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630" tabRatio="605" activeTab="0"/>
  </bookViews>
  <sheets>
    <sheet name="ＨP用" sheetId="1" r:id="rId1"/>
    <sheet name="シート" sheetId="2" r:id="rId2"/>
  </sheets>
  <definedNames>
    <definedName name="_xlnm.Print_Area" localSheetId="0">'ＨP用'!$A$1:$Y$39</definedName>
    <definedName name="_xlnm.Print_Area" localSheetId="1">'シート'!$B$3:$Y$41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11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H11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I11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J11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K11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L11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M11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N11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O11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P11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Q11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R11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S11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T11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U11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V11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W11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X11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Y11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W6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W7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W8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W9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W10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X6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X7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X8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X9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X10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Y6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Y7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Y8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Y9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Y10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W12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W13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W14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W15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W16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W17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W18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W19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W20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W21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W22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W23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W24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W25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W26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W27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W28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W29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W30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W31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W32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W34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W35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W36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W37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X12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X13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X14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X15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X16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X17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X18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X19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X20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X21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X22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X23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X24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X25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X26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X27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X28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X29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X30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X31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X32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X34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X35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X36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X37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Y12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Y13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Y14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Y15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Y16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Y17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Y18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Y19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Y20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Y21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Y22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Y23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Y24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Y25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Y26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Y27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Y28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Y29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Y30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Y31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Y32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Y34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Y35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Y36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Y37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I36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J36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G26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H26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I26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J26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K26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L26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M26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N26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O26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P26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Q26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R26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S26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T26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U26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V26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E26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F26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E36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E11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F11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F36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G36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H36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K36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L36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M36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N36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O36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P36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Q36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R36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S36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T36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U36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V36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W33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X33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  <comment ref="Y33" authorId="0">
      <text>
        <r>
          <rPr>
            <b/>
            <sz val="9"/>
            <color indexed="10"/>
            <rFont val="ＭＳ Ｐゴシック"/>
            <family val="3"/>
          </rPr>
          <t>入力しないで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関数セル</t>
        </r>
      </text>
    </comment>
  </commentList>
</comments>
</file>

<file path=xl/sharedStrings.xml><?xml version="1.0" encoding="utf-8"?>
<sst xmlns="http://schemas.openxmlformats.org/spreadsheetml/2006/main" count="83" uniqueCount="64">
  <si>
    <t>林業</t>
  </si>
  <si>
    <t>土木工事業</t>
  </si>
  <si>
    <t>建築工事業</t>
  </si>
  <si>
    <t>木造建築工事業</t>
  </si>
  <si>
    <t>その他</t>
  </si>
  <si>
    <t>小計</t>
  </si>
  <si>
    <t>食料品</t>
  </si>
  <si>
    <t>繊維製品</t>
  </si>
  <si>
    <t>木材木製品</t>
  </si>
  <si>
    <t>パルプ紙製品</t>
  </si>
  <si>
    <t>印刷・製本</t>
  </si>
  <si>
    <t>化学工業</t>
  </si>
  <si>
    <t>窯業土石製品</t>
  </si>
  <si>
    <t>鋳物</t>
  </si>
  <si>
    <t>一般機械器具</t>
  </si>
  <si>
    <t>電気製品</t>
  </si>
  <si>
    <t>輸送用機械器具</t>
  </si>
  <si>
    <t>交通運輸事業</t>
  </si>
  <si>
    <t>陸上貨物運送事業</t>
  </si>
  <si>
    <t>その他の事業</t>
  </si>
  <si>
    <t>清掃業</t>
  </si>
  <si>
    <t>ﾋﾞﾙﾒﾝﾃﾅﾝｽ業</t>
  </si>
  <si>
    <t>警備業</t>
  </si>
  <si>
    <t>合　　　　計</t>
  </si>
  <si>
    <t>署</t>
  </si>
  <si>
    <t>　　別</t>
  </si>
  <si>
    <t>川　口</t>
  </si>
  <si>
    <t>大　宮</t>
  </si>
  <si>
    <t>熊　谷</t>
  </si>
  <si>
    <t>川　越</t>
  </si>
  <si>
    <t xml:space="preserve">春日部 </t>
  </si>
  <si>
    <t>所　沢</t>
  </si>
  <si>
    <t>行　田</t>
  </si>
  <si>
    <t>秩　父</t>
  </si>
  <si>
    <t>合　　計</t>
  </si>
  <si>
    <t>年</t>
  </si>
  <si>
    <t>増減</t>
  </si>
  <si>
    <t>建設業</t>
  </si>
  <si>
    <t>製　　　造　　　業</t>
  </si>
  <si>
    <t>　</t>
  </si>
  <si>
    <t>　　</t>
  </si>
  <si>
    <t>（注）</t>
  </si>
  <si>
    <t>増減率</t>
  </si>
  <si>
    <t>　　</t>
  </si>
  <si>
    <t>　</t>
  </si>
  <si>
    <t>２）陸上貨物運送事業には、貨物取扱業が含まれる。</t>
  </si>
  <si>
    <t>　　</t>
  </si>
  <si>
    <t>％</t>
  </si>
  <si>
    <t>さいたま</t>
  </si>
  <si>
    <t>平成16年</t>
  </si>
  <si>
    <t>平成17年</t>
  </si>
  <si>
    <t>小売業</t>
  </si>
  <si>
    <t>飲食店業</t>
  </si>
  <si>
    <t>社会福祉施設</t>
  </si>
  <si>
    <t>平成２４年２５年埼玉県内における業種別・署別労働災害発生状況（休業＋死亡）</t>
  </si>
  <si>
    <t>埼玉労働局　　健康安全課</t>
  </si>
  <si>
    <t>１）この表は労働者死傷病報告により集計した休業４日以上の死傷病災害件数である。また、前年発生件数は作成時の同期発生件数である。</t>
  </si>
  <si>
    <t>３）災害発生状況により、本年からその他の事業の内訳業種を変更している。</t>
  </si>
  <si>
    <t>平成24年</t>
  </si>
  <si>
    <t>平成25年</t>
  </si>
  <si>
    <t>非鉄精錬</t>
  </si>
  <si>
    <t>金属製品</t>
  </si>
  <si>
    <t>(確定版）</t>
  </si>
  <si>
    <t>ー１．０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</si>
</sst>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_ ;[Red]\-0.00\ "/>
    <numFmt numFmtId="179" formatCode="0;&quot;▲ &quot;0"/>
    <numFmt numFmtId="180" formatCode="0.0_ ;[Red]\-0.0\ "/>
    <numFmt numFmtId="181" formatCode="0.0_ "/>
    <numFmt numFmtId="182" formatCode="0_ "/>
    <numFmt numFmtId="183" formatCode="0.0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10.5"/>
      <name val="ＭＳ Ｐゴシック"/>
      <family val="3"/>
    </font>
    <font>
      <u val="single"/>
      <sz val="14"/>
      <name val="ＭＳ 明朝"/>
      <family val="1"/>
    </font>
    <font>
      <u val="single"/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dotted"/>
    </border>
    <border>
      <left style="dotted"/>
      <right style="medium"/>
      <top style="dotted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2" fillId="0" borderId="0" xfId="60" applyFont="1">
      <alignment/>
      <protection/>
    </xf>
    <xf numFmtId="0" fontId="3" fillId="0" borderId="0" xfId="60" applyFont="1" applyBorder="1">
      <alignment/>
      <protection/>
    </xf>
    <xf numFmtId="0" fontId="4" fillId="0" borderId="0" xfId="60" applyFont="1">
      <alignment/>
      <protection/>
    </xf>
    <xf numFmtId="0" fontId="5" fillId="0" borderId="0" xfId="60" applyFont="1" applyAlignment="1">
      <alignment/>
      <protection/>
    </xf>
    <xf numFmtId="0" fontId="0" fillId="0" borderId="0" xfId="60">
      <alignment/>
      <protection/>
    </xf>
    <xf numFmtId="0" fontId="6" fillId="0" borderId="0" xfId="60" applyFont="1" applyAlignment="1">
      <alignment/>
      <protection/>
    </xf>
    <xf numFmtId="0" fontId="7" fillId="0" borderId="0" xfId="60" applyFont="1" applyBorder="1" applyAlignment="1">
      <alignment horizontal="center"/>
      <protection/>
    </xf>
    <xf numFmtId="0" fontId="7" fillId="0" borderId="0" xfId="60" applyFont="1" applyAlignment="1">
      <alignment horizontal="center"/>
      <protection/>
    </xf>
    <xf numFmtId="0" fontId="7" fillId="0" borderId="0" xfId="60" applyFont="1" applyAlignment="1">
      <alignment horizontal="left"/>
      <protection/>
    </xf>
    <xf numFmtId="0" fontId="0" fillId="0" borderId="0" xfId="60" applyFont="1" applyAlignment="1">
      <alignment horizontal="right"/>
      <protection/>
    </xf>
    <xf numFmtId="0" fontId="2" fillId="0" borderId="0" xfId="60" applyFont="1" applyAlignment="1">
      <alignment horizontal="center"/>
      <protection/>
    </xf>
    <xf numFmtId="0" fontId="3" fillId="0" borderId="10" xfId="60" applyFont="1" applyBorder="1">
      <alignment/>
      <protection/>
    </xf>
    <xf numFmtId="0" fontId="3" fillId="0" borderId="11" xfId="60" applyFont="1" applyBorder="1">
      <alignment/>
      <protection/>
    </xf>
    <xf numFmtId="0" fontId="3" fillId="0" borderId="12" xfId="60" applyFont="1" applyBorder="1">
      <alignment/>
      <protection/>
    </xf>
    <xf numFmtId="0" fontId="2" fillId="0" borderId="0" xfId="60" applyFont="1" applyBorder="1">
      <alignment/>
      <protection/>
    </xf>
    <xf numFmtId="0" fontId="2" fillId="33" borderId="0" xfId="60" applyFont="1" applyFill="1" applyBorder="1">
      <alignment/>
      <protection/>
    </xf>
    <xf numFmtId="0" fontId="2" fillId="33" borderId="0" xfId="60" applyFont="1" applyFill="1">
      <alignment/>
      <protection/>
    </xf>
    <xf numFmtId="0" fontId="8" fillId="0" borderId="0" xfId="60" applyFont="1">
      <alignment/>
      <protection/>
    </xf>
    <xf numFmtId="38" fontId="9" fillId="0" borderId="0" xfId="48" applyFont="1" applyBorder="1" applyAlignment="1">
      <alignment/>
    </xf>
    <xf numFmtId="0" fontId="2" fillId="0" borderId="0" xfId="60" applyFont="1" applyAlignment="1">
      <alignment textRotation="255"/>
      <protection/>
    </xf>
    <xf numFmtId="0" fontId="9" fillId="0" borderId="0" xfId="60" applyFont="1">
      <alignment/>
      <protection/>
    </xf>
    <xf numFmtId="0" fontId="2" fillId="0" borderId="13" xfId="60" applyFont="1" applyBorder="1">
      <alignment/>
      <protection/>
    </xf>
    <xf numFmtId="0" fontId="2" fillId="0" borderId="0" xfId="60" applyFont="1" applyBorder="1" applyAlignment="1">
      <alignment horizontal="center"/>
      <protection/>
    </xf>
    <xf numFmtId="0" fontId="3" fillId="0" borderId="0" xfId="60" applyFont="1" applyBorder="1" applyAlignment="1">
      <alignment vertical="center"/>
      <protection/>
    </xf>
    <xf numFmtId="0" fontId="2" fillId="0" borderId="14" xfId="60" applyFont="1" applyBorder="1">
      <alignment/>
      <protection/>
    </xf>
    <xf numFmtId="0" fontId="2" fillId="0" borderId="15" xfId="60" applyFont="1" applyBorder="1">
      <alignment/>
      <protection/>
    </xf>
    <xf numFmtId="0" fontId="2" fillId="0" borderId="16" xfId="60" applyFont="1" applyBorder="1">
      <alignment/>
      <protection/>
    </xf>
    <xf numFmtId="0" fontId="7" fillId="0" borderId="0" xfId="60" applyFont="1" applyBorder="1" applyProtection="1">
      <alignment/>
      <protection locked="0"/>
    </xf>
    <xf numFmtId="0" fontId="2" fillId="0" borderId="17" xfId="60" applyFont="1" applyBorder="1">
      <alignment/>
      <protection/>
    </xf>
    <xf numFmtId="0" fontId="2" fillId="0" borderId="18" xfId="60" applyFont="1" applyBorder="1" applyAlignment="1">
      <alignment horizontal="center"/>
      <protection/>
    </xf>
    <xf numFmtId="0" fontId="2" fillId="0" borderId="19" xfId="60" applyFont="1" applyBorder="1" applyAlignment="1">
      <alignment horizontal="left"/>
      <protection/>
    </xf>
    <xf numFmtId="0" fontId="2" fillId="0" borderId="20" xfId="60" applyFont="1" applyBorder="1">
      <alignment/>
      <protection/>
    </xf>
    <xf numFmtId="0" fontId="2" fillId="0" borderId="21" xfId="60" applyFont="1" applyBorder="1" applyAlignment="1">
      <alignment horizontal="center" wrapText="1"/>
      <protection/>
    </xf>
    <xf numFmtId="0" fontId="0" fillId="0" borderId="0" xfId="60" applyFont="1" applyBorder="1" applyAlignment="1">
      <alignment/>
      <protection/>
    </xf>
    <xf numFmtId="0" fontId="7" fillId="0" borderId="0" xfId="60" applyFont="1" applyBorder="1" applyAlignment="1">
      <alignment horizontal="right"/>
      <protection/>
    </xf>
    <xf numFmtId="0" fontId="0" fillId="0" borderId="0" xfId="60" applyBorder="1" applyAlignment="1">
      <alignment horizontal="right"/>
      <protection/>
    </xf>
    <xf numFmtId="0" fontId="8" fillId="0" borderId="22" xfId="60" applyFont="1" applyBorder="1" applyAlignment="1" applyProtection="1">
      <alignment horizontal="center" vertical="center"/>
      <protection locked="0"/>
    </xf>
    <xf numFmtId="0" fontId="8" fillId="0" borderId="23" xfId="60" applyFont="1" applyBorder="1" applyAlignment="1" applyProtection="1">
      <alignment horizontal="center" vertical="center"/>
      <protection locked="0"/>
    </xf>
    <xf numFmtId="0" fontId="2" fillId="0" borderId="19" xfId="60" applyFont="1" applyBorder="1" applyAlignment="1">
      <alignment horizontal="center"/>
      <protection/>
    </xf>
    <xf numFmtId="0" fontId="3" fillId="0" borderId="19" xfId="60" applyFont="1" applyBorder="1">
      <alignment/>
      <protection/>
    </xf>
    <xf numFmtId="0" fontId="3" fillId="0" borderId="24" xfId="60" applyFont="1" applyBorder="1">
      <alignment/>
      <protection/>
    </xf>
    <xf numFmtId="0" fontId="9" fillId="0" borderId="25" xfId="60" applyFont="1" applyBorder="1">
      <alignment/>
      <protection/>
    </xf>
    <xf numFmtId="0" fontId="3" fillId="0" borderId="26" xfId="60" applyFont="1" applyBorder="1">
      <alignment/>
      <protection/>
    </xf>
    <xf numFmtId="0" fontId="3" fillId="0" borderId="27" xfId="60" applyFont="1" applyBorder="1">
      <alignment/>
      <protection/>
    </xf>
    <xf numFmtId="0" fontId="3" fillId="0" borderId="28" xfId="60" applyFont="1" applyBorder="1">
      <alignment/>
      <protection/>
    </xf>
    <xf numFmtId="0" fontId="3" fillId="0" borderId="29" xfId="60" applyFont="1" applyBorder="1">
      <alignment/>
      <protection/>
    </xf>
    <xf numFmtId="0" fontId="3" fillId="0" borderId="30" xfId="60" applyFont="1" applyBorder="1">
      <alignment/>
      <protection/>
    </xf>
    <xf numFmtId="0" fontId="3" fillId="0" borderId="31" xfId="60" applyFont="1" applyBorder="1">
      <alignment/>
      <protection/>
    </xf>
    <xf numFmtId="0" fontId="3" fillId="0" borderId="32" xfId="60" applyFont="1" applyBorder="1">
      <alignment/>
      <protection/>
    </xf>
    <xf numFmtId="0" fontId="2" fillId="0" borderId="33" xfId="60" applyFont="1" applyBorder="1">
      <alignment/>
      <protection/>
    </xf>
    <xf numFmtId="0" fontId="8" fillId="34" borderId="22" xfId="60" applyFont="1" applyFill="1" applyBorder="1" applyAlignment="1" applyProtection="1">
      <alignment horizontal="center" vertical="center"/>
      <protection locked="0"/>
    </xf>
    <xf numFmtId="0" fontId="8" fillId="35" borderId="23" xfId="60" applyFont="1" applyFill="1" applyBorder="1" applyAlignment="1" applyProtection="1">
      <alignment horizontal="center" vertical="center"/>
      <protection locked="0"/>
    </xf>
    <xf numFmtId="0" fontId="0" fillId="0" borderId="16" xfId="60" applyFont="1" applyBorder="1">
      <alignment/>
      <protection/>
    </xf>
    <xf numFmtId="38" fontId="0" fillId="0" borderId="32" xfId="48" applyFont="1" applyBorder="1" applyAlignment="1">
      <alignment/>
    </xf>
    <xf numFmtId="0" fontId="8" fillId="0" borderId="0" xfId="0" applyFont="1" applyAlignment="1">
      <alignment horizontal="center" wrapText="1"/>
    </xf>
    <xf numFmtId="0" fontId="9" fillId="0" borderId="0" xfId="60" applyFont="1" applyBorder="1" applyAlignment="1">
      <alignment horizontal="center" vertical="center"/>
      <protection/>
    </xf>
    <xf numFmtId="0" fontId="8" fillId="0" borderId="22" xfId="60" applyFont="1" applyFill="1" applyBorder="1" applyAlignment="1" applyProtection="1">
      <alignment horizontal="center" vertical="center"/>
      <protection locked="0"/>
    </xf>
    <xf numFmtId="0" fontId="8" fillId="0" borderId="34" xfId="60" applyFont="1" applyFill="1" applyBorder="1" applyAlignment="1" applyProtection="1">
      <alignment horizontal="center" vertical="center"/>
      <protection locked="0"/>
    </xf>
    <xf numFmtId="0" fontId="8" fillId="0" borderId="0" xfId="60" applyFont="1" applyAlignment="1">
      <alignment horizontal="left" vertical="center"/>
      <protection/>
    </xf>
    <xf numFmtId="0" fontId="0" fillId="0" borderId="0" xfId="60" applyFont="1" applyBorder="1" applyAlignment="1" applyProtection="1">
      <alignment/>
      <protection locked="0"/>
    </xf>
    <xf numFmtId="38" fontId="7" fillId="34" borderId="35" xfId="48" applyFont="1" applyFill="1" applyBorder="1" applyAlignment="1" applyProtection="1">
      <alignment/>
      <protection locked="0"/>
    </xf>
    <xf numFmtId="38" fontId="7" fillId="35" borderId="36" xfId="48" applyFont="1" applyFill="1" applyBorder="1" applyAlignment="1" applyProtection="1">
      <alignment/>
      <protection locked="0"/>
    </xf>
    <xf numFmtId="38" fontId="7" fillId="34" borderId="37" xfId="48" applyFont="1" applyFill="1" applyBorder="1" applyAlignment="1" applyProtection="1">
      <alignment/>
      <protection locked="0"/>
    </xf>
    <xf numFmtId="38" fontId="7" fillId="33" borderId="37" xfId="48" applyFont="1" applyFill="1" applyBorder="1" applyAlignment="1" applyProtection="1">
      <alignment/>
      <protection locked="0"/>
    </xf>
    <xf numFmtId="38" fontId="7" fillId="33" borderId="38" xfId="48" applyFont="1" applyFill="1" applyBorder="1" applyAlignment="1" applyProtection="1">
      <alignment/>
      <protection locked="0"/>
    </xf>
    <xf numFmtId="38" fontId="7" fillId="34" borderId="38" xfId="48" applyFont="1" applyFill="1" applyBorder="1" applyAlignment="1" applyProtection="1">
      <alignment/>
      <protection locked="0"/>
    </xf>
    <xf numFmtId="38" fontId="7" fillId="0" borderId="35" xfId="48" applyFont="1" applyFill="1" applyBorder="1" applyAlignment="1">
      <alignment/>
    </xf>
    <xf numFmtId="38" fontId="7" fillId="0" borderId="37" xfId="48" applyFont="1" applyFill="1" applyBorder="1" applyAlignment="1">
      <alignment/>
    </xf>
    <xf numFmtId="3" fontId="13" fillId="33" borderId="36" xfId="48" applyNumberFormat="1" applyFont="1" applyFill="1" applyBorder="1" applyAlignment="1">
      <alignment/>
    </xf>
    <xf numFmtId="38" fontId="7" fillId="34" borderId="39" xfId="48" applyFont="1" applyFill="1" applyBorder="1" applyAlignment="1" applyProtection="1">
      <alignment/>
      <protection locked="0"/>
    </xf>
    <xf numFmtId="38" fontId="7" fillId="35" borderId="40" xfId="48" applyFont="1" applyFill="1" applyBorder="1" applyAlignment="1" applyProtection="1">
      <alignment/>
      <protection locked="0"/>
    </xf>
    <xf numFmtId="38" fontId="7" fillId="34" borderId="41" xfId="48" applyFont="1" applyFill="1" applyBorder="1" applyAlignment="1" applyProtection="1">
      <alignment/>
      <protection locked="0"/>
    </xf>
    <xf numFmtId="38" fontId="7" fillId="0" borderId="41" xfId="48" applyFont="1" applyBorder="1" applyAlignment="1" applyProtection="1">
      <alignment/>
      <protection locked="0"/>
    </xf>
    <xf numFmtId="38" fontId="7" fillId="0" borderId="42" xfId="48" applyFont="1" applyBorder="1" applyAlignment="1" applyProtection="1">
      <alignment/>
      <protection locked="0"/>
    </xf>
    <xf numFmtId="38" fontId="7" fillId="34" borderId="42" xfId="48" applyFont="1" applyFill="1" applyBorder="1" applyAlignment="1" applyProtection="1">
      <alignment/>
      <protection locked="0"/>
    </xf>
    <xf numFmtId="38" fontId="7" fillId="0" borderId="41" xfId="48" applyFont="1" applyFill="1" applyBorder="1" applyAlignment="1">
      <alignment/>
    </xf>
    <xf numFmtId="3" fontId="13" fillId="33" borderId="40" xfId="48" applyNumberFormat="1" applyFont="1" applyFill="1" applyBorder="1" applyAlignment="1">
      <alignment/>
    </xf>
    <xf numFmtId="38" fontId="7" fillId="34" borderId="43" xfId="48" applyFont="1" applyFill="1" applyBorder="1" applyAlignment="1" applyProtection="1">
      <alignment/>
      <protection locked="0"/>
    </xf>
    <xf numFmtId="38" fontId="7" fillId="35" borderId="44" xfId="48" applyFont="1" applyFill="1" applyBorder="1" applyAlignment="1" applyProtection="1">
      <alignment/>
      <protection locked="0"/>
    </xf>
    <xf numFmtId="38" fontId="7" fillId="34" borderId="45" xfId="48" applyFont="1" applyFill="1" applyBorder="1" applyAlignment="1" applyProtection="1">
      <alignment/>
      <protection locked="0"/>
    </xf>
    <xf numFmtId="38" fontId="7" fillId="0" borderId="45" xfId="48" applyFont="1" applyBorder="1" applyAlignment="1" applyProtection="1">
      <alignment/>
      <protection locked="0"/>
    </xf>
    <xf numFmtId="38" fontId="7" fillId="0" borderId="46" xfId="48" applyFont="1" applyBorder="1" applyAlignment="1" applyProtection="1">
      <alignment/>
      <protection locked="0"/>
    </xf>
    <xf numFmtId="38" fontId="7" fillId="34" borderId="46" xfId="48" applyFont="1" applyFill="1" applyBorder="1" applyAlignment="1" applyProtection="1">
      <alignment/>
      <protection locked="0"/>
    </xf>
    <xf numFmtId="38" fontId="7" fillId="0" borderId="45" xfId="48" applyFont="1" applyFill="1" applyBorder="1" applyAlignment="1">
      <alignment/>
    </xf>
    <xf numFmtId="3" fontId="13" fillId="33" borderId="44" xfId="48" applyNumberFormat="1" applyFont="1" applyFill="1" applyBorder="1" applyAlignment="1">
      <alignment/>
    </xf>
    <xf numFmtId="38" fontId="7" fillId="34" borderId="47" xfId="48" applyFont="1" applyFill="1" applyBorder="1" applyAlignment="1" applyProtection="1">
      <alignment/>
      <protection locked="0"/>
    </xf>
    <xf numFmtId="38" fontId="7" fillId="34" borderId="48" xfId="48" applyFont="1" applyFill="1" applyBorder="1" applyAlignment="1" applyProtection="1">
      <alignment/>
      <protection locked="0"/>
    </xf>
    <xf numFmtId="38" fontId="7" fillId="35" borderId="49" xfId="48" applyFont="1" applyFill="1" applyBorder="1" applyAlignment="1" applyProtection="1">
      <alignment/>
      <protection locked="0"/>
    </xf>
    <xf numFmtId="38" fontId="7" fillId="0" borderId="48" xfId="48" applyFont="1" applyBorder="1" applyAlignment="1" applyProtection="1">
      <alignment/>
      <protection locked="0"/>
    </xf>
    <xf numFmtId="38" fontId="7" fillId="0" borderId="50" xfId="48" applyFont="1" applyBorder="1" applyAlignment="1" applyProtection="1">
      <alignment/>
      <protection locked="0"/>
    </xf>
    <xf numFmtId="38" fontId="7" fillId="34" borderId="50" xfId="48" applyFont="1" applyFill="1" applyBorder="1" applyAlignment="1" applyProtection="1">
      <alignment/>
      <protection locked="0"/>
    </xf>
    <xf numFmtId="38" fontId="7" fillId="34" borderId="51" xfId="48" applyFont="1" applyFill="1" applyBorder="1" applyAlignment="1" applyProtection="1">
      <alignment/>
      <protection locked="0"/>
    </xf>
    <xf numFmtId="38" fontId="7" fillId="35" borderId="52" xfId="48" applyFont="1" applyFill="1" applyBorder="1" applyAlignment="1" applyProtection="1">
      <alignment/>
      <protection locked="0"/>
    </xf>
    <xf numFmtId="38" fontId="7" fillId="0" borderId="51" xfId="48" applyFont="1" applyBorder="1" applyAlignment="1" applyProtection="1">
      <alignment/>
      <protection locked="0"/>
    </xf>
    <xf numFmtId="38" fontId="7" fillId="0" borderId="53" xfId="48" applyFont="1" applyBorder="1" applyAlignment="1" applyProtection="1">
      <alignment/>
      <protection locked="0"/>
    </xf>
    <xf numFmtId="38" fontId="7" fillId="34" borderId="53" xfId="48" applyFont="1" applyFill="1" applyBorder="1" applyAlignment="1" applyProtection="1">
      <alignment/>
      <protection locked="0"/>
    </xf>
    <xf numFmtId="38" fontId="7" fillId="0" borderId="51" xfId="48" applyFont="1" applyFill="1" applyBorder="1" applyAlignment="1">
      <alignment/>
    </xf>
    <xf numFmtId="3" fontId="13" fillId="33" borderId="52" xfId="48" applyNumberFormat="1" applyFont="1" applyFill="1" applyBorder="1" applyAlignment="1">
      <alignment/>
    </xf>
    <xf numFmtId="38" fontId="7" fillId="0" borderId="54" xfId="48" applyFont="1" applyFill="1" applyBorder="1" applyAlignment="1">
      <alignment/>
    </xf>
    <xf numFmtId="38" fontId="7" fillId="0" borderId="23" xfId="48" applyFont="1" applyFill="1" applyBorder="1" applyAlignment="1">
      <alignment/>
    </xf>
    <xf numFmtId="38" fontId="7" fillId="0" borderId="34" xfId="48" applyFont="1" applyFill="1" applyBorder="1" applyAlignment="1">
      <alignment/>
    </xf>
    <xf numFmtId="3" fontId="13" fillId="33" borderId="23" xfId="48" applyNumberFormat="1" applyFont="1" applyFill="1" applyBorder="1" applyAlignment="1">
      <alignment/>
    </xf>
    <xf numFmtId="38" fontId="7" fillId="34" borderId="55" xfId="48" applyFont="1" applyFill="1" applyBorder="1" applyAlignment="1" applyProtection="1">
      <alignment/>
      <protection locked="0"/>
    </xf>
    <xf numFmtId="38" fontId="7" fillId="35" borderId="56" xfId="48" applyFont="1" applyFill="1" applyBorder="1" applyAlignment="1" applyProtection="1">
      <alignment/>
      <protection locked="0"/>
    </xf>
    <xf numFmtId="38" fontId="7" fillId="34" borderId="57" xfId="48" applyFont="1" applyFill="1" applyBorder="1" applyAlignment="1" applyProtection="1">
      <alignment/>
      <protection locked="0"/>
    </xf>
    <xf numFmtId="38" fontId="7" fillId="33" borderId="57" xfId="48" applyFont="1" applyFill="1" applyBorder="1" applyAlignment="1" applyProtection="1">
      <alignment/>
      <protection locked="0"/>
    </xf>
    <xf numFmtId="38" fontId="7" fillId="33" borderId="58" xfId="48" applyFont="1" applyFill="1" applyBorder="1" applyAlignment="1" applyProtection="1">
      <alignment/>
      <protection locked="0"/>
    </xf>
    <xf numFmtId="38" fontId="7" fillId="34" borderId="58" xfId="48" applyFont="1" applyFill="1" applyBorder="1" applyAlignment="1" applyProtection="1">
      <alignment/>
      <protection locked="0"/>
    </xf>
    <xf numFmtId="38" fontId="7" fillId="0" borderId="55" xfId="48" applyFont="1" applyFill="1" applyBorder="1" applyAlignment="1">
      <alignment/>
    </xf>
    <xf numFmtId="3" fontId="13" fillId="33" borderId="56" xfId="48" applyNumberFormat="1" applyFont="1" applyFill="1" applyBorder="1" applyAlignment="1">
      <alignment/>
    </xf>
    <xf numFmtId="38" fontId="7" fillId="34" borderId="59" xfId="48" applyFont="1" applyFill="1" applyBorder="1" applyAlignment="1" applyProtection="1">
      <alignment/>
      <protection locked="0"/>
    </xf>
    <xf numFmtId="38" fontId="7" fillId="35" borderId="60" xfId="48" applyFont="1" applyFill="1" applyBorder="1" applyAlignment="1" applyProtection="1">
      <alignment/>
      <protection locked="0"/>
    </xf>
    <xf numFmtId="38" fontId="7" fillId="34" borderId="61" xfId="48" applyFont="1" applyFill="1" applyBorder="1" applyAlignment="1" applyProtection="1">
      <alignment/>
      <protection locked="0"/>
    </xf>
    <xf numFmtId="38" fontId="7" fillId="33" borderId="61" xfId="48" applyFont="1" applyFill="1" applyBorder="1" applyAlignment="1" applyProtection="1">
      <alignment/>
      <protection locked="0"/>
    </xf>
    <xf numFmtId="38" fontId="7" fillId="33" borderId="62" xfId="48" applyFont="1" applyFill="1" applyBorder="1" applyAlignment="1" applyProtection="1">
      <alignment/>
      <protection locked="0"/>
    </xf>
    <xf numFmtId="38" fontId="7" fillId="34" borderId="62" xfId="48" applyFont="1" applyFill="1" applyBorder="1" applyAlignment="1" applyProtection="1">
      <alignment/>
      <protection locked="0"/>
    </xf>
    <xf numFmtId="38" fontId="7" fillId="0" borderId="61" xfId="48" applyFont="1" applyFill="1" applyBorder="1" applyAlignment="1">
      <alignment/>
    </xf>
    <xf numFmtId="3" fontId="13" fillId="33" borderId="63" xfId="48" applyNumberFormat="1" applyFont="1" applyFill="1" applyBorder="1" applyAlignment="1">
      <alignment/>
    </xf>
    <xf numFmtId="38" fontId="7" fillId="34" borderId="64" xfId="48" applyFont="1" applyFill="1" applyBorder="1" applyAlignment="1" applyProtection="1">
      <alignment/>
      <protection locked="0"/>
    </xf>
    <xf numFmtId="38" fontId="7" fillId="35" borderId="65" xfId="48" applyFont="1" applyFill="1" applyBorder="1" applyAlignment="1" applyProtection="1">
      <alignment/>
      <protection locked="0"/>
    </xf>
    <xf numFmtId="38" fontId="7" fillId="0" borderId="64" xfId="48" applyFont="1" applyBorder="1" applyAlignment="1" applyProtection="1">
      <alignment/>
      <protection locked="0"/>
    </xf>
    <xf numFmtId="38" fontId="7" fillId="0" borderId="66" xfId="48" applyFont="1" applyBorder="1" applyAlignment="1" applyProtection="1">
      <alignment/>
      <protection locked="0"/>
    </xf>
    <xf numFmtId="38" fontId="7" fillId="34" borderId="66" xfId="48" applyFont="1" applyFill="1" applyBorder="1" applyAlignment="1" applyProtection="1">
      <alignment/>
      <protection locked="0"/>
    </xf>
    <xf numFmtId="38" fontId="7" fillId="0" borderId="59" xfId="48" applyFont="1" applyFill="1" applyBorder="1" applyAlignment="1">
      <alignment/>
    </xf>
    <xf numFmtId="3" fontId="13" fillId="33" borderId="65" xfId="48" applyNumberFormat="1" applyFont="1" applyFill="1" applyBorder="1" applyAlignment="1">
      <alignment/>
    </xf>
    <xf numFmtId="38" fontId="7" fillId="0" borderId="64" xfId="48" applyFont="1" applyFill="1" applyBorder="1" applyAlignment="1">
      <alignment/>
    </xf>
    <xf numFmtId="38" fontId="7" fillId="0" borderId="66" xfId="48" applyFont="1" applyFill="1" applyBorder="1" applyAlignment="1">
      <alignment/>
    </xf>
    <xf numFmtId="38" fontId="7" fillId="35" borderId="67" xfId="48" applyFont="1" applyFill="1" applyBorder="1" applyAlignment="1" applyProtection="1">
      <alignment/>
      <protection locked="0"/>
    </xf>
    <xf numFmtId="38" fontId="7" fillId="34" borderId="68" xfId="48" applyFont="1" applyFill="1" applyBorder="1" applyAlignment="1" applyProtection="1">
      <alignment/>
      <protection locked="0"/>
    </xf>
    <xf numFmtId="38" fontId="7" fillId="0" borderId="68" xfId="48" applyFont="1" applyBorder="1" applyAlignment="1" applyProtection="1">
      <alignment/>
      <protection locked="0"/>
    </xf>
    <xf numFmtId="38" fontId="7" fillId="0" borderId="69" xfId="48" applyFont="1" applyBorder="1" applyAlignment="1" applyProtection="1">
      <alignment/>
      <protection locked="0"/>
    </xf>
    <xf numFmtId="38" fontId="7" fillId="34" borderId="69" xfId="48" applyFont="1" applyFill="1" applyBorder="1" applyAlignment="1" applyProtection="1">
      <alignment/>
      <protection locked="0"/>
    </xf>
    <xf numFmtId="38" fontId="7" fillId="0" borderId="38" xfId="48" applyFont="1" applyFill="1" applyBorder="1" applyAlignment="1">
      <alignment/>
    </xf>
    <xf numFmtId="0" fontId="8" fillId="0" borderId="0" xfId="60" applyFont="1" applyBorder="1" applyAlignment="1">
      <alignment horizontal="left" vertical="center"/>
      <protection/>
    </xf>
    <xf numFmtId="0" fontId="0" fillId="0" borderId="31" xfId="60" applyFont="1" applyBorder="1">
      <alignment/>
      <protection/>
    </xf>
    <xf numFmtId="0" fontId="7" fillId="0" borderId="0" xfId="60" applyFont="1" applyBorder="1" applyAlignment="1">
      <alignment horizontal="left"/>
      <protection/>
    </xf>
    <xf numFmtId="0" fontId="0" fillId="0" borderId="0" xfId="60" applyFont="1" applyBorder="1" applyAlignment="1">
      <alignment horizontal="right"/>
      <protection/>
    </xf>
    <xf numFmtId="0" fontId="0" fillId="0" borderId="0" xfId="60" applyFont="1" applyBorder="1">
      <alignment/>
      <protection/>
    </xf>
    <xf numFmtId="0" fontId="0" fillId="0" borderId="0" xfId="60" applyFont="1" applyBorder="1" applyProtection="1">
      <alignment/>
      <protection locked="0"/>
    </xf>
    <xf numFmtId="0" fontId="7" fillId="0" borderId="0" xfId="60" applyFont="1" applyBorder="1">
      <alignment/>
      <protection/>
    </xf>
    <xf numFmtId="0" fontId="7" fillId="0" borderId="0" xfId="60" applyFont="1" applyBorder="1" applyAlignment="1">
      <alignment/>
      <protection/>
    </xf>
    <xf numFmtId="0" fontId="8" fillId="0" borderId="0" xfId="60" applyFont="1" applyBorder="1">
      <alignment/>
      <protection/>
    </xf>
    <xf numFmtId="0" fontId="8" fillId="0" borderId="0" xfId="0" applyFont="1" applyBorder="1" applyAlignment="1">
      <alignment horizontal="center" wrapText="1"/>
    </xf>
    <xf numFmtId="0" fontId="9" fillId="0" borderId="0" xfId="60" applyFont="1" applyBorder="1">
      <alignment/>
      <protection/>
    </xf>
    <xf numFmtId="0" fontId="2" fillId="0" borderId="0" xfId="60" applyFont="1" applyBorder="1" applyAlignment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wrapText="1"/>
      <protection/>
    </xf>
    <xf numFmtId="0" fontId="2" fillId="0" borderId="0" xfId="60" applyFont="1" applyBorder="1" applyAlignment="1">
      <alignment horizontal="left" vertical="center"/>
      <protection/>
    </xf>
    <xf numFmtId="38" fontId="9" fillId="33" borderId="0" xfId="48" applyFont="1" applyFill="1" applyBorder="1" applyAlignment="1">
      <alignment/>
    </xf>
    <xf numFmtId="3" fontId="9" fillId="0" borderId="0" xfId="48" applyNumberFormat="1" applyFont="1" applyFill="1" applyBorder="1" applyAlignment="1">
      <alignment/>
    </xf>
    <xf numFmtId="0" fontId="9" fillId="0" borderId="0" xfId="60" applyFont="1" applyBorder="1" applyAlignment="1">
      <alignment vertical="center"/>
      <protection/>
    </xf>
    <xf numFmtId="38" fontId="9" fillId="0" borderId="0" xfId="48" applyFont="1" applyFill="1" applyBorder="1" applyAlignment="1">
      <alignment/>
    </xf>
    <xf numFmtId="183" fontId="0" fillId="0" borderId="0" xfId="60" applyNumberFormat="1" applyFont="1" applyBorder="1">
      <alignment/>
      <protection/>
    </xf>
    <xf numFmtId="38" fontId="0" fillId="0" borderId="0" xfId="48" applyFont="1" applyBorder="1" applyAlignment="1">
      <alignment/>
    </xf>
    <xf numFmtId="0" fontId="9" fillId="0" borderId="0" xfId="60" applyFont="1" applyAlignment="1">
      <alignment horizontal="center"/>
      <protection/>
    </xf>
    <xf numFmtId="0" fontId="2" fillId="0" borderId="13" xfId="60" applyFont="1" applyBorder="1" applyAlignment="1">
      <alignment horizontal="center"/>
      <protection/>
    </xf>
    <xf numFmtId="0" fontId="2" fillId="0" borderId="20" xfId="60" applyFont="1" applyBorder="1" applyAlignment="1">
      <alignment horizontal="center"/>
      <protection/>
    </xf>
    <xf numFmtId="0" fontId="3" fillId="0" borderId="70" xfId="60" applyFont="1" applyBorder="1" applyAlignment="1">
      <alignment shrinkToFit="1"/>
      <protection/>
    </xf>
    <xf numFmtId="0" fontId="0" fillId="0" borderId="26" xfId="0" applyBorder="1" applyAlignment="1">
      <alignment shrinkToFit="1"/>
    </xf>
    <xf numFmtId="0" fontId="3" fillId="0" borderId="57" xfId="60" applyFont="1" applyBorder="1" applyAlignment="1">
      <alignment shrinkToFit="1"/>
      <protection/>
    </xf>
    <xf numFmtId="0" fontId="0" fillId="0" borderId="71" xfId="0" applyBorder="1" applyAlignment="1">
      <alignment shrinkToFit="1"/>
    </xf>
    <xf numFmtId="0" fontId="3" fillId="0" borderId="72" xfId="60" applyFont="1" applyBorder="1" applyAlignment="1">
      <alignment shrinkToFit="1"/>
      <protection/>
    </xf>
    <xf numFmtId="0" fontId="0" fillId="0" borderId="73" xfId="0" applyBorder="1" applyAlignment="1">
      <alignment shrinkToFit="1"/>
    </xf>
    <xf numFmtId="0" fontId="8" fillId="0" borderId="0" xfId="60" applyFont="1" applyBorder="1" applyAlignment="1">
      <alignment horizontal="left" vertical="center"/>
      <protection/>
    </xf>
    <xf numFmtId="0" fontId="3" fillId="0" borderId="72" xfId="60" applyFont="1" applyBorder="1" applyAlignment="1">
      <alignment horizontal="left"/>
      <protection/>
    </xf>
    <xf numFmtId="0" fontId="3" fillId="0" borderId="73" xfId="60" applyFont="1" applyBorder="1" applyAlignment="1">
      <alignment horizontal="left"/>
      <protection/>
    </xf>
    <xf numFmtId="0" fontId="0" fillId="0" borderId="20" xfId="60" applyBorder="1">
      <alignment/>
      <protection/>
    </xf>
    <xf numFmtId="0" fontId="8" fillId="0" borderId="0" xfId="60" applyFont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0" fontId="3" fillId="0" borderId="72" xfId="60" applyFont="1" applyBorder="1" applyAlignment="1">
      <alignment horizontal="left" shrinkToFit="1"/>
      <protection/>
    </xf>
    <xf numFmtId="0" fontId="3" fillId="0" borderId="73" xfId="60" applyFont="1" applyBorder="1" applyAlignment="1">
      <alignment horizontal="left" shrinkToFit="1"/>
      <protection/>
    </xf>
    <xf numFmtId="0" fontId="3" fillId="0" borderId="74" xfId="60" applyFont="1" applyBorder="1" applyAlignment="1">
      <alignment horizontal="left"/>
      <protection/>
    </xf>
    <xf numFmtId="0" fontId="3" fillId="0" borderId="75" xfId="60" applyFont="1" applyBorder="1" applyAlignment="1">
      <alignment horizontal="left"/>
      <protection/>
    </xf>
    <xf numFmtId="0" fontId="2" fillId="0" borderId="76" xfId="60" applyFont="1" applyBorder="1" applyAlignment="1">
      <alignment horizontal="center" vertical="center" textRotation="255"/>
      <protection/>
    </xf>
    <xf numFmtId="0" fontId="0" fillId="0" borderId="76" xfId="60" applyBorder="1" applyAlignment="1">
      <alignment horizontal="center" vertical="center" textRotation="255"/>
      <protection/>
    </xf>
    <xf numFmtId="0" fontId="0" fillId="0" borderId="77" xfId="60" applyBorder="1" applyAlignment="1">
      <alignment horizontal="center" vertical="center" textRotation="255"/>
      <protection/>
    </xf>
    <xf numFmtId="0" fontId="2" fillId="0" borderId="78" xfId="60" applyFont="1" applyBorder="1" applyAlignment="1">
      <alignment vertical="center" textRotation="255"/>
      <protection/>
    </xf>
    <xf numFmtId="0" fontId="2" fillId="0" borderId="76" xfId="60" applyFont="1" applyBorder="1" applyAlignment="1">
      <alignment vertical="center" textRotation="255"/>
      <protection/>
    </xf>
    <xf numFmtId="0" fontId="2" fillId="0" borderId="77" xfId="60" applyFont="1" applyBorder="1" applyAlignment="1">
      <alignment vertical="center" textRotation="255"/>
      <protection/>
    </xf>
    <xf numFmtId="0" fontId="2" fillId="0" borderId="17" xfId="60" applyFont="1" applyBorder="1" applyAlignment="1">
      <alignment horizontal="center"/>
      <protection/>
    </xf>
    <xf numFmtId="0" fontId="2" fillId="0" borderId="79" xfId="60" applyFont="1" applyBorder="1" applyAlignment="1">
      <alignment horizontal="center"/>
      <protection/>
    </xf>
    <xf numFmtId="0" fontId="2" fillId="0" borderId="80" xfId="60" applyFont="1" applyBorder="1" applyAlignment="1">
      <alignment horizontal="center"/>
      <protection/>
    </xf>
    <xf numFmtId="0" fontId="2" fillId="0" borderId="0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 textRotation="255"/>
      <protection/>
    </xf>
    <xf numFmtId="0" fontId="2" fillId="0" borderId="0" xfId="60" applyFont="1" applyBorder="1" applyAlignment="1">
      <alignment vertical="center" textRotation="255"/>
      <protection/>
    </xf>
    <xf numFmtId="0" fontId="0" fillId="0" borderId="0" xfId="0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3・8・31業種別・署別発生状況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tabSelected="1" zoomScale="85" zoomScaleNormal="85" zoomScalePageLayoutView="0" workbookViewId="0" topLeftCell="A1">
      <pane xSplit="4" topLeftCell="E1" activePane="topRight" state="frozen"/>
      <selection pane="topLeft" activeCell="A3" sqref="A3"/>
      <selection pane="topRight" activeCell="N3" sqref="N3"/>
    </sheetView>
  </sheetViews>
  <sheetFormatPr defaultColWidth="9.00390625" defaultRowHeight="13.5"/>
  <cols>
    <col min="1" max="1" width="0.12890625" style="1" customWidth="1"/>
    <col min="2" max="2" width="4.00390625" style="1" customWidth="1"/>
    <col min="3" max="3" width="2.50390625" style="2" customWidth="1"/>
    <col min="4" max="4" width="12.375" style="2" customWidth="1"/>
    <col min="5" max="5" width="6.75390625" style="21" customWidth="1"/>
    <col min="6" max="6" width="7.75390625" style="21" customWidth="1"/>
    <col min="7" max="7" width="6.75390625" style="1" customWidth="1"/>
    <col min="8" max="8" width="7.375" style="1" customWidth="1"/>
    <col min="9" max="10" width="6.75390625" style="1" hidden="1" customWidth="1"/>
    <col min="11" max="11" width="6.75390625" style="1" customWidth="1"/>
    <col min="12" max="12" width="8.25390625" style="1" customWidth="1"/>
    <col min="13" max="13" width="6.75390625" style="1" customWidth="1"/>
    <col min="14" max="14" width="9.00390625" style="1" customWidth="1"/>
    <col min="15" max="15" width="6.75390625" style="1" customWidth="1"/>
    <col min="16" max="16" width="7.75390625" style="1" customWidth="1"/>
    <col min="17" max="17" width="6.75390625" style="1" customWidth="1"/>
    <col min="18" max="18" width="7.875" style="1" customWidth="1"/>
    <col min="19" max="19" width="6.75390625" style="1" customWidth="1"/>
    <col min="20" max="20" width="7.50390625" style="1" customWidth="1"/>
    <col min="21" max="22" width="6.75390625" style="1" customWidth="1"/>
    <col min="23" max="23" width="9.00390625" style="1" customWidth="1"/>
    <col min="24" max="24" width="8.25390625" style="1" customWidth="1"/>
    <col min="25" max="25" width="9.00390625" style="1" customWidth="1"/>
    <col min="26" max="16384" width="9.00390625" style="1" customWidth="1"/>
  </cols>
  <sheetData>
    <row r="1" spans="5:6" ht="20.25" customHeight="1" hidden="1">
      <c r="E1" s="3"/>
      <c r="F1" s="4"/>
    </row>
    <row r="2" spans="2:6" ht="10.5" customHeight="1" hidden="1">
      <c r="B2" s="5"/>
      <c r="E2" s="6"/>
      <c r="F2" s="6"/>
    </row>
    <row r="3" spans="4:25" ht="19.5" customHeight="1" thickBot="1">
      <c r="D3" s="28" t="s">
        <v>54</v>
      </c>
      <c r="E3" s="7"/>
      <c r="F3" s="8"/>
      <c r="G3" s="8"/>
      <c r="H3" s="8"/>
      <c r="I3" s="8"/>
      <c r="J3" s="8"/>
      <c r="K3" s="8"/>
      <c r="L3" s="9"/>
      <c r="M3" s="10"/>
      <c r="Q3" s="60" t="s">
        <v>62</v>
      </c>
      <c r="R3" s="34"/>
      <c r="U3" s="35"/>
      <c r="X3" s="36"/>
      <c r="Y3" s="35" t="s">
        <v>55</v>
      </c>
    </row>
    <row r="4" spans="2:25" ht="19.5" customHeight="1">
      <c r="B4" s="22" t="s">
        <v>43</v>
      </c>
      <c r="C4" s="29" t="s">
        <v>24</v>
      </c>
      <c r="D4" s="32" t="s">
        <v>25</v>
      </c>
      <c r="E4" s="156" t="s">
        <v>48</v>
      </c>
      <c r="F4" s="157"/>
      <c r="G4" s="180" t="s">
        <v>26</v>
      </c>
      <c r="H4" s="157"/>
      <c r="I4" s="180" t="s">
        <v>27</v>
      </c>
      <c r="J4" s="181"/>
      <c r="K4" s="182" t="s">
        <v>28</v>
      </c>
      <c r="L4" s="157"/>
      <c r="M4" s="156" t="s">
        <v>29</v>
      </c>
      <c r="N4" s="157"/>
      <c r="O4" s="156" t="s">
        <v>30</v>
      </c>
      <c r="P4" s="167"/>
      <c r="Q4" s="156" t="s">
        <v>31</v>
      </c>
      <c r="R4" s="157"/>
      <c r="S4" s="156" t="s">
        <v>32</v>
      </c>
      <c r="T4" s="157"/>
      <c r="U4" s="156" t="s">
        <v>33</v>
      </c>
      <c r="V4" s="157"/>
      <c r="W4" s="180" t="s">
        <v>34</v>
      </c>
      <c r="X4" s="180"/>
      <c r="Y4" s="157"/>
    </row>
    <row r="5" spans="1:25" s="11" customFormat="1" ht="19.5" customHeight="1" thickBot="1">
      <c r="A5" s="23"/>
      <c r="B5" s="33" t="s">
        <v>46</v>
      </c>
      <c r="C5" s="30" t="s">
        <v>35</v>
      </c>
      <c r="D5" s="31" t="s">
        <v>25</v>
      </c>
      <c r="E5" s="51" t="s">
        <v>58</v>
      </c>
      <c r="F5" s="52" t="s">
        <v>59</v>
      </c>
      <c r="G5" s="51" t="s">
        <v>58</v>
      </c>
      <c r="H5" s="52" t="s">
        <v>59</v>
      </c>
      <c r="I5" s="37" t="s">
        <v>49</v>
      </c>
      <c r="J5" s="38" t="s">
        <v>50</v>
      </c>
      <c r="K5" s="51" t="s">
        <v>58</v>
      </c>
      <c r="L5" s="52" t="s">
        <v>59</v>
      </c>
      <c r="M5" s="51" t="s">
        <v>58</v>
      </c>
      <c r="N5" s="52" t="s">
        <v>59</v>
      </c>
      <c r="O5" s="51" t="s">
        <v>58</v>
      </c>
      <c r="P5" s="52" t="s">
        <v>59</v>
      </c>
      <c r="Q5" s="51" t="s">
        <v>58</v>
      </c>
      <c r="R5" s="52" t="s">
        <v>59</v>
      </c>
      <c r="S5" s="51" t="s">
        <v>58</v>
      </c>
      <c r="T5" s="52" t="s">
        <v>59</v>
      </c>
      <c r="U5" s="51" t="s">
        <v>58</v>
      </c>
      <c r="V5" s="52" t="s">
        <v>59</v>
      </c>
      <c r="W5" s="57" t="s">
        <v>58</v>
      </c>
      <c r="X5" s="58" t="s">
        <v>59</v>
      </c>
      <c r="Y5" s="39" t="s">
        <v>36</v>
      </c>
    </row>
    <row r="6" spans="2:25" ht="19.5" customHeight="1" thickBot="1">
      <c r="B6" s="27"/>
      <c r="C6" s="48" t="s">
        <v>0</v>
      </c>
      <c r="D6" s="49"/>
      <c r="E6" s="61">
        <v>1</v>
      </c>
      <c r="F6" s="62"/>
      <c r="G6" s="63">
        <v>0</v>
      </c>
      <c r="H6" s="62">
        <v>3</v>
      </c>
      <c r="I6" s="64"/>
      <c r="J6" s="65"/>
      <c r="K6" s="66">
        <v>9</v>
      </c>
      <c r="L6" s="62">
        <v>2</v>
      </c>
      <c r="M6" s="63">
        <v>0</v>
      </c>
      <c r="N6" s="62">
        <v>2</v>
      </c>
      <c r="O6" s="63">
        <v>3</v>
      </c>
      <c r="P6" s="62">
        <v>1</v>
      </c>
      <c r="Q6" s="63">
        <v>1</v>
      </c>
      <c r="R6" s="62">
        <v>3</v>
      </c>
      <c r="S6" s="63">
        <v>0</v>
      </c>
      <c r="T6" s="62">
        <v>3</v>
      </c>
      <c r="U6" s="63">
        <v>6</v>
      </c>
      <c r="V6" s="62">
        <v>3</v>
      </c>
      <c r="W6" s="67">
        <f aca="true" t="shared" si="0" ref="W6:W36">E6+G6+K6+M6+O6+Q6+S6+U6</f>
        <v>20</v>
      </c>
      <c r="X6" s="68">
        <f aca="true" t="shared" si="1" ref="X6:X36">F6+H6+L6+N6+P6+R6+T6+V6</f>
        <v>17</v>
      </c>
      <c r="Y6" s="69">
        <f aca="true" t="shared" si="2" ref="Y6:Y36">X6-W6</f>
        <v>-3</v>
      </c>
    </row>
    <row r="7" spans="2:25" ht="19.5" customHeight="1">
      <c r="B7" s="174" t="s">
        <v>37</v>
      </c>
      <c r="C7" s="14" t="s">
        <v>1</v>
      </c>
      <c r="D7" s="44"/>
      <c r="E7" s="70">
        <v>31</v>
      </c>
      <c r="F7" s="71">
        <v>28</v>
      </c>
      <c r="G7" s="72">
        <v>8</v>
      </c>
      <c r="H7" s="71">
        <v>9</v>
      </c>
      <c r="I7" s="73"/>
      <c r="J7" s="74"/>
      <c r="K7" s="75">
        <v>25</v>
      </c>
      <c r="L7" s="71">
        <v>11</v>
      </c>
      <c r="M7" s="72">
        <v>15</v>
      </c>
      <c r="N7" s="71">
        <v>18</v>
      </c>
      <c r="O7" s="72">
        <v>38</v>
      </c>
      <c r="P7" s="71">
        <v>35</v>
      </c>
      <c r="Q7" s="72">
        <v>20</v>
      </c>
      <c r="R7" s="71">
        <v>20</v>
      </c>
      <c r="S7" s="72">
        <v>5</v>
      </c>
      <c r="T7" s="71">
        <v>8</v>
      </c>
      <c r="U7" s="72">
        <v>4</v>
      </c>
      <c r="V7" s="71">
        <v>8</v>
      </c>
      <c r="W7" s="76">
        <f t="shared" si="0"/>
        <v>146</v>
      </c>
      <c r="X7" s="76">
        <f t="shared" si="1"/>
        <v>137</v>
      </c>
      <c r="Y7" s="77">
        <f t="shared" si="2"/>
        <v>-9</v>
      </c>
    </row>
    <row r="8" spans="2:25" ht="19.5" customHeight="1">
      <c r="B8" s="175"/>
      <c r="C8" s="13" t="s">
        <v>2</v>
      </c>
      <c r="D8" s="41"/>
      <c r="E8" s="78">
        <v>123</v>
      </c>
      <c r="F8" s="79">
        <v>157</v>
      </c>
      <c r="G8" s="80">
        <v>35</v>
      </c>
      <c r="H8" s="79">
        <v>61</v>
      </c>
      <c r="I8" s="81"/>
      <c r="J8" s="82"/>
      <c r="K8" s="83">
        <v>42</v>
      </c>
      <c r="L8" s="79">
        <v>40</v>
      </c>
      <c r="M8" s="80">
        <v>59</v>
      </c>
      <c r="N8" s="79">
        <v>53</v>
      </c>
      <c r="O8" s="80">
        <v>125</v>
      </c>
      <c r="P8" s="79">
        <v>101</v>
      </c>
      <c r="Q8" s="80">
        <v>38</v>
      </c>
      <c r="R8" s="79">
        <v>44</v>
      </c>
      <c r="S8" s="80">
        <v>19</v>
      </c>
      <c r="T8" s="79">
        <v>25</v>
      </c>
      <c r="U8" s="80">
        <v>5</v>
      </c>
      <c r="V8" s="79">
        <v>7</v>
      </c>
      <c r="W8" s="84">
        <f t="shared" si="0"/>
        <v>446</v>
      </c>
      <c r="X8" s="84">
        <f t="shared" si="1"/>
        <v>488</v>
      </c>
      <c r="Y8" s="85">
        <f t="shared" si="2"/>
        <v>42</v>
      </c>
    </row>
    <row r="9" spans="2:25" ht="19.5" customHeight="1">
      <c r="B9" s="175"/>
      <c r="C9" s="14"/>
      <c r="D9" s="42" t="s">
        <v>3</v>
      </c>
      <c r="E9" s="86">
        <v>18</v>
      </c>
      <c r="F9" s="71">
        <v>39</v>
      </c>
      <c r="G9" s="87">
        <v>9</v>
      </c>
      <c r="H9" s="88">
        <v>5</v>
      </c>
      <c r="I9" s="89"/>
      <c r="J9" s="90"/>
      <c r="K9" s="91">
        <v>14</v>
      </c>
      <c r="L9" s="88">
        <v>7</v>
      </c>
      <c r="M9" s="87">
        <v>20</v>
      </c>
      <c r="N9" s="88">
        <v>14</v>
      </c>
      <c r="O9" s="87">
        <v>24</v>
      </c>
      <c r="P9" s="88">
        <v>28</v>
      </c>
      <c r="Q9" s="87">
        <v>12</v>
      </c>
      <c r="R9" s="88">
        <v>4</v>
      </c>
      <c r="S9" s="87">
        <v>7</v>
      </c>
      <c r="T9" s="88">
        <v>6</v>
      </c>
      <c r="U9" s="87">
        <v>2</v>
      </c>
      <c r="V9" s="88">
        <v>2</v>
      </c>
      <c r="W9" s="76">
        <f t="shared" si="0"/>
        <v>106</v>
      </c>
      <c r="X9" s="76">
        <f t="shared" si="1"/>
        <v>105</v>
      </c>
      <c r="Y9" s="77">
        <f t="shared" si="2"/>
        <v>-1</v>
      </c>
    </row>
    <row r="10" spans="2:25" ht="19.5" customHeight="1">
      <c r="B10" s="175"/>
      <c r="C10" s="12" t="s">
        <v>4</v>
      </c>
      <c r="D10" s="43"/>
      <c r="E10" s="92">
        <v>25</v>
      </c>
      <c r="F10" s="93">
        <v>17</v>
      </c>
      <c r="G10" s="92">
        <v>28</v>
      </c>
      <c r="H10" s="93">
        <v>28</v>
      </c>
      <c r="I10" s="94"/>
      <c r="J10" s="95"/>
      <c r="K10" s="96">
        <v>20</v>
      </c>
      <c r="L10" s="93">
        <v>7</v>
      </c>
      <c r="M10" s="92">
        <v>28</v>
      </c>
      <c r="N10" s="93">
        <v>19</v>
      </c>
      <c r="O10" s="92">
        <v>38</v>
      </c>
      <c r="P10" s="93">
        <v>39</v>
      </c>
      <c r="Q10" s="92">
        <v>9</v>
      </c>
      <c r="R10" s="93">
        <v>10</v>
      </c>
      <c r="S10" s="92">
        <v>6</v>
      </c>
      <c r="T10" s="93">
        <v>9</v>
      </c>
      <c r="U10" s="92">
        <v>2</v>
      </c>
      <c r="V10" s="93">
        <v>1</v>
      </c>
      <c r="W10" s="97">
        <f t="shared" si="0"/>
        <v>156</v>
      </c>
      <c r="X10" s="97">
        <f t="shared" si="1"/>
        <v>130</v>
      </c>
      <c r="Y10" s="98">
        <f t="shared" si="2"/>
        <v>-26</v>
      </c>
    </row>
    <row r="11" spans="2:25" ht="19.5" customHeight="1" thickBot="1">
      <c r="B11" s="176"/>
      <c r="C11" s="45" t="s">
        <v>5</v>
      </c>
      <c r="D11" s="40"/>
      <c r="E11" s="99">
        <f aca="true" t="shared" si="3" ref="E11:J11">E7+E8+E10</f>
        <v>179</v>
      </c>
      <c r="F11" s="100">
        <f t="shared" si="3"/>
        <v>202</v>
      </c>
      <c r="G11" s="99">
        <f t="shared" si="3"/>
        <v>71</v>
      </c>
      <c r="H11" s="100">
        <f t="shared" si="3"/>
        <v>98</v>
      </c>
      <c r="I11" s="99">
        <f t="shared" si="3"/>
        <v>0</v>
      </c>
      <c r="J11" s="101">
        <f t="shared" si="3"/>
        <v>0</v>
      </c>
      <c r="K11" s="101">
        <f aca="true" t="shared" si="4" ref="K11:V11">K7+K8+K10</f>
        <v>87</v>
      </c>
      <c r="L11" s="100">
        <f t="shared" si="4"/>
        <v>58</v>
      </c>
      <c r="M11" s="99">
        <f t="shared" si="4"/>
        <v>102</v>
      </c>
      <c r="N11" s="100">
        <f t="shared" si="4"/>
        <v>90</v>
      </c>
      <c r="O11" s="99">
        <f t="shared" si="4"/>
        <v>201</v>
      </c>
      <c r="P11" s="100">
        <f t="shared" si="4"/>
        <v>175</v>
      </c>
      <c r="Q11" s="99">
        <f t="shared" si="4"/>
        <v>67</v>
      </c>
      <c r="R11" s="100">
        <f t="shared" si="4"/>
        <v>74</v>
      </c>
      <c r="S11" s="99">
        <f t="shared" si="4"/>
        <v>30</v>
      </c>
      <c r="T11" s="100">
        <f t="shared" si="4"/>
        <v>42</v>
      </c>
      <c r="U11" s="99">
        <f t="shared" si="4"/>
        <v>11</v>
      </c>
      <c r="V11" s="100">
        <f t="shared" si="4"/>
        <v>16</v>
      </c>
      <c r="W11" s="99">
        <f t="shared" si="0"/>
        <v>748</v>
      </c>
      <c r="X11" s="99">
        <f t="shared" si="1"/>
        <v>755</v>
      </c>
      <c r="Y11" s="102">
        <f t="shared" si="2"/>
        <v>7</v>
      </c>
    </row>
    <row r="12" spans="2:25" ht="19.5" customHeight="1">
      <c r="B12" s="177" t="s">
        <v>38</v>
      </c>
      <c r="C12" s="14" t="s">
        <v>6</v>
      </c>
      <c r="D12" s="44"/>
      <c r="E12" s="72">
        <v>86</v>
      </c>
      <c r="F12" s="71">
        <v>82</v>
      </c>
      <c r="G12" s="72">
        <v>27</v>
      </c>
      <c r="H12" s="71">
        <v>29</v>
      </c>
      <c r="I12" s="73"/>
      <c r="J12" s="74"/>
      <c r="K12" s="75">
        <v>40</v>
      </c>
      <c r="L12" s="71">
        <v>47</v>
      </c>
      <c r="M12" s="72">
        <v>91</v>
      </c>
      <c r="N12" s="71">
        <v>96</v>
      </c>
      <c r="O12" s="72">
        <v>111</v>
      </c>
      <c r="P12" s="71">
        <v>90</v>
      </c>
      <c r="Q12" s="72">
        <v>77</v>
      </c>
      <c r="R12" s="71">
        <v>65</v>
      </c>
      <c r="S12" s="72">
        <v>31</v>
      </c>
      <c r="T12" s="71">
        <v>25</v>
      </c>
      <c r="U12" s="72">
        <v>5</v>
      </c>
      <c r="V12" s="71">
        <v>3</v>
      </c>
      <c r="W12" s="76">
        <f t="shared" si="0"/>
        <v>468</v>
      </c>
      <c r="X12" s="76">
        <f t="shared" si="1"/>
        <v>437</v>
      </c>
      <c r="Y12" s="77">
        <f t="shared" si="2"/>
        <v>-31</v>
      </c>
    </row>
    <row r="13" spans="2:25" ht="19.5" customHeight="1">
      <c r="B13" s="178"/>
      <c r="C13" s="12" t="s">
        <v>7</v>
      </c>
      <c r="D13" s="43"/>
      <c r="E13" s="92">
        <v>4</v>
      </c>
      <c r="F13" s="93">
        <v>3</v>
      </c>
      <c r="G13" s="92">
        <v>0</v>
      </c>
      <c r="H13" s="93">
        <v>2</v>
      </c>
      <c r="I13" s="94"/>
      <c r="J13" s="95"/>
      <c r="K13" s="96">
        <v>1</v>
      </c>
      <c r="L13" s="93"/>
      <c r="M13" s="92">
        <v>1</v>
      </c>
      <c r="N13" s="93">
        <v>2</v>
      </c>
      <c r="O13" s="92">
        <v>11</v>
      </c>
      <c r="P13" s="93">
        <v>7</v>
      </c>
      <c r="Q13" s="92">
        <v>0</v>
      </c>
      <c r="R13" s="93">
        <v>3</v>
      </c>
      <c r="S13" s="92">
        <v>4</v>
      </c>
      <c r="T13" s="93">
        <v>6</v>
      </c>
      <c r="U13" s="92">
        <v>4</v>
      </c>
      <c r="V13" s="93"/>
      <c r="W13" s="97">
        <f t="shared" si="0"/>
        <v>25</v>
      </c>
      <c r="X13" s="97">
        <f t="shared" si="1"/>
        <v>23</v>
      </c>
      <c r="Y13" s="98">
        <f t="shared" si="2"/>
        <v>-2</v>
      </c>
    </row>
    <row r="14" spans="2:25" ht="19.5" customHeight="1">
      <c r="B14" s="178"/>
      <c r="C14" s="12" t="s">
        <v>8</v>
      </c>
      <c r="D14" s="43"/>
      <c r="E14" s="92">
        <v>10</v>
      </c>
      <c r="F14" s="93">
        <v>4</v>
      </c>
      <c r="G14" s="92">
        <v>5</v>
      </c>
      <c r="H14" s="93">
        <v>5</v>
      </c>
      <c r="I14" s="94"/>
      <c r="J14" s="95"/>
      <c r="K14" s="96">
        <v>8</v>
      </c>
      <c r="L14" s="93">
        <v>1</v>
      </c>
      <c r="M14" s="92">
        <v>9</v>
      </c>
      <c r="N14" s="93">
        <v>10</v>
      </c>
      <c r="O14" s="92">
        <v>13</v>
      </c>
      <c r="P14" s="93">
        <v>10</v>
      </c>
      <c r="Q14" s="92">
        <v>4</v>
      </c>
      <c r="R14" s="93">
        <v>9</v>
      </c>
      <c r="S14" s="92">
        <v>2</v>
      </c>
      <c r="T14" s="93">
        <v>7</v>
      </c>
      <c r="U14" s="92">
        <v>2</v>
      </c>
      <c r="V14" s="93">
        <v>1</v>
      </c>
      <c r="W14" s="97">
        <f t="shared" si="0"/>
        <v>53</v>
      </c>
      <c r="X14" s="97">
        <f t="shared" si="1"/>
        <v>47</v>
      </c>
      <c r="Y14" s="98">
        <f t="shared" si="2"/>
        <v>-6</v>
      </c>
    </row>
    <row r="15" spans="2:25" ht="19.5" customHeight="1">
      <c r="B15" s="178"/>
      <c r="C15" s="12" t="s">
        <v>9</v>
      </c>
      <c r="D15" s="43"/>
      <c r="E15" s="92">
        <v>4</v>
      </c>
      <c r="F15" s="93">
        <v>8</v>
      </c>
      <c r="G15" s="92">
        <v>8</v>
      </c>
      <c r="H15" s="93">
        <v>5</v>
      </c>
      <c r="I15" s="94"/>
      <c r="J15" s="95"/>
      <c r="K15" s="96">
        <v>6</v>
      </c>
      <c r="L15" s="93">
        <v>6</v>
      </c>
      <c r="M15" s="92">
        <v>15</v>
      </c>
      <c r="N15" s="93">
        <v>13</v>
      </c>
      <c r="O15" s="92">
        <v>30</v>
      </c>
      <c r="P15" s="93">
        <v>25</v>
      </c>
      <c r="Q15" s="92">
        <v>10</v>
      </c>
      <c r="R15" s="93">
        <v>12</v>
      </c>
      <c r="S15" s="92">
        <v>3</v>
      </c>
      <c r="T15" s="93">
        <v>2</v>
      </c>
      <c r="U15" s="92">
        <v>0</v>
      </c>
      <c r="V15" s="93"/>
      <c r="W15" s="97">
        <f t="shared" si="0"/>
        <v>76</v>
      </c>
      <c r="X15" s="97">
        <f t="shared" si="1"/>
        <v>71</v>
      </c>
      <c r="Y15" s="98">
        <f t="shared" si="2"/>
        <v>-5</v>
      </c>
    </row>
    <row r="16" spans="2:25" ht="19.5" customHeight="1">
      <c r="B16" s="178"/>
      <c r="C16" s="12" t="s">
        <v>10</v>
      </c>
      <c r="D16" s="43"/>
      <c r="E16" s="92">
        <v>12</v>
      </c>
      <c r="F16" s="93">
        <v>8</v>
      </c>
      <c r="G16" s="92">
        <v>20</v>
      </c>
      <c r="H16" s="93">
        <v>14</v>
      </c>
      <c r="I16" s="94"/>
      <c r="J16" s="95"/>
      <c r="K16" s="96">
        <v>3</v>
      </c>
      <c r="L16" s="93">
        <v>3</v>
      </c>
      <c r="M16" s="92">
        <v>11</v>
      </c>
      <c r="N16" s="93">
        <v>11</v>
      </c>
      <c r="O16" s="92">
        <v>19</v>
      </c>
      <c r="P16" s="93">
        <v>19</v>
      </c>
      <c r="Q16" s="92">
        <v>9</v>
      </c>
      <c r="R16" s="93">
        <v>9</v>
      </c>
      <c r="S16" s="92">
        <v>5</v>
      </c>
      <c r="T16" s="93">
        <v>1</v>
      </c>
      <c r="U16" s="92">
        <v>0</v>
      </c>
      <c r="V16" s="93"/>
      <c r="W16" s="97">
        <f t="shared" si="0"/>
        <v>79</v>
      </c>
      <c r="X16" s="97">
        <f t="shared" si="1"/>
        <v>65</v>
      </c>
      <c r="Y16" s="98">
        <f t="shared" si="2"/>
        <v>-14</v>
      </c>
    </row>
    <row r="17" spans="2:25" ht="19.5" customHeight="1">
      <c r="B17" s="178"/>
      <c r="C17" s="12" t="s">
        <v>11</v>
      </c>
      <c r="D17" s="43"/>
      <c r="E17" s="92">
        <v>10</v>
      </c>
      <c r="F17" s="93">
        <v>9</v>
      </c>
      <c r="G17" s="92">
        <v>9</v>
      </c>
      <c r="H17" s="93">
        <v>11</v>
      </c>
      <c r="I17" s="94"/>
      <c r="J17" s="95"/>
      <c r="K17" s="96">
        <v>26</v>
      </c>
      <c r="L17" s="93">
        <v>22</v>
      </c>
      <c r="M17" s="92">
        <v>12</v>
      </c>
      <c r="N17" s="93">
        <v>15</v>
      </c>
      <c r="O17" s="92">
        <v>48</v>
      </c>
      <c r="P17" s="93">
        <v>43</v>
      </c>
      <c r="Q17" s="92">
        <v>15</v>
      </c>
      <c r="R17" s="93">
        <v>10</v>
      </c>
      <c r="S17" s="92">
        <v>12</v>
      </c>
      <c r="T17" s="93">
        <v>7</v>
      </c>
      <c r="U17" s="92">
        <v>1</v>
      </c>
      <c r="V17" s="93"/>
      <c r="W17" s="97">
        <f t="shared" si="0"/>
        <v>133</v>
      </c>
      <c r="X17" s="97">
        <f t="shared" si="1"/>
        <v>117</v>
      </c>
      <c r="Y17" s="98">
        <f t="shared" si="2"/>
        <v>-16</v>
      </c>
    </row>
    <row r="18" spans="2:25" ht="19.5" customHeight="1">
      <c r="B18" s="178"/>
      <c r="C18" s="12" t="s">
        <v>12</v>
      </c>
      <c r="D18" s="43"/>
      <c r="E18" s="92">
        <v>4</v>
      </c>
      <c r="F18" s="93">
        <v>6</v>
      </c>
      <c r="G18" s="92">
        <v>1</v>
      </c>
      <c r="H18" s="93">
        <v>2</v>
      </c>
      <c r="I18" s="94"/>
      <c r="J18" s="95"/>
      <c r="K18" s="96">
        <v>13</v>
      </c>
      <c r="L18" s="93">
        <v>14</v>
      </c>
      <c r="M18" s="92">
        <v>4</v>
      </c>
      <c r="N18" s="93">
        <v>13</v>
      </c>
      <c r="O18" s="92">
        <v>8</v>
      </c>
      <c r="P18" s="93">
        <v>4</v>
      </c>
      <c r="Q18" s="92">
        <v>8</v>
      </c>
      <c r="R18" s="93">
        <v>2</v>
      </c>
      <c r="S18" s="92">
        <v>1</v>
      </c>
      <c r="T18" s="93">
        <v>5</v>
      </c>
      <c r="U18" s="92">
        <v>1</v>
      </c>
      <c r="V18" s="93">
        <v>1</v>
      </c>
      <c r="W18" s="97">
        <f t="shared" si="0"/>
        <v>40</v>
      </c>
      <c r="X18" s="97">
        <f t="shared" si="1"/>
        <v>47</v>
      </c>
      <c r="Y18" s="98">
        <f t="shared" si="2"/>
        <v>7</v>
      </c>
    </row>
    <row r="19" spans="2:25" ht="19.5" customHeight="1">
      <c r="B19" s="178"/>
      <c r="C19" s="12" t="s">
        <v>60</v>
      </c>
      <c r="D19" s="43"/>
      <c r="E19" s="92">
        <v>7</v>
      </c>
      <c r="F19" s="93">
        <v>4</v>
      </c>
      <c r="G19" s="92">
        <v>10</v>
      </c>
      <c r="H19" s="93">
        <v>5</v>
      </c>
      <c r="I19" s="94"/>
      <c r="J19" s="95"/>
      <c r="K19" s="96">
        <v>8</v>
      </c>
      <c r="L19" s="93">
        <v>5</v>
      </c>
      <c r="M19" s="92">
        <v>6</v>
      </c>
      <c r="N19" s="93">
        <v>6</v>
      </c>
      <c r="O19" s="92">
        <v>10</v>
      </c>
      <c r="P19" s="93">
        <v>11</v>
      </c>
      <c r="Q19" s="92">
        <v>3</v>
      </c>
      <c r="R19" s="93">
        <v>2</v>
      </c>
      <c r="S19" s="92">
        <v>3</v>
      </c>
      <c r="T19" s="93">
        <v>2</v>
      </c>
      <c r="U19" s="92">
        <v>1</v>
      </c>
      <c r="V19" s="93">
        <v>2</v>
      </c>
      <c r="W19" s="97">
        <f t="shared" si="0"/>
        <v>48</v>
      </c>
      <c r="X19" s="97">
        <f t="shared" si="1"/>
        <v>37</v>
      </c>
      <c r="Y19" s="98">
        <f t="shared" si="2"/>
        <v>-11</v>
      </c>
    </row>
    <row r="20" spans="2:25" ht="19.5" customHeight="1">
      <c r="B20" s="178"/>
      <c r="C20" s="12" t="s">
        <v>13</v>
      </c>
      <c r="D20" s="43"/>
      <c r="E20" s="92">
        <v>2</v>
      </c>
      <c r="F20" s="93">
        <v>5</v>
      </c>
      <c r="G20" s="92">
        <v>13</v>
      </c>
      <c r="H20" s="93">
        <v>11</v>
      </c>
      <c r="I20" s="94"/>
      <c r="J20" s="95"/>
      <c r="K20" s="96">
        <v>0</v>
      </c>
      <c r="L20" s="93"/>
      <c r="M20" s="92">
        <v>0</v>
      </c>
      <c r="N20" s="93">
        <v>3</v>
      </c>
      <c r="O20" s="92">
        <v>4</v>
      </c>
      <c r="P20" s="93">
        <v>3</v>
      </c>
      <c r="Q20" s="92">
        <v>2</v>
      </c>
      <c r="R20" s="93"/>
      <c r="S20" s="92">
        <v>1</v>
      </c>
      <c r="T20" s="93">
        <v>6</v>
      </c>
      <c r="U20" s="92">
        <v>0</v>
      </c>
      <c r="V20" s="93"/>
      <c r="W20" s="97">
        <f t="shared" si="0"/>
        <v>22</v>
      </c>
      <c r="X20" s="97">
        <f t="shared" si="1"/>
        <v>28</v>
      </c>
      <c r="Y20" s="98">
        <f t="shared" si="2"/>
        <v>6</v>
      </c>
    </row>
    <row r="21" spans="2:25" ht="19.5" customHeight="1">
      <c r="B21" s="178"/>
      <c r="C21" s="158" t="s">
        <v>61</v>
      </c>
      <c r="D21" s="159"/>
      <c r="E21" s="92">
        <v>34</v>
      </c>
      <c r="F21" s="93">
        <v>23</v>
      </c>
      <c r="G21" s="92">
        <v>44</v>
      </c>
      <c r="H21" s="93">
        <v>42</v>
      </c>
      <c r="I21" s="94"/>
      <c r="J21" s="95"/>
      <c r="K21" s="96">
        <v>19</v>
      </c>
      <c r="L21" s="93">
        <v>22</v>
      </c>
      <c r="M21" s="92">
        <v>30</v>
      </c>
      <c r="N21" s="93">
        <v>32</v>
      </c>
      <c r="O21" s="92">
        <v>80</v>
      </c>
      <c r="P21" s="93">
        <v>77</v>
      </c>
      <c r="Q21" s="92">
        <v>20</v>
      </c>
      <c r="R21" s="93">
        <v>16</v>
      </c>
      <c r="S21" s="92">
        <v>5</v>
      </c>
      <c r="T21" s="93">
        <v>10</v>
      </c>
      <c r="U21" s="92">
        <v>4</v>
      </c>
      <c r="V21" s="93">
        <v>2</v>
      </c>
      <c r="W21" s="97">
        <f t="shared" si="0"/>
        <v>236</v>
      </c>
      <c r="X21" s="97">
        <f t="shared" si="1"/>
        <v>224</v>
      </c>
      <c r="Y21" s="98">
        <f t="shared" si="2"/>
        <v>-12</v>
      </c>
    </row>
    <row r="22" spans="2:25" ht="19.5" customHeight="1">
      <c r="B22" s="178"/>
      <c r="C22" s="12" t="s">
        <v>14</v>
      </c>
      <c r="D22" s="43"/>
      <c r="E22" s="92">
        <v>18</v>
      </c>
      <c r="F22" s="93">
        <v>9</v>
      </c>
      <c r="G22" s="92">
        <v>16</v>
      </c>
      <c r="H22" s="93">
        <v>12</v>
      </c>
      <c r="I22" s="94"/>
      <c r="J22" s="95"/>
      <c r="K22" s="96">
        <v>9</v>
      </c>
      <c r="L22" s="93">
        <v>6</v>
      </c>
      <c r="M22" s="92">
        <v>4</v>
      </c>
      <c r="N22" s="93">
        <v>5</v>
      </c>
      <c r="O22" s="92">
        <v>26</v>
      </c>
      <c r="P22" s="93">
        <v>15</v>
      </c>
      <c r="Q22" s="92">
        <v>5</v>
      </c>
      <c r="R22" s="93">
        <v>10</v>
      </c>
      <c r="S22" s="92">
        <v>6</v>
      </c>
      <c r="T22" s="93">
        <v>5</v>
      </c>
      <c r="U22" s="92">
        <v>1</v>
      </c>
      <c r="V22" s="93">
        <v>1</v>
      </c>
      <c r="W22" s="97">
        <f t="shared" si="0"/>
        <v>85</v>
      </c>
      <c r="X22" s="97">
        <f t="shared" si="1"/>
        <v>63</v>
      </c>
      <c r="Y22" s="98">
        <f t="shared" si="2"/>
        <v>-22</v>
      </c>
    </row>
    <row r="23" spans="2:25" ht="19.5" customHeight="1">
      <c r="B23" s="178"/>
      <c r="C23" s="12" t="s">
        <v>15</v>
      </c>
      <c r="D23" s="43"/>
      <c r="E23" s="92">
        <v>6</v>
      </c>
      <c r="F23" s="93">
        <v>5</v>
      </c>
      <c r="G23" s="92">
        <v>3</v>
      </c>
      <c r="H23" s="93">
        <v>3</v>
      </c>
      <c r="I23" s="94"/>
      <c r="J23" s="95"/>
      <c r="K23" s="96">
        <v>6</v>
      </c>
      <c r="L23" s="93">
        <v>7</v>
      </c>
      <c r="M23" s="92">
        <v>10</v>
      </c>
      <c r="N23" s="93">
        <v>6</v>
      </c>
      <c r="O23" s="92">
        <v>7</v>
      </c>
      <c r="P23" s="93">
        <v>6</v>
      </c>
      <c r="Q23" s="92">
        <v>2</v>
      </c>
      <c r="R23" s="93">
        <v>4</v>
      </c>
      <c r="S23" s="92">
        <v>2</v>
      </c>
      <c r="T23" s="93">
        <v>3</v>
      </c>
      <c r="U23" s="92">
        <v>1</v>
      </c>
      <c r="V23" s="93">
        <v>1</v>
      </c>
      <c r="W23" s="97">
        <f t="shared" si="0"/>
        <v>37</v>
      </c>
      <c r="X23" s="97">
        <f t="shared" si="1"/>
        <v>35</v>
      </c>
      <c r="Y23" s="98">
        <f t="shared" si="2"/>
        <v>-2</v>
      </c>
    </row>
    <row r="24" spans="2:25" ht="19.5" customHeight="1">
      <c r="B24" s="178"/>
      <c r="C24" s="12" t="s">
        <v>16</v>
      </c>
      <c r="D24" s="43"/>
      <c r="E24" s="92">
        <v>7</v>
      </c>
      <c r="F24" s="93">
        <v>9</v>
      </c>
      <c r="G24" s="92">
        <v>2</v>
      </c>
      <c r="H24" s="93">
        <v>1</v>
      </c>
      <c r="I24" s="94"/>
      <c r="J24" s="95"/>
      <c r="K24" s="96">
        <v>9</v>
      </c>
      <c r="L24" s="93">
        <v>14</v>
      </c>
      <c r="M24" s="92">
        <v>6</v>
      </c>
      <c r="N24" s="93">
        <v>10</v>
      </c>
      <c r="O24" s="92">
        <v>9</v>
      </c>
      <c r="P24" s="93">
        <v>3</v>
      </c>
      <c r="Q24" s="92">
        <v>10</v>
      </c>
      <c r="R24" s="93">
        <v>9</v>
      </c>
      <c r="S24" s="92">
        <v>9</v>
      </c>
      <c r="T24" s="93">
        <v>10</v>
      </c>
      <c r="U24" s="92">
        <v>3</v>
      </c>
      <c r="V24" s="93">
        <v>2</v>
      </c>
      <c r="W24" s="97">
        <f t="shared" si="0"/>
        <v>55</v>
      </c>
      <c r="X24" s="97">
        <f t="shared" si="1"/>
        <v>58</v>
      </c>
      <c r="Y24" s="98">
        <f t="shared" si="2"/>
        <v>3</v>
      </c>
    </row>
    <row r="25" spans="2:25" ht="19.5" customHeight="1">
      <c r="B25" s="178"/>
      <c r="C25" s="12" t="s">
        <v>4</v>
      </c>
      <c r="D25" s="43"/>
      <c r="E25" s="92">
        <v>22</v>
      </c>
      <c r="F25" s="93">
        <v>25</v>
      </c>
      <c r="G25" s="92">
        <v>12</v>
      </c>
      <c r="H25" s="93">
        <v>5</v>
      </c>
      <c r="I25" s="94"/>
      <c r="J25" s="95"/>
      <c r="K25" s="96">
        <v>20</v>
      </c>
      <c r="L25" s="93">
        <v>13</v>
      </c>
      <c r="M25" s="92">
        <v>20</v>
      </c>
      <c r="N25" s="93">
        <v>17</v>
      </c>
      <c r="O25" s="92">
        <v>40</v>
      </c>
      <c r="P25" s="93">
        <v>41</v>
      </c>
      <c r="Q25" s="92">
        <v>11</v>
      </c>
      <c r="R25" s="93">
        <v>18</v>
      </c>
      <c r="S25" s="92">
        <v>3</v>
      </c>
      <c r="T25" s="93">
        <v>8</v>
      </c>
      <c r="U25" s="92">
        <v>1</v>
      </c>
      <c r="V25" s="93">
        <v>4</v>
      </c>
      <c r="W25" s="97">
        <f t="shared" si="0"/>
        <v>129</v>
      </c>
      <c r="X25" s="97">
        <f t="shared" si="1"/>
        <v>131</v>
      </c>
      <c r="Y25" s="98">
        <f t="shared" si="2"/>
        <v>2</v>
      </c>
    </row>
    <row r="26" spans="2:25" ht="19.5" customHeight="1" thickBot="1">
      <c r="B26" s="179"/>
      <c r="C26" s="45" t="s">
        <v>5</v>
      </c>
      <c r="D26" s="40"/>
      <c r="E26" s="99">
        <f>SUM(E12:E25)</f>
        <v>226</v>
      </c>
      <c r="F26" s="100">
        <f>SUM(F12:F25)</f>
        <v>200</v>
      </c>
      <c r="G26" s="99">
        <f>SUM(G12:G25)</f>
        <v>170</v>
      </c>
      <c r="H26" s="100">
        <f aca="true" t="shared" si="5" ref="H26:V26">SUM(H12:H25)</f>
        <v>147</v>
      </c>
      <c r="I26" s="99">
        <f t="shared" si="5"/>
        <v>0</v>
      </c>
      <c r="J26" s="101">
        <f t="shared" si="5"/>
        <v>0</v>
      </c>
      <c r="K26" s="101">
        <f t="shared" si="5"/>
        <v>168</v>
      </c>
      <c r="L26" s="100">
        <f t="shared" si="5"/>
        <v>160</v>
      </c>
      <c r="M26" s="99">
        <f t="shared" si="5"/>
        <v>219</v>
      </c>
      <c r="N26" s="100">
        <f t="shared" si="5"/>
        <v>239</v>
      </c>
      <c r="O26" s="99">
        <f t="shared" si="5"/>
        <v>416</v>
      </c>
      <c r="P26" s="100">
        <f t="shared" si="5"/>
        <v>354</v>
      </c>
      <c r="Q26" s="99">
        <f t="shared" si="5"/>
        <v>176</v>
      </c>
      <c r="R26" s="100">
        <f t="shared" si="5"/>
        <v>169</v>
      </c>
      <c r="S26" s="99">
        <f t="shared" si="5"/>
        <v>87</v>
      </c>
      <c r="T26" s="100">
        <f t="shared" si="5"/>
        <v>97</v>
      </c>
      <c r="U26" s="99">
        <f t="shared" si="5"/>
        <v>24</v>
      </c>
      <c r="V26" s="100">
        <f t="shared" si="5"/>
        <v>17</v>
      </c>
      <c r="W26" s="99">
        <f t="shared" si="0"/>
        <v>1486</v>
      </c>
      <c r="X26" s="99">
        <f t="shared" si="1"/>
        <v>1383</v>
      </c>
      <c r="Y26" s="102">
        <f t="shared" si="2"/>
        <v>-103</v>
      </c>
    </row>
    <row r="27" spans="2:26" ht="19.5" customHeight="1" thickBot="1">
      <c r="B27" s="27"/>
      <c r="C27" s="48" t="s">
        <v>17</v>
      </c>
      <c r="D27" s="49"/>
      <c r="E27" s="63">
        <v>25</v>
      </c>
      <c r="F27" s="62">
        <v>22</v>
      </c>
      <c r="G27" s="63">
        <v>3</v>
      </c>
      <c r="H27" s="62">
        <v>3</v>
      </c>
      <c r="I27" s="64"/>
      <c r="J27" s="65"/>
      <c r="K27" s="66">
        <v>4</v>
      </c>
      <c r="L27" s="62">
        <v>4</v>
      </c>
      <c r="M27" s="63">
        <v>9</v>
      </c>
      <c r="N27" s="62">
        <v>12</v>
      </c>
      <c r="O27" s="63">
        <v>13</v>
      </c>
      <c r="P27" s="62">
        <v>18</v>
      </c>
      <c r="Q27" s="63">
        <v>20</v>
      </c>
      <c r="R27" s="62">
        <v>26</v>
      </c>
      <c r="S27" s="63">
        <v>7</v>
      </c>
      <c r="T27" s="62">
        <v>3</v>
      </c>
      <c r="U27" s="63">
        <v>0</v>
      </c>
      <c r="V27" s="62"/>
      <c r="W27" s="67">
        <f t="shared" si="0"/>
        <v>81</v>
      </c>
      <c r="X27" s="68">
        <f t="shared" si="1"/>
        <v>88</v>
      </c>
      <c r="Y27" s="69">
        <f t="shared" si="2"/>
        <v>7</v>
      </c>
      <c r="Z27" s="1" t="s">
        <v>39</v>
      </c>
    </row>
    <row r="28" spans="2:25" s="15" customFormat="1" ht="19.5" customHeight="1" thickBot="1">
      <c r="B28" s="50"/>
      <c r="C28" s="160" t="s">
        <v>18</v>
      </c>
      <c r="D28" s="161"/>
      <c r="E28" s="103">
        <v>220</v>
      </c>
      <c r="F28" s="104">
        <v>182</v>
      </c>
      <c r="G28" s="105">
        <v>141</v>
      </c>
      <c r="H28" s="104">
        <v>153</v>
      </c>
      <c r="I28" s="106"/>
      <c r="J28" s="107"/>
      <c r="K28" s="108">
        <v>85</v>
      </c>
      <c r="L28" s="104">
        <v>89</v>
      </c>
      <c r="M28" s="105">
        <v>116</v>
      </c>
      <c r="N28" s="104">
        <v>88</v>
      </c>
      <c r="O28" s="105">
        <v>246</v>
      </c>
      <c r="P28" s="104">
        <v>294</v>
      </c>
      <c r="Q28" s="105">
        <v>128</v>
      </c>
      <c r="R28" s="104">
        <v>111</v>
      </c>
      <c r="S28" s="105">
        <v>56</v>
      </c>
      <c r="T28" s="104">
        <v>45</v>
      </c>
      <c r="U28" s="103">
        <v>9</v>
      </c>
      <c r="V28" s="104">
        <v>18</v>
      </c>
      <c r="W28" s="109">
        <f t="shared" si="0"/>
        <v>1001</v>
      </c>
      <c r="X28" s="109">
        <f t="shared" si="1"/>
        <v>980</v>
      </c>
      <c r="Y28" s="110">
        <f t="shared" si="2"/>
        <v>-21</v>
      </c>
    </row>
    <row r="29" spans="2:25" ht="19.5" customHeight="1">
      <c r="B29" s="26"/>
      <c r="C29" s="46" t="s">
        <v>19</v>
      </c>
      <c r="D29" s="47"/>
      <c r="E29" s="111">
        <v>678</v>
      </c>
      <c r="F29" s="112">
        <v>716</v>
      </c>
      <c r="G29" s="113">
        <v>251</v>
      </c>
      <c r="H29" s="112">
        <v>254</v>
      </c>
      <c r="I29" s="114"/>
      <c r="J29" s="115"/>
      <c r="K29" s="116">
        <v>173</v>
      </c>
      <c r="L29" s="112">
        <v>202</v>
      </c>
      <c r="M29" s="113">
        <v>353</v>
      </c>
      <c r="N29" s="112">
        <v>368</v>
      </c>
      <c r="O29" s="113">
        <v>486</v>
      </c>
      <c r="P29" s="112">
        <v>464</v>
      </c>
      <c r="Q29" s="113">
        <v>327</v>
      </c>
      <c r="R29" s="112">
        <v>302</v>
      </c>
      <c r="S29" s="113">
        <v>66</v>
      </c>
      <c r="T29" s="112">
        <v>80</v>
      </c>
      <c r="U29" s="113">
        <v>25</v>
      </c>
      <c r="V29" s="112">
        <v>30</v>
      </c>
      <c r="W29" s="117">
        <f t="shared" si="0"/>
        <v>2359</v>
      </c>
      <c r="X29" s="117">
        <f t="shared" si="1"/>
        <v>2416</v>
      </c>
      <c r="Y29" s="118">
        <f t="shared" si="2"/>
        <v>57</v>
      </c>
    </row>
    <row r="30" spans="2:25" ht="19.5" customHeight="1">
      <c r="B30" s="25"/>
      <c r="C30" s="165" t="s">
        <v>20</v>
      </c>
      <c r="D30" s="166"/>
      <c r="E30" s="119">
        <v>29</v>
      </c>
      <c r="F30" s="120">
        <v>30</v>
      </c>
      <c r="G30" s="119">
        <v>10</v>
      </c>
      <c r="H30" s="120">
        <v>12</v>
      </c>
      <c r="I30" s="121"/>
      <c r="J30" s="122"/>
      <c r="K30" s="123">
        <v>11</v>
      </c>
      <c r="L30" s="120">
        <v>28</v>
      </c>
      <c r="M30" s="119">
        <v>19</v>
      </c>
      <c r="N30" s="120">
        <v>30</v>
      </c>
      <c r="O30" s="119">
        <v>44</v>
      </c>
      <c r="P30" s="120">
        <v>38</v>
      </c>
      <c r="Q30" s="119">
        <v>31</v>
      </c>
      <c r="R30" s="120">
        <v>31</v>
      </c>
      <c r="S30" s="119">
        <v>4</v>
      </c>
      <c r="T30" s="120">
        <v>9</v>
      </c>
      <c r="U30" s="119">
        <v>2</v>
      </c>
      <c r="V30" s="120"/>
      <c r="W30" s="124">
        <f t="shared" si="0"/>
        <v>150</v>
      </c>
      <c r="X30" s="124">
        <f t="shared" si="1"/>
        <v>178</v>
      </c>
      <c r="Y30" s="125">
        <f t="shared" si="2"/>
        <v>28</v>
      </c>
    </row>
    <row r="31" spans="2:25" ht="19.5" customHeight="1">
      <c r="B31" s="25"/>
      <c r="C31" s="165" t="s">
        <v>21</v>
      </c>
      <c r="D31" s="166"/>
      <c r="E31" s="119">
        <v>49</v>
      </c>
      <c r="F31" s="120">
        <v>65</v>
      </c>
      <c r="G31" s="119">
        <v>14</v>
      </c>
      <c r="H31" s="120">
        <v>9</v>
      </c>
      <c r="I31" s="121"/>
      <c r="J31" s="122"/>
      <c r="K31" s="123">
        <v>3</v>
      </c>
      <c r="L31" s="120">
        <v>8</v>
      </c>
      <c r="M31" s="119">
        <v>12</v>
      </c>
      <c r="N31" s="120">
        <v>13</v>
      </c>
      <c r="O31" s="119">
        <v>13</v>
      </c>
      <c r="P31" s="120">
        <v>15</v>
      </c>
      <c r="Q31" s="119">
        <v>4</v>
      </c>
      <c r="R31" s="120">
        <v>12</v>
      </c>
      <c r="S31" s="119">
        <v>3</v>
      </c>
      <c r="T31" s="120">
        <v>1</v>
      </c>
      <c r="U31" s="119">
        <v>0</v>
      </c>
      <c r="V31" s="120"/>
      <c r="W31" s="126">
        <f t="shared" si="0"/>
        <v>98</v>
      </c>
      <c r="X31" s="127">
        <f t="shared" si="1"/>
        <v>123</v>
      </c>
      <c r="Y31" s="125">
        <f t="shared" si="2"/>
        <v>25</v>
      </c>
    </row>
    <row r="32" spans="2:26" ht="19.5" customHeight="1">
      <c r="B32" s="25"/>
      <c r="C32" s="162" t="s">
        <v>51</v>
      </c>
      <c r="D32" s="163"/>
      <c r="E32" s="119">
        <v>163</v>
      </c>
      <c r="F32" s="120">
        <v>185</v>
      </c>
      <c r="G32" s="119">
        <v>48</v>
      </c>
      <c r="H32" s="120">
        <v>66</v>
      </c>
      <c r="I32" s="121"/>
      <c r="J32" s="122"/>
      <c r="K32" s="123">
        <v>48</v>
      </c>
      <c r="L32" s="120">
        <v>46</v>
      </c>
      <c r="M32" s="119">
        <v>89</v>
      </c>
      <c r="N32" s="120">
        <v>83</v>
      </c>
      <c r="O32" s="119">
        <v>158</v>
      </c>
      <c r="P32" s="120">
        <v>150</v>
      </c>
      <c r="Q32" s="119">
        <v>80</v>
      </c>
      <c r="R32" s="120">
        <v>67</v>
      </c>
      <c r="S32" s="119">
        <v>17</v>
      </c>
      <c r="T32" s="120">
        <v>24</v>
      </c>
      <c r="U32" s="119">
        <v>7</v>
      </c>
      <c r="V32" s="120">
        <v>14</v>
      </c>
      <c r="W32" s="126">
        <f t="shared" si="0"/>
        <v>610</v>
      </c>
      <c r="X32" s="126">
        <f t="shared" si="1"/>
        <v>635</v>
      </c>
      <c r="Y32" s="125">
        <f t="shared" si="2"/>
        <v>25</v>
      </c>
      <c r="Z32" s="16" t="s">
        <v>40</v>
      </c>
    </row>
    <row r="33" spans="2:26" ht="19.5" customHeight="1">
      <c r="B33" s="25"/>
      <c r="C33" s="170" t="s">
        <v>52</v>
      </c>
      <c r="D33" s="171"/>
      <c r="E33" s="119">
        <v>66</v>
      </c>
      <c r="F33" s="120">
        <v>71</v>
      </c>
      <c r="G33" s="119">
        <v>25</v>
      </c>
      <c r="H33" s="120">
        <v>26</v>
      </c>
      <c r="I33" s="121"/>
      <c r="J33" s="122"/>
      <c r="K33" s="123">
        <v>12</v>
      </c>
      <c r="L33" s="120">
        <v>11</v>
      </c>
      <c r="M33" s="119">
        <v>23</v>
      </c>
      <c r="N33" s="120">
        <v>27</v>
      </c>
      <c r="O33" s="119">
        <v>35</v>
      </c>
      <c r="P33" s="120">
        <v>28</v>
      </c>
      <c r="Q33" s="119">
        <v>19</v>
      </c>
      <c r="R33" s="120">
        <v>24</v>
      </c>
      <c r="S33" s="119">
        <v>3</v>
      </c>
      <c r="T33" s="120">
        <v>6</v>
      </c>
      <c r="U33" s="119">
        <v>1</v>
      </c>
      <c r="V33" s="120"/>
      <c r="W33" s="126">
        <f t="shared" si="0"/>
        <v>184</v>
      </c>
      <c r="X33" s="126">
        <f t="shared" si="1"/>
        <v>193</v>
      </c>
      <c r="Y33" s="125">
        <f t="shared" si="2"/>
        <v>9</v>
      </c>
      <c r="Z33" s="16"/>
    </row>
    <row r="34" spans="2:26" ht="19.5" customHeight="1">
      <c r="B34" s="25"/>
      <c r="C34" s="165" t="s">
        <v>22</v>
      </c>
      <c r="D34" s="166"/>
      <c r="E34" s="119">
        <v>30</v>
      </c>
      <c r="F34" s="120">
        <v>16</v>
      </c>
      <c r="G34" s="119">
        <v>0</v>
      </c>
      <c r="H34" s="120">
        <v>4</v>
      </c>
      <c r="I34" s="121"/>
      <c r="J34" s="122"/>
      <c r="K34" s="123">
        <v>1</v>
      </c>
      <c r="L34" s="120">
        <v>6</v>
      </c>
      <c r="M34" s="119">
        <v>8</v>
      </c>
      <c r="N34" s="120">
        <v>14</v>
      </c>
      <c r="O34" s="119">
        <v>9</v>
      </c>
      <c r="P34" s="120">
        <v>11</v>
      </c>
      <c r="Q34" s="119">
        <v>6</v>
      </c>
      <c r="R34" s="120">
        <v>13</v>
      </c>
      <c r="S34" s="119">
        <v>1</v>
      </c>
      <c r="T34" s="120">
        <v>1</v>
      </c>
      <c r="U34" s="119">
        <v>0</v>
      </c>
      <c r="V34" s="120"/>
      <c r="W34" s="126">
        <f t="shared" si="0"/>
        <v>55</v>
      </c>
      <c r="X34" s="126">
        <f t="shared" si="1"/>
        <v>65</v>
      </c>
      <c r="Y34" s="125">
        <f>X34-W34</f>
        <v>10</v>
      </c>
      <c r="Z34" s="17"/>
    </row>
    <row r="35" spans="2:25" ht="19.5" customHeight="1" thickBot="1">
      <c r="B35" s="50"/>
      <c r="C35" s="172" t="s">
        <v>53</v>
      </c>
      <c r="D35" s="173"/>
      <c r="E35" s="111">
        <v>54</v>
      </c>
      <c r="F35" s="128">
        <v>59</v>
      </c>
      <c r="G35" s="129">
        <v>41</v>
      </c>
      <c r="H35" s="128">
        <v>44</v>
      </c>
      <c r="I35" s="130"/>
      <c r="J35" s="131"/>
      <c r="K35" s="132">
        <v>18</v>
      </c>
      <c r="L35" s="128">
        <v>19</v>
      </c>
      <c r="M35" s="129">
        <v>25</v>
      </c>
      <c r="N35" s="128">
        <v>36</v>
      </c>
      <c r="O35" s="129">
        <v>44</v>
      </c>
      <c r="P35" s="128">
        <v>57</v>
      </c>
      <c r="Q35" s="129">
        <v>21</v>
      </c>
      <c r="R35" s="128">
        <v>33</v>
      </c>
      <c r="S35" s="129">
        <v>7</v>
      </c>
      <c r="T35" s="128">
        <v>11</v>
      </c>
      <c r="U35" s="129">
        <v>1</v>
      </c>
      <c r="V35" s="128">
        <v>5</v>
      </c>
      <c r="W35" s="124">
        <f t="shared" si="0"/>
        <v>211</v>
      </c>
      <c r="X35" s="124">
        <f t="shared" si="1"/>
        <v>264</v>
      </c>
      <c r="Y35" s="118">
        <f t="shared" si="2"/>
        <v>53</v>
      </c>
    </row>
    <row r="36" spans="2:25" ht="19.5" customHeight="1" thickBot="1">
      <c r="B36" s="27"/>
      <c r="C36" s="48" t="s">
        <v>23</v>
      </c>
      <c r="D36" s="49"/>
      <c r="E36" s="68">
        <f>E6+E11+E26+E27+E28+E29</f>
        <v>1329</v>
      </c>
      <c r="F36" s="68">
        <f>F6+F11+F26+F27+F28+F29</f>
        <v>1322</v>
      </c>
      <c r="G36" s="68">
        <f>G6+G11+G26+G27+G28+G29</f>
        <v>636</v>
      </c>
      <c r="H36" s="68">
        <f>H6+H11+H26+H27+H28+H29</f>
        <v>658</v>
      </c>
      <c r="I36" s="68" t="e">
        <f>I6+#REF!+I11+I26+I27+I28+I29</f>
        <v>#REF!</v>
      </c>
      <c r="J36" s="133" t="e">
        <f>J6+#REF!+J11+J26+J27+J28+J29</f>
        <v>#REF!</v>
      </c>
      <c r="K36" s="68">
        <f aca="true" t="shared" si="6" ref="K36:V36">K6+K11+K26+K27+K28+K29</f>
        <v>526</v>
      </c>
      <c r="L36" s="68">
        <f t="shared" si="6"/>
        <v>515</v>
      </c>
      <c r="M36" s="68">
        <f t="shared" si="6"/>
        <v>799</v>
      </c>
      <c r="N36" s="68">
        <f t="shared" si="6"/>
        <v>799</v>
      </c>
      <c r="O36" s="68">
        <f t="shared" si="6"/>
        <v>1365</v>
      </c>
      <c r="P36" s="68">
        <f t="shared" si="6"/>
        <v>1306</v>
      </c>
      <c r="Q36" s="68">
        <f t="shared" si="6"/>
        <v>719</v>
      </c>
      <c r="R36" s="68">
        <f t="shared" si="6"/>
        <v>685</v>
      </c>
      <c r="S36" s="68">
        <f t="shared" si="6"/>
        <v>246</v>
      </c>
      <c r="T36" s="68">
        <f t="shared" si="6"/>
        <v>270</v>
      </c>
      <c r="U36" s="68">
        <f t="shared" si="6"/>
        <v>75</v>
      </c>
      <c r="V36" s="68">
        <f t="shared" si="6"/>
        <v>84</v>
      </c>
      <c r="W36" s="68">
        <f t="shared" si="0"/>
        <v>5695</v>
      </c>
      <c r="X36" s="68">
        <f t="shared" si="1"/>
        <v>5639</v>
      </c>
      <c r="Y36" s="69">
        <f t="shared" si="2"/>
        <v>-56</v>
      </c>
    </row>
    <row r="37" spans="2:25" ht="14.25" thickBot="1">
      <c r="B37" s="56" t="s">
        <v>41</v>
      </c>
      <c r="C37" s="164" t="s">
        <v>56</v>
      </c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8"/>
      <c r="V37" s="18"/>
      <c r="W37" s="53" t="s">
        <v>42</v>
      </c>
      <c r="X37" s="135" t="s">
        <v>63</v>
      </c>
      <c r="Y37" s="54" t="s">
        <v>47</v>
      </c>
    </row>
    <row r="38" spans="3:25" ht="13.5">
      <c r="C38" s="168" t="s">
        <v>45</v>
      </c>
      <c r="D38" s="169"/>
      <c r="E38" s="169"/>
      <c r="F38" s="169"/>
      <c r="G38" s="169"/>
      <c r="H38" s="16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Y38" s="19" t="s">
        <v>44</v>
      </c>
    </row>
    <row r="39" spans="2:11" ht="12.75">
      <c r="B39" s="55"/>
      <c r="C39" s="59" t="s">
        <v>57</v>
      </c>
      <c r="D39" s="59"/>
      <c r="E39" s="59"/>
      <c r="F39" s="59"/>
      <c r="G39" s="59"/>
      <c r="H39" s="59"/>
      <c r="I39" s="59"/>
      <c r="J39" s="59"/>
      <c r="K39" s="59"/>
    </row>
    <row r="41" spans="5:7" ht="12.75">
      <c r="E41" s="155"/>
      <c r="F41" s="155"/>
      <c r="G41" s="155"/>
    </row>
    <row r="43" ht="12.75">
      <c r="B43" s="20"/>
    </row>
    <row r="44" ht="12.75">
      <c r="B44" s="20"/>
    </row>
    <row r="45" ht="12.75">
      <c r="B45" s="20"/>
    </row>
    <row r="46" ht="12.75">
      <c r="B46" s="20"/>
    </row>
  </sheetData>
  <sheetProtection/>
  <mergeCells count="23">
    <mergeCell ref="I4:J4"/>
    <mergeCell ref="K4:L4"/>
    <mergeCell ref="W4:Y4"/>
    <mergeCell ref="M4:N4"/>
    <mergeCell ref="Q4:R4"/>
    <mergeCell ref="S4:T4"/>
    <mergeCell ref="U4:V4"/>
    <mergeCell ref="C35:D35"/>
    <mergeCell ref="C34:D34"/>
    <mergeCell ref="C31:D31"/>
    <mergeCell ref="B7:B11"/>
    <mergeCell ref="B12:B26"/>
    <mergeCell ref="G4:H4"/>
    <mergeCell ref="E41:G41"/>
    <mergeCell ref="E4:F4"/>
    <mergeCell ref="C21:D21"/>
    <mergeCell ref="C28:D28"/>
    <mergeCell ref="C32:D32"/>
    <mergeCell ref="C37:T37"/>
    <mergeCell ref="C30:D30"/>
    <mergeCell ref="O4:P4"/>
    <mergeCell ref="C38:H38"/>
    <mergeCell ref="C33:D33"/>
  </mergeCells>
  <printOptions/>
  <pageMargins left="0.5905511811023623" right="0.1968503937007874" top="0.2755905511811024" bottom="0.15748031496062992" header="0.2755905511811024" footer="0.1968503937007874"/>
  <pageSetup horizontalDpi="600" verticalDpi="600" orientation="landscape" paperSize="9" scale="8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6"/>
  <sheetViews>
    <sheetView showZeros="0" zoomScale="85" zoomScaleNormal="85" zoomScalePageLayoutView="0" workbookViewId="0" topLeftCell="A2">
      <selection activeCell="M18" sqref="M18"/>
    </sheetView>
  </sheetViews>
  <sheetFormatPr defaultColWidth="9.00390625" defaultRowHeight="13.5"/>
  <cols>
    <col min="1" max="1" width="5.875" style="1" customWidth="1"/>
    <col min="2" max="2" width="4.00390625" style="1" customWidth="1"/>
    <col min="3" max="3" width="2.50390625" style="2" customWidth="1"/>
    <col min="4" max="4" width="13.875" style="2" customWidth="1"/>
    <col min="5" max="6" width="6.75390625" style="21" customWidth="1"/>
    <col min="7" max="7" width="6.75390625" style="1" customWidth="1"/>
    <col min="8" max="8" width="6.625" style="1" customWidth="1"/>
    <col min="9" max="10" width="6.75390625" style="1" hidden="1" customWidth="1"/>
    <col min="11" max="24" width="6.75390625" style="1" customWidth="1"/>
    <col min="25" max="25" width="7.25390625" style="1" customWidth="1"/>
    <col min="26" max="16384" width="9.00390625" style="1" customWidth="1"/>
  </cols>
  <sheetData>
    <row r="1" spans="5:6" ht="20.25" customHeight="1" hidden="1">
      <c r="E1" s="3"/>
      <c r="F1" s="4"/>
    </row>
    <row r="2" spans="2:25" ht="30" customHeight="1">
      <c r="B2" s="5"/>
      <c r="E2" s="6"/>
      <c r="F2" s="6"/>
      <c r="X2" s="15"/>
      <c r="Y2" s="15"/>
    </row>
    <row r="3" spans="2:26" ht="13.5">
      <c r="B3" s="15"/>
      <c r="D3" s="28"/>
      <c r="E3" s="7"/>
      <c r="F3" s="7"/>
      <c r="G3" s="7"/>
      <c r="H3" s="7"/>
      <c r="I3" s="7"/>
      <c r="J3" s="7"/>
      <c r="K3" s="7"/>
      <c r="L3" s="136"/>
      <c r="M3" s="137"/>
      <c r="N3" s="15"/>
      <c r="O3" s="138"/>
      <c r="P3" s="139"/>
      <c r="Q3" s="15"/>
      <c r="R3" s="138"/>
      <c r="S3" s="140"/>
      <c r="T3" s="7"/>
      <c r="U3" s="15"/>
      <c r="V3" s="15"/>
      <c r="W3" s="7"/>
      <c r="X3" s="141"/>
      <c r="Y3" s="15"/>
      <c r="Z3" s="15"/>
    </row>
    <row r="4" spans="2:26" ht="16.5" customHeight="1">
      <c r="B4" s="15"/>
      <c r="C4" s="145"/>
      <c r="D4" s="145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5"/>
    </row>
    <row r="5" spans="1:26" s="11" customFormat="1" ht="16.5" customHeight="1">
      <c r="A5" s="23"/>
      <c r="B5" s="147"/>
      <c r="C5" s="146"/>
      <c r="D5" s="148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6"/>
      <c r="Z5" s="23"/>
    </row>
    <row r="6" spans="2:26" ht="16.5" customHeight="1">
      <c r="B6" s="15"/>
      <c r="C6" s="24"/>
      <c r="D6" s="24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50"/>
      <c r="Z6" s="15"/>
    </row>
    <row r="7" spans="2:26" ht="16.5" customHeight="1">
      <c r="B7" s="184"/>
      <c r="C7" s="24"/>
      <c r="D7" s="24"/>
      <c r="E7" s="149"/>
      <c r="F7" s="149"/>
      <c r="G7" s="149"/>
      <c r="H7" s="149"/>
      <c r="I7" s="19"/>
      <c r="J7" s="1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50"/>
      <c r="Z7" s="15"/>
    </row>
    <row r="8" spans="2:26" ht="16.5" customHeight="1">
      <c r="B8" s="184"/>
      <c r="C8" s="24"/>
      <c r="D8" s="24"/>
      <c r="E8" s="149"/>
      <c r="F8" s="149"/>
      <c r="G8" s="149"/>
      <c r="H8" s="149"/>
      <c r="I8" s="19"/>
      <c r="J8" s="1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50"/>
      <c r="Z8" s="15"/>
    </row>
    <row r="9" spans="2:26" ht="16.5" customHeight="1">
      <c r="B9" s="184"/>
      <c r="C9" s="24"/>
      <c r="D9" s="151"/>
      <c r="E9" s="149"/>
      <c r="F9" s="149"/>
      <c r="G9" s="149"/>
      <c r="H9" s="149"/>
      <c r="I9" s="19"/>
      <c r="J9" s="1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50"/>
      <c r="Z9" s="15"/>
    </row>
    <row r="10" spans="2:26" ht="16.5" customHeight="1">
      <c r="B10" s="184"/>
      <c r="C10" s="24"/>
      <c r="D10" s="24"/>
      <c r="E10" s="149"/>
      <c r="F10" s="149"/>
      <c r="G10" s="149"/>
      <c r="H10" s="149"/>
      <c r="I10" s="19"/>
      <c r="J10" s="1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50"/>
      <c r="Z10" s="15"/>
    </row>
    <row r="11" spans="2:26" ht="16.5" customHeight="1">
      <c r="B11" s="184"/>
      <c r="C11" s="24"/>
      <c r="D11" s="24"/>
      <c r="E11" s="149"/>
      <c r="F11" s="149"/>
      <c r="G11" s="149"/>
      <c r="H11" s="149"/>
      <c r="I11" s="152"/>
      <c r="J11" s="152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50"/>
      <c r="Z11" s="15"/>
    </row>
    <row r="12" spans="2:26" ht="16.5" customHeight="1">
      <c r="B12" s="185"/>
      <c r="C12" s="24"/>
      <c r="D12" s="24"/>
      <c r="E12" s="149"/>
      <c r="F12" s="149"/>
      <c r="G12" s="149"/>
      <c r="H12" s="149"/>
      <c r="I12" s="152"/>
      <c r="J12" s="152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50"/>
      <c r="Z12" s="15"/>
    </row>
    <row r="13" spans="2:26" ht="16.5" customHeight="1">
      <c r="B13" s="185"/>
      <c r="C13" s="24"/>
      <c r="D13" s="24"/>
      <c r="E13" s="149"/>
      <c r="F13" s="149"/>
      <c r="G13" s="149"/>
      <c r="H13" s="149"/>
      <c r="I13" s="152"/>
      <c r="J13" s="152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50"/>
      <c r="Z13" s="15"/>
    </row>
    <row r="14" spans="2:26" ht="16.5" customHeight="1">
      <c r="B14" s="185"/>
      <c r="C14" s="24"/>
      <c r="D14" s="24"/>
      <c r="E14" s="149"/>
      <c r="F14" s="149"/>
      <c r="G14" s="149"/>
      <c r="H14" s="149"/>
      <c r="I14" s="152"/>
      <c r="J14" s="152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50"/>
      <c r="Z14" s="15"/>
    </row>
    <row r="15" spans="2:26" ht="16.5" customHeight="1">
      <c r="B15" s="185"/>
      <c r="C15" s="24"/>
      <c r="D15" s="24"/>
      <c r="E15" s="149"/>
      <c r="F15" s="149"/>
      <c r="G15" s="149"/>
      <c r="H15" s="149"/>
      <c r="I15" s="152"/>
      <c r="J15" s="152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50"/>
      <c r="Z15" s="15"/>
    </row>
    <row r="16" spans="2:26" ht="16.5" customHeight="1">
      <c r="B16" s="185"/>
      <c r="C16" s="24"/>
      <c r="D16" s="24"/>
      <c r="E16" s="149"/>
      <c r="F16" s="149"/>
      <c r="G16" s="149"/>
      <c r="H16" s="149"/>
      <c r="I16" s="152"/>
      <c r="J16" s="152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50"/>
      <c r="Z16" s="15"/>
    </row>
    <row r="17" spans="2:26" ht="16.5" customHeight="1">
      <c r="B17" s="185"/>
      <c r="C17" s="24"/>
      <c r="D17" s="24"/>
      <c r="E17" s="149"/>
      <c r="F17" s="149"/>
      <c r="G17" s="149"/>
      <c r="H17" s="149"/>
      <c r="I17" s="152"/>
      <c r="J17" s="152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50"/>
      <c r="Z17" s="15"/>
    </row>
    <row r="18" spans="2:26" ht="16.5" customHeight="1">
      <c r="B18" s="185"/>
      <c r="C18" s="24"/>
      <c r="D18" s="24"/>
      <c r="E18" s="149"/>
      <c r="F18" s="149"/>
      <c r="G18" s="149"/>
      <c r="H18" s="149"/>
      <c r="I18" s="152"/>
      <c r="J18" s="152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50"/>
      <c r="Z18" s="15"/>
    </row>
    <row r="19" spans="2:26" ht="16.5" customHeight="1">
      <c r="B19" s="185"/>
      <c r="C19" s="24"/>
      <c r="D19" s="24"/>
      <c r="E19" s="149"/>
      <c r="F19" s="149"/>
      <c r="G19" s="149"/>
      <c r="H19" s="149"/>
      <c r="I19" s="152"/>
      <c r="J19" s="152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50"/>
      <c r="Z19" s="15"/>
    </row>
    <row r="20" spans="2:26" ht="16.5" customHeight="1">
      <c r="B20" s="185"/>
      <c r="C20" s="24"/>
      <c r="D20" s="24"/>
      <c r="E20" s="149"/>
      <c r="F20" s="149"/>
      <c r="G20" s="149"/>
      <c r="H20" s="149"/>
      <c r="I20" s="152"/>
      <c r="J20" s="152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50"/>
      <c r="Z20" s="15"/>
    </row>
    <row r="21" spans="2:26" ht="16.5" customHeight="1">
      <c r="B21" s="185"/>
      <c r="C21" s="24"/>
      <c r="D21" s="24"/>
      <c r="E21" s="149"/>
      <c r="F21" s="149"/>
      <c r="G21" s="149"/>
      <c r="H21" s="149"/>
      <c r="I21" s="152"/>
      <c r="J21" s="152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50"/>
      <c r="Z21" s="15"/>
    </row>
    <row r="22" spans="2:26" ht="16.5" customHeight="1">
      <c r="B22" s="185"/>
      <c r="C22" s="24"/>
      <c r="D22" s="24"/>
      <c r="E22" s="149"/>
      <c r="F22" s="149"/>
      <c r="G22" s="149"/>
      <c r="H22" s="149"/>
      <c r="I22" s="152"/>
      <c r="J22" s="152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50"/>
      <c r="Z22" s="15"/>
    </row>
    <row r="23" spans="2:26" ht="16.5" customHeight="1">
      <c r="B23" s="185"/>
      <c r="C23" s="24"/>
      <c r="D23" s="24"/>
      <c r="E23" s="149"/>
      <c r="F23" s="149"/>
      <c r="G23" s="149"/>
      <c r="H23" s="149"/>
      <c r="I23" s="152"/>
      <c r="J23" s="152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50"/>
      <c r="Z23" s="15"/>
    </row>
    <row r="24" spans="2:26" ht="16.5" customHeight="1">
      <c r="B24" s="185"/>
      <c r="C24" s="24"/>
      <c r="D24" s="24"/>
      <c r="E24" s="149"/>
      <c r="F24" s="149"/>
      <c r="G24" s="149"/>
      <c r="H24" s="149"/>
      <c r="I24" s="152"/>
      <c r="J24" s="152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50"/>
      <c r="Z24" s="15"/>
    </row>
    <row r="25" spans="2:26" ht="16.5" customHeight="1">
      <c r="B25" s="185"/>
      <c r="C25" s="24"/>
      <c r="D25" s="24"/>
      <c r="E25" s="149"/>
      <c r="F25" s="149"/>
      <c r="G25" s="149"/>
      <c r="H25" s="149"/>
      <c r="I25" s="152"/>
      <c r="J25" s="152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50"/>
      <c r="Z25" s="15"/>
    </row>
    <row r="26" spans="2:26" ht="16.5" customHeight="1">
      <c r="B26" s="185"/>
      <c r="C26" s="24"/>
      <c r="D26" s="24"/>
      <c r="E26" s="149"/>
      <c r="F26" s="149"/>
      <c r="G26" s="149"/>
      <c r="H26" s="149"/>
      <c r="I26" s="152"/>
      <c r="J26" s="152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50"/>
      <c r="Z26" s="15"/>
    </row>
    <row r="27" spans="2:26" ht="16.5" customHeight="1">
      <c r="B27" s="15"/>
      <c r="C27" s="24"/>
      <c r="D27" s="24"/>
      <c r="E27" s="149"/>
      <c r="F27" s="149"/>
      <c r="G27" s="149"/>
      <c r="H27" s="149"/>
      <c r="I27" s="152"/>
      <c r="J27" s="152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50"/>
      <c r="Z27" s="15"/>
    </row>
    <row r="28" spans="3:25" s="15" customFormat="1" ht="16.5" customHeight="1">
      <c r="C28" s="24"/>
      <c r="D28" s="24"/>
      <c r="E28" s="149"/>
      <c r="F28" s="149"/>
      <c r="G28" s="149"/>
      <c r="H28" s="149"/>
      <c r="I28" s="152"/>
      <c r="J28" s="152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50"/>
    </row>
    <row r="29" spans="2:26" ht="16.5" customHeight="1">
      <c r="B29" s="15"/>
      <c r="C29" s="24"/>
      <c r="D29" s="24"/>
      <c r="E29" s="149"/>
      <c r="F29" s="149"/>
      <c r="G29" s="149"/>
      <c r="H29" s="149"/>
      <c r="I29" s="152"/>
      <c r="J29" s="152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50"/>
      <c r="Z29" s="15"/>
    </row>
    <row r="30" spans="2:26" ht="16.5" customHeight="1">
      <c r="B30" s="15"/>
      <c r="C30" s="24"/>
      <c r="D30" s="24"/>
      <c r="E30" s="149"/>
      <c r="F30" s="149"/>
      <c r="G30" s="149"/>
      <c r="H30" s="149"/>
      <c r="I30" s="152"/>
      <c r="J30" s="152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50"/>
      <c r="Z30" s="15"/>
    </row>
    <row r="31" spans="2:26" ht="16.5" customHeight="1">
      <c r="B31" s="15"/>
      <c r="C31" s="24"/>
      <c r="D31" s="24"/>
      <c r="E31" s="149"/>
      <c r="F31" s="149"/>
      <c r="G31" s="149"/>
      <c r="H31" s="149"/>
      <c r="I31" s="152"/>
      <c r="J31" s="152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50"/>
      <c r="Z31" s="15"/>
    </row>
    <row r="32" spans="2:26" ht="16.5" customHeight="1">
      <c r="B32" s="15"/>
      <c r="C32" s="24"/>
      <c r="D32" s="24"/>
      <c r="E32" s="149"/>
      <c r="F32" s="149"/>
      <c r="G32" s="149"/>
      <c r="H32" s="149"/>
      <c r="I32" s="152"/>
      <c r="J32" s="152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50"/>
      <c r="Z32" s="16"/>
    </row>
    <row r="33" spans="2:26" ht="16.5" customHeight="1">
      <c r="B33" s="15"/>
      <c r="C33" s="24"/>
      <c r="D33" s="24"/>
      <c r="E33" s="149"/>
      <c r="F33" s="149"/>
      <c r="G33" s="149"/>
      <c r="H33" s="149"/>
      <c r="I33" s="152"/>
      <c r="J33" s="152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50"/>
      <c r="Z33" s="16"/>
    </row>
    <row r="34" spans="2:26" ht="16.5" customHeight="1">
      <c r="B34" s="15"/>
      <c r="C34" s="24"/>
      <c r="D34" s="24"/>
      <c r="E34" s="149"/>
      <c r="F34" s="149"/>
      <c r="G34" s="149"/>
      <c r="H34" s="149"/>
      <c r="I34" s="152"/>
      <c r="J34" s="152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50"/>
      <c r="Z34" s="16"/>
    </row>
    <row r="35" spans="2:26" ht="16.5" customHeight="1">
      <c r="B35" s="15"/>
      <c r="C35" s="24"/>
      <c r="D35" s="24"/>
      <c r="E35" s="149"/>
      <c r="F35" s="149"/>
      <c r="G35" s="149"/>
      <c r="H35" s="149"/>
      <c r="I35" s="152"/>
      <c r="J35" s="152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50"/>
      <c r="Z35" s="15"/>
    </row>
    <row r="36" spans="2:26" ht="16.5" customHeight="1">
      <c r="B36" s="15"/>
      <c r="C36" s="24"/>
      <c r="D36" s="24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52"/>
      <c r="Z36" s="15"/>
    </row>
    <row r="37" spans="2:26" ht="13.5">
      <c r="B37" s="56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42"/>
      <c r="V37" s="142"/>
      <c r="W37" s="138"/>
      <c r="X37" s="153"/>
      <c r="Y37" s="154"/>
      <c r="Z37" s="15"/>
    </row>
    <row r="38" spans="2:26" ht="13.5" customHeight="1">
      <c r="B38" s="15"/>
      <c r="C38" s="168"/>
      <c r="D38" s="186"/>
      <c r="E38" s="186"/>
      <c r="F38" s="186"/>
      <c r="G38" s="186"/>
      <c r="H38" s="186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5"/>
      <c r="V38" s="15"/>
      <c r="W38" s="15"/>
      <c r="X38" s="15"/>
      <c r="Y38" s="19"/>
      <c r="Z38" s="15"/>
    </row>
    <row r="39" spans="2:26" ht="13.5" customHeight="1">
      <c r="B39" s="143"/>
      <c r="C39" s="134"/>
      <c r="D39" s="134"/>
      <c r="E39" s="134"/>
      <c r="F39" s="134"/>
      <c r="G39" s="134"/>
      <c r="H39" s="134"/>
      <c r="I39" s="134"/>
      <c r="J39" s="134"/>
      <c r="K39" s="134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2:26" ht="12.75">
      <c r="B40" s="15"/>
      <c r="E40" s="144"/>
      <c r="F40" s="144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2:26" ht="12.75">
      <c r="B41" s="15"/>
      <c r="E41" s="144"/>
      <c r="F41" s="144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5:25" ht="12.75">
      <c r="E42" s="144"/>
      <c r="F42" s="144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ht="12.75">
      <c r="B43" s="20"/>
    </row>
    <row r="44" ht="12.75">
      <c r="B44" s="20"/>
    </row>
    <row r="45" ht="12.75">
      <c r="B45" s="20"/>
    </row>
    <row r="46" ht="12.75">
      <c r="B46" s="20"/>
    </row>
  </sheetData>
  <sheetProtection/>
  <mergeCells count="14">
    <mergeCell ref="C38:H38"/>
    <mergeCell ref="U4:V4"/>
    <mergeCell ref="C37:T37"/>
    <mergeCell ref="W4:Y4"/>
    <mergeCell ref="S4:T4"/>
    <mergeCell ref="E4:F4"/>
    <mergeCell ref="O4:P4"/>
    <mergeCell ref="G4:H4"/>
    <mergeCell ref="I4:J4"/>
    <mergeCell ref="K4:L4"/>
    <mergeCell ref="M4:N4"/>
    <mergeCell ref="Q4:R4"/>
    <mergeCell ref="B7:B11"/>
    <mergeCell ref="B12:B26"/>
  </mergeCells>
  <printOptions/>
  <pageMargins left="0.9448818897637796" right="0.1968503937007874" top="0.9448818897637796" bottom="0.5511811023622047" header="0.2755905511811024" footer="0.1968503937007874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2014-04-21T00:34:29Z</cp:lastPrinted>
  <dcterms:created xsi:type="dcterms:W3CDTF">2004-05-13T01:41:43Z</dcterms:created>
  <dcterms:modified xsi:type="dcterms:W3CDTF">2021-05-13T05:43:57Z</dcterms:modified>
  <cp:category/>
  <cp:version/>
  <cp:contentType/>
  <cp:contentStatus/>
</cp:coreProperties>
</file>