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customXmlProperties+xml" PartName="/customXml/itemProps2.xml"/>
  <Override ContentType="application/vnd.openxmlformats-officedocument.customXmlProperties+xml" PartName="/customXml/itemProps3.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cvfilsrv0p\ファイル共有フォルダ\佐賀労働局\共通\共通\02適用職員\09鶴\業務一覧\10-20_【8月中】送付・HP掲載_報奨金関係\"/>
    </mc:Choice>
  </mc:AlternateContent>
  <xr:revisionPtr revIDLastSave="0" documentId="13_ncr:1_{F244560D-DC0A-4BFD-AF02-2340F8C739B5}" xr6:coauthVersionLast="47" xr6:coauthVersionMax="47" xr10:uidLastSave="{00000000-0000-0000-0000-000000000000}"/>
  <bookViews>
    <workbookView xWindow="-120" yWindow="-120" windowWidth="29040" windowHeight="15840" tabRatio="669" activeTab="4" xr2:uid="{00000000-000D-0000-FFFF-FFFF00000000}"/>
  </bookViews>
  <sheets>
    <sheet name="様式第１号（１枚目）" sheetId="9" r:id="rId1"/>
    <sheet name="様式第１号（2枚目）" sheetId="11" r:id="rId2"/>
    <sheet name="様式第１号（３枚目）" sheetId="5" r:id="rId3"/>
    <sheet name="様式第１号の２" sheetId="7" r:id="rId4"/>
    <sheet name="様式第１号の３" sheetId="8" r:id="rId5"/>
  </sheets>
  <definedNames>
    <definedName name="_xlnm.Print_Area" localSheetId="0">'様式第１号（１枚目）'!$A$1:$BO$44</definedName>
    <definedName name="_xlnm.Print_Area" localSheetId="1">'様式第１号（2枚目）'!$A$1:$BO$45</definedName>
    <definedName name="_xlnm.Print_Area" localSheetId="2">'様式第１号（３枚目）'!$A$1:$BM$49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A6" i="11" l="1"/>
  <c r="AN21" i="8"/>
  <c r="AN22" i="8"/>
  <c r="AN23" i="8"/>
  <c r="AN24" i="8"/>
  <c r="AN25" i="8"/>
  <c r="AN26" i="8"/>
  <c r="AN20" i="8"/>
  <c r="AA21" i="8"/>
  <c r="AA22" i="8"/>
  <c r="AA23" i="8"/>
  <c r="AA24" i="8"/>
  <c r="AA25" i="8"/>
  <c r="AA26" i="8"/>
  <c r="AA20" i="8"/>
  <c r="BI15" i="11"/>
  <c r="L33" i="11" s="1"/>
  <c r="L31" i="11" s="1"/>
  <c r="BE25" i="7"/>
  <c r="BI25" i="7"/>
  <c r="BA25" i="7"/>
  <c r="AW25" i="7"/>
  <c r="T25" i="7"/>
  <c r="X25" i="7"/>
  <c r="P25" i="7"/>
  <c r="AS18" i="7"/>
  <c r="AS19" i="7"/>
  <c r="AS20" i="7"/>
  <c r="AS21" i="7"/>
  <c r="AS22" i="7"/>
  <c r="AS23" i="7"/>
  <c r="AS17" i="7"/>
  <c r="AH18" i="7"/>
  <c r="AH19" i="7"/>
  <c r="AH20" i="7"/>
  <c r="AH21" i="7"/>
  <c r="AH22" i="7"/>
  <c r="AH23" i="7"/>
  <c r="AH17" i="7"/>
  <c r="BA8" i="11"/>
  <c r="BA7" i="11"/>
  <c r="BC27" i="8"/>
  <c r="BH27" i="8"/>
  <c r="AX27" i="8"/>
  <c r="AS27" i="8"/>
  <c r="AY26" i="5"/>
  <c r="AY27" i="5"/>
  <c r="AY28" i="5"/>
  <c r="AY29" i="5"/>
  <c r="AY30" i="5"/>
  <c r="AY31" i="5"/>
  <c r="AY25" i="5"/>
  <c r="AF26" i="5"/>
  <c r="AF27" i="5"/>
  <c r="AF28" i="5"/>
  <c r="AF29" i="5"/>
  <c r="AF30" i="5"/>
  <c r="AF31" i="5"/>
  <c r="AF25" i="5"/>
  <c r="AU32" i="5"/>
  <c r="AQ32" i="5"/>
  <c r="AL32" i="5"/>
  <c r="AB32" i="5"/>
  <c r="X32" i="5"/>
  <c r="R32" i="5"/>
  <c r="J32" i="5"/>
  <c r="R17" i="5"/>
  <c r="K17" i="5"/>
  <c r="AG32" i="5" l="1"/>
  <c r="J38" i="5" s="1"/>
  <c r="AZ32" i="5"/>
  <c r="R38" i="5" s="1"/>
  <c r="I43" i="5" s="1"/>
  <c r="AF30" i="7"/>
  <c r="Q42" i="5"/>
  <c r="Q44" i="5"/>
  <c r="AA47" i="5"/>
  <c r="AH25" i="7"/>
  <c r="W27" i="9"/>
  <c r="AB8" i="11"/>
  <c r="AQ19" i="11"/>
  <c r="AM19" i="11"/>
  <c r="AH19" i="11"/>
  <c r="Y19" i="11"/>
  <c r="V19" i="11"/>
  <c r="O19" i="11"/>
  <c r="H19" i="11"/>
  <c r="AU9" i="11"/>
  <c r="AU10" i="11"/>
  <c r="AU11" i="11"/>
  <c r="AU12" i="11"/>
  <c r="AU13" i="11"/>
  <c r="AU14" i="11"/>
  <c r="AU15" i="11"/>
  <c r="AU16" i="11"/>
  <c r="AU17" i="11"/>
  <c r="AU8" i="11"/>
  <c r="AB9" i="11"/>
  <c r="AB10" i="11"/>
  <c r="AB11" i="11"/>
  <c r="AB12" i="11"/>
  <c r="AB13" i="11"/>
  <c r="AB14" i="11"/>
  <c r="AB15" i="11"/>
  <c r="AB16" i="11"/>
  <c r="AB17" i="11"/>
  <c r="AY28" i="9"/>
  <c r="AY29" i="9"/>
  <c r="AY30" i="9"/>
  <c r="AY31" i="9"/>
  <c r="AY32" i="9"/>
  <c r="AY33" i="9"/>
  <c r="AY34" i="9"/>
  <c r="AY35" i="9"/>
  <c r="AY36" i="9"/>
  <c r="AY37" i="9"/>
  <c r="AY38" i="9"/>
  <c r="AY39" i="9"/>
  <c r="AY40" i="9"/>
  <c r="AY41" i="9"/>
  <c r="AY27" i="9"/>
  <c r="AL28" i="9"/>
  <c r="AL29" i="9"/>
  <c r="AL30" i="9"/>
  <c r="AL31" i="9"/>
  <c r="AL32" i="9"/>
  <c r="AL33" i="9"/>
  <c r="AL34" i="9"/>
  <c r="AL35" i="9"/>
  <c r="AL36" i="9"/>
  <c r="AL37" i="9"/>
  <c r="AL38" i="9"/>
  <c r="AL39" i="9"/>
  <c r="AL40" i="9"/>
  <c r="AL41" i="9"/>
  <c r="AL27" i="9"/>
  <c r="BF43" i="9"/>
  <c r="AJ36" i="11" s="1"/>
  <c r="BH43" i="9"/>
  <c r="AP36" i="11" s="1"/>
  <c r="AR36" i="11" s="1"/>
  <c r="BJ43" i="9"/>
  <c r="AV36" i="11" s="1"/>
  <c r="AX36" i="11" s="1"/>
  <c r="BD43" i="9"/>
  <c r="AD36" i="11" s="1"/>
  <c r="AU43" i="9"/>
  <c r="AQ43" i="9"/>
  <c r="AB43" i="9"/>
  <c r="AG43" i="9"/>
  <c r="W28" i="9"/>
  <c r="W29" i="9"/>
  <c r="W30" i="9"/>
  <c r="W31" i="9"/>
  <c r="W32" i="9"/>
  <c r="W33" i="9"/>
  <c r="W34" i="9"/>
  <c r="W35" i="9"/>
  <c r="W36" i="9"/>
  <c r="W37" i="9"/>
  <c r="W38" i="9"/>
  <c r="W39" i="9"/>
  <c r="W40" i="9"/>
  <c r="W41" i="9"/>
  <c r="S43" i="9"/>
  <c r="O43" i="9"/>
  <c r="H43" i="9"/>
  <c r="Q27" i="8"/>
  <c r="L27" i="8"/>
  <c r="BB36" i="11" l="1"/>
  <c r="AL36" i="11"/>
  <c r="AU19" i="11"/>
  <c r="W43" i="9"/>
  <c r="AB19" i="11"/>
  <c r="AF36" i="11"/>
  <c r="AL43" i="9"/>
  <c r="V36" i="11" s="1"/>
  <c r="BD36" i="11" s="1"/>
  <c r="AY43" i="9"/>
  <c r="M25" i="11" s="1"/>
  <c r="B25" i="11" l="1"/>
  <c r="G31" i="11" s="1"/>
  <c r="AB43" i="11" s="1"/>
</calcChain>
</file>

<file path=xl/sharedStrings.xml><?xml version="1.0" encoding="utf-8"?>
<sst xmlns="http://schemas.openxmlformats.org/spreadsheetml/2006/main" count="336" uniqueCount="247">
  <si>
    <t>様式第１号</t>
  </si>
  <si>
    <t>金融機関</t>
  </si>
  <si>
    <t>基幹番号</t>
  </si>
  <si>
    <t>①</t>
  </si>
  <si>
    <t>④</t>
  </si>
  <si>
    <t>⑤</t>
  </si>
  <si>
    <t>⑥</t>
  </si>
  <si>
    <t>⑦</t>
  </si>
  <si>
    <t>⑧</t>
  </si>
  <si>
    <t>⑨</t>
  </si>
  <si>
    <t>⑩</t>
  </si>
  <si>
    <t>規模・保険関係別委託事業数</t>
  </si>
  <si>
    <t>②</t>
  </si>
  <si>
    <t>追徴金</t>
  </si>
  <si>
    <t>③</t>
  </si>
  <si>
    <t>延滞金</t>
  </si>
  <si>
    <t>Ａ</t>
  </si>
  <si>
    <t>Ｂ</t>
  </si>
  <si>
    <t>小計</t>
  </si>
  <si>
    <t>イ</t>
  </si>
  <si>
    <t>ロ</t>
  </si>
  <si>
    <t>ハ</t>
  </si>
  <si>
    <t>ニ</t>
  </si>
  <si>
    <t>ホ</t>
  </si>
  <si>
    <t>ヘ</t>
  </si>
  <si>
    <t>差額保険料に係る</t>
  </si>
  <si>
    <t>⑰</t>
  </si>
  <si>
    <t>⑱</t>
  </si>
  <si>
    <t>⑲</t>
  </si>
  <si>
    <t>⑳</t>
  </si>
  <si>
    <t>⑬　増額分</t>
  </si>
  <si>
    <t>⑭　減額分</t>
  </si>
  <si>
    <t>⑮</t>
  </si>
  <si>
    <t>⑯</t>
  </si>
  <si>
    <t>全委託事業数</t>
  </si>
  <si>
    <t>口座振替制利用事業数</t>
  </si>
  <si>
    <t>口座振替制利用率</t>
  </si>
  <si>
    <t>b</t>
  </si>
  <si>
    <t>c</t>
  </si>
  <si>
    <t>(　　　枚のうち　　　枚目)　</t>
  </si>
  <si>
    <t>(⑤　－　⑥)</t>
  </si>
  <si>
    <t>(⑤＋⑧＋⑨)</t>
  </si>
  <si>
    <t>(①＋②＋③)</t>
  </si>
  <si>
    <t>(⑬－⑭＋⑮＋⑯)</t>
  </si>
  <si>
    <t>(⑱＋⑲＋⑳)</t>
  </si>
  <si>
    <t xml:space="preserve">
電話番号</t>
    <rPh sb="1" eb="3">
      <t>デンワ</t>
    </rPh>
    <rPh sb="3" eb="5">
      <t>バンゴウ</t>
    </rPh>
    <phoneticPr fontId="2"/>
  </si>
  <si>
    <t xml:space="preserve">
郵便番号</t>
    <rPh sb="1" eb="3">
      <t>ユウビン</t>
    </rPh>
    <rPh sb="3" eb="5">
      <t>バンゴウ</t>
    </rPh>
    <phoneticPr fontId="2"/>
  </si>
  <si>
    <t xml:space="preserve">
所在地</t>
    <rPh sb="1" eb="4">
      <t>ショザイチ</t>
    </rPh>
    <phoneticPr fontId="2"/>
  </si>
  <si>
    <t xml:space="preserve">
代表者氏名</t>
    <rPh sb="1" eb="4">
      <t>ダイヒョウシャ</t>
    </rPh>
    <rPh sb="4" eb="6">
      <t>シメイ</t>
    </rPh>
    <phoneticPr fontId="2"/>
  </si>
  <si>
    <t xml:space="preserve">
作成者氏名</t>
    <rPh sb="1" eb="4">
      <t>サクセイシャ</t>
    </rPh>
    <rPh sb="4" eb="6">
      <t>シメイ</t>
    </rPh>
    <phoneticPr fontId="2"/>
  </si>
  <si>
    <t>下記のとおり報奨金の交付を請求します。</t>
    <phoneticPr fontId="2"/>
  </si>
  <si>
    <t>年</t>
    <rPh sb="0" eb="1">
      <t>ネン</t>
    </rPh>
    <phoneticPr fontId="2"/>
  </si>
  <si>
    <t>月</t>
    <rPh sb="0" eb="1">
      <t>ツキ</t>
    </rPh>
    <phoneticPr fontId="2"/>
  </si>
  <si>
    <t>日</t>
    <rPh sb="0" eb="1">
      <t>ヒ</t>
    </rPh>
    <phoneticPr fontId="2"/>
  </si>
  <si>
    <t>労働保険事務組合の
名称</t>
    <phoneticPr fontId="2"/>
  </si>
  <si>
    <t>労働局長　殿</t>
    <phoneticPr fontId="2"/>
  </si>
  <si>
    <t>①に係る
納付済額</t>
    <phoneticPr fontId="2"/>
  </si>
  <si>
    <t>⑤のうち督促
を受けた額</t>
    <phoneticPr fontId="2"/>
  </si>
  <si>
    <t>②に係る
納付済額</t>
    <phoneticPr fontId="2"/>
  </si>
  <si>
    <t>③に係る
納付済額</t>
    <phoneticPr fontId="2"/>
  </si>
  <si>
    <t>⑪</t>
    <phoneticPr fontId="2"/>
  </si>
  <si>
    <t>甲</t>
    <phoneticPr fontId="2"/>
  </si>
  <si>
    <t>⑫</t>
    <phoneticPr fontId="2"/>
  </si>
  <si>
    <t>乙</t>
    <phoneticPr fontId="2"/>
  </si>
  <si>
    <t>ト</t>
    <phoneticPr fontId="2"/>
  </si>
  <si>
    <t>号</t>
  </si>
  <si>
    <t>（名称）</t>
    <phoneticPr fontId="2"/>
  </si>
  <si>
    <t>（口座）</t>
    <phoneticPr fontId="2"/>
  </si>
  <si>
    <t>（名義人）</t>
    <phoneticPr fontId="2"/>
  </si>
  <si>
    <t>（所在地）</t>
    <rPh sb="1" eb="4">
      <t>ショザイチ</t>
    </rPh>
    <phoneticPr fontId="2"/>
  </si>
  <si>
    <t>（１）　口座振替制採用の有無</t>
    <phoneticPr fontId="2"/>
  </si>
  <si>
    <t>（２）　口座振替制利用率</t>
    <phoneticPr fontId="2"/>
  </si>
  <si>
    <t>(⑬－⑭)に係る
納付済額</t>
    <phoneticPr fontId="2"/>
  </si>
  <si>
    <t>㉑</t>
    <phoneticPr fontId="2"/>
  </si>
  <si>
    <t>a</t>
    <phoneticPr fontId="2"/>
  </si>
  <si>
    <t>枝番号</t>
    <rPh sb="0" eb="1">
      <t>エダ</t>
    </rPh>
    <rPh sb="1" eb="3">
      <t>バンゴウ</t>
    </rPh>
    <phoneticPr fontId="2"/>
  </si>
  <si>
    <t>円</t>
    <rPh sb="0" eb="1">
      <t>エン</t>
    </rPh>
    <phoneticPr fontId="2"/>
  </si>
  <si>
    <t>※　５％減額措置による減</t>
    <rPh sb="4" eb="6">
      <t>ゲンガク</t>
    </rPh>
    <rPh sb="6" eb="8">
      <t>ソチ</t>
    </rPh>
    <rPh sb="11" eb="12">
      <t>ゲン</t>
    </rPh>
    <phoneticPr fontId="2"/>
  </si>
  <si>
    <t>※　交付予定額</t>
    <rPh sb="2" eb="4">
      <t>コウフ</t>
    </rPh>
    <rPh sb="4" eb="6">
      <t>ヨテイ</t>
    </rPh>
    <rPh sb="6" eb="7">
      <t>ガク</t>
    </rPh>
    <phoneticPr fontId="2"/>
  </si>
  <si>
    <t>【総　括】</t>
    <rPh sb="1" eb="2">
      <t>ソウ</t>
    </rPh>
    <rPh sb="3" eb="4">
      <t>カツ</t>
    </rPh>
    <phoneticPr fontId="2"/>
  </si>
  <si>
    <t>前年度保険料
滞納処分の有無</t>
    <rPh sb="0" eb="3">
      <t>ゼンネンド</t>
    </rPh>
    <rPh sb="3" eb="6">
      <t>ホケンリョウ</t>
    </rPh>
    <rPh sb="7" eb="9">
      <t>タイノウ</t>
    </rPh>
    <rPh sb="9" eb="11">
      <t>ショブン</t>
    </rPh>
    <rPh sb="12" eb="14">
      <t>ウム</t>
    </rPh>
    <phoneticPr fontId="2"/>
  </si>
  <si>
    <t>　（２）　報奨金算定基準日</t>
    <rPh sb="5" eb="8">
      <t>ホウショウキン</t>
    </rPh>
    <rPh sb="8" eb="10">
      <t>サンテイ</t>
    </rPh>
    <rPh sb="10" eb="12">
      <t>キジュン</t>
    </rPh>
    <rPh sb="12" eb="13">
      <t>ビ</t>
    </rPh>
    <phoneticPr fontId="2"/>
  </si>
  <si>
    <t>　（１）　納付率等</t>
    <rPh sb="5" eb="7">
      <t>ノウフ</t>
    </rPh>
    <rPh sb="7" eb="8">
      <t>リツ</t>
    </rPh>
    <rPh sb="8" eb="9">
      <t>トウ</t>
    </rPh>
    <phoneticPr fontId="2"/>
  </si>
  <si>
    <t>１</t>
    <phoneticPr fontId="2"/>
  </si>
  <si>
    <t>２</t>
    <phoneticPr fontId="2"/>
  </si>
  <si>
    <t>　（３）　定率及び定額による額（所定額）</t>
    <rPh sb="5" eb="7">
      <t>テイリツ</t>
    </rPh>
    <rPh sb="7" eb="8">
      <t>オヨ</t>
    </rPh>
    <rPh sb="9" eb="11">
      <t>テイガク</t>
    </rPh>
    <rPh sb="14" eb="15">
      <t>ガク</t>
    </rPh>
    <rPh sb="16" eb="18">
      <t>ショテイ</t>
    </rPh>
    <rPh sb="18" eb="19">
      <t>ガク</t>
    </rPh>
    <phoneticPr fontId="2"/>
  </si>
  <si>
    <t>定率分</t>
    <rPh sb="0" eb="2">
      <t>テイリツ</t>
    </rPh>
    <rPh sb="2" eb="3">
      <t>ブン</t>
    </rPh>
    <phoneticPr fontId="2"/>
  </si>
  <si>
    <t xml:space="preserve"> ニ</t>
    <phoneticPr fontId="2"/>
  </si>
  <si>
    <t xml:space="preserve"> ホ</t>
    <phoneticPr fontId="2"/>
  </si>
  <si>
    <t xml:space="preserve"> へ</t>
    <phoneticPr fontId="2"/>
  </si>
  <si>
    <t xml:space="preserve"> ト</t>
    <phoneticPr fontId="2"/>
  </si>
  <si>
    <t>α</t>
    <phoneticPr fontId="2"/>
  </si>
  <si>
    <t>定額分</t>
    <rPh sb="0" eb="2">
      <t>テイガク</t>
    </rPh>
    <rPh sb="2" eb="3">
      <t>ブン</t>
    </rPh>
    <phoneticPr fontId="2"/>
  </si>
  <si>
    <t>②</t>
    <phoneticPr fontId="2"/>
  </si>
  <si>
    <t>合計</t>
    <rPh sb="0" eb="2">
      <t>ゴウケイ</t>
    </rPh>
    <phoneticPr fontId="2"/>
  </si>
  <si>
    <t>③　増額分</t>
    <phoneticPr fontId="2"/>
  </si>
  <si>
    <t>④　減額分</t>
    <phoneticPr fontId="2"/>
  </si>
  <si>
    <t>差額一般拠出金に係る</t>
    <rPh sb="2" eb="4">
      <t>イッパン</t>
    </rPh>
    <rPh sb="4" eb="7">
      <t>キョシュツキン</t>
    </rPh>
    <phoneticPr fontId="2"/>
  </si>
  <si>
    <t>(③－④＋⑤＋⑥)</t>
    <phoneticPr fontId="2"/>
  </si>
  <si>
    <t>⑦</t>
    <phoneticPr fontId="2"/>
  </si>
  <si>
    <t>⑧</t>
    <phoneticPr fontId="2"/>
  </si>
  <si>
    <t>(③－④)に係る
納付済額</t>
    <phoneticPr fontId="2"/>
  </si>
  <si>
    <t>⑤に係る
納付済額</t>
    <phoneticPr fontId="2"/>
  </si>
  <si>
    <t>⑥に係る
納付済額</t>
    <phoneticPr fontId="2"/>
  </si>
  <si>
    <t>⑨</t>
    <phoneticPr fontId="2"/>
  </si>
  <si>
    <t>⑩</t>
    <phoneticPr fontId="2"/>
  </si>
  <si>
    <t>(⑧＋⑨＋⑩)</t>
    <phoneticPr fontId="2"/>
  </si>
  <si>
    <t>⑤　追徴金</t>
    <phoneticPr fontId="2"/>
  </si>
  <si>
    <t>⑥　延滞金</t>
    <phoneticPr fontId="2"/>
  </si>
  <si>
    <t xml:space="preserve"> d ( イ ＋ b )</t>
    <phoneticPr fontId="2"/>
  </si>
  <si>
    <t xml:space="preserve"> e ( ロ ＋ c )</t>
    <phoneticPr fontId="2"/>
  </si>
  <si>
    <t>前年度一般拠出金の
滞納処分の有無</t>
    <rPh sb="0" eb="3">
      <t>ゼンネンド</t>
    </rPh>
    <rPh sb="3" eb="5">
      <t>イッパン</t>
    </rPh>
    <rPh sb="5" eb="8">
      <t>キョシュツキン</t>
    </rPh>
    <rPh sb="10" eb="12">
      <t>タイノウ</t>
    </rPh>
    <rPh sb="12" eb="14">
      <t>ショブン</t>
    </rPh>
    <rPh sb="15" eb="17">
      <t>ウム</t>
    </rPh>
    <phoneticPr fontId="2"/>
  </si>
  <si>
    <t>　（３）　所定額（定率）</t>
    <rPh sb="5" eb="7">
      <t>ショテイ</t>
    </rPh>
    <rPh sb="7" eb="8">
      <t>ガク</t>
    </rPh>
    <rPh sb="9" eb="11">
      <t>テイリツ</t>
    </rPh>
    <phoneticPr fontId="2"/>
  </si>
  <si>
    <t>所定額</t>
    <rPh sb="0" eb="2">
      <t>ショテイ</t>
    </rPh>
    <rPh sb="2" eb="3">
      <t>ガク</t>
    </rPh>
    <phoneticPr fontId="2"/>
  </si>
  <si>
    <t xml:space="preserve"> (ロ－a )×3.5／100</t>
    <phoneticPr fontId="2"/>
  </si>
  <si>
    <t>口座振替納付書の労働保険番号</t>
    <phoneticPr fontId="2"/>
  </si>
  <si>
    <t>第１期分等労働保険料の額</t>
    <rPh sb="0" eb="1">
      <t>ダイ</t>
    </rPh>
    <rPh sb="2" eb="3">
      <t>キ</t>
    </rPh>
    <rPh sb="3" eb="4">
      <t>ブン</t>
    </rPh>
    <rPh sb="4" eb="5">
      <t>トウ</t>
    </rPh>
    <rPh sb="5" eb="7">
      <t>ロウドウ</t>
    </rPh>
    <rPh sb="7" eb="10">
      <t>ホケンリョウ</t>
    </rPh>
    <rPh sb="11" eb="12">
      <t>ガク</t>
    </rPh>
    <phoneticPr fontId="2"/>
  </si>
  <si>
    <t>（</t>
    <phoneticPr fontId="2"/>
  </si>
  <si>
    <t>）</t>
    <phoneticPr fontId="2"/>
  </si>
  <si>
    <r>
      <t>算定対象事業</t>
    </r>
    <r>
      <rPr>
        <vertAlign val="superscript"/>
        <sz val="6"/>
        <color theme="1"/>
        <rFont val="ＭＳ Ｐ明朝"/>
        <family val="1"/>
        <charset val="128"/>
      </rPr>
      <t>※</t>
    </r>
    <r>
      <rPr>
        <sz val="9"/>
        <color theme="1"/>
        <rFont val="ＭＳ Ｐ明朝"/>
        <family val="1"/>
        <charset val="128"/>
      </rPr>
      <t>の前年度概算保険料等納付済額（確定保険料の額を超えるときは、確定保険料の額）</t>
    </r>
    <rPh sb="0" eb="2">
      <t>サンテイ</t>
    </rPh>
    <rPh sb="2" eb="4">
      <t>タイショウ</t>
    </rPh>
    <rPh sb="4" eb="6">
      <t>ジギョウ</t>
    </rPh>
    <rPh sb="8" eb="11">
      <t>ゼンネンド</t>
    </rPh>
    <rPh sb="11" eb="13">
      <t>ガイサン</t>
    </rPh>
    <rPh sb="13" eb="16">
      <t>ホケンリョウ</t>
    </rPh>
    <rPh sb="16" eb="17">
      <t>トウ</t>
    </rPh>
    <rPh sb="17" eb="19">
      <t>ノウフ</t>
    </rPh>
    <rPh sb="19" eb="20">
      <t>ズミ</t>
    </rPh>
    <rPh sb="20" eb="21">
      <t>ガク</t>
    </rPh>
    <rPh sb="22" eb="24">
      <t>カクテイ</t>
    </rPh>
    <rPh sb="24" eb="27">
      <t>ホケンリョウ</t>
    </rPh>
    <rPh sb="28" eb="29">
      <t>ガク</t>
    </rPh>
    <rPh sb="30" eb="31">
      <t>コ</t>
    </rPh>
    <rPh sb="37" eb="39">
      <t>カクテイ</t>
    </rPh>
    <rPh sb="39" eb="42">
      <t>ホケンリョウ</t>
    </rPh>
    <rPh sb="43" eb="44">
      <t>ガク</t>
    </rPh>
    <phoneticPr fontId="2"/>
  </si>
  <si>
    <t>当年度一般拠出金の額</t>
    <rPh sb="0" eb="3">
      <t>トウネンド</t>
    </rPh>
    <rPh sb="3" eb="5">
      <t>イッパン</t>
    </rPh>
    <rPh sb="5" eb="8">
      <t>キョシュツキン</t>
    </rPh>
    <rPh sb="9" eb="10">
      <t>ガク</t>
    </rPh>
    <phoneticPr fontId="2"/>
  </si>
  <si>
    <t>様式第１号の２</t>
    <phoneticPr fontId="2"/>
  </si>
  <si>
    <t>合　　　　計</t>
    <rPh sb="0" eb="1">
      <t>ゴウ</t>
    </rPh>
    <rPh sb="5" eb="6">
      <t>ケイ</t>
    </rPh>
    <phoneticPr fontId="2"/>
  </si>
  <si>
    <t>の額のうち低いほうの額</t>
    <rPh sb="1" eb="2">
      <t>ガク</t>
    </rPh>
    <rPh sb="5" eb="6">
      <t>ヒク</t>
    </rPh>
    <rPh sb="10" eb="11">
      <t>ガク</t>
    </rPh>
    <phoneticPr fontId="2"/>
  </si>
  <si>
    <t>注１</t>
    <rPh sb="0" eb="1">
      <t>チュウ</t>
    </rPh>
    <phoneticPr fontId="2"/>
  </si>
  <si>
    <t>注２</t>
    <rPh sb="0" eb="1">
      <t>チュウ</t>
    </rPh>
    <phoneticPr fontId="2"/>
  </si>
  <si>
    <t>表）を添付すること。</t>
    <rPh sb="0" eb="1">
      <t>ヒョウ</t>
    </rPh>
    <rPh sb="3" eb="5">
      <t>テンプ</t>
    </rPh>
    <phoneticPr fontId="2"/>
  </si>
  <si>
    <t>注３</t>
    <rPh sb="0" eb="1">
      <t>チュウ</t>
    </rPh>
    <phoneticPr fontId="2"/>
  </si>
  <si>
    <t>注４</t>
    <rPh sb="0" eb="1">
      <t>チュウ</t>
    </rPh>
    <phoneticPr fontId="2"/>
  </si>
  <si>
    <t>の合計額を記入すること。</t>
    <rPh sb="1" eb="3">
      <t>ゴウケイ</t>
    </rPh>
    <rPh sb="3" eb="4">
      <t>ガク</t>
    </rPh>
    <rPh sb="5" eb="7">
      <t>キニュウ</t>
    </rPh>
    <phoneticPr fontId="2"/>
  </si>
  <si>
    <t>　また、口座振替納付日までに事務組合へ納付されなかった算定対象事業の前年度確定保険料不足額の一覧表（未交付の算定対象事業場名（労働保険番号を付記）及びその未交付の前年度確定保険料不足額を記載した一覧</t>
    <rPh sb="4" eb="6">
      <t>コウザ</t>
    </rPh>
    <rPh sb="6" eb="8">
      <t>フリカエ</t>
    </rPh>
    <rPh sb="8" eb="10">
      <t>ノウフ</t>
    </rPh>
    <rPh sb="10" eb="11">
      <t>ビ</t>
    </rPh>
    <rPh sb="14" eb="16">
      <t>ジム</t>
    </rPh>
    <rPh sb="16" eb="18">
      <t>クミアイ</t>
    </rPh>
    <rPh sb="19" eb="21">
      <t>ノウフ</t>
    </rPh>
    <rPh sb="27" eb="29">
      <t>サンテイ</t>
    </rPh>
    <rPh sb="29" eb="31">
      <t>タイショウ</t>
    </rPh>
    <rPh sb="31" eb="33">
      <t>ジギョウ</t>
    </rPh>
    <rPh sb="34" eb="37">
      <t>ゼンネンド</t>
    </rPh>
    <rPh sb="37" eb="39">
      <t>カクテイ</t>
    </rPh>
    <rPh sb="39" eb="42">
      <t>ホケンリョウ</t>
    </rPh>
    <rPh sb="42" eb="44">
      <t>フソク</t>
    </rPh>
    <rPh sb="44" eb="45">
      <t>ガク</t>
    </rPh>
    <rPh sb="46" eb="48">
      <t>イチラン</t>
    </rPh>
    <rPh sb="48" eb="49">
      <t>ヒョウ</t>
    </rPh>
    <rPh sb="50" eb="53">
      <t>ミコウフ</t>
    </rPh>
    <rPh sb="54" eb="56">
      <t>サンテイ</t>
    </rPh>
    <rPh sb="56" eb="58">
      <t>タイショウ</t>
    </rPh>
    <rPh sb="58" eb="61">
      <t>ジギョウジョウ</t>
    </rPh>
    <rPh sb="61" eb="62">
      <t>メイ</t>
    </rPh>
    <rPh sb="63" eb="65">
      <t>ロウドウ</t>
    </rPh>
    <rPh sb="65" eb="67">
      <t>ホケン</t>
    </rPh>
    <rPh sb="67" eb="69">
      <t>バンゴウ</t>
    </rPh>
    <rPh sb="70" eb="72">
      <t>フキ</t>
    </rPh>
    <rPh sb="73" eb="74">
      <t>オヨ</t>
    </rPh>
    <rPh sb="77" eb="80">
      <t>ミコウフ</t>
    </rPh>
    <rPh sb="81" eb="84">
      <t>ゼンネンド</t>
    </rPh>
    <rPh sb="84" eb="86">
      <t>カクテイ</t>
    </rPh>
    <rPh sb="86" eb="89">
      <t>ホケンリョウ</t>
    </rPh>
    <rPh sb="89" eb="91">
      <t>フソク</t>
    </rPh>
    <rPh sb="91" eb="92">
      <t>ガク</t>
    </rPh>
    <rPh sb="93" eb="95">
      <t>キサイ</t>
    </rPh>
    <rPh sb="97" eb="99">
      <t>イチラン</t>
    </rPh>
    <phoneticPr fontId="2"/>
  </si>
  <si>
    <t>様式第１号の３</t>
    <phoneticPr fontId="2"/>
  </si>
  <si>
    <t>上にわたり交付を請求したこと及び事務組合がその請求等に当たって確認した当該委託事業主から同日までに労働保険料の交付を受けられないこととなった事情を証する書面を添付すること。</t>
    <rPh sb="0" eb="1">
      <t>ウエ</t>
    </rPh>
    <rPh sb="5" eb="7">
      <t>コウフ</t>
    </rPh>
    <rPh sb="8" eb="10">
      <t>セイキュウ</t>
    </rPh>
    <rPh sb="14" eb="15">
      <t>オヨ</t>
    </rPh>
    <rPh sb="16" eb="18">
      <t>ジム</t>
    </rPh>
    <rPh sb="18" eb="20">
      <t>クミアイ</t>
    </rPh>
    <rPh sb="23" eb="26">
      <t>セイキュウトウ</t>
    </rPh>
    <rPh sb="27" eb="28">
      <t>ア</t>
    </rPh>
    <rPh sb="31" eb="33">
      <t>カクニン</t>
    </rPh>
    <rPh sb="35" eb="37">
      <t>トウガイ</t>
    </rPh>
    <rPh sb="37" eb="39">
      <t>イタク</t>
    </rPh>
    <rPh sb="39" eb="42">
      <t>ジギョウヌシ</t>
    </rPh>
    <rPh sb="44" eb="46">
      <t>ドウジツ</t>
    </rPh>
    <rPh sb="49" eb="51">
      <t>ロウドウ</t>
    </rPh>
    <rPh sb="51" eb="54">
      <t>ホケンリョウ</t>
    </rPh>
    <rPh sb="55" eb="57">
      <t>コウフ</t>
    </rPh>
    <rPh sb="58" eb="59">
      <t>ウ</t>
    </rPh>
    <rPh sb="70" eb="72">
      <t>ジジョウ</t>
    </rPh>
    <rPh sb="73" eb="74">
      <t>ショウ</t>
    </rPh>
    <rPh sb="76" eb="78">
      <t>ショメン</t>
    </rPh>
    <rPh sb="79" eb="81">
      <t>テンプ</t>
    </rPh>
    <phoneticPr fontId="2"/>
  </si>
  <si>
    <t>　なお、口座振替納付日から起算して７日を経過した日の翌日において納付していない当該算定対象事業の前年度確定保険料不足額の一覧表（未納付の算定対象事業場名（労働保険番号を付記）及びその未納付の前年度</t>
    <rPh sb="4" eb="6">
      <t>コウザ</t>
    </rPh>
    <rPh sb="6" eb="8">
      <t>フリカエ</t>
    </rPh>
    <rPh sb="8" eb="10">
      <t>ノウフ</t>
    </rPh>
    <rPh sb="10" eb="11">
      <t>ビ</t>
    </rPh>
    <rPh sb="13" eb="15">
      <t>キサン</t>
    </rPh>
    <rPh sb="18" eb="19">
      <t>ニチ</t>
    </rPh>
    <rPh sb="20" eb="22">
      <t>ケイカ</t>
    </rPh>
    <rPh sb="24" eb="25">
      <t>ヒ</t>
    </rPh>
    <rPh sb="26" eb="28">
      <t>ヨクジツ</t>
    </rPh>
    <rPh sb="32" eb="34">
      <t>ノウフ</t>
    </rPh>
    <rPh sb="39" eb="41">
      <t>トウガイ</t>
    </rPh>
    <rPh sb="41" eb="43">
      <t>サンテイ</t>
    </rPh>
    <rPh sb="43" eb="45">
      <t>タイショウ</t>
    </rPh>
    <rPh sb="45" eb="47">
      <t>ジギョウ</t>
    </rPh>
    <rPh sb="48" eb="51">
      <t>ゼンネンド</t>
    </rPh>
    <rPh sb="51" eb="53">
      <t>カクテイ</t>
    </rPh>
    <rPh sb="53" eb="56">
      <t>ホケンリョウ</t>
    </rPh>
    <rPh sb="56" eb="58">
      <t>フソク</t>
    </rPh>
    <rPh sb="58" eb="59">
      <t>ガク</t>
    </rPh>
    <rPh sb="60" eb="62">
      <t>イチラン</t>
    </rPh>
    <rPh sb="62" eb="63">
      <t>ヒョウ</t>
    </rPh>
    <rPh sb="64" eb="65">
      <t>ミ</t>
    </rPh>
    <rPh sb="65" eb="67">
      <t>ノウフ</t>
    </rPh>
    <rPh sb="68" eb="70">
      <t>サンテイ</t>
    </rPh>
    <rPh sb="70" eb="72">
      <t>タイショウ</t>
    </rPh>
    <rPh sb="72" eb="75">
      <t>ジギョウジョウ</t>
    </rPh>
    <rPh sb="75" eb="76">
      <t>メイ</t>
    </rPh>
    <rPh sb="77" eb="79">
      <t>ロウドウ</t>
    </rPh>
    <rPh sb="79" eb="81">
      <t>ホケン</t>
    </rPh>
    <rPh sb="81" eb="83">
      <t>バンゴウ</t>
    </rPh>
    <rPh sb="84" eb="86">
      <t>フキ</t>
    </rPh>
    <rPh sb="87" eb="88">
      <t>オヨ</t>
    </rPh>
    <rPh sb="91" eb="92">
      <t>ミ</t>
    </rPh>
    <rPh sb="92" eb="94">
      <t>ノウフ</t>
    </rPh>
    <rPh sb="95" eb="98">
      <t>ゼンネンド</t>
    </rPh>
    <phoneticPr fontId="2"/>
  </si>
  <si>
    <t>確定保険料額を記載した一覧表）を添付すること。</t>
    <rPh sb="0" eb="2">
      <t>カクテイ</t>
    </rPh>
    <rPh sb="2" eb="5">
      <t>ホケンリョウ</t>
    </rPh>
    <rPh sb="5" eb="6">
      <t>ガク</t>
    </rPh>
    <rPh sb="7" eb="9">
      <t>キサイ</t>
    </rPh>
    <rPh sb="11" eb="13">
      <t>イチラン</t>
    </rPh>
    <rPh sb="13" eb="14">
      <t>ヒョウ</t>
    </rPh>
    <rPh sb="16" eb="18">
      <t>テンプ</t>
    </rPh>
    <phoneticPr fontId="2"/>
  </si>
  <si>
    <t>(　　　　枚のうち　　　枚目)　</t>
    <phoneticPr fontId="2"/>
  </si>
  <si>
    <t>㉔</t>
    <phoneticPr fontId="2"/>
  </si>
  <si>
    <t>㉒</t>
    <phoneticPr fontId="2"/>
  </si>
  <si>
    <t>⑪</t>
    <phoneticPr fontId="2"/>
  </si>
  <si>
    <t>⑭</t>
    <phoneticPr fontId="2"/>
  </si>
  <si>
    <t>㉗</t>
    <phoneticPr fontId="2"/>
  </si>
  <si>
    <t>㉘</t>
    <phoneticPr fontId="2"/>
  </si>
  <si>
    <t>㉚</t>
    <phoneticPr fontId="2"/>
  </si>
  <si>
    <t>㉛</t>
    <phoneticPr fontId="2"/>
  </si>
  <si>
    <t>㉜</t>
    <phoneticPr fontId="2"/>
  </si>
  <si>
    <t>㉝</t>
    <phoneticPr fontId="2"/>
  </si>
  <si>
    <t>㉞</t>
    <phoneticPr fontId="2"/>
  </si>
  <si>
    <t>㉟</t>
    <phoneticPr fontId="2"/>
  </si>
  <si>
    <t>㊱</t>
    <phoneticPr fontId="2"/>
  </si>
  <si>
    <t>㊲</t>
    <phoneticPr fontId="2"/>
  </si>
  <si>
    <t>㉗の労働保険料として口座振替納付日までに委託事業主から交付された額</t>
    <rPh sb="2" eb="4">
      <t>ロウドウ</t>
    </rPh>
    <rPh sb="4" eb="7">
      <t>ホケンリョウ</t>
    </rPh>
    <rPh sb="10" eb="12">
      <t>コウザ</t>
    </rPh>
    <rPh sb="12" eb="14">
      <t>フリカエ</t>
    </rPh>
    <rPh sb="14" eb="16">
      <t>ノウフ</t>
    </rPh>
    <rPh sb="16" eb="17">
      <t>ビ</t>
    </rPh>
    <rPh sb="20" eb="22">
      <t>イタク</t>
    </rPh>
    <rPh sb="22" eb="25">
      <t>ジギョウヌシ</t>
    </rPh>
    <rPh sb="27" eb="29">
      <t>コウフ</t>
    </rPh>
    <rPh sb="32" eb="33">
      <t>ガク</t>
    </rPh>
    <phoneticPr fontId="2"/>
  </si>
  <si>
    <t>㊱の一般拠出金として口座振替納付日までに委託事業主から交付された額</t>
    <rPh sb="2" eb="4">
      <t>イッパン</t>
    </rPh>
    <rPh sb="4" eb="7">
      <t>キョシュツキン</t>
    </rPh>
    <rPh sb="10" eb="12">
      <t>コウザ</t>
    </rPh>
    <rPh sb="12" eb="14">
      <t>フリカエ</t>
    </rPh>
    <rPh sb="14" eb="16">
      <t>ノウフ</t>
    </rPh>
    <rPh sb="16" eb="17">
      <t>ビ</t>
    </rPh>
    <rPh sb="20" eb="22">
      <t>イタク</t>
    </rPh>
    <rPh sb="22" eb="25">
      <t>ジギョウヌシ</t>
    </rPh>
    <rPh sb="27" eb="29">
      <t>コウフ</t>
    </rPh>
    <rPh sb="32" eb="33">
      <t>ガク</t>
    </rPh>
    <phoneticPr fontId="2"/>
  </si>
  <si>
    <t>口座振替納付済額（現に口座振替納付した㊱の額）</t>
    <rPh sb="0" eb="2">
      <t>コウザ</t>
    </rPh>
    <rPh sb="2" eb="4">
      <t>フリカエ</t>
    </rPh>
    <rPh sb="4" eb="6">
      <t>ノウフ</t>
    </rPh>
    <rPh sb="6" eb="7">
      <t>ズミ</t>
    </rPh>
    <rPh sb="7" eb="8">
      <t>ガク</t>
    </rPh>
    <rPh sb="9" eb="10">
      <t>ゲン</t>
    </rPh>
    <rPh sb="11" eb="13">
      <t>コウザ</t>
    </rPh>
    <rPh sb="13" eb="15">
      <t>フリカエ</t>
    </rPh>
    <rPh sb="15" eb="17">
      <t>ノウフ</t>
    </rPh>
    <rPh sb="21" eb="22">
      <t>ガク</t>
    </rPh>
    <phoneticPr fontId="2"/>
  </si>
  <si>
    <t>㊱のうち口座振替納付後１週間以内に納付された額</t>
    <rPh sb="4" eb="6">
      <t>コウザ</t>
    </rPh>
    <rPh sb="6" eb="8">
      <t>フリカエ</t>
    </rPh>
    <rPh sb="8" eb="10">
      <t>ノウフ</t>
    </rPh>
    <rPh sb="10" eb="11">
      <t>ゴ</t>
    </rPh>
    <rPh sb="12" eb="14">
      <t>シュウカン</t>
    </rPh>
    <rPh sb="14" eb="16">
      <t>イナイ</t>
    </rPh>
    <rPh sb="17" eb="19">
      <t>ノウフ</t>
    </rPh>
    <rPh sb="22" eb="23">
      <t>ガク</t>
    </rPh>
    <phoneticPr fontId="2"/>
  </si>
  <si>
    <t>　㉖は、基幹番号の若い方から順に記入すること。（納付書に枝番号があるものは、基幹番号が同一のもので枝番号のないものの後に続けて記入する。）</t>
    <rPh sb="4" eb="6">
      <t>キカン</t>
    </rPh>
    <rPh sb="6" eb="8">
      <t>バンゴウ</t>
    </rPh>
    <rPh sb="9" eb="10">
      <t>ワカ</t>
    </rPh>
    <rPh sb="11" eb="12">
      <t>ホウ</t>
    </rPh>
    <rPh sb="14" eb="15">
      <t>ジュン</t>
    </rPh>
    <rPh sb="16" eb="18">
      <t>キニュウ</t>
    </rPh>
    <rPh sb="24" eb="26">
      <t>ノウフ</t>
    </rPh>
    <rPh sb="26" eb="27">
      <t>ショ</t>
    </rPh>
    <rPh sb="28" eb="29">
      <t>エダ</t>
    </rPh>
    <rPh sb="29" eb="31">
      <t>バンゴウ</t>
    </rPh>
    <rPh sb="38" eb="40">
      <t>キカン</t>
    </rPh>
    <rPh sb="40" eb="42">
      <t>バンゴウ</t>
    </rPh>
    <rPh sb="43" eb="45">
      <t>ドウイツ</t>
    </rPh>
    <rPh sb="49" eb="50">
      <t>エダ</t>
    </rPh>
    <rPh sb="50" eb="52">
      <t>バンゴウ</t>
    </rPh>
    <rPh sb="58" eb="59">
      <t>アト</t>
    </rPh>
    <rPh sb="60" eb="61">
      <t>ツヅ</t>
    </rPh>
    <rPh sb="63" eb="65">
      <t>キニュウ</t>
    </rPh>
    <phoneticPr fontId="2"/>
  </si>
  <si>
    <t>㊵</t>
    <phoneticPr fontId="2"/>
  </si>
  <si>
    <t>㊶</t>
    <phoneticPr fontId="2"/>
  </si>
  <si>
    <t xml:space="preserve"> ホ×6,200円</t>
    <rPh sb="8" eb="9">
      <t>エン</t>
    </rPh>
    <phoneticPr fontId="2"/>
  </si>
  <si>
    <t xml:space="preserve"> へ×6,200円</t>
    <rPh sb="8" eb="9">
      <t>エン</t>
    </rPh>
    <phoneticPr fontId="2"/>
  </si>
  <si>
    <t xml:space="preserve"> ト×3,100円</t>
    <rPh sb="8" eb="9">
      <t>エン</t>
    </rPh>
    <phoneticPr fontId="2"/>
  </si>
  <si>
    <t>前年度報奨金交付要件
労働保険料納付済額</t>
    <rPh sb="0" eb="3">
      <t>ゼンネンド</t>
    </rPh>
    <rPh sb="3" eb="6">
      <t>ホウショウキン</t>
    </rPh>
    <rPh sb="6" eb="8">
      <t>コウフ</t>
    </rPh>
    <rPh sb="8" eb="10">
      <t>ヨウケン</t>
    </rPh>
    <rPh sb="11" eb="13">
      <t>ロウドウ</t>
    </rPh>
    <rPh sb="13" eb="16">
      <t>ホケンリョウ</t>
    </rPh>
    <rPh sb="16" eb="18">
      <t>ノウフ</t>
    </rPh>
    <rPh sb="18" eb="19">
      <t>ズミ</t>
    </rPh>
    <rPh sb="19" eb="20">
      <t>ガク</t>
    </rPh>
    <phoneticPr fontId="2"/>
  </si>
  <si>
    <t>d（イ＋b）</t>
    <phoneticPr fontId="2"/>
  </si>
  <si>
    <t>e（ハ＋c）</t>
    <phoneticPr fontId="2"/>
  </si>
  <si>
    <t>納付率（ e／d ）</t>
    <rPh sb="0" eb="2">
      <t>ノウフ</t>
    </rPh>
    <rPh sb="2" eb="3">
      <t>リツ</t>
    </rPh>
    <phoneticPr fontId="2"/>
  </si>
  <si>
    <t>合計</t>
    <rPh sb="0" eb="1">
      <t>ゴウ</t>
    </rPh>
    <rPh sb="1" eb="2">
      <t>ケイ</t>
    </rPh>
    <phoneticPr fontId="2"/>
  </si>
  <si>
    <t>※「算定対象事業」とは、報奨金の申請に係る15人以下事業をいう。</t>
    <rPh sb="2" eb="4">
      <t>サンテイ</t>
    </rPh>
    <rPh sb="4" eb="6">
      <t>タイショウ</t>
    </rPh>
    <rPh sb="6" eb="8">
      <t>ジギョウ</t>
    </rPh>
    <rPh sb="12" eb="15">
      <t>ホウショウキン</t>
    </rPh>
    <rPh sb="16" eb="18">
      <t>シンセイ</t>
    </rPh>
    <rPh sb="19" eb="20">
      <t>カカ</t>
    </rPh>
    <rPh sb="23" eb="24">
      <t>ニン</t>
    </rPh>
    <rPh sb="24" eb="26">
      <t>イカ</t>
    </rPh>
    <rPh sb="26" eb="28">
      <t>ジギョウ</t>
    </rPh>
    <phoneticPr fontId="2"/>
  </si>
  <si>
    <t>㉕</t>
    <phoneticPr fontId="2"/>
  </si>
  <si>
    <t>⑫</t>
    <phoneticPr fontId="2"/>
  </si>
  <si>
    <t>⑬</t>
    <phoneticPr fontId="2"/>
  </si>
  <si>
    <t>合計</t>
    <rPh sb="0" eb="2">
      <t>ゴウケイケイ</t>
    </rPh>
    <phoneticPr fontId="2"/>
  </si>
  <si>
    <t xml:space="preserve"> (ロ－a )×2.0／100</t>
    <phoneticPr fontId="2"/>
  </si>
  <si>
    <t>前年度報奨金交付要件
労働保険料総額</t>
    <rPh sb="0" eb="3">
      <t>ゼンネンド</t>
    </rPh>
    <rPh sb="3" eb="6">
      <t>ホウショウキン</t>
    </rPh>
    <rPh sb="6" eb="8">
      <t>コウフ</t>
    </rPh>
    <rPh sb="8" eb="10">
      <t>ヨウケン</t>
    </rPh>
    <rPh sb="11" eb="13">
      <t>ロウドウ</t>
    </rPh>
    <rPh sb="13" eb="16">
      <t>ホケンリョウ</t>
    </rPh>
    <rPh sb="16" eb="18">
      <t>ソウガク</t>
    </rPh>
    <phoneticPr fontId="2"/>
  </si>
  <si>
    <t>㉗</t>
    <phoneticPr fontId="2"/>
  </si>
  <si>
    <t>振替不能がやむを得ず生じた口座振替納付書（該当するものに○印を付す。）</t>
    <rPh sb="0" eb="2">
      <t>フリカエ</t>
    </rPh>
    <rPh sb="2" eb="4">
      <t>フノウ</t>
    </rPh>
    <rPh sb="8" eb="9">
      <t>エ</t>
    </rPh>
    <rPh sb="10" eb="11">
      <t>ショウ</t>
    </rPh>
    <rPh sb="13" eb="15">
      <t>コウザ</t>
    </rPh>
    <rPh sb="15" eb="17">
      <t>フリカエ</t>
    </rPh>
    <rPh sb="17" eb="20">
      <t>ノウフショ</t>
    </rPh>
    <rPh sb="21" eb="23">
      <t>ガイトウ</t>
    </rPh>
    <rPh sb="29" eb="30">
      <t>シルシ</t>
    </rPh>
    <rPh sb="31" eb="32">
      <t>フ</t>
    </rPh>
    <phoneticPr fontId="2"/>
  </si>
  <si>
    <t>㊶+㉞（申請書の⑤の額）</t>
    <rPh sb="4" eb="7">
      <t>シンセイショ</t>
    </rPh>
    <rPh sb="10" eb="11">
      <t>ガク</t>
    </rPh>
    <phoneticPr fontId="2"/>
  </si>
  <si>
    <t>　㉞欄には、報奨金算定基準日までに納付した算定対象事業の前年度概算保険料、増加概算保険料及び保険料率の引上げによる追加徴収保険料の額（その額が前年度確定保険料の額を超えるときは、前年度確定保険料の額）</t>
    <rPh sb="2" eb="3">
      <t>ラン</t>
    </rPh>
    <rPh sb="6" eb="9">
      <t>ホウショウキン</t>
    </rPh>
    <rPh sb="9" eb="11">
      <t>サンテイ</t>
    </rPh>
    <rPh sb="11" eb="13">
      <t>キジュン</t>
    </rPh>
    <rPh sb="13" eb="14">
      <t>ビ</t>
    </rPh>
    <rPh sb="17" eb="19">
      <t>ノウフ</t>
    </rPh>
    <rPh sb="21" eb="23">
      <t>サンテイ</t>
    </rPh>
    <rPh sb="23" eb="25">
      <t>タイショウ</t>
    </rPh>
    <rPh sb="25" eb="27">
      <t>ジギョウ</t>
    </rPh>
    <rPh sb="28" eb="31">
      <t>ゼンネンド</t>
    </rPh>
    <rPh sb="31" eb="33">
      <t>ガイサン</t>
    </rPh>
    <rPh sb="33" eb="36">
      <t>ホケンリョウ</t>
    </rPh>
    <rPh sb="37" eb="39">
      <t>ゾウカ</t>
    </rPh>
    <rPh sb="39" eb="41">
      <t>ガイサン</t>
    </rPh>
    <rPh sb="41" eb="44">
      <t>ホケンリョウ</t>
    </rPh>
    <rPh sb="44" eb="45">
      <t>オヨ</t>
    </rPh>
    <rPh sb="46" eb="48">
      <t>ホケン</t>
    </rPh>
    <rPh sb="48" eb="49">
      <t>リョウ</t>
    </rPh>
    <rPh sb="49" eb="50">
      <t>リツ</t>
    </rPh>
    <rPh sb="51" eb="52">
      <t>ヒ</t>
    </rPh>
    <rPh sb="52" eb="53">
      <t>ア</t>
    </rPh>
    <rPh sb="57" eb="59">
      <t>ツイカ</t>
    </rPh>
    <rPh sb="59" eb="61">
      <t>チョウシュウ</t>
    </rPh>
    <rPh sb="61" eb="64">
      <t>ホケンリョウ</t>
    </rPh>
    <rPh sb="65" eb="66">
      <t>ガク</t>
    </rPh>
    <rPh sb="69" eb="70">
      <t>ガク</t>
    </rPh>
    <rPh sb="71" eb="74">
      <t>ゼンネンド</t>
    </rPh>
    <rPh sb="74" eb="76">
      <t>カクテイ</t>
    </rPh>
    <rPh sb="76" eb="79">
      <t>ホケンリョウ</t>
    </rPh>
    <rPh sb="80" eb="81">
      <t>ガク</t>
    </rPh>
    <rPh sb="82" eb="83">
      <t>コ</t>
    </rPh>
    <rPh sb="89" eb="92">
      <t>ゼンネンド</t>
    </rPh>
    <rPh sb="92" eb="94">
      <t>カクテイ</t>
    </rPh>
    <rPh sb="94" eb="97">
      <t>ホケンリョウ</t>
    </rPh>
    <rPh sb="98" eb="99">
      <t>ガク</t>
    </rPh>
    <phoneticPr fontId="2"/>
  </si>
  <si>
    <t>※　調整措置による額（㉒＞（ロ－a）の場合）</t>
    <rPh sb="2" eb="4">
      <t>チョウセイ</t>
    </rPh>
    <rPh sb="4" eb="6">
      <t>ソチ</t>
    </rPh>
    <rPh sb="9" eb="10">
      <t>ガク</t>
    </rPh>
    <rPh sb="19" eb="21">
      <t>バアイ</t>
    </rPh>
    <phoneticPr fontId="2"/>
  </si>
  <si>
    <t>㉓（ロ－a）</t>
    <phoneticPr fontId="2"/>
  </si>
  <si>
    <t>⑮に係る
納付済額</t>
    <phoneticPr fontId="2"/>
  </si>
  <si>
    <t>⑯に係る
納付済額</t>
    <phoneticPr fontId="2"/>
  </si>
  <si>
    <t>㉖</t>
    <phoneticPr fontId="2"/>
  </si>
  <si>
    <t>㉙</t>
    <phoneticPr fontId="2"/>
  </si>
  <si>
    <t>㊳</t>
    <phoneticPr fontId="2"/>
  </si>
  <si>
    <t>㊴</t>
    <phoneticPr fontId="2"/>
  </si>
  <si>
    <t>口座振替納付済額（現に口座振替納付した㉗の額）</t>
    <rPh sb="0" eb="2">
      <t>コウザ</t>
    </rPh>
    <rPh sb="2" eb="4">
      <t>フリカエ</t>
    </rPh>
    <rPh sb="4" eb="6">
      <t>ノウフ</t>
    </rPh>
    <rPh sb="6" eb="7">
      <t>ズミ</t>
    </rPh>
    <rPh sb="7" eb="8">
      <t>ガク</t>
    </rPh>
    <rPh sb="9" eb="10">
      <t>ゲン</t>
    </rPh>
    <rPh sb="11" eb="13">
      <t>コウザ</t>
    </rPh>
    <rPh sb="13" eb="15">
      <t>フリカエ</t>
    </rPh>
    <rPh sb="15" eb="17">
      <t>ノウフ</t>
    </rPh>
    <rPh sb="21" eb="22">
      <t>ガク</t>
    </rPh>
    <phoneticPr fontId="2"/>
  </si>
  <si>
    <t>㉗のうち口座振替納付後１週間以内に納付された額</t>
    <rPh sb="4" eb="6">
      <t>コウザ</t>
    </rPh>
    <rPh sb="6" eb="8">
      <t>フリカエ</t>
    </rPh>
    <rPh sb="8" eb="10">
      <t>ノウフ</t>
    </rPh>
    <rPh sb="10" eb="11">
      <t>ゴ</t>
    </rPh>
    <rPh sb="12" eb="14">
      <t>シュウカン</t>
    </rPh>
    <rPh sb="14" eb="16">
      <t>イナイ</t>
    </rPh>
    <rPh sb="17" eb="19">
      <t>ノウフ</t>
    </rPh>
    <rPh sb="22" eb="23">
      <t>ガク</t>
    </rPh>
    <phoneticPr fontId="2"/>
  </si>
  <si>
    <r>
      <t>㉘のうち算定対象事業</t>
    </r>
    <r>
      <rPr>
        <vertAlign val="superscript"/>
        <sz val="6"/>
        <color theme="1"/>
        <rFont val="ＭＳ Ｐ明朝"/>
        <family val="1"/>
        <charset val="128"/>
      </rPr>
      <t>※</t>
    </r>
    <r>
      <rPr>
        <sz val="9"/>
        <color theme="1"/>
        <rFont val="ＭＳ Ｐ明朝"/>
        <family val="1"/>
        <charset val="128"/>
      </rPr>
      <t>の前年度確定保険料不足額納付済額</t>
    </r>
    <rPh sb="4" eb="6">
      <t>サンテイ</t>
    </rPh>
    <rPh sb="6" eb="8">
      <t>タイショウ</t>
    </rPh>
    <rPh sb="8" eb="10">
      <t>ジギョウ</t>
    </rPh>
    <rPh sb="12" eb="15">
      <t>ゼンネンド</t>
    </rPh>
    <rPh sb="15" eb="17">
      <t>カクテイ</t>
    </rPh>
    <rPh sb="17" eb="20">
      <t>ホケンリョウ</t>
    </rPh>
    <rPh sb="20" eb="22">
      <t>フソク</t>
    </rPh>
    <rPh sb="22" eb="23">
      <t>ガク</t>
    </rPh>
    <rPh sb="23" eb="25">
      <t>ノウフ</t>
    </rPh>
    <rPh sb="25" eb="26">
      <t>ズミ</t>
    </rPh>
    <rPh sb="26" eb="27">
      <t>ガク</t>
    </rPh>
    <phoneticPr fontId="2"/>
  </si>
  <si>
    <t>㉛のうち口座振替納付されたものとするもの（㉜で○印を付したものについて㉛の額を転記）</t>
    <rPh sb="4" eb="6">
      <t>コウザ</t>
    </rPh>
    <rPh sb="6" eb="8">
      <t>フリカエ</t>
    </rPh>
    <rPh sb="8" eb="10">
      <t>ノウフ</t>
    </rPh>
    <rPh sb="24" eb="25">
      <t>シルシ</t>
    </rPh>
    <rPh sb="26" eb="27">
      <t>フ</t>
    </rPh>
    <rPh sb="37" eb="38">
      <t>ガク</t>
    </rPh>
    <rPh sb="39" eb="41">
      <t>テンキ</t>
    </rPh>
    <phoneticPr fontId="2"/>
  </si>
  <si>
    <t>㉝+㉞（申請書の⑤の額）</t>
    <rPh sb="4" eb="7">
      <t>シンセイショ</t>
    </rPh>
    <rPh sb="10" eb="11">
      <t>ガク</t>
    </rPh>
    <phoneticPr fontId="2"/>
  </si>
  <si>
    <t>　㉛は、口座振替納付日までに交付を受けていた算定対象事業の前年度確定保険料不足額で、口座振替納付したものを含め、口座振替納付日から起算して７日を経過した日までに納付した額を記入すること。</t>
    <rPh sb="4" eb="6">
      <t>コウザ</t>
    </rPh>
    <rPh sb="6" eb="8">
      <t>フリカエ</t>
    </rPh>
    <rPh sb="8" eb="10">
      <t>ノウフ</t>
    </rPh>
    <rPh sb="10" eb="11">
      <t>ビ</t>
    </rPh>
    <rPh sb="14" eb="16">
      <t>コウフ</t>
    </rPh>
    <rPh sb="17" eb="18">
      <t>ウ</t>
    </rPh>
    <rPh sb="22" eb="24">
      <t>サンテイ</t>
    </rPh>
    <rPh sb="24" eb="26">
      <t>タイショウ</t>
    </rPh>
    <rPh sb="26" eb="28">
      <t>ジギョウ</t>
    </rPh>
    <rPh sb="29" eb="32">
      <t>ゼンネンド</t>
    </rPh>
    <rPh sb="32" eb="34">
      <t>カクテイ</t>
    </rPh>
    <rPh sb="34" eb="37">
      <t>ホケンリョウ</t>
    </rPh>
    <rPh sb="37" eb="39">
      <t>フソク</t>
    </rPh>
    <rPh sb="39" eb="40">
      <t>ガク</t>
    </rPh>
    <rPh sb="42" eb="44">
      <t>コウザ</t>
    </rPh>
    <rPh sb="44" eb="46">
      <t>フリカエ</t>
    </rPh>
    <rPh sb="46" eb="48">
      <t>ノウフ</t>
    </rPh>
    <rPh sb="53" eb="54">
      <t>フク</t>
    </rPh>
    <rPh sb="56" eb="58">
      <t>コウザ</t>
    </rPh>
    <rPh sb="58" eb="60">
      <t>フリカエ</t>
    </rPh>
    <rPh sb="60" eb="62">
      <t>ノウフ</t>
    </rPh>
    <rPh sb="62" eb="63">
      <t>ビ</t>
    </rPh>
    <rPh sb="65" eb="67">
      <t>キサン</t>
    </rPh>
    <rPh sb="70" eb="71">
      <t>ニチ</t>
    </rPh>
    <rPh sb="72" eb="74">
      <t>ケイカ</t>
    </rPh>
    <rPh sb="76" eb="77">
      <t>ヒ</t>
    </rPh>
    <rPh sb="80" eb="82">
      <t>ノウフ</t>
    </rPh>
    <rPh sb="84" eb="85">
      <t>ガク</t>
    </rPh>
    <rPh sb="86" eb="88">
      <t>キニュウ</t>
    </rPh>
    <phoneticPr fontId="2"/>
  </si>
  <si>
    <t>　㉞には、報奨金算定基準日までに納付した算定対象事業の前年度概算保険料、増加概算保険料及び保険料率の引上げによる追加徴収保険料の額（その額が前年度確定保険料の額を超えるときは、前年度確定保険料の額）</t>
    <rPh sb="5" eb="8">
      <t>ホウショウキン</t>
    </rPh>
    <rPh sb="8" eb="10">
      <t>サンテイ</t>
    </rPh>
    <rPh sb="10" eb="12">
      <t>キジュン</t>
    </rPh>
    <rPh sb="12" eb="13">
      <t>ビ</t>
    </rPh>
    <rPh sb="16" eb="18">
      <t>ノウフ</t>
    </rPh>
    <rPh sb="20" eb="22">
      <t>サンテイ</t>
    </rPh>
    <rPh sb="22" eb="24">
      <t>タイショウ</t>
    </rPh>
    <rPh sb="24" eb="26">
      <t>ジギョウ</t>
    </rPh>
    <rPh sb="27" eb="30">
      <t>ゼンネンド</t>
    </rPh>
    <rPh sb="30" eb="32">
      <t>ガイサン</t>
    </rPh>
    <rPh sb="32" eb="35">
      <t>ホケンリョウ</t>
    </rPh>
    <rPh sb="36" eb="38">
      <t>ゾウカ</t>
    </rPh>
    <rPh sb="38" eb="40">
      <t>ガイサン</t>
    </rPh>
    <rPh sb="40" eb="43">
      <t>ホケンリョウ</t>
    </rPh>
    <rPh sb="43" eb="44">
      <t>オヨ</t>
    </rPh>
    <rPh sb="45" eb="47">
      <t>ホケン</t>
    </rPh>
    <rPh sb="47" eb="48">
      <t>リョウ</t>
    </rPh>
    <rPh sb="48" eb="49">
      <t>リツ</t>
    </rPh>
    <rPh sb="50" eb="51">
      <t>ヒ</t>
    </rPh>
    <rPh sb="51" eb="52">
      <t>ア</t>
    </rPh>
    <rPh sb="56" eb="58">
      <t>ツイカ</t>
    </rPh>
    <rPh sb="58" eb="60">
      <t>チョウシュウ</t>
    </rPh>
    <rPh sb="60" eb="63">
      <t>ホケンリョウ</t>
    </rPh>
    <rPh sb="64" eb="65">
      <t>ガク</t>
    </rPh>
    <rPh sb="68" eb="69">
      <t>ガク</t>
    </rPh>
    <rPh sb="70" eb="73">
      <t>ゼンネンド</t>
    </rPh>
    <rPh sb="73" eb="75">
      <t>カクテイ</t>
    </rPh>
    <rPh sb="75" eb="78">
      <t>ホケンリョウ</t>
    </rPh>
    <rPh sb="79" eb="80">
      <t>ガク</t>
    </rPh>
    <rPh sb="81" eb="82">
      <t>コ</t>
    </rPh>
    <rPh sb="88" eb="91">
      <t>ゼンネンド</t>
    </rPh>
    <rPh sb="91" eb="93">
      <t>カクテイ</t>
    </rPh>
    <rPh sb="93" eb="96">
      <t>ホケンリョウ</t>
    </rPh>
    <rPh sb="97" eb="98">
      <t>ガク</t>
    </rPh>
    <phoneticPr fontId="2"/>
  </si>
  <si>
    <t>口座振替納付済額（現に口座振替納付した㉗の額。口座振替納付されなかったものは、「振替不能」と記入）</t>
    <rPh sb="0" eb="2">
      <t>コウザ</t>
    </rPh>
    <rPh sb="2" eb="4">
      <t>フリカエ</t>
    </rPh>
    <rPh sb="4" eb="6">
      <t>ノウフ</t>
    </rPh>
    <rPh sb="6" eb="7">
      <t>ズミ</t>
    </rPh>
    <rPh sb="7" eb="8">
      <t>ガク</t>
    </rPh>
    <rPh sb="9" eb="10">
      <t>ゲン</t>
    </rPh>
    <rPh sb="11" eb="13">
      <t>コウザ</t>
    </rPh>
    <rPh sb="13" eb="15">
      <t>フリカエ</t>
    </rPh>
    <rPh sb="15" eb="17">
      <t>ノウフ</t>
    </rPh>
    <rPh sb="21" eb="22">
      <t>ガク</t>
    </rPh>
    <rPh sb="23" eb="25">
      <t>コウザ</t>
    </rPh>
    <rPh sb="25" eb="27">
      <t>フリカエ</t>
    </rPh>
    <rPh sb="27" eb="29">
      <t>ノウフ</t>
    </rPh>
    <rPh sb="40" eb="42">
      <t>フリカエ</t>
    </rPh>
    <rPh sb="42" eb="44">
      <t>フノウ</t>
    </rPh>
    <rPh sb="46" eb="48">
      <t>キニュウ</t>
    </rPh>
    <phoneticPr fontId="2"/>
  </si>
  <si>
    <r>
      <t>口座振替納付日から起算して７日を経過した日までに納付した算定対象事業</t>
    </r>
    <r>
      <rPr>
        <sz val="6"/>
        <color theme="1"/>
        <rFont val="ＭＳ Ｐ明朝"/>
        <family val="1"/>
        <charset val="128"/>
      </rPr>
      <t>※</t>
    </r>
    <r>
      <rPr>
        <sz val="9"/>
        <color theme="1"/>
        <rFont val="ＭＳ Ｐ明朝"/>
        <family val="1"/>
        <charset val="128"/>
      </rPr>
      <t>の前年度確定保険料不足額納付済額（㉚に「振替不能」と記したもので㊵に○を付さなかったものは「0」とする。）</t>
    </r>
    <rPh sb="0" eb="2">
      <t>コウザ</t>
    </rPh>
    <rPh sb="2" eb="4">
      <t>フリカエ</t>
    </rPh>
    <rPh sb="4" eb="6">
      <t>ノウフ</t>
    </rPh>
    <rPh sb="6" eb="7">
      <t>ビ</t>
    </rPh>
    <rPh sb="9" eb="11">
      <t>キサン</t>
    </rPh>
    <rPh sb="14" eb="15">
      <t>ニチ</t>
    </rPh>
    <rPh sb="16" eb="18">
      <t>ケイカ</t>
    </rPh>
    <rPh sb="20" eb="21">
      <t>ヒ</t>
    </rPh>
    <rPh sb="24" eb="26">
      <t>ノウフ</t>
    </rPh>
    <rPh sb="36" eb="39">
      <t>ゼンネンド</t>
    </rPh>
    <rPh sb="39" eb="41">
      <t>カクテイ</t>
    </rPh>
    <rPh sb="41" eb="44">
      <t>ホケンリョウ</t>
    </rPh>
    <rPh sb="44" eb="46">
      <t>フソク</t>
    </rPh>
    <rPh sb="46" eb="47">
      <t>ガク</t>
    </rPh>
    <rPh sb="47" eb="49">
      <t>ノウフ</t>
    </rPh>
    <rPh sb="49" eb="50">
      <t>ズミ</t>
    </rPh>
    <rPh sb="50" eb="51">
      <t>ガク</t>
    </rPh>
    <rPh sb="55" eb="57">
      <t>フリカエ</t>
    </rPh>
    <rPh sb="57" eb="59">
      <t>フノウ</t>
    </rPh>
    <rPh sb="61" eb="62">
      <t>シル</t>
    </rPh>
    <rPh sb="71" eb="72">
      <t>フ</t>
    </rPh>
    <phoneticPr fontId="2"/>
  </si>
  <si>
    <t>ゆうちょ銀行</t>
    <rPh sb="4" eb="6">
      <t>ギンコウ</t>
    </rPh>
    <phoneticPr fontId="2"/>
  </si>
  <si>
    <t>チ</t>
    <phoneticPr fontId="2"/>
  </si>
  <si>
    <t>リ</t>
    <phoneticPr fontId="2"/>
  </si>
  <si>
    <t>ヌ</t>
    <phoneticPr fontId="2"/>
  </si>
  <si>
    <t>ル</t>
    <phoneticPr fontId="2"/>
  </si>
  <si>
    <t>オ</t>
    <phoneticPr fontId="2"/>
  </si>
  <si>
    <t>ル≦オの範囲内で口座振替納付されたものとする労働保険番号（該当するものに○を付し、（　）に㉗の額を記入）</t>
    <rPh sb="4" eb="7">
      <t>ハンイナイ</t>
    </rPh>
    <rPh sb="8" eb="10">
      <t>コウザ</t>
    </rPh>
    <rPh sb="10" eb="12">
      <t>フリカエ</t>
    </rPh>
    <rPh sb="12" eb="14">
      <t>ノウフ</t>
    </rPh>
    <rPh sb="22" eb="24">
      <t>ロウドウ</t>
    </rPh>
    <rPh sb="24" eb="26">
      <t>ホケン</t>
    </rPh>
    <rPh sb="26" eb="28">
      <t>バンゴウ</t>
    </rPh>
    <rPh sb="29" eb="31">
      <t>ガイトウ</t>
    </rPh>
    <rPh sb="38" eb="39">
      <t>フ</t>
    </rPh>
    <rPh sb="47" eb="48">
      <t>ガク</t>
    </rPh>
    <rPh sb="49" eb="51">
      <t>キニュウ</t>
    </rPh>
    <phoneticPr fontId="2"/>
  </si>
  <si>
    <t>チの額又は（リ＋ヌ）</t>
    <rPh sb="2" eb="3">
      <t>ガク</t>
    </rPh>
    <rPh sb="3" eb="4">
      <t>マタ</t>
    </rPh>
    <phoneticPr fontId="2"/>
  </si>
  <si>
    <t>　㉜については、ルの額がオの額を超えない範囲内で、有利な順序で口座振替納付がなされたものとするよう事務組合が選択することができること。</t>
    <rPh sb="10" eb="11">
      <t>ガク</t>
    </rPh>
    <rPh sb="14" eb="15">
      <t>ガク</t>
    </rPh>
    <rPh sb="16" eb="17">
      <t>コ</t>
    </rPh>
    <rPh sb="20" eb="22">
      <t>ハンイ</t>
    </rPh>
    <rPh sb="22" eb="23">
      <t>ナイ</t>
    </rPh>
    <rPh sb="25" eb="27">
      <t>ユウリ</t>
    </rPh>
    <rPh sb="28" eb="30">
      <t>ジュンジョ</t>
    </rPh>
    <rPh sb="31" eb="33">
      <t>コウザ</t>
    </rPh>
    <rPh sb="33" eb="35">
      <t>フリカエ</t>
    </rPh>
    <rPh sb="35" eb="37">
      <t>ノウフ</t>
    </rPh>
    <rPh sb="49" eb="51">
      <t>ジム</t>
    </rPh>
    <rPh sb="51" eb="53">
      <t>クミアイ</t>
    </rPh>
    <rPh sb="54" eb="56">
      <t>センタク</t>
    </rPh>
    <phoneticPr fontId="2"/>
  </si>
  <si>
    <t>　㊵の欄に○印を付したもの（㉗に記入した額と㉘に記入した額が同額であるものを除く。）に関しては、振替不能となった委託事業主からの労働保険料の未交付に関し、委託事業主に対して口座振替納付日までに２度以</t>
    <rPh sb="3" eb="4">
      <t>ラン</t>
    </rPh>
    <rPh sb="6" eb="7">
      <t>シルシ</t>
    </rPh>
    <rPh sb="8" eb="9">
      <t>フ</t>
    </rPh>
    <rPh sb="16" eb="18">
      <t>キニュウ</t>
    </rPh>
    <rPh sb="20" eb="21">
      <t>ガク</t>
    </rPh>
    <rPh sb="24" eb="26">
      <t>キニュウ</t>
    </rPh>
    <rPh sb="28" eb="29">
      <t>ガク</t>
    </rPh>
    <rPh sb="30" eb="32">
      <t>ドウガク</t>
    </rPh>
    <rPh sb="38" eb="39">
      <t>ノゾ</t>
    </rPh>
    <rPh sb="43" eb="44">
      <t>カン</t>
    </rPh>
    <rPh sb="48" eb="50">
      <t>フリカエ</t>
    </rPh>
    <rPh sb="50" eb="52">
      <t>フノウ</t>
    </rPh>
    <rPh sb="56" eb="58">
      <t>イタク</t>
    </rPh>
    <rPh sb="58" eb="61">
      <t>ジギョウヌシ</t>
    </rPh>
    <rPh sb="64" eb="66">
      <t>ロウドウ</t>
    </rPh>
    <rPh sb="66" eb="69">
      <t>ホケンリョウ</t>
    </rPh>
    <rPh sb="70" eb="71">
      <t>ミ</t>
    </rPh>
    <rPh sb="71" eb="73">
      <t>コウフ</t>
    </rPh>
    <rPh sb="74" eb="75">
      <t>カン</t>
    </rPh>
    <rPh sb="77" eb="79">
      <t>イタク</t>
    </rPh>
    <rPh sb="79" eb="82">
      <t>ジギョウヌシ</t>
    </rPh>
    <rPh sb="83" eb="84">
      <t>タイ</t>
    </rPh>
    <rPh sb="86" eb="88">
      <t>コウザ</t>
    </rPh>
    <rPh sb="88" eb="90">
      <t>フリカエ</t>
    </rPh>
    <rPh sb="90" eb="92">
      <t>ノウフ</t>
    </rPh>
    <rPh sb="92" eb="93">
      <t>ビ</t>
    </rPh>
    <rPh sb="97" eb="98">
      <t>ド</t>
    </rPh>
    <phoneticPr fontId="2"/>
  </si>
  <si>
    <t>　㊶欄には、算定対象事業の前年度確定保険料不足額で、口座振替納付によったものを含め、口座振替納付日から起算して７日を経過した日までに納付したものの合計額を記入すること。</t>
    <rPh sb="2" eb="3">
      <t>ラン</t>
    </rPh>
    <rPh sb="6" eb="8">
      <t>サンテイ</t>
    </rPh>
    <rPh sb="8" eb="10">
      <t>タイショウ</t>
    </rPh>
    <rPh sb="10" eb="12">
      <t>ジギョウ</t>
    </rPh>
    <rPh sb="13" eb="16">
      <t>ゼンネンド</t>
    </rPh>
    <rPh sb="16" eb="18">
      <t>カクテイ</t>
    </rPh>
    <rPh sb="18" eb="21">
      <t>ホケンリョウ</t>
    </rPh>
    <rPh sb="21" eb="23">
      <t>フソク</t>
    </rPh>
    <rPh sb="23" eb="24">
      <t>ガク</t>
    </rPh>
    <rPh sb="26" eb="28">
      <t>コウザ</t>
    </rPh>
    <rPh sb="28" eb="30">
      <t>フリカエ</t>
    </rPh>
    <rPh sb="30" eb="32">
      <t>ノウフ</t>
    </rPh>
    <rPh sb="39" eb="40">
      <t>フク</t>
    </rPh>
    <rPh sb="42" eb="44">
      <t>コウザ</t>
    </rPh>
    <rPh sb="44" eb="46">
      <t>フリカエ</t>
    </rPh>
    <rPh sb="46" eb="48">
      <t>ノウフ</t>
    </rPh>
    <rPh sb="48" eb="49">
      <t>ビ</t>
    </rPh>
    <rPh sb="51" eb="53">
      <t>キサン</t>
    </rPh>
    <rPh sb="56" eb="57">
      <t>ニチ</t>
    </rPh>
    <rPh sb="58" eb="60">
      <t>ケイカ</t>
    </rPh>
    <rPh sb="62" eb="63">
      <t>ヒ</t>
    </rPh>
    <rPh sb="66" eb="68">
      <t>ノウフ</t>
    </rPh>
    <rPh sb="73" eb="75">
      <t>ゴウケイ</t>
    </rPh>
    <rPh sb="75" eb="76">
      <t>ガク</t>
    </rPh>
    <rPh sb="77" eb="79">
      <t>キニュウ</t>
    </rPh>
    <phoneticPr fontId="2"/>
  </si>
  <si>
    <t>(振込を希望する金融機関)</t>
    <phoneticPr fontId="2"/>
  </si>
  <si>
    <t>無</t>
  </si>
  <si>
    <t>１. 総コンシステムにより採用</t>
    <rPh sb="3" eb="4">
      <t>ソウ</t>
    </rPh>
    <rPh sb="13" eb="15">
      <t>サイヨウ</t>
    </rPh>
    <phoneticPr fontId="14"/>
  </si>
  <si>
    <t>２. 総コンシステム以外の方法により採用</t>
    <rPh sb="3" eb="4">
      <t>ソウ</t>
    </rPh>
    <rPh sb="10" eb="12">
      <t>イガイ</t>
    </rPh>
    <rPh sb="13" eb="15">
      <t>ホウホウ</t>
    </rPh>
    <rPh sb="18" eb="20">
      <t>サイヨウ</t>
    </rPh>
    <phoneticPr fontId="14"/>
  </si>
  <si>
    <t>３. 採用していない</t>
    <rPh sb="3" eb="5">
      <t>サイヨウ</t>
    </rPh>
    <phoneticPr fontId="14"/>
  </si>
  <si>
    <t>第</t>
    <phoneticPr fontId="2"/>
  </si>
  <si>
    <t>％</t>
    <phoneticPr fontId="2"/>
  </si>
  <si>
    <t>（</t>
    <phoneticPr fontId="2"/>
  </si>
  <si>
    <t>）</t>
    <phoneticPr fontId="2"/>
  </si>
  <si>
    <t xml:space="preserve"> ニ×12,400円</t>
    <rPh sb="9" eb="10">
      <t>エン</t>
    </rPh>
    <phoneticPr fontId="2"/>
  </si>
  <si>
    <t>佐賀</t>
  </si>
  <si>
    <t>銀行</t>
  </si>
  <si>
    <t>支店</t>
  </si>
  <si>
    <t>普通</t>
  </si>
  <si>
    <t xml:space="preserve"> 【口座振替制採用の有無等】</t>
    <phoneticPr fontId="2"/>
  </si>
  <si>
    <t>令和</t>
    <rPh sb="0" eb="2">
      <t>レイワ</t>
    </rPh>
    <phoneticPr fontId="2"/>
  </si>
  <si>
    <t>（</t>
    <phoneticPr fontId="2"/>
  </si>
  <si>
    <t>枚のうち</t>
    <rPh sb="0" eb="1">
      <t>マイ</t>
    </rPh>
    <phoneticPr fontId="2"/>
  </si>
  <si>
    <t>枚目）</t>
    <rPh sb="0" eb="2">
      <t>マイメ</t>
    </rPh>
    <phoneticPr fontId="2"/>
  </si>
  <si>
    <t>●　</t>
    <phoneticPr fontId="2"/>
  </si>
  <si>
    <t>色の欄へ入力してください。</t>
    <rPh sb="0" eb="1">
      <t>イロ</t>
    </rPh>
    <rPh sb="2" eb="3">
      <t>ラン</t>
    </rPh>
    <rPh sb="4" eb="6">
      <t>ニュウリョク</t>
    </rPh>
    <phoneticPr fontId="2"/>
  </si>
  <si>
    <t>（数値の計欄については、自動入力されます）</t>
    <rPh sb="1" eb="3">
      <t>スウチ</t>
    </rPh>
    <rPh sb="4" eb="5">
      <t>ケイ</t>
    </rPh>
    <rPh sb="5" eb="6">
      <t>ラン</t>
    </rPh>
    <rPh sb="12" eb="14">
      <t>ジドウ</t>
    </rPh>
    <rPh sb="14" eb="16">
      <t>ニュウリョク</t>
    </rPh>
    <phoneticPr fontId="2"/>
  </si>
  <si>
    <t>（数値の計については、自動入力されます）</t>
    <rPh sb="1" eb="3">
      <t>スウチ</t>
    </rPh>
    <rPh sb="4" eb="5">
      <t>ケイ</t>
    </rPh>
    <rPh sb="11" eb="13">
      <t>ジドウ</t>
    </rPh>
    <rPh sb="13" eb="15">
      <t>ニュウリョク</t>
    </rPh>
    <phoneticPr fontId="2"/>
  </si>
  <si>
    <t>（事務組合名）</t>
    <rPh sb="1" eb="3">
      <t>ジム</t>
    </rPh>
    <rPh sb="3" eb="5">
      <t>クミアイ</t>
    </rPh>
    <rPh sb="5" eb="6">
      <t>メイ</t>
    </rPh>
    <phoneticPr fontId="2"/>
  </si>
  <si>
    <t>選択▼</t>
  </si>
  <si>
    <t>７／17</t>
    <phoneticPr fontId="2"/>
  </si>
  <si>
    <t>７／17の場合の理由</t>
    <rPh sb="5" eb="7">
      <t>バアイ</t>
    </rPh>
    <rPh sb="8" eb="10">
      <t>リユウ</t>
    </rPh>
    <phoneticPr fontId="2"/>
  </si>
  <si>
    <t>７／1７</t>
    <phoneticPr fontId="2"/>
  </si>
  <si>
    <t>７／1７の場合の理由</t>
    <rPh sb="5" eb="7">
      <t>バアイ</t>
    </rPh>
    <rPh sb="8" eb="10">
      <t>リユウ</t>
    </rPh>
    <phoneticPr fontId="2"/>
  </si>
  <si>
    <t>７／1０</t>
    <phoneticPr fontId="2"/>
  </si>
  <si>
    <t>７／10</t>
    <phoneticPr fontId="2"/>
  </si>
  <si>
    <t>【令和７年度一般拠出金納付状況】</t>
    <rPh sb="1" eb="3">
      <t>レイワ</t>
    </rPh>
    <rPh sb="6" eb="8">
      <t>イッパン</t>
    </rPh>
    <rPh sb="8" eb="11">
      <t>キョシュツキン</t>
    </rPh>
    <phoneticPr fontId="2"/>
  </si>
  <si>
    <t>令和７年度報奨金交付
要件一般拠出金総額</t>
    <rPh sb="0" eb="1">
      <t>レイ</t>
    </rPh>
    <rPh sb="1" eb="2">
      <t>ワ</t>
    </rPh>
    <rPh sb="3" eb="5">
      <t>ネンド</t>
    </rPh>
    <rPh sb="4" eb="5">
      <t>ド</t>
    </rPh>
    <rPh sb="5" eb="8">
      <t>ホウショウキン</t>
    </rPh>
    <rPh sb="8" eb="10">
      <t>コウフ</t>
    </rPh>
    <rPh sb="11" eb="13">
      <t>ヨウケン</t>
    </rPh>
    <rPh sb="13" eb="15">
      <t>イッパン</t>
    </rPh>
    <rPh sb="15" eb="18">
      <t>キョシュツキン</t>
    </rPh>
    <rPh sb="18" eb="20">
      <t>ソウガク</t>
    </rPh>
    <phoneticPr fontId="2"/>
  </si>
  <si>
    <t>令和７年度報奨金交付
要件一般拠出金納付済額</t>
    <rPh sb="0" eb="1">
      <t>レイ</t>
    </rPh>
    <rPh sb="1" eb="2">
      <t>ワ</t>
    </rPh>
    <rPh sb="3" eb="5">
      <t>ネンド</t>
    </rPh>
    <rPh sb="4" eb="5">
      <t>ド</t>
    </rPh>
    <rPh sb="5" eb="8">
      <t>ホウショウキン</t>
    </rPh>
    <rPh sb="8" eb="10">
      <t>コウフ</t>
    </rPh>
    <rPh sb="11" eb="13">
      <t>ヨウケン</t>
    </rPh>
    <rPh sb="13" eb="15">
      <t>イッパン</t>
    </rPh>
    <rPh sb="15" eb="18">
      <t>キョシュツキン</t>
    </rPh>
    <rPh sb="18" eb="20">
      <t>ノウフ</t>
    </rPh>
    <rPh sb="20" eb="21">
      <t>ズミ</t>
    </rPh>
    <rPh sb="21" eb="22">
      <t>ガク</t>
    </rPh>
    <phoneticPr fontId="2"/>
  </si>
  <si>
    <t>【令和　年度算定基礎調査等に係る差額一般拠出金納付状況】</t>
    <rPh sb="1" eb="3">
      <t>レイワ</t>
    </rPh>
    <rPh sb="4" eb="6">
      <t>ネンド</t>
    </rPh>
    <rPh sb="18" eb="20">
      <t>イッパン</t>
    </rPh>
    <rPh sb="20" eb="23">
      <t>キョシュツキン</t>
    </rPh>
    <phoneticPr fontId="2"/>
  </si>
  <si>
    <t>　令和　年度算定基礎調査等に係る差額一般拠出金</t>
    <rPh sb="1" eb="3">
      <t>レイワ</t>
    </rPh>
    <rPh sb="18" eb="20">
      <t>イッパン</t>
    </rPh>
    <rPh sb="20" eb="23">
      <t>キョシュツキン</t>
    </rPh>
    <phoneticPr fontId="2"/>
  </si>
  <si>
    <t>令和 8年度労働保険事務組合報奨金交付申請書(提出用)</t>
    <rPh sb="0" eb="2">
      <t>レイワ</t>
    </rPh>
    <rPh sb="23" eb="26">
      <t>テイシュツヨウ</t>
    </rPh>
    <phoneticPr fontId="2"/>
  </si>
  <si>
    <t>【令和7年度概算・確定保険料納付状況】</t>
    <rPh sb="1" eb="3">
      <t>レイワ</t>
    </rPh>
    <phoneticPr fontId="2"/>
  </si>
  <si>
    <t>【令和7年度算定基礎調査等に係る差額保険料納付状況】</t>
    <rPh sb="1" eb="3">
      <t>レイワ</t>
    </rPh>
    <phoneticPr fontId="2"/>
  </si>
  <si>
    <t>令和　8　年度
一般拠出金総額</t>
    <rPh sb="0" eb="2">
      <t>レイワ</t>
    </rPh>
    <rPh sb="8" eb="10">
      <t>イッパン</t>
    </rPh>
    <rPh sb="10" eb="13">
      <t>キョシュツキン</t>
    </rPh>
    <rPh sb="13" eb="15">
      <t>ソウガク</t>
    </rPh>
    <phoneticPr fontId="2"/>
  </si>
  <si>
    <t>令和7年度確定
保険料総額</t>
    <rPh sb="0" eb="2">
      <t>レイワ</t>
    </rPh>
    <phoneticPr fontId="2"/>
  </si>
  <si>
    <t>令和7年度概算・
確定保険料に係る</t>
    <rPh sb="0" eb="2">
      <t>レイワ</t>
    </rPh>
    <phoneticPr fontId="2"/>
  </si>
  <si>
    <t>令和7年度算定基礎調査等に係る差額保険料</t>
    <rPh sb="0" eb="2">
      <t>レイワ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</si>
</sst>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円&quot;"/>
    <numFmt numFmtId="177" formatCode="#,##0_ "/>
    <numFmt numFmtId="178" formatCode="#,##0;&quot;△ &quot;#,##0"/>
  </numFmts>
  <fonts count="21"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9"/>
      <color theme="1"/>
      <name val="ＭＳ Ｐ明朝"/>
      <family val="1"/>
      <charset val="128"/>
    </font>
    <font>
      <u/>
      <sz val="9"/>
      <color theme="1"/>
      <name val="ＭＳ Ｐ明朝"/>
      <family val="1"/>
      <charset val="128"/>
    </font>
    <font>
      <sz val="8"/>
      <color theme="1"/>
      <name val="ＭＳ Ｐ明朝"/>
      <family val="1"/>
      <charset val="128"/>
    </font>
    <font>
      <sz val="8.5"/>
      <color theme="1"/>
      <name val="ＭＳ Ｐ明朝"/>
      <family val="1"/>
      <charset val="128"/>
    </font>
    <font>
      <sz val="6"/>
      <color theme="1"/>
      <name val="ＭＳ Ｐ明朝"/>
      <family val="1"/>
      <charset val="128"/>
    </font>
    <font>
      <vertAlign val="superscript"/>
      <sz val="6"/>
      <color theme="1"/>
      <name val="ＭＳ Ｐ明朝"/>
      <family val="1"/>
      <charset val="128"/>
    </font>
    <font>
      <sz val="9"/>
      <color theme="1"/>
      <name val="ＭＳ 明朝"/>
      <family val="1"/>
      <charset val="128"/>
    </font>
    <font>
      <sz val="14"/>
      <color theme="1"/>
      <name val="ＭＳ Ｐ明朝"/>
      <family val="1"/>
      <charset val="128"/>
    </font>
    <font>
      <sz val="11"/>
      <color theme="1"/>
      <name val="ＭＳ Ｐ明朝"/>
      <family val="1"/>
      <charset val="128"/>
    </font>
    <font>
      <sz val="10"/>
      <color theme="1"/>
      <name val="ＭＳ Ｐ明朝"/>
      <family val="1"/>
      <charset val="128"/>
    </font>
    <font>
      <sz val="9"/>
      <color indexed="8"/>
      <name val="ＭＳ Ｐ明朝"/>
      <family val="1"/>
      <charset val="128"/>
    </font>
    <font>
      <sz val="6"/>
      <name val="ＭＳ Ｐゴシック"/>
      <family val="3"/>
      <charset val="128"/>
    </font>
    <font>
      <sz val="12"/>
      <color theme="1"/>
      <name val="ＭＳ Ｐ明朝"/>
      <family val="1"/>
      <charset val="128"/>
    </font>
    <font>
      <sz val="12"/>
      <color rgb="FFFF0000"/>
      <name val="ＭＳ Ｐ明朝"/>
      <family val="1"/>
      <charset val="128"/>
    </font>
    <font>
      <b/>
      <sz val="9"/>
      <color theme="1"/>
      <name val="ＭＳ Ｐ明朝"/>
      <family val="1"/>
      <charset val="128"/>
    </font>
    <font>
      <sz val="9"/>
      <color rgb="FF0070C0"/>
      <name val="ＭＳ Ｐ明朝"/>
      <family val="1"/>
      <charset val="128"/>
    </font>
    <font>
      <b/>
      <sz val="12"/>
      <color rgb="FF0070C0"/>
      <name val="ＭＳ Ｐ明朝"/>
      <family val="1"/>
      <charset val="128"/>
    </font>
    <font>
      <b/>
      <sz val="11"/>
      <color rgb="FF0070C0"/>
      <name val="ＭＳ Ｐ明朝"/>
      <family val="1"/>
      <charset val="128"/>
    </font>
  </fonts>
  <fills count="4">
    <fill>
      <patternFill patternType="none"/>
    </fill>
    <fill>
      <patternFill patternType="gray125"/>
    </fill>
    <fill>
      <patternFill patternType="solid">
        <fgColor theme="8" tint="0.79998168889431442"/>
        <bgColor indexed="64"/>
      </patternFill>
    </fill>
    <fill>
      <patternFill patternType="solid">
        <fgColor indexed="9"/>
        <bgColor indexed="64"/>
      </patternFill>
    </fill>
  </fills>
  <borders count="43">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diagonalDown="1">
      <left style="thin">
        <color indexed="64"/>
      </left>
      <right/>
      <top style="thin">
        <color indexed="64"/>
      </top>
      <bottom/>
      <diagonal style="thin">
        <color indexed="64"/>
      </diagonal>
    </border>
    <border diagonalDown="1">
      <left/>
      <right/>
      <top style="thin">
        <color indexed="64"/>
      </top>
      <bottom/>
      <diagonal style="thin">
        <color indexed="64"/>
      </diagonal>
    </border>
    <border diagonalDown="1">
      <left/>
      <right style="thin">
        <color indexed="64"/>
      </right>
      <top style="thin">
        <color indexed="64"/>
      </top>
      <bottom/>
      <diagonal style="thin">
        <color indexed="64"/>
      </diagonal>
    </border>
    <border diagonalDown="1">
      <left style="thin">
        <color indexed="64"/>
      </left>
      <right/>
      <top/>
      <bottom style="thin">
        <color indexed="64"/>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double">
        <color indexed="64"/>
      </left>
      <right/>
      <top style="thin">
        <color indexed="64"/>
      </top>
      <bottom/>
      <diagonal/>
    </border>
    <border>
      <left style="double">
        <color indexed="64"/>
      </left>
      <right/>
      <top/>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thin">
        <color indexed="64"/>
      </left>
      <right style="hair">
        <color indexed="64"/>
      </right>
      <top/>
      <bottom style="thin">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bottom/>
      <diagonal/>
    </border>
    <border>
      <left/>
      <right style="hair">
        <color indexed="64"/>
      </right>
      <top/>
      <bottom style="thin">
        <color indexed="64"/>
      </bottom>
      <diagonal/>
    </border>
    <border>
      <left/>
      <right style="double">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411">
    <xf numFmtId="0" fontId="0" fillId="0" borderId="0" xfId="0">
      <alignment vertical="center"/>
    </xf>
    <xf numFmtId="0" fontId="3" fillId="0" borderId="0" xfId="0" applyFont="1" applyAlignment="1">
      <alignment horizontal="left" vertical="center"/>
    </xf>
    <xf numFmtId="0" fontId="3" fillId="0" borderId="0" xfId="0" applyFont="1">
      <alignment vertical="center"/>
    </xf>
    <xf numFmtId="0" fontId="4" fillId="0" borderId="0" xfId="0" applyFont="1">
      <alignment vertical="center"/>
    </xf>
    <xf numFmtId="0" fontId="3" fillId="0" borderId="1" xfId="0" applyFont="1" applyBorder="1" applyAlignment="1">
      <alignment horizontal="justify" vertical="center"/>
    </xf>
    <xf numFmtId="0" fontId="3" fillId="0" borderId="2" xfId="0" applyFont="1" applyBorder="1" applyAlignment="1">
      <alignment horizontal="justify" vertical="center"/>
    </xf>
    <xf numFmtId="0" fontId="3" fillId="0" borderId="1" xfId="0" applyFont="1" applyBorder="1" applyAlignment="1">
      <alignment horizontal="justify" vertical="top"/>
    </xf>
    <xf numFmtId="0" fontId="3" fillId="0" borderId="2" xfId="0" applyFont="1" applyBorder="1" applyAlignment="1">
      <alignment horizontal="justify" vertical="top"/>
    </xf>
    <xf numFmtId="0" fontId="3" fillId="0" borderId="0" xfId="0" applyFont="1" applyAlignment="1">
      <alignment horizontal="justify" vertical="top"/>
    </xf>
    <xf numFmtId="0" fontId="3" fillId="0" borderId="3" xfId="0" applyFont="1" applyBorder="1" applyAlignment="1">
      <alignment horizontal="justify" vertical="top"/>
    </xf>
    <xf numFmtId="0" fontId="3" fillId="0" borderId="7" xfId="0" applyFont="1" applyBorder="1" applyAlignment="1">
      <alignment vertical="top"/>
    </xf>
    <xf numFmtId="0" fontId="3" fillId="0" borderId="0" xfId="0" applyFont="1" applyAlignment="1">
      <alignment horizontal="justify" vertical="center"/>
    </xf>
    <xf numFmtId="0" fontId="3" fillId="0" borderId="3" xfId="0" applyFont="1" applyBorder="1" applyAlignment="1">
      <alignment horizontal="justify" vertical="center"/>
    </xf>
    <xf numFmtId="0" fontId="3" fillId="0" borderId="10" xfId="0" applyFont="1" applyBorder="1" applyAlignment="1">
      <alignment horizontal="justify" vertical="center"/>
    </xf>
    <xf numFmtId="0" fontId="3" fillId="0" borderId="4" xfId="0" applyFont="1" applyBorder="1" applyAlignment="1">
      <alignment horizontal="justify" vertical="center"/>
    </xf>
    <xf numFmtId="0" fontId="3" fillId="0" borderId="5" xfId="0" applyFont="1" applyBorder="1" applyAlignment="1">
      <alignment horizontal="justify" vertical="center"/>
    </xf>
    <xf numFmtId="0" fontId="3" fillId="0" borderId="4" xfId="0" applyFont="1" applyBorder="1" applyAlignment="1">
      <alignment horizontal="justify" vertical="top"/>
    </xf>
    <xf numFmtId="0" fontId="3" fillId="0" borderId="0" xfId="0" applyFont="1" applyAlignment="1">
      <alignment horizontal="right" vertical="center"/>
    </xf>
    <xf numFmtId="0" fontId="3" fillId="0" borderId="1" xfId="0" applyFont="1" applyBorder="1">
      <alignment vertical="center"/>
    </xf>
    <xf numFmtId="0" fontId="3" fillId="0" borderId="2" xfId="0" applyFont="1" applyBorder="1">
      <alignment vertical="center"/>
    </xf>
    <xf numFmtId="0" fontId="3" fillId="0" borderId="3" xfId="0" applyFont="1" applyBorder="1">
      <alignment vertical="center"/>
    </xf>
    <xf numFmtId="0" fontId="3" fillId="0" borderId="11" xfId="0" applyFont="1" applyBorder="1">
      <alignment vertical="center"/>
    </xf>
    <xf numFmtId="0" fontId="3" fillId="0" borderId="5" xfId="0" applyFont="1" applyBorder="1" applyAlignment="1">
      <alignment horizontal="right" vertical="center"/>
    </xf>
    <xf numFmtId="0" fontId="3" fillId="0" borderId="0" xfId="0" applyFont="1" applyAlignment="1">
      <alignment vertical="top"/>
    </xf>
    <xf numFmtId="0" fontId="3" fillId="0" borderId="5" xfId="0" applyFont="1" applyBorder="1">
      <alignment vertical="center"/>
    </xf>
    <xf numFmtId="0" fontId="3" fillId="0" borderId="7" xfId="0" applyFont="1" applyBorder="1">
      <alignment vertical="center"/>
    </xf>
    <xf numFmtId="0" fontId="3" fillId="0" borderId="4" xfId="0" applyFont="1" applyBorder="1">
      <alignment vertical="center"/>
    </xf>
    <xf numFmtId="0" fontId="3" fillId="0" borderId="6" xfId="0" applyFont="1" applyBorder="1">
      <alignment vertical="center"/>
    </xf>
    <xf numFmtId="0" fontId="3" fillId="0" borderId="8" xfId="0" applyFont="1" applyBorder="1" applyAlignment="1">
      <alignment vertical="top"/>
    </xf>
    <xf numFmtId="0" fontId="3" fillId="0" borderId="0" xfId="0" applyFont="1" applyAlignment="1">
      <alignment vertical="center" textRotation="255"/>
    </xf>
    <xf numFmtId="0" fontId="3" fillId="0" borderId="2" xfId="0" applyFont="1" applyBorder="1" applyAlignment="1">
      <alignment vertical="center" textRotation="255"/>
    </xf>
    <xf numFmtId="13" fontId="3" fillId="0" borderId="0" xfId="0" applyNumberFormat="1" applyFont="1">
      <alignment vertical="center"/>
    </xf>
    <xf numFmtId="13" fontId="3" fillId="0" borderId="0" xfId="0" quotePrefix="1" applyNumberFormat="1" applyFont="1">
      <alignment vertical="center"/>
    </xf>
    <xf numFmtId="0" fontId="3" fillId="0" borderId="0" xfId="0" quotePrefix="1" applyFont="1">
      <alignment vertical="center"/>
    </xf>
    <xf numFmtId="0" fontId="3" fillId="0" borderId="1" xfId="0" applyFont="1" applyBorder="1" applyAlignment="1">
      <alignment vertical="top"/>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8" xfId="0" applyFont="1" applyBorder="1">
      <alignment vertical="center"/>
    </xf>
    <xf numFmtId="0" fontId="3" fillId="0" borderId="0" xfId="0" applyFont="1" applyAlignment="1">
      <alignment horizontal="distributed" vertical="center"/>
    </xf>
    <xf numFmtId="0" fontId="3" fillId="0" borderId="0" xfId="0" applyFont="1" applyAlignment="1">
      <alignment horizontal="distributed" vertical="center" indent="1"/>
    </xf>
    <xf numFmtId="0" fontId="3" fillId="0" borderId="3" xfId="0" applyFont="1" applyBorder="1" applyAlignment="1">
      <alignment horizontal="center" vertical="center"/>
    </xf>
    <xf numFmtId="0" fontId="3" fillId="0" borderId="2" xfId="0" applyFont="1" applyBorder="1" applyAlignment="1">
      <alignment vertical="center" wrapText="1"/>
    </xf>
    <xf numFmtId="0" fontId="6" fillId="0" borderId="4" xfId="0" applyFont="1" applyBorder="1" applyAlignment="1">
      <alignment wrapText="1"/>
    </xf>
    <xf numFmtId="0" fontId="3" fillId="0" borderId="2" xfId="0" applyFont="1" applyBorder="1" applyAlignment="1">
      <alignment vertical="top" wrapText="1"/>
    </xf>
    <xf numFmtId="0" fontId="3" fillId="0" borderId="3" xfId="0" applyFont="1" applyBorder="1" applyAlignment="1">
      <alignment vertical="top" wrapText="1"/>
    </xf>
    <xf numFmtId="0" fontId="3" fillId="0" borderId="7" xfId="0" applyFont="1" applyBorder="1" applyAlignment="1">
      <alignment vertical="top" wrapText="1"/>
    </xf>
    <xf numFmtId="0" fontId="3" fillId="0" borderId="0" xfId="0" applyFont="1" applyAlignment="1">
      <alignment vertical="top" wrapText="1"/>
    </xf>
    <xf numFmtId="0" fontId="3" fillId="0" borderId="8" xfId="0" applyFont="1" applyBorder="1" applyAlignment="1">
      <alignment vertical="top" wrapText="1"/>
    </xf>
    <xf numFmtId="0" fontId="3" fillId="0" borderId="4" xfId="0" applyFont="1" applyBorder="1" applyAlignment="1">
      <alignment vertical="top" wrapText="1"/>
    </xf>
    <xf numFmtId="0" fontId="3" fillId="0" borderId="5" xfId="0" applyFont="1" applyBorder="1" applyAlignment="1">
      <alignment vertical="top" wrapText="1"/>
    </xf>
    <xf numFmtId="0" fontId="3" fillId="0" borderId="6" xfId="0" applyFont="1" applyBorder="1" applyAlignment="1">
      <alignment vertical="top" wrapText="1"/>
    </xf>
    <xf numFmtId="0" fontId="0" fillId="0" borderId="2" xfId="0" applyBorder="1">
      <alignment vertical="center"/>
    </xf>
    <xf numFmtId="0" fontId="0" fillId="0" borderId="3" xfId="0" applyBorder="1">
      <alignment vertical="center"/>
    </xf>
    <xf numFmtId="0" fontId="0" fillId="0" borderId="5" xfId="0" applyBorder="1">
      <alignment vertical="center"/>
    </xf>
    <xf numFmtId="0" fontId="0" fillId="0" borderId="6" xfId="0" applyBorder="1">
      <alignment vertical="center"/>
    </xf>
    <xf numFmtId="0" fontId="0" fillId="0" borderId="4" xfId="0" applyBorder="1">
      <alignment vertical="center"/>
    </xf>
    <xf numFmtId="0" fontId="6" fillId="0" borderId="5" xfId="0" applyFont="1" applyBorder="1" applyAlignment="1">
      <alignment wrapText="1"/>
    </xf>
    <xf numFmtId="0" fontId="3" fillId="0" borderId="24" xfId="0" applyFont="1" applyBorder="1" applyAlignment="1">
      <alignment horizontal="center" vertical="center"/>
    </xf>
    <xf numFmtId="0" fontId="6" fillId="0" borderId="26" xfId="0" applyFont="1" applyBorder="1" applyAlignment="1">
      <alignment wrapText="1"/>
    </xf>
    <xf numFmtId="0" fontId="7" fillId="0" borderId="8" xfId="0" applyFont="1" applyBorder="1" applyAlignment="1">
      <alignment horizontal="right" vertical="center"/>
    </xf>
    <xf numFmtId="0" fontId="7" fillId="0" borderId="6" xfId="0" applyFont="1" applyBorder="1" applyAlignment="1">
      <alignment horizontal="right" vertical="center"/>
    </xf>
    <xf numFmtId="38" fontId="3" fillId="0" borderId="0" xfId="1" applyFont="1" applyBorder="1" applyAlignment="1">
      <alignment vertical="center"/>
    </xf>
    <xf numFmtId="0" fontId="9" fillId="0" borderId="0" xfId="0" applyFont="1" applyAlignment="1">
      <alignment horizontal="right" vertical="center"/>
    </xf>
    <xf numFmtId="0" fontId="3" fillId="0" borderId="0" xfId="0" applyFont="1" applyAlignment="1">
      <alignment horizontal="center" vertical="top"/>
    </xf>
    <xf numFmtId="0" fontId="3" fillId="0" borderId="8" xfId="0" applyFont="1" applyBorder="1" applyAlignment="1">
      <alignment horizontal="center" vertical="top"/>
    </xf>
    <xf numFmtId="0" fontId="3" fillId="0" borderId="9" xfId="0" applyFont="1" applyBorder="1" applyAlignment="1">
      <alignment horizontal="center" vertical="center"/>
    </xf>
    <xf numFmtId="0" fontId="5" fillId="0" borderId="2" xfId="0" applyFont="1" applyBorder="1">
      <alignment vertical="center"/>
    </xf>
    <xf numFmtId="0" fontId="10" fillId="0" borderId="0" xfId="0" applyFont="1">
      <alignment vertical="center"/>
    </xf>
    <xf numFmtId="0" fontId="3" fillId="0" borderId="0" xfId="0" applyFont="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center" vertical="center" wrapText="1"/>
    </xf>
    <xf numFmtId="0" fontId="3" fillId="0" borderId="0" xfId="0" applyFont="1" applyAlignment="1">
      <alignment horizontal="center" vertical="center" textRotation="255"/>
    </xf>
    <xf numFmtId="0" fontId="11" fillId="0" borderId="0" xfId="0" applyFont="1">
      <alignment vertical="center"/>
    </xf>
    <xf numFmtId="0" fontId="3" fillId="0" borderId="1" xfId="0" applyFont="1" applyBorder="1" applyAlignment="1">
      <alignment horizontal="left" vertical="center"/>
    </xf>
    <xf numFmtId="0" fontId="9" fillId="0" borderId="0" xfId="0" applyFont="1" applyAlignment="1">
      <alignment horizontal="left" vertical="center"/>
    </xf>
    <xf numFmtId="0" fontId="3" fillId="0" borderId="2" xfId="0" applyFont="1" applyBorder="1" applyAlignment="1">
      <alignment vertical="top"/>
    </xf>
    <xf numFmtId="0" fontId="5" fillId="0" borderId="30" xfId="0" applyFont="1" applyBorder="1">
      <alignment vertical="center"/>
    </xf>
    <xf numFmtId="0" fontId="3" fillId="0" borderId="38" xfId="0" applyFont="1" applyBorder="1" applyAlignment="1">
      <alignment vertical="top"/>
    </xf>
    <xf numFmtId="0" fontId="3" fillId="0" borderId="38" xfId="0" applyFont="1" applyBorder="1">
      <alignment vertical="center"/>
    </xf>
    <xf numFmtId="0" fontId="6" fillId="0" borderId="0" xfId="0" applyFont="1" applyAlignment="1">
      <alignment horizontal="righ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0" xfId="0" applyFont="1" applyAlignment="1">
      <alignment vertical="top" shrinkToFit="1"/>
    </xf>
    <xf numFmtId="0" fontId="3" fillId="0" borderId="1" xfId="0" applyFont="1" applyBorder="1" applyAlignment="1">
      <alignment vertical="center" shrinkToFit="1"/>
    </xf>
    <xf numFmtId="0" fontId="3" fillId="0" borderId="2" xfId="0" applyFont="1" applyBorder="1" applyAlignment="1">
      <alignment vertical="center" shrinkToFit="1"/>
    </xf>
    <xf numFmtId="0" fontId="3" fillId="0" borderId="3" xfId="0" applyFont="1" applyBorder="1" applyAlignment="1">
      <alignment vertical="center" shrinkToFit="1"/>
    </xf>
    <xf numFmtId="0" fontId="3" fillId="0" borderId="7" xfId="0" applyFont="1" applyBorder="1" applyAlignment="1">
      <alignment horizontal="center" vertical="center" shrinkToFit="1"/>
    </xf>
    <xf numFmtId="0" fontId="3" fillId="0" borderId="0" xfId="0" applyFont="1" applyAlignment="1">
      <alignment horizontal="justify" vertical="top" shrinkToFit="1"/>
    </xf>
    <xf numFmtId="0" fontId="3" fillId="0" borderId="8" xfId="0" applyFont="1" applyBorder="1" applyAlignment="1">
      <alignment horizontal="justify" vertical="top" shrinkToFit="1"/>
    </xf>
    <xf numFmtId="0" fontId="3" fillId="0" borderId="7" xfId="0" applyFont="1" applyBorder="1" applyAlignment="1">
      <alignment horizontal="justify" vertical="top" shrinkToFit="1"/>
    </xf>
    <xf numFmtId="0" fontId="3" fillId="0" borderId="1" xfId="0" applyFont="1" applyBorder="1" applyAlignment="1">
      <alignment horizontal="justify" vertical="top" shrinkToFit="1"/>
    </xf>
    <xf numFmtId="0" fontId="3" fillId="0" borderId="2" xfId="0" applyFont="1" applyBorder="1" applyAlignment="1">
      <alignment horizontal="justify" vertical="top" shrinkToFit="1"/>
    </xf>
    <xf numFmtId="0" fontId="3" fillId="0" borderId="3" xfId="0" applyFont="1" applyBorder="1" applyAlignment="1">
      <alignment horizontal="justify" vertical="top" shrinkToFit="1"/>
    </xf>
    <xf numFmtId="49" fontId="3" fillId="0" borderId="12" xfId="0" applyNumberFormat="1" applyFont="1" applyBorder="1" applyAlignment="1">
      <alignment horizontal="center" vertical="center" shrinkToFit="1"/>
    </xf>
    <xf numFmtId="49" fontId="3" fillId="0" borderId="13" xfId="0" applyNumberFormat="1" applyFont="1" applyBorder="1" applyAlignment="1">
      <alignment horizontal="center" vertical="center" shrinkToFit="1"/>
    </xf>
    <xf numFmtId="49" fontId="3" fillId="0" borderId="14" xfId="0" applyNumberFormat="1" applyFont="1" applyBorder="1" applyAlignment="1">
      <alignment horizontal="center" vertical="center" shrinkToFit="1"/>
    </xf>
    <xf numFmtId="0" fontId="13" fillId="3" borderId="0" xfId="0" applyFont="1" applyFill="1">
      <alignment vertical="center"/>
    </xf>
    <xf numFmtId="49" fontId="12" fillId="0" borderId="12" xfId="0" applyNumberFormat="1" applyFont="1" applyBorder="1" applyAlignment="1">
      <alignment horizontal="center" vertical="center"/>
    </xf>
    <xf numFmtId="49" fontId="12" fillId="0" borderId="13" xfId="0" applyNumberFormat="1" applyFont="1" applyBorder="1" applyAlignment="1">
      <alignment horizontal="center" vertical="center"/>
    </xf>
    <xf numFmtId="49" fontId="12" fillId="0" borderId="14" xfId="0" applyNumberFormat="1" applyFont="1" applyBorder="1" applyAlignment="1">
      <alignment horizontal="center" vertical="center"/>
    </xf>
    <xf numFmtId="0" fontId="12" fillId="0" borderId="0" xfId="0" applyFont="1">
      <alignment vertical="center"/>
    </xf>
    <xf numFmtId="0" fontId="12" fillId="0" borderId="3" xfId="0" applyFont="1" applyBorder="1" applyAlignment="1">
      <alignment vertical="center" wrapText="1"/>
    </xf>
    <xf numFmtId="0" fontId="12" fillId="0" borderId="8" xfId="0" applyFont="1" applyBorder="1">
      <alignment vertical="center"/>
    </xf>
    <xf numFmtId="0" fontId="12" fillId="0" borderId="6" xfId="0" applyFont="1" applyBorder="1" applyAlignment="1">
      <alignment vertical="center" wrapText="1"/>
    </xf>
    <xf numFmtId="49" fontId="12" fillId="0" borderId="9" xfId="0" applyNumberFormat="1" applyFont="1" applyBorder="1" applyAlignment="1">
      <alignment horizontal="center" vertical="center"/>
    </xf>
    <xf numFmtId="49" fontId="12" fillId="0" borderId="11" xfId="0" applyNumberFormat="1" applyFont="1" applyBorder="1" applyAlignment="1">
      <alignment horizontal="center" vertical="center"/>
    </xf>
    <xf numFmtId="49" fontId="12" fillId="0" borderId="30" xfId="0" applyNumberFormat="1" applyFont="1" applyBorder="1" applyAlignment="1">
      <alignment horizontal="center" vertical="center"/>
    </xf>
    <xf numFmtId="49" fontId="12" fillId="0" borderId="2" xfId="0" applyNumberFormat="1" applyFont="1" applyBorder="1" applyAlignment="1">
      <alignment horizontal="center" vertical="center"/>
    </xf>
    <xf numFmtId="49" fontId="12" fillId="0" borderId="3" xfId="0" applyNumberFormat="1" applyFont="1" applyBorder="1" applyAlignment="1">
      <alignment horizontal="center" vertical="center"/>
    </xf>
    <xf numFmtId="0" fontId="12" fillId="0" borderId="34" xfId="0" applyFont="1" applyBorder="1" applyAlignment="1">
      <alignment horizontal="center" vertical="center"/>
    </xf>
    <xf numFmtId="0" fontId="12" fillId="0" borderId="2" xfId="0" applyFont="1" applyBorder="1" applyAlignment="1">
      <alignment horizontal="center" vertical="center"/>
    </xf>
    <xf numFmtId="0" fontId="12" fillId="0" borderId="3" xfId="0" applyFont="1" applyBorder="1" applyAlignment="1">
      <alignment horizontal="center" vertical="center"/>
    </xf>
    <xf numFmtId="49" fontId="12" fillId="0" borderId="29" xfId="0" applyNumberFormat="1" applyFont="1" applyBorder="1" applyAlignment="1">
      <alignment horizontal="center" vertical="center"/>
    </xf>
    <xf numFmtId="49" fontId="12" fillId="0" borderId="10" xfId="0" applyNumberFormat="1" applyFont="1" applyBorder="1" applyAlignment="1">
      <alignment horizontal="center" vertical="center"/>
    </xf>
    <xf numFmtId="0" fontId="12" fillId="0" borderId="33" xfId="0" applyFont="1" applyBorder="1" applyAlignment="1">
      <alignment horizontal="center" vertical="center"/>
    </xf>
    <xf numFmtId="49" fontId="12" fillId="0" borderId="31"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8" xfId="0" applyNumberFormat="1" applyFont="1" applyBorder="1" applyAlignment="1">
      <alignment horizontal="center" vertical="center"/>
    </xf>
    <xf numFmtId="0" fontId="12" fillId="0" borderId="35" xfId="0" applyFont="1" applyBorder="1" applyAlignment="1">
      <alignment horizontal="center" vertical="center"/>
    </xf>
    <xf numFmtId="49" fontId="12" fillId="0" borderId="32"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6" xfId="0" applyNumberFormat="1" applyFont="1" applyBorder="1" applyAlignment="1">
      <alignment horizontal="center" vertical="center"/>
    </xf>
    <xf numFmtId="0" fontId="12" fillId="0" borderId="36" xfId="0" applyFont="1" applyBorder="1" applyAlignment="1">
      <alignment horizontal="center" vertical="center"/>
    </xf>
    <xf numFmtId="49" fontId="12" fillId="0" borderId="37" xfId="0" applyNumberFormat="1" applyFont="1" applyBorder="1" applyAlignment="1">
      <alignment horizontal="center" vertical="center"/>
    </xf>
    <xf numFmtId="0" fontId="3" fillId="2" borderId="0" xfId="0" applyFont="1" applyFill="1">
      <alignment vertical="center"/>
    </xf>
    <xf numFmtId="0" fontId="3" fillId="2" borderId="9" xfId="0" applyFont="1" applyFill="1" applyBorder="1">
      <alignment vertical="center"/>
    </xf>
    <xf numFmtId="0" fontId="3" fillId="2" borderId="10" xfId="0" applyFont="1" applyFill="1" applyBorder="1">
      <alignment vertical="center"/>
    </xf>
    <xf numFmtId="0" fontId="16" fillId="0" borderId="0" xfId="0" applyFont="1">
      <alignment vertical="center"/>
    </xf>
    <xf numFmtId="0" fontId="15" fillId="2" borderId="9" xfId="0" applyFont="1" applyFill="1" applyBorder="1">
      <alignment vertical="center"/>
    </xf>
    <xf numFmtId="0" fontId="15" fillId="2" borderId="10" xfId="0" applyFont="1" applyFill="1" applyBorder="1">
      <alignment vertical="center"/>
    </xf>
    <xf numFmtId="0" fontId="17" fillId="0" borderId="0" xfId="0" applyFont="1">
      <alignment vertical="center"/>
    </xf>
    <xf numFmtId="0" fontId="18" fillId="0" borderId="0" xfId="0" applyFont="1">
      <alignment vertical="center"/>
    </xf>
    <xf numFmtId="0" fontId="19" fillId="0" borderId="0" xfId="0" applyFont="1">
      <alignment vertical="center"/>
    </xf>
    <xf numFmtId="0" fontId="20" fillId="0" borderId="0" xfId="0" applyFont="1">
      <alignment vertical="center"/>
    </xf>
    <xf numFmtId="0" fontId="3" fillId="0" borderId="0" xfId="0" applyFont="1" applyAlignment="1">
      <alignment vertical="center" wrapText="1"/>
    </xf>
    <xf numFmtId="178" fontId="12" fillId="0" borderId="24" xfId="0" applyNumberFormat="1" applyFont="1" applyBorder="1" applyAlignment="1">
      <alignment vertical="center" shrinkToFit="1"/>
    </xf>
    <xf numFmtId="178" fontId="12" fillId="0" borderId="2" xfId="0" applyNumberFormat="1" applyFont="1" applyBorder="1" applyAlignment="1">
      <alignment vertical="center" shrinkToFit="1"/>
    </xf>
    <xf numFmtId="178" fontId="12" fillId="0" borderId="26" xfId="0" applyNumberFormat="1" applyFont="1" applyBorder="1" applyAlignment="1">
      <alignment vertical="center" shrinkToFit="1"/>
    </xf>
    <xf numFmtId="178" fontId="12" fillId="0" borderId="5" xfId="0" applyNumberFormat="1" applyFont="1" applyBorder="1" applyAlignment="1">
      <alignment vertical="center" shrinkToFit="1"/>
    </xf>
    <xf numFmtId="178" fontId="12" fillId="0" borderId="1" xfId="0" applyNumberFormat="1" applyFont="1" applyBorder="1" applyAlignment="1">
      <alignment vertical="center" shrinkToFit="1"/>
    </xf>
    <xf numFmtId="178" fontId="12" fillId="0" borderId="4" xfId="0" applyNumberFormat="1" applyFont="1" applyBorder="1" applyAlignment="1">
      <alignment vertical="center" shrinkToFit="1"/>
    </xf>
    <xf numFmtId="178" fontId="12" fillId="0" borderId="27" xfId="0" applyNumberFormat="1" applyFont="1" applyBorder="1" applyAlignment="1">
      <alignment vertical="center" shrinkToFit="1"/>
    </xf>
    <xf numFmtId="178" fontId="12" fillId="0" borderId="11" xfId="0" applyNumberFormat="1" applyFont="1" applyBorder="1" applyAlignment="1">
      <alignment vertical="center" shrinkToFit="1"/>
    </xf>
    <xf numFmtId="178" fontId="12" fillId="0" borderId="10" xfId="0" applyNumberFormat="1" applyFont="1" applyBorder="1" applyAlignment="1">
      <alignment vertical="center" shrinkToFit="1"/>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178" fontId="12" fillId="0" borderId="18" xfId="0" applyNumberFormat="1" applyFont="1" applyBorder="1" applyAlignment="1">
      <alignment horizontal="center" vertical="center" shrinkToFit="1"/>
    </xf>
    <xf numFmtId="178" fontId="12" fillId="0" borderId="19" xfId="0" applyNumberFormat="1" applyFont="1" applyBorder="1" applyAlignment="1">
      <alignment horizontal="center" vertical="center" shrinkToFit="1"/>
    </xf>
    <xf numFmtId="178" fontId="12" fillId="0" borderId="20" xfId="0" applyNumberFormat="1" applyFont="1" applyBorder="1" applyAlignment="1">
      <alignment horizontal="center" vertical="center" shrinkToFit="1"/>
    </xf>
    <xf numFmtId="178" fontId="12" fillId="0" borderId="21" xfId="0" applyNumberFormat="1" applyFont="1" applyBorder="1" applyAlignment="1">
      <alignment horizontal="center" vertical="center" shrinkToFit="1"/>
    </xf>
    <xf numFmtId="178" fontId="12" fillId="0" borderId="22" xfId="0" applyNumberFormat="1" applyFont="1" applyBorder="1" applyAlignment="1">
      <alignment horizontal="center" vertical="center" shrinkToFit="1"/>
    </xf>
    <xf numFmtId="178" fontId="12" fillId="0" borderId="23" xfId="0" applyNumberFormat="1" applyFont="1" applyBorder="1" applyAlignment="1">
      <alignment horizontal="center" vertical="center" shrinkToFit="1"/>
    </xf>
    <xf numFmtId="0" fontId="3" fillId="0" borderId="7" xfId="0" applyFont="1" applyBorder="1" applyAlignment="1">
      <alignment horizontal="left" vertical="top" wrapText="1"/>
    </xf>
    <xf numFmtId="0" fontId="3" fillId="0" borderId="0" xfId="0" applyFont="1" applyAlignment="1">
      <alignment horizontal="left" vertical="top" wrapText="1"/>
    </xf>
    <xf numFmtId="0" fontId="3" fillId="0" borderId="8" xfId="0" applyFont="1" applyBorder="1" applyAlignment="1">
      <alignment horizontal="left" vertical="top" wrapText="1"/>
    </xf>
    <xf numFmtId="0" fontId="3" fillId="0" borderId="7" xfId="0" applyFont="1" applyBorder="1" applyAlignment="1">
      <alignment vertical="top" shrinkToFit="1"/>
    </xf>
    <xf numFmtId="0" fontId="3" fillId="0" borderId="0" xfId="0" applyFont="1" applyAlignment="1">
      <alignment vertical="top" shrinkToFit="1"/>
    </xf>
    <xf numFmtId="0" fontId="3" fillId="0" borderId="8" xfId="0" applyFont="1" applyBorder="1" applyAlignment="1">
      <alignment vertical="top" shrinkToFit="1"/>
    </xf>
    <xf numFmtId="0" fontId="3" fillId="0" borderId="7" xfId="0" applyFont="1" applyBorder="1" applyAlignment="1">
      <alignment vertical="top" wrapText="1"/>
    </xf>
    <xf numFmtId="0" fontId="3" fillId="0" borderId="0" xfId="0" applyFont="1" applyAlignment="1">
      <alignment vertical="top" wrapText="1"/>
    </xf>
    <xf numFmtId="178" fontId="12" fillId="0" borderId="9" xfId="0" applyNumberFormat="1" applyFont="1" applyBorder="1" applyAlignment="1">
      <alignment vertical="center" shrinkToFit="1"/>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37" xfId="0" applyFont="1" applyBorder="1" applyAlignment="1">
      <alignment horizontal="center" vertical="center"/>
    </xf>
    <xf numFmtId="0" fontId="3" fillId="0" borderId="10" xfId="0" applyFont="1" applyBorder="1" applyAlignment="1">
      <alignment horizontal="center" vertical="center"/>
    </xf>
    <xf numFmtId="178" fontId="12" fillId="0" borderId="3" xfId="0" applyNumberFormat="1" applyFont="1" applyBorder="1" applyAlignment="1">
      <alignment vertical="center" shrinkToFit="1"/>
    </xf>
    <xf numFmtId="178" fontId="12" fillId="0" borderId="6" xfId="0" applyNumberFormat="1" applyFont="1" applyBorder="1" applyAlignment="1">
      <alignment vertical="center" shrinkToFit="1"/>
    </xf>
    <xf numFmtId="0" fontId="12" fillId="0" borderId="18" xfId="0" applyFont="1" applyBorder="1" applyAlignment="1">
      <alignment horizontal="center" vertical="center"/>
    </xf>
    <xf numFmtId="0" fontId="12" fillId="0" borderId="19" xfId="0" applyFont="1" applyBorder="1" applyAlignment="1">
      <alignment horizontal="center" vertical="center"/>
    </xf>
    <xf numFmtId="0" fontId="12" fillId="0" borderId="20" xfId="0" applyFont="1" applyBorder="1" applyAlignment="1">
      <alignment horizontal="center" vertical="center"/>
    </xf>
    <xf numFmtId="0" fontId="12" fillId="0" borderId="21" xfId="0" applyFont="1" applyBorder="1" applyAlignment="1">
      <alignment horizontal="center" vertical="center"/>
    </xf>
    <xf numFmtId="0" fontId="12" fillId="0" borderId="22" xfId="0" applyFont="1" applyBorder="1" applyAlignment="1">
      <alignment horizontal="center" vertical="center"/>
    </xf>
    <xf numFmtId="0" fontId="12" fillId="0" borderId="23" xfId="0" applyFont="1" applyBorder="1" applyAlignment="1">
      <alignment horizontal="center" vertical="center"/>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12" fillId="0" borderId="10" xfId="0" applyFont="1" applyBorder="1" applyAlignment="1">
      <alignment horizontal="center" vertical="center"/>
    </xf>
    <xf numFmtId="178" fontId="12" fillId="0" borderId="41" xfId="0" applyNumberFormat="1" applyFont="1" applyBorder="1" applyAlignment="1">
      <alignment vertical="center" shrinkToFit="1"/>
    </xf>
    <xf numFmtId="0" fontId="3" fillId="0" borderId="8" xfId="0" applyFont="1" applyBorder="1" applyAlignment="1">
      <alignment vertical="top" wrapText="1"/>
    </xf>
    <xf numFmtId="0" fontId="3" fillId="0" borderId="4" xfId="0" applyFont="1" applyBorder="1" applyAlignment="1">
      <alignment vertical="top" wrapText="1"/>
    </xf>
    <xf numFmtId="0" fontId="3" fillId="0" borderId="5" xfId="0" applyFont="1" applyBorder="1" applyAlignment="1">
      <alignment vertical="top" wrapText="1"/>
    </xf>
    <xf numFmtId="0" fontId="3" fillId="0" borderId="6" xfId="0" applyFont="1" applyBorder="1" applyAlignment="1">
      <alignment vertical="top" wrapText="1"/>
    </xf>
    <xf numFmtId="0" fontId="3" fillId="0" borderId="25" xfId="0" applyFont="1" applyBorder="1" applyAlignment="1">
      <alignment horizontal="left" vertical="top" wrapText="1"/>
    </xf>
    <xf numFmtId="178" fontId="12" fillId="0" borderId="4" xfId="0" applyNumberFormat="1" applyFont="1" applyBorder="1" applyAlignment="1">
      <alignment vertical="top" shrinkToFit="1"/>
    </xf>
    <xf numFmtId="178" fontId="12" fillId="0" borderId="5" xfId="0" applyNumberFormat="1" applyFont="1" applyBorder="1" applyAlignment="1">
      <alignment vertical="top" shrinkToFit="1"/>
    </xf>
    <xf numFmtId="178" fontId="12" fillId="0" borderId="6" xfId="0" applyNumberFormat="1" applyFont="1" applyBorder="1" applyAlignment="1">
      <alignment vertical="top" shrinkToFit="1"/>
    </xf>
    <xf numFmtId="178" fontId="12" fillId="0" borderId="9" xfId="1" applyNumberFormat="1" applyFont="1" applyFill="1" applyBorder="1" applyAlignment="1">
      <alignment vertical="center" shrinkToFit="1"/>
    </xf>
    <xf numFmtId="178" fontId="12" fillId="0" borderId="10" xfId="1" applyNumberFormat="1" applyFont="1" applyFill="1" applyBorder="1" applyAlignment="1">
      <alignment vertical="center" shrinkToFit="1"/>
    </xf>
    <xf numFmtId="0" fontId="3" fillId="0" borderId="7" xfId="0" applyFont="1" applyBorder="1" applyAlignment="1">
      <alignment horizontal="distributed" vertical="center" wrapText="1"/>
    </xf>
    <xf numFmtId="0" fontId="3" fillId="0" borderId="0" xfId="0" applyFont="1" applyAlignment="1">
      <alignment horizontal="distributed" vertical="center"/>
    </xf>
    <xf numFmtId="0" fontId="3" fillId="0" borderId="8" xfId="0" applyFont="1" applyBorder="1" applyAlignment="1">
      <alignment horizontal="distributed" vertical="center"/>
    </xf>
    <xf numFmtId="0" fontId="3" fillId="0" borderId="7" xfId="0" applyFont="1" applyBorder="1" applyAlignment="1">
      <alignment horizontal="distributed" vertical="center"/>
    </xf>
    <xf numFmtId="0" fontId="3" fillId="0" borderId="4" xfId="0" applyFont="1" applyBorder="1" applyAlignment="1">
      <alignment horizontal="center" vertical="top"/>
    </xf>
    <xf numFmtId="0" fontId="3" fillId="0" borderId="5" xfId="0" applyFont="1" applyBorder="1" applyAlignment="1">
      <alignment horizontal="center" vertical="top"/>
    </xf>
    <xf numFmtId="0" fontId="3" fillId="0" borderId="6" xfId="0" applyFont="1" applyBorder="1" applyAlignment="1">
      <alignment horizontal="center" vertical="top"/>
    </xf>
    <xf numFmtId="0" fontId="11" fillId="0" borderId="5" xfId="0" applyFont="1" applyBorder="1" applyAlignment="1">
      <alignment horizontal="center" vertical="center"/>
    </xf>
    <xf numFmtId="0" fontId="3" fillId="0" borderId="15" xfId="0" applyFont="1" applyBorder="1" applyAlignment="1">
      <alignment horizontal="center" vertical="center" textRotation="255"/>
    </xf>
    <xf numFmtId="0" fontId="3" fillId="0" borderId="16" xfId="0" applyFont="1" applyBorder="1" applyAlignment="1">
      <alignment horizontal="center" vertical="center" textRotation="255"/>
    </xf>
    <xf numFmtId="0" fontId="3" fillId="0" borderId="17" xfId="0" applyFont="1" applyBorder="1" applyAlignment="1">
      <alignment horizontal="center" vertical="center" textRotation="255"/>
    </xf>
    <xf numFmtId="0" fontId="3" fillId="0" borderId="2" xfId="0" applyFont="1" applyBorder="1" applyAlignment="1">
      <alignment horizontal="distributed" vertical="center"/>
    </xf>
    <xf numFmtId="0" fontId="11" fillId="0" borderId="7" xfId="0" applyFont="1" applyBorder="1" applyAlignment="1">
      <alignment horizontal="center" vertical="center" shrinkToFit="1"/>
    </xf>
    <xf numFmtId="0" fontId="11" fillId="0" borderId="0" xfId="0" applyFont="1" applyAlignment="1">
      <alignment horizontal="center" vertical="center" shrinkToFit="1"/>
    </xf>
    <xf numFmtId="0" fontId="11" fillId="0" borderId="7" xfId="0" applyFont="1" applyBorder="1" applyAlignment="1">
      <alignment vertical="center" wrapText="1"/>
    </xf>
    <xf numFmtId="0" fontId="11" fillId="0" borderId="0" xfId="0" applyFont="1" applyAlignment="1">
      <alignment vertical="center" wrapText="1"/>
    </xf>
    <xf numFmtId="0" fontId="11" fillId="0" borderId="8" xfId="0" applyFont="1" applyBorder="1" applyAlignment="1">
      <alignment vertical="center" wrapText="1"/>
    </xf>
    <xf numFmtId="0" fontId="11" fillId="0" borderId="4" xfId="0" applyFont="1" applyBorder="1" applyAlignment="1">
      <alignment vertical="center" wrapText="1"/>
    </xf>
    <xf numFmtId="0" fontId="11" fillId="0" borderId="5" xfId="0" applyFont="1" applyBorder="1" applyAlignment="1">
      <alignment vertical="center" wrapText="1"/>
    </xf>
    <xf numFmtId="0" fontId="11" fillId="0" borderId="6" xfId="0" applyFont="1" applyBorder="1" applyAlignment="1">
      <alignment vertical="center" wrapText="1"/>
    </xf>
    <xf numFmtId="0" fontId="3" fillId="0" borderId="0" xfId="0" applyFont="1" applyAlignment="1">
      <alignment horizontal="distributed" vertical="center" wrapText="1"/>
    </xf>
    <xf numFmtId="0" fontId="3" fillId="0" borderId="5" xfId="0" applyFont="1" applyBorder="1" applyAlignment="1">
      <alignment horizontal="distributed" vertical="center" wrapText="1"/>
    </xf>
    <xf numFmtId="0" fontId="11" fillId="0" borderId="8" xfId="0" applyFont="1" applyBorder="1" applyAlignment="1">
      <alignment horizontal="center" vertical="center" shrinkToFit="1"/>
    </xf>
    <xf numFmtId="0" fontId="11" fillId="2" borderId="0" xfId="0" applyFont="1" applyFill="1" applyAlignment="1">
      <alignment horizontal="center" vertical="center" shrinkToFit="1"/>
    </xf>
    <xf numFmtId="0" fontId="11" fillId="2" borderId="5" xfId="0" applyFont="1" applyFill="1" applyBorder="1" applyAlignment="1">
      <alignment horizontal="center" vertical="center" shrinkToFit="1"/>
    </xf>
    <xf numFmtId="0" fontId="11" fillId="0" borderId="0" xfId="0" applyFont="1" applyAlignment="1">
      <alignment horizontal="center" vertical="center"/>
    </xf>
    <xf numFmtId="0" fontId="11" fillId="0" borderId="8" xfId="0" applyFont="1" applyBorder="1" applyAlignment="1">
      <alignment horizontal="center" vertical="center"/>
    </xf>
    <xf numFmtId="0" fontId="11" fillId="0" borderId="6" xfId="0" applyFont="1" applyBorder="1" applyAlignment="1">
      <alignment horizontal="center" vertical="center"/>
    </xf>
    <xf numFmtId="49" fontId="11" fillId="0" borderId="0" xfId="0" applyNumberFormat="1" applyFont="1" applyAlignment="1">
      <alignment horizontal="center" vertical="center" shrinkToFit="1"/>
    </xf>
    <xf numFmtId="49" fontId="11" fillId="0" borderId="5" xfId="0" applyNumberFormat="1" applyFont="1" applyBorder="1" applyAlignment="1">
      <alignment horizontal="center" vertical="center" shrinkToFit="1"/>
    </xf>
    <xf numFmtId="0" fontId="3" fillId="0" borderId="1" xfId="0" applyFont="1" applyBorder="1" applyAlignment="1">
      <alignment horizontal="distributed" vertical="center" indent="1"/>
    </xf>
    <xf numFmtId="0" fontId="3" fillId="0" borderId="2" xfId="0" applyFont="1" applyBorder="1" applyAlignment="1">
      <alignment horizontal="distributed" vertical="center" indent="1"/>
    </xf>
    <xf numFmtId="0" fontId="3" fillId="0" borderId="3" xfId="0" applyFont="1" applyBorder="1" applyAlignment="1">
      <alignment horizontal="distributed" vertical="center" indent="1"/>
    </xf>
    <xf numFmtId="0" fontId="3" fillId="0" borderId="4" xfId="0" applyFont="1" applyBorder="1" applyAlignment="1">
      <alignment horizontal="distributed" vertical="center" indent="1"/>
    </xf>
    <xf numFmtId="0" fontId="3" fillId="0" borderId="5" xfId="0" applyFont="1" applyBorder="1" applyAlignment="1">
      <alignment horizontal="distributed" vertical="center" indent="1"/>
    </xf>
    <xf numFmtId="0" fontId="3" fillId="0" borderId="6" xfId="0" applyFont="1" applyBorder="1" applyAlignment="1">
      <alignment horizontal="distributed" vertical="center" indent="1"/>
    </xf>
    <xf numFmtId="49" fontId="15" fillId="0" borderId="0" xfId="0" applyNumberFormat="1" applyFont="1" applyAlignment="1">
      <alignment horizontal="center" vertical="center" shrinkToFit="1"/>
    </xf>
    <xf numFmtId="49" fontId="15" fillId="0" borderId="5" xfId="0" applyNumberFormat="1" applyFont="1" applyBorder="1" applyAlignment="1">
      <alignment horizontal="center" vertical="center" shrinkToFit="1"/>
    </xf>
    <xf numFmtId="0" fontId="3" fillId="0" borderId="7" xfId="0" applyFont="1" applyBorder="1" applyAlignment="1">
      <alignment horizontal="center" vertical="center"/>
    </xf>
    <xf numFmtId="0" fontId="3" fillId="0" borderId="0" xfId="0" applyFont="1" applyAlignment="1">
      <alignment horizontal="center" vertical="center"/>
    </xf>
    <xf numFmtId="0" fontId="3" fillId="0" borderId="8" xfId="0" applyFont="1" applyBorder="1" applyAlignment="1">
      <alignment horizontal="center" vertical="center"/>
    </xf>
    <xf numFmtId="0" fontId="3" fillId="0" borderId="7" xfId="0" applyFont="1" applyBorder="1" applyAlignment="1">
      <alignment horizontal="center" vertical="top"/>
    </xf>
    <xf numFmtId="0" fontId="3" fillId="0" borderId="0" xfId="0" applyFont="1" applyAlignment="1">
      <alignment horizontal="center" vertical="top"/>
    </xf>
    <xf numFmtId="0" fontId="3" fillId="0" borderId="8" xfId="0" applyFont="1" applyBorder="1" applyAlignment="1">
      <alignment horizontal="center" vertical="top"/>
    </xf>
    <xf numFmtId="0" fontId="3" fillId="0" borderId="1" xfId="0" applyFont="1" applyBorder="1" applyAlignment="1">
      <alignment horizontal="center" vertical="center" shrinkToFit="1"/>
    </xf>
    <xf numFmtId="0" fontId="3" fillId="0" borderId="2" xfId="0" applyFont="1" applyBorder="1" applyAlignment="1">
      <alignment horizontal="center" vertical="center" shrinkToFit="1"/>
    </xf>
    <xf numFmtId="0" fontId="3" fillId="0" borderId="3" xfId="0" applyFont="1" applyBorder="1" applyAlignment="1">
      <alignment horizontal="center" vertical="center" shrinkToFit="1"/>
    </xf>
    <xf numFmtId="0" fontId="3" fillId="0" borderId="4" xfId="0" applyFont="1" applyBorder="1" applyAlignment="1">
      <alignment horizontal="center" vertical="center" shrinkToFit="1"/>
    </xf>
    <xf numFmtId="0" fontId="3" fillId="0" borderId="5" xfId="0" applyFont="1" applyBorder="1" applyAlignment="1">
      <alignment horizontal="center" vertical="center" shrinkToFit="1"/>
    </xf>
    <xf numFmtId="0" fontId="3" fillId="0" borderId="6" xfId="0" applyFont="1" applyBorder="1" applyAlignment="1">
      <alignment horizontal="center" vertical="center" shrinkToFit="1"/>
    </xf>
    <xf numFmtId="0" fontId="3" fillId="0" borderId="7" xfId="0" applyFont="1" applyBorder="1" applyAlignment="1">
      <alignment horizontal="distributed" vertical="center" indent="1"/>
    </xf>
    <xf numFmtId="0" fontId="3" fillId="0" borderId="0" xfId="0" applyFont="1" applyAlignment="1">
      <alignment horizontal="distributed" vertical="center" indent="1"/>
    </xf>
    <xf numFmtId="0" fontId="3" fillId="0" borderId="8" xfId="0" applyFont="1" applyBorder="1" applyAlignment="1">
      <alignment horizontal="distributed" vertical="center" indent="1"/>
    </xf>
    <xf numFmtId="0" fontId="3" fillId="0" borderId="1" xfId="0" applyFont="1" applyBorder="1" applyAlignment="1">
      <alignment horizontal="center" vertical="center" wrapText="1"/>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3" fillId="0" borderId="8" xfId="0" applyFont="1" applyBorder="1" applyAlignment="1">
      <alignment horizontal="distributed" vertical="center" wrapText="1"/>
    </xf>
    <xf numFmtId="0" fontId="15" fillId="0" borderId="0" xfId="0" applyFont="1" applyAlignment="1">
      <alignment horizontal="center"/>
    </xf>
    <xf numFmtId="0" fontId="15" fillId="0" borderId="5" xfId="0" applyFont="1" applyBorder="1" applyAlignment="1">
      <alignment horizontal="center"/>
    </xf>
    <xf numFmtId="0" fontId="15" fillId="0" borderId="0" xfId="0" applyFont="1" applyAlignment="1">
      <alignment vertical="center" wrapText="1"/>
    </xf>
    <xf numFmtId="0" fontId="15" fillId="0" borderId="5" xfId="0" applyFont="1" applyBorder="1" applyAlignment="1">
      <alignment vertical="center" wrapText="1"/>
    </xf>
    <xf numFmtId="0" fontId="3" fillId="0" borderId="5" xfId="0" applyFont="1" applyBorder="1" applyAlignment="1">
      <alignment horizontal="distributed" vertical="center"/>
    </xf>
    <xf numFmtId="0" fontId="13" fillId="3" borderId="0" xfId="0" applyFont="1" applyFill="1" applyAlignment="1">
      <alignment horizontal="left" vertical="center"/>
    </xf>
    <xf numFmtId="177" fontId="12" fillId="0" borderId="7" xfId="0" applyNumberFormat="1" applyFont="1" applyBorder="1">
      <alignment vertical="center"/>
    </xf>
    <xf numFmtId="177" fontId="12" fillId="0" borderId="0" xfId="0" applyNumberFormat="1" applyFont="1">
      <alignment vertical="center"/>
    </xf>
    <xf numFmtId="177" fontId="12" fillId="0" borderId="8" xfId="0" applyNumberFormat="1" applyFont="1" applyBorder="1">
      <alignment vertical="center"/>
    </xf>
    <xf numFmtId="177" fontId="12" fillId="0" borderId="4" xfId="0" applyNumberFormat="1" applyFont="1" applyBorder="1">
      <alignment vertical="center"/>
    </xf>
    <xf numFmtId="177" fontId="12" fillId="0" borderId="5" xfId="0" applyNumberFormat="1" applyFont="1" applyBorder="1">
      <alignment vertical="center"/>
    </xf>
    <xf numFmtId="177" fontId="12" fillId="0" borderId="6" xfId="0" applyNumberFormat="1" applyFont="1" applyBorder="1">
      <alignment vertical="center"/>
    </xf>
    <xf numFmtId="0" fontId="12" fillId="0" borderId="7" xfId="0" applyFont="1" applyBorder="1">
      <alignment vertical="center"/>
    </xf>
    <xf numFmtId="0" fontId="12" fillId="0" borderId="0" xfId="0" applyFont="1">
      <alignment vertical="center"/>
    </xf>
    <xf numFmtId="0" fontId="12" fillId="0" borderId="8" xfId="0" applyFont="1" applyBorder="1">
      <alignment vertical="center"/>
    </xf>
    <xf numFmtId="0" fontId="12" fillId="0" borderId="4" xfId="0" applyFont="1" applyBorder="1">
      <alignment vertical="center"/>
    </xf>
    <xf numFmtId="0" fontId="12" fillId="0" borderId="5" xfId="0" applyFont="1" applyBorder="1">
      <alignment vertical="center"/>
    </xf>
    <xf numFmtId="0" fontId="12" fillId="0" borderId="6" xfId="0" applyFont="1" applyBorder="1">
      <alignment vertical="center"/>
    </xf>
    <xf numFmtId="177" fontId="12" fillId="0" borderId="39" xfId="0" applyNumberFormat="1" applyFont="1" applyBorder="1">
      <alignment vertical="center"/>
    </xf>
    <xf numFmtId="177" fontId="12" fillId="0" borderId="40" xfId="0" applyNumberFormat="1" applyFont="1" applyBorder="1">
      <alignment vertical="center"/>
    </xf>
    <xf numFmtId="177" fontId="12" fillId="0" borderId="31" xfId="0" applyNumberFormat="1" applyFont="1" applyBorder="1">
      <alignment vertical="center"/>
    </xf>
    <xf numFmtId="177" fontId="12" fillId="0" borderId="32" xfId="0" applyNumberFormat="1" applyFont="1" applyBorder="1">
      <alignment vertical="center"/>
    </xf>
    <xf numFmtId="178" fontId="3" fillId="0" borderId="4" xfId="0" applyNumberFormat="1" applyFont="1" applyBorder="1" applyAlignment="1">
      <alignment vertical="center" shrinkToFit="1"/>
    </xf>
    <xf numFmtId="178" fontId="3" fillId="0" borderId="5" xfId="0" applyNumberFormat="1" applyFont="1" applyBorder="1" applyAlignment="1">
      <alignment vertical="center" shrinkToFit="1"/>
    </xf>
    <xf numFmtId="178" fontId="3" fillId="0" borderId="6" xfId="0" applyNumberFormat="1" applyFont="1" applyBorder="1" applyAlignment="1">
      <alignment vertical="center" shrinkToFit="1"/>
    </xf>
    <xf numFmtId="0" fontId="3" fillId="0" borderId="1" xfId="0" applyFont="1" applyBorder="1" applyAlignment="1">
      <alignment horizontal="distributed" vertical="distributed" indent="1"/>
    </xf>
    <xf numFmtId="0" fontId="3" fillId="0" borderId="2" xfId="0" applyFont="1" applyBorder="1" applyAlignment="1">
      <alignment horizontal="distributed" vertical="distributed" indent="1"/>
    </xf>
    <xf numFmtId="0" fontId="3" fillId="0" borderId="3" xfId="0" applyFont="1" applyBorder="1" applyAlignment="1">
      <alignment horizontal="distributed" vertical="distributed" indent="1"/>
    </xf>
    <xf numFmtId="0" fontId="3" fillId="0" borderId="4" xfId="0" applyFont="1" applyBorder="1" applyAlignment="1">
      <alignment horizontal="distributed" vertical="distributed" indent="1"/>
    </xf>
    <xf numFmtId="0" fontId="3" fillId="0" borderId="5" xfId="0" applyFont="1" applyBorder="1" applyAlignment="1">
      <alignment horizontal="distributed" vertical="distributed" indent="1"/>
    </xf>
    <xf numFmtId="0" fontId="3" fillId="0" borderId="6" xfId="0" applyFont="1" applyBorder="1" applyAlignment="1">
      <alignment horizontal="distributed" vertical="distributed" indent="1"/>
    </xf>
    <xf numFmtId="0" fontId="12" fillId="0" borderId="28" xfId="0" applyFont="1" applyBorder="1" applyAlignment="1">
      <alignment horizontal="center" vertical="center"/>
    </xf>
    <xf numFmtId="0" fontId="3" fillId="0" borderId="7"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49" fontId="3" fillId="2" borderId="0" xfId="0" applyNumberFormat="1" applyFont="1" applyFill="1" applyAlignment="1">
      <alignment horizontal="center" vertical="center"/>
    </xf>
    <xf numFmtId="0" fontId="3" fillId="0" borderId="1" xfId="0" applyFont="1" applyBorder="1" applyAlignment="1">
      <alignment horizontal="center" vertical="distributed"/>
    </xf>
    <xf numFmtId="0" fontId="3" fillId="0" borderId="2" xfId="0" applyFont="1" applyBorder="1" applyAlignment="1">
      <alignment horizontal="center" vertical="distributed"/>
    </xf>
    <xf numFmtId="0" fontId="3" fillId="0" borderId="3" xfId="0" applyFont="1" applyBorder="1" applyAlignment="1">
      <alignment horizontal="center" vertical="distributed"/>
    </xf>
    <xf numFmtId="0" fontId="3" fillId="0" borderId="4" xfId="0" applyFont="1" applyBorder="1" applyAlignment="1">
      <alignment horizontal="center" vertical="distributed"/>
    </xf>
    <xf numFmtId="0" fontId="3" fillId="0" borderId="5" xfId="0" applyFont="1" applyBorder="1" applyAlignment="1">
      <alignment horizontal="center" vertical="distributed"/>
    </xf>
    <xf numFmtId="0" fontId="3" fillId="0" borderId="6" xfId="0" applyFont="1" applyBorder="1" applyAlignment="1">
      <alignment horizontal="center" vertical="distributed"/>
    </xf>
    <xf numFmtId="0" fontId="3" fillId="0" borderId="28" xfId="0" applyFont="1" applyBorder="1" applyAlignment="1">
      <alignment horizontal="distributed" vertical="distributed" inden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5" xfId="0" applyFont="1" applyBorder="1" applyAlignment="1">
      <alignment horizontal="center" vertical="center" wrapText="1"/>
    </xf>
    <xf numFmtId="0" fontId="3" fillId="0" borderId="17" xfId="0" applyFont="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6" xfId="0" applyFont="1" applyBorder="1" applyAlignment="1">
      <alignment horizontal="center" vertical="center" wrapText="1"/>
    </xf>
    <xf numFmtId="0" fontId="3" fillId="0" borderId="1" xfId="0" applyFont="1" applyBorder="1" applyAlignment="1">
      <alignment horizontal="distributed" vertical="center" wrapText="1" indent="2"/>
    </xf>
    <xf numFmtId="0" fontId="3" fillId="0" borderId="2" xfId="0" applyFont="1" applyBorder="1" applyAlignment="1">
      <alignment horizontal="distributed" vertical="center" wrapText="1" indent="2"/>
    </xf>
    <xf numFmtId="0" fontId="3" fillId="0" borderId="3" xfId="0" applyFont="1" applyBorder="1" applyAlignment="1">
      <alignment horizontal="distributed" vertical="center" wrapText="1" indent="2"/>
    </xf>
    <xf numFmtId="0" fontId="3" fillId="0" borderId="7" xfId="0" applyFont="1" applyBorder="1" applyAlignment="1">
      <alignment horizontal="distributed" vertical="center" wrapText="1" indent="2"/>
    </xf>
    <xf numFmtId="0" fontId="3" fillId="0" borderId="0" xfId="0" applyFont="1" applyAlignment="1">
      <alignment horizontal="distributed" vertical="center" wrapText="1" indent="2"/>
    </xf>
    <xf numFmtId="0" fontId="3" fillId="0" borderId="8" xfId="0" applyFont="1" applyBorder="1" applyAlignment="1">
      <alignment horizontal="distributed" vertical="center" wrapText="1" indent="2"/>
    </xf>
    <xf numFmtId="0" fontId="3" fillId="0" borderId="4" xfId="0" applyFont="1" applyBorder="1" applyAlignment="1">
      <alignment horizontal="distributed" vertical="center" wrapText="1" indent="2"/>
    </xf>
    <xf numFmtId="0" fontId="3" fillId="0" borderId="5" xfId="0" applyFont="1" applyBorder="1" applyAlignment="1">
      <alignment horizontal="distributed" vertical="center" wrapText="1" indent="2"/>
    </xf>
    <xf numFmtId="0" fontId="3" fillId="0" borderId="6" xfId="0" applyFont="1" applyBorder="1" applyAlignment="1">
      <alignment horizontal="distributed" vertical="center" wrapText="1" indent="2"/>
    </xf>
    <xf numFmtId="177" fontId="12" fillId="0" borderId="7" xfId="0" applyNumberFormat="1" applyFont="1" applyBorder="1" applyAlignment="1">
      <alignment vertical="center" shrinkToFit="1"/>
    </xf>
    <xf numFmtId="0" fontId="12" fillId="0" borderId="0" xfId="0" applyFont="1" applyAlignment="1">
      <alignment vertical="center" shrinkToFit="1"/>
    </xf>
    <xf numFmtId="0" fontId="12" fillId="0" borderId="8" xfId="0" applyFont="1" applyBorder="1" applyAlignment="1">
      <alignment vertical="center" shrinkToFit="1"/>
    </xf>
    <xf numFmtId="0" fontId="12" fillId="0" borderId="4" xfId="0" applyFont="1" applyBorder="1" applyAlignment="1">
      <alignment vertical="center" shrinkToFit="1"/>
    </xf>
    <xf numFmtId="0" fontId="12" fillId="0" borderId="5" xfId="0" applyFont="1" applyBorder="1" applyAlignment="1">
      <alignment vertical="center" shrinkToFit="1"/>
    </xf>
    <xf numFmtId="0" fontId="12" fillId="0" borderId="6" xfId="0" applyFont="1" applyBorder="1" applyAlignment="1">
      <alignment vertical="center" shrinkToFit="1"/>
    </xf>
    <xf numFmtId="0" fontId="3" fillId="0" borderId="0" xfId="0" applyFont="1" applyAlignment="1">
      <alignment vertical="center" wrapText="1"/>
    </xf>
    <xf numFmtId="0" fontId="3" fillId="0" borderId="1" xfId="0" applyFont="1" applyBorder="1" applyAlignment="1">
      <alignment horizontal="distributed" vertical="center" wrapText="1" indent="5"/>
    </xf>
    <xf numFmtId="0" fontId="3" fillId="0" borderId="2" xfId="0" applyFont="1" applyBorder="1" applyAlignment="1">
      <alignment horizontal="distributed" vertical="center" wrapText="1" indent="5"/>
    </xf>
    <xf numFmtId="0" fontId="3" fillId="0" borderId="3" xfId="0" applyFont="1" applyBorder="1" applyAlignment="1">
      <alignment horizontal="distributed" vertical="center" wrapText="1" indent="5"/>
    </xf>
    <xf numFmtId="0" fontId="3" fillId="0" borderId="4" xfId="0" applyFont="1" applyBorder="1" applyAlignment="1">
      <alignment horizontal="distributed" vertical="center" wrapText="1" indent="5"/>
    </xf>
    <xf numFmtId="0" fontId="3" fillId="0" borderId="5" xfId="0" applyFont="1" applyBorder="1" applyAlignment="1">
      <alignment horizontal="distributed" vertical="center" wrapText="1" indent="5"/>
    </xf>
    <xf numFmtId="0" fontId="3" fillId="0" borderId="6" xfId="0" applyFont="1" applyBorder="1" applyAlignment="1">
      <alignment horizontal="distributed" vertical="center" wrapText="1" indent="5"/>
    </xf>
    <xf numFmtId="0" fontId="3" fillId="0" borderId="1" xfId="0" applyFont="1" applyBorder="1" applyAlignment="1">
      <alignment horizontal="distributed" vertical="center" indent="2"/>
    </xf>
    <xf numFmtId="0" fontId="3" fillId="0" borderId="2" xfId="0" applyFont="1" applyBorder="1" applyAlignment="1">
      <alignment horizontal="distributed" vertical="center" indent="2"/>
    </xf>
    <xf numFmtId="0" fontId="3" fillId="0" borderId="3" xfId="0" applyFont="1" applyBorder="1" applyAlignment="1">
      <alignment horizontal="distributed" vertical="center" indent="2"/>
    </xf>
    <xf numFmtId="0" fontId="3" fillId="0" borderId="7" xfId="0" applyFont="1" applyBorder="1" applyAlignment="1">
      <alignment horizontal="distributed" vertical="center" indent="2"/>
    </xf>
    <xf numFmtId="0" fontId="3" fillId="0" borderId="0" xfId="0" applyFont="1" applyAlignment="1">
      <alignment horizontal="distributed" vertical="center" indent="2"/>
    </xf>
    <xf numFmtId="0" fontId="3" fillId="0" borderId="8" xfId="0" applyFont="1" applyBorder="1" applyAlignment="1">
      <alignment horizontal="distributed" vertical="center" indent="2"/>
    </xf>
    <xf numFmtId="0" fontId="3" fillId="0" borderId="4" xfId="0" applyFont="1" applyBorder="1" applyAlignment="1">
      <alignment horizontal="distributed" vertical="center" indent="2"/>
    </xf>
    <xf numFmtId="0" fontId="3" fillId="0" borderId="5" xfId="0" applyFont="1" applyBorder="1" applyAlignment="1">
      <alignment horizontal="distributed" vertical="center" indent="2"/>
    </xf>
    <xf numFmtId="0" fontId="3" fillId="0" borderId="6" xfId="0" applyFont="1" applyBorder="1" applyAlignment="1">
      <alignment horizontal="distributed" vertical="center" indent="2"/>
    </xf>
    <xf numFmtId="0" fontId="5" fillId="0" borderId="1" xfId="0" applyFont="1" applyBorder="1" applyAlignment="1">
      <alignment horizontal="distributed" vertical="center" wrapText="1"/>
    </xf>
    <xf numFmtId="0" fontId="5" fillId="0" borderId="2" xfId="0" applyFont="1" applyBorder="1" applyAlignment="1">
      <alignment horizontal="distributed" vertical="center"/>
    </xf>
    <xf numFmtId="0" fontId="5" fillId="0" borderId="3" xfId="0" applyFont="1" applyBorder="1" applyAlignment="1">
      <alignment horizontal="distributed" vertical="center"/>
    </xf>
    <xf numFmtId="0" fontId="5" fillId="0" borderId="4" xfId="0" applyFont="1" applyBorder="1" applyAlignment="1">
      <alignment horizontal="distributed" vertical="center"/>
    </xf>
    <xf numFmtId="0" fontId="5" fillId="0" borderId="5" xfId="0" applyFont="1" applyBorder="1" applyAlignment="1">
      <alignment horizontal="distributed" vertical="center"/>
    </xf>
    <xf numFmtId="0" fontId="5" fillId="0" borderId="6" xfId="0" applyFont="1" applyBorder="1" applyAlignment="1">
      <alignment horizontal="distributed" vertical="center"/>
    </xf>
    <xf numFmtId="0" fontId="12" fillId="2" borderId="1" xfId="0" applyFont="1" applyFill="1" applyBorder="1" applyAlignment="1">
      <alignment horizontal="center" vertical="center"/>
    </xf>
    <xf numFmtId="0" fontId="12" fillId="2" borderId="2" xfId="0" applyFont="1" applyFill="1" applyBorder="1" applyAlignment="1">
      <alignment horizontal="center" vertical="center"/>
    </xf>
    <xf numFmtId="0" fontId="12" fillId="2" borderId="3" xfId="0" applyFont="1" applyFill="1" applyBorder="1" applyAlignment="1">
      <alignment horizontal="center" vertical="center"/>
    </xf>
    <xf numFmtId="0" fontId="12" fillId="2" borderId="4" xfId="0" applyFont="1" applyFill="1" applyBorder="1" applyAlignment="1">
      <alignment horizontal="center" vertical="center"/>
    </xf>
    <xf numFmtId="0" fontId="12" fillId="2" borderId="5" xfId="0" applyFont="1" applyFill="1" applyBorder="1" applyAlignment="1">
      <alignment horizontal="center" vertical="center"/>
    </xf>
    <xf numFmtId="0" fontId="12" fillId="2" borderId="6" xfId="0" applyFont="1" applyFill="1" applyBorder="1" applyAlignment="1">
      <alignment horizontal="center" vertical="center"/>
    </xf>
    <xf numFmtId="176" fontId="3" fillId="0" borderId="1" xfId="0" applyNumberFormat="1" applyFont="1" applyBorder="1" applyAlignment="1">
      <alignment horizontal="center" vertical="center"/>
    </xf>
    <xf numFmtId="176" fontId="3" fillId="0" borderId="2" xfId="0" applyNumberFormat="1" applyFont="1" applyBorder="1" applyAlignment="1">
      <alignment horizontal="center" vertical="center"/>
    </xf>
    <xf numFmtId="176" fontId="3" fillId="0" borderId="3" xfId="0" applyNumberFormat="1" applyFont="1" applyBorder="1" applyAlignment="1">
      <alignment horizontal="center" vertical="center"/>
    </xf>
    <xf numFmtId="176" fontId="3" fillId="0" borderId="4" xfId="0" applyNumberFormat="1" applyFont="1" applyBorder="1" applyAlignment="1">
      <alignment horizontal="center" vertical="center"/>
    </xf>
    <xf numFmtId="176" fontId="3" fillId="0" borderId="5" xfId="0" applyNumberFormat="1" applyFont="1" applyBorder="1" applyAlignment="1">
      <alignment horizontal="center" vertical="center"/>
    </xf>
    <xf numFmtId="176" fontId="3" fillId="0" borderId="6" xfId="0" applyNumberFormat="1" applyFont="1" applyBorder="1" applyAlignment="1">
      <alignment horizontal="center" vertical="center"/>
    </xf>
    <xf numFmtId="177" fontId="12" fillId="0" borderId="7" xfId="0" applyNumberFormat="1" applyFont="1" applyBorder="1" applyAlignment="1">
      <alignment horizontal="right" vertical="center"/>
    </xf>
    <xf numFmtId="177" fontId="12" fillId="0" borderId="39" xfId="0" applyNumberFormat="1" applyFont="1" applyBorder="1" applyAlignment="1">
      <alignment horizontal="right" vertical="center"/>
    </xf>
    <xf numFmtId="177" fontId="12" fillId="0" borderId="4" xfId="0" applyNumberFormat="1" applyFont="1" applyBorder="1" applyAlignment="1">
      <alignment horizontal="right" vertical="center"/>
    </xf>
    <xf numFmtId="177" fontId="12" fillId="0" borderId="40" xfId="0" applyNumberFormat="1" applyFont="1" applyBorder="1" applyAlignment="1">
      <alignment horizontal="right" vertical="center"/>
    </xf>
    <xf numFmtId="177" fontId="12" fillId="0" borderId="2" xfId="0" applyNumberFormat="1" applyFont="1" applyBorder="1" applyAlignment="1">
      <alignment vertical="center" shrinkToFit="1"/>
    </xf>
    <xf numFmtId="177" fontId="12" fillId="0" borderId="0" xfId="0" applyNumberFormat="1" applyFont="1" applyAlignment="1">
      <alignment vertical="center" shrinkToFit="1"/>
    </xf>
    <xf numFmtId="177" fontId="12" fillId="0" borderId="5" xfId="0" applyNumberFormat="1" applyFont="1" applyBorder="1" applyAlignment="1">
      <alignment vertical="center" shrinkToFit="1"/>
    </xf>
    <xf numFmtId="0" fontId="12" fillId="0" borderId="1" xfId="0" applyFont="1" applyBorder="1" applyAlignment="1">
      <alignment vertical="center" wrapText="1"/>
    </xf>
    <xf numFmtId="0" fontId="12" fillId="0" borderId="2" xfId="0" applyFont="1" applyBorder="1" applyAlignment="1">
      <alignment vertical="center" wrapText="1"/>
    </xf>
    <xf numFmtId="0" fontId="12" fillId="0" borderId="7" xfId="0" applyFont="1" applyBorder="1" applyAlignment="1">
      <alignment vertical="center" wrapText="1"/>
    </xf>
    <xf numFmtId="0" fontId="12" fillId="0" borderId="0" xfId="0" applyFont="1" applyAlignment="1">
      <alignment vertical="center" wrapText="1"/>
    </xf>
    <xf numFmtId="0" fontId="12" fillId="0" borderId="4" xfId="0" applyFont="1" applyBorder="1" applyAlignment="1">
      <alignment vertical="center" wrapText="1"/>
    </xf>
    <xf numFmtId="0" fontId="12" fillId="0" borderId="5" xfId="0" applyFont="1" applyBorder="1" applyAlignment="1">
      <alignment vertical="center" wrapText="1"/>
    </xf>
    <xf numFmtId="177" fontId="12" fillId="0" borderId="4" xfId="0" applyNumberFormat="1" applyFont="1" applyBorder="1" applyAlignment="1">
      <alignment vertical="center" shrinkToFit="1"/>
    </xf>
    <xf numFmtId="177" fontId="12" fillId="0" borderId="6" xfId="0" applyNumberFormat="1" applyFont="1" applyBorder="1" applyAlignment="1">
      <alignment vertical="center" shrinkToFit="1"/>
    </xf>
    <xf numFmtId="177" fontId="12" fillId="0" borderId="8" xfId="0" applyNumberFormat="1" applyFont="1" applyBorder="1" applyAlignment="1">
      <alignment vertical="center" shrinkToFit="1"/>
    </xf>
    <xf numFmtId="178" fontId="12" fillId="0" borderId="1" xfId="0" applyNumberFormat="1" applyFont="1" applyBorder="1">
      <alignment vertical="center"/>
    </xf>
    <xf numFmtId="178" fontId="12" fillId="0" borderId="2" xfId="0" applyNumberFormat="1" applyFont="1" applyBorder="1">
      <alignment vertical="center"/>
    </xf>
    <xf numFmtId="178" fontId="12" fillId="0" borderId="3" xfId="0" applyNumberFormat="1" applyFont="1" applyBorder="1">
      <alignment vertical="center"/>
    </xf>
    <xf numFmtId="178" fontId="12" fillId="0" borderId="4" xfId="0" applyNumberFormat="1" applyFont="1" applyBorder="1">
      <alignment vertical="center"/>
    </xf>
    <xf numFmtId="178" fontId="12" fillId="0" borderId="5" xfId="0" applyNumberFormat="1" applyFont="1" applyBorder="1">
      <alignment vertical="center"/>
    </xf>
    <xf numFmtId="178" fontId="12" fillId="0" borderId="6" xfId="0" applyNumberFormat="1" applyFont="1" applyBorder="1">
      <alignment vertical="center"/>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17" xfId="0" applyFont="1" applyBorder="1" applyAlignment="1">
      <alignment horizontal="center" vertical="center" wrapText="1"/>
    </xf>
    <xf numFmtId="0" fontId="12" fillId="2" borderId="15" xfId="0" applyFont="1" applyFill="1" applyBorder="1" applyAlignment="1">
      <alignment horizontal="center" vertical="center"/>
    </xf>
    <xf numFmtId="0" fontId="12" fillId="2" borderId="16" xfId="0" applyFont="1" applyFill="1" applyBorder="1" applyAlignment="1">
      <alignment horizontal="center" vertical="center"/>
    </xf>
    <xf numFmtId="0" fontId="12" fillId="2" borderId="17" xfId="0" applyFont="1" applyFill="1" applyBorder="1" applyAlignment="1">
      <alignment horizontal="center" vertical="center"/>
    </xf>
    <xf numFmtId="0" fontId="3" fillId="0" borderId="1" xfId="0" applyFont="1" applyBorder="1" applyAlignment="1">
      <alignment horizontal="distributed" vertical="center" wrapText="1"/>
    </xf>
    <xf numFmtId="0" fontId="3" fillId="0" borderId="2" xfId="0" applyFont="1" applyBorder="1" applyAlignment="1">
      <alignment horizontal="distributed" vertical="center" wrapText="1"/>
    </xf>
    <xf numFmtId="0" fontId="3" fillId="0" borderId="3" xfId="0" applyFont="1" applyBorder="1" applyAlignment="1">
      <alignment horizontal="distributed" vertical="center" wrapText="1"/>
    </xf>
    <xf numFmtId="0" fontId="3" fillId="0" borderId="4" xfId="0" applyFont="1" applyBorder="1" applyAlignment="1">
      <alignment horizontal="distributed" vertical="center" wrapText="1"/>
    </xf>
    <xf numFmtId="0" fontId="3" fillId="0" borderId="6" xfId="0" applyFont="1" applyBorder="1" applyAlignment="1">
      <alignment horizontal="distributed" vertical="center" wrapText="1"/>
    </xf>
    <xf numFmtId="177" fontId="12" fillId="0" borderId="28" xfId="0" applyNumberFormat="1" applyFont="1" applyBorder="1" applyAlignment="1">
      <alignment vertical="center" shrinkToFit="1"/>
    </xf>
    <xf numFmtId="177" fontId="12" fillId="0" borderId="26" xfId="0" applyNumberFormat="1" applyFont="1" applyBorder="1" applyAlignment="1">
      <alignment vertical="center" shrinkToFit="1"/>
    </xf>
    <xf numFmtId="177" fontId="12" fillId="0" borderId="42" xfId="0" applyNumberFormat="1" applyFont="1" applyBorder="1" applyAlignment="1">
      <alignment vertical="center" shrinkToFit="1"/>
    </xf>
    <xf numFmtId="177" fontId="12" fillId="0" borderId="9" xfId="0" applyNumberFormat="1" applyFont="1" applyBorder="1" applyAlignment="1">
      <alignment vertical="center" shrinkToFit="1"/>
    </xf>
    <xf numFmtId="177" fontId="12" fillId="0" borderId="11" xfId="0" applyNumberFormat="1" applyFont="1" applyBorder="1" applyAlignment="1">
      <alignment vertical="center" shrinkToFit="1"/>
    </xf>
    <xf numFmtId="177" fontId="12" fillId="0" borderId="10" xfId="0" applyNumberFormat="1" applyFont="1" applyBorder="1" applyAlignment="1">
      <alignment vertical="center" shrinkToFit="1"/>
    </xf>
    <xf numFmtId="177" fontId="12" fillId="0" borderId="1" xfId="0" applyNumberFormat="1" applyFont="1" applyBorder="1">
      <alignment vertical="center"/>
    </xf>
    <xf numFmtId="177" fontId="12" fillId="0" borderId="2" xfId="0" applyNumberFormat="1" applyFont="1" applyBorder="1">
      <alignment vertical="center"/>
    </xf>
    <xf numFmtId="177" fontId="12" fillId="0" borderId="3" xfId="0" applyNumberFormat="1" applyFont="1" applyBorder="1">
      <alignment vertical="center"/>
    </xf>
    <xf numFmtId="0" fontId="12" fillId="0" borderId="2" xfId="0" applyFont="1" applyBorder="1">
      <alignment vertical="center"/>
    </xf>
    <xf numFmtId="0" fontId="12" fillId="0" borderId="3" xfId="0" applyFont="1" applyBorder="1">
      <alignment vertical="center"/>
    </xf>
    <xf numFmtId="0" fontId="3" fillId="0" borderId="18" xfId="0" applyFont="1" applyBorder="1" applyAlignment="1">
      <alignment horizontal="center" vertical="center"/>
    </xf>
    <xf numFmtId="0" fontId="3" fillId="0" borderId="19" xfId="0" applyFont="1" applyBorder="1" applyAlignment="1">
      <alignment horizontal="center" vertical="center"/>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3" fillId="0" borderId="23" xfId="0" applyFont="1" applyBorder="1" applyAlignment="1">
      <alignment horizontal="center" vertical="center"/>
    </xf>
    <xf numFmtId="0" fontId="3" fillId="0" borderId="29" xfId="0" applyFont="1" applyBorder="1" applyAlignment="1">
      <alignment horizontal="center" vertical="center"/>
    </xf>
  </cellXfs>
  <cellStyles count="2">
    <cellStyle name="桁区切り" xfId="1" builtinId="6"/>
    <cellStyle name="標準" xfId="0" builtinId="0"/>
  </cellStyles>
  <dxfs count="24">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ont>
        <b val="0"/>
        <i val="0"/>
      </font>
    </dxf>
    <dxf>
      <fill>
        <patternFill>
          <bgColor theme="8" tint="0.79998168889431442"/>
        </patternFill>
      </fill>
    </dxf>
    <dxf>
      <fill>
        <patternFill>
          <bgColor indexed="26"/>
        </patternFill>
      </fill>
    </dxf>
    <dxf>
      <font>
        <strike/>
        <condense val="0"/>
        <extend val="0"/>
      </font>
      <fill>
        <patternFill>
          <bgColor indexed="9"/>
        </patternFill>
      </fill>
    </dxf>
    <dxf>
      <fill>
        <patternFill>
          <bgColor indexed="26"/>
        </patternFill>
      </fill>
    </dxf>
    <dxf>
      <font>
        <strike/>
        <condense val="0"/>
        <extend val="0"/>
      </font>
      <fill>
        <patternFill>
          <bgColor indexed="9"/>
        </patternFill>
      </fill>
    </dxf>
    <dxf>
      <fill>
        <patternFill>
          <bgColor indexed="26"/>
        </patternFill>
      </fill>
    </dxf>
    <dxf>
      <font>
        <strike/>
        <condense val="0"/>
        <extend val="0"/>
        <u val="none"/>
      </font>
      <fill>
        <patternFill>
          <bgColor indexed="9"/>
        </patternFill>
      </fill>
    </dxf>
    <dxf>
      <font>
        <strike/>
      </font>
    </dxf>
    <dxf>
      <font>
        <strike/>
      </font>
    </dxf>
    <dxf>
      <font>
        <strike/>
      </font>
    </dxf>
    <dxf>
      <fill>
        <patternFill>
          <bgColor theme="8" tint="0.79998168889431442"/>
        </patternFill>
      </fill>
    </dxf>
    <dxf>
      <fill>
        <patternFill>
          <bgColor theme="8" tint="0.79998168889431442"/>
        </patternFill>
      </fill>
    </dxf>
    <dxf>
      <fill>
        <patternFill>
          <bgColor theme="8" tint="0.79998168889431442"/>
        </patternFill>
      </fill>
    </dxf>
    <dxf>
      <fill>
        <patternFill>
          <bgColor theme="8" tint="0.79998168889431442"/>
        </patternFill>
      </fill>
    </dxf>
    <dxf>
      <fill>
        <patternFill>
          <bgColor rgb="FFFFFF99"/>
        </patternFill>
      </fill>
    </dxf>
    <dxf>
      <fill>
        <patternFill>
          <bgColor theme="8" tint="0.79998168889431442"/>
        </patternFill>
      </fill>
    </dxf>
  </dxfs>
  <tableStyles count="0" defaultTableStyle="TableStyleMedium9" defaultPivotStyle="PivotStyleLight16"/>
  <colors>
    <mruColors>
      <color rgb="FFFFFFCC"/>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customXml/item1.xml" Type="http://schemas.openxmlformats.org/officeDocument/2006/relationships/customXml"/><Relationship Id="rId11" Target="../customXml/item2.xml" Type="http://schemas.openxmlformats.org/officeDocument/2006/relationships/customXml"/><Relationship Id="rId12" Target="../customXml/item3.xml" Type="http://schemas.openxmlformats.org/officeDocument/2006/relationships/customXml"/><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worksheets/sheet5.xml" Type="http://schemas.openxmlformats.org/officeDocument/2006/relationships/worksheet"/><Relationship Id="rId6" Target="theme/theme1.xml" Type="http://schemas.openxmlformats.org/officeDocument/2006/relationships/theme"/><Relationship Id="rId7" Target="styles.xml" Type="http://schemas.openxmlformats.org/officeDocument/2006/relationships/styles"/><Relationship Id="rId8" Target="sharedStrings.xml" Type="http://schemas.openxmlformats.org/officeDocument/2006/relationships/sharedStrings"/><Relationship Id="rId9" Target="calcChain.xml" Type="http://schemas.openxmlformats.org/officeDocument/2006/relationships/calcChain"/></Relationships>
</file>

<file path=xl/drawings/drawing1.xml><?xml version="1.0" encoding="utf-8"?>
<xdr:wsDr xmlns:xdr="http://schemas.openxmlformats.org/drawingml/2006/spreadsheetDrawing" xmlns:a="http://schemas.openxmlformats.org/drawingml/2006/main">
  <xdr:twoCellAnchor>
    <xdr:from>
      <xdr:col>1</xdr:col>
      <xdr:colOff>15874</xdr:colOff>
      <xdr:row>17</xdr:row>
      <xdr:rowOff>151605</xdr:rowOff>
    </xdr:from>
    <xdr:to>
      <xdr:col>8</xdr:col>
      <xdr:colOff>196849</xdr:colOff>
      <xdr:row>19</xdr:row>
      <xdr:rowOff>123030</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218280" y="3390105"/>
          <a:ext cx="1597819" cy="352425"/>
        </a:xfrm>
        <a:prstGeom prst="rect">
          <a:avLst/>
        </a:prstGeom>
        <a:no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1200">
              <a:latin typeface="ＭＳ 明朝" pitchFamily="17" charset="-128"/>
              <a:ea typeface="ＭＳ 明朝" pitchFamily="17" charset="-128"/>
            </a:rPr>
            <a:t>労働保険料分</a:t>
          </a:r>
        </a:p>
      </xdr:txBody>
    </xdr:sp>
    <xdr:clientData/>
  </xdr:twoCellAnchor>
  <xdr:twoCellAnchor>
    <xdr:from>
      <xdr:col>7</xdr:col>
      <xdr:colOff>56028</xdr:colOff>
      <xdr:row>31</xdr:row>
      <xdr:rowOff>33616</xdr:rowOff>
    </xdr:from>
    <xdr:to>
      <xdr:col>13</xdr:col>
      <xdr:colOff>168088</xdr:colOff>
      <xdr:row>34</xdr:row>
      <xdr:rowOff>134471</xdr:rowOff>
    </xdr:to>
    <xdr:sp macro="" textlink="">
      <xdr:nvSpPr>
        <xdr:cNvPr id="3" name="角丸四角形吹き出し 2">
          <a:extLst>
            <a:ext uri="{FF2B5EF4-FFF2-40B4-BE49-F238E27FC236}">
              <a16:creationId xmlns:a16="http://schemas.microsoft.com/office/drawing/2014/main" id="{00000000-0008-0000-0000-000003000000}"/>
            </a:ext>
          </a:extLst>
        </xdr:cNvPr>
        <xdr:cNvSpPr/>
      </xdr:nvSpPr>
      <xdr:spPr>
        <a:xfrm>
          <a:off x="1467969" y="6118410"/>
          <a:ext cx="1322295" cy="739590"/>
        </a:xfrm>
        <a:prstGeom prst="wedgeRoundRectCallout">
          <a:avLst>
            <a:gd name="adj1" fmla="val 249"/>
            <a:gd name="adj2" fmla="val -169385"/>
            <a:gd name="adj3" fmla="val 16667"/>
          </a:avLst>
        </a:prstGeom>
        <a:solidFill>
          <a:srgbClr val="FFFFCC"/>
        </a:solidFill>
        <a:ln w="19050">
          <a:solidFill>
            <a:srgbClr val="FF0000"/>
          </a:solidFill>
        </a:ln>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kumimoji="1" lang="ja-JP" altLang="en-US" sz="1000"/>
            <a:t>１人以上１５人以下の総額をご記入ください。</a:t>
          </a:r>
          <a:endParaRPr kumimoji="1" lang="en-US" altLang="ja-JP" sz="1000"/>
        </a:p>
        <a:p>
          <a:pPr algn="l"/>
          <a:endParaRPr kumimoji="1" lang="ja-JP" altLang="en-US" sz="1100"/>
        </a:p>
      </xdr:txBody>
    </xdr:sp>
    <xdr:clientData/>
  </xdr:twoCellAnchor>
  <xdr:twoCellAnchor>
    <xdr:from>
      <xdr:col>14</xdr:col>
      <xdr:colOff>67236</xdr:colOff>
      <xdr:row>31</xdr:row>
      <xdr:rowOff>11207</xdr:rowOff>
    </xdr:from>
    <xdr:to>
      <xdr:col>22</xdr:col>
      <xdr:colOff>11206</xdr:colOff>
      <xdr:row>33</xdr:row>
      <xdr:rowOff>179294</xdr:rowOff>
    </xdr:to>
    <xdr:sp macro="" textlink="">
      <xdr:nvSpPr>
        <xdr:cNvPr id="4" name="角丸四角形吹き出し 3">
          <a:extLst>
            <a:ext uri="{FF2B5EF4-FFF2-40B4-BE49-F238E27FC236}">
              <a16:creationId xmlns:a16="http://schemas.microsoft.com/office/drawing/2014/main" id="{00000000-0008-0000-0000-000004000000}"/>
            </a:ext>
          </a:extLst>
        </xdr:cNvPr>
        <xdr:cNvSpPr/>
      </xdr:nvSpPr>
      <xdr:spPr>
        <a:xfrm>
          <a:off x="2891118" y="6096001"/>
          <a:ext cx="1557617" cy="593911"/>
        </a:xfrm>
        <a:prstGeom prst="wedgeRoundRectCallout">
          <a:avLst>
            <a:gd name="adj1" fmla="val 23174"/>
            <a:gd name="adj2" fmla="val -191718"/>
            <a:gd name="adj3" fmla="val 16667"/>
          </a:avLst>
        </a:prstGeom>
        <a:solidFill>
          <a:srgbClr val="FFFFCC"/>
        </a:solidFill>
        <a:ln w="19050">
          <a:solidFill>
            <a:srgbClr val="FF0000"/>
          </a:solidFill>
        </a:ln>
      </xdr:spPr>
      <xdr:style>
        <a:lnRef idx="1">
          <a:schemeClr val="accent5"/>
        </a:lnRef>
        <a:fillRef idx="2">
          <a:schemeClr val="accent5"/>
        </a:fillRef>
        <a:effectRef idx="1">
          <a:schemeClr val="accent5"/>
        </a:effectRef>
        <a:fontRef idx="minor">
          <a:schemeClr val="dk1"/>
        </a:fontRef>
      </xdr:style>
      <xdr:txBody>
        <a:bodyPr vertOverflow="clip" horzOverflow="clip" rtlCol="0" anchor="t"/>
        <a:lstStyle/>
        <a:p>
          <a:pPr algn="l"/>
          <a:r>
            <a:rPr kumimoji="1" lang="ja-JP" altLang="en-US" sz="1000"/>
            <a:t>保険料完納後の延滞金額をご記入ください。</a:t>
          </a:r>
        </a:p>
      </xdr:txBody>
    </xdr:sp>
    <xdr:clientData/>
  </xdr:twoCellAnchor>
  <xdr:twoCellAnchor>
    <xdr:from>
      <xdr:col>32</xdr:col>
      <xdr:colOff>22414</xdr:colOff>
      <xdr:row>30</xdr:row>
      <xdr:rowOff>168088</xdr:rowOff>
    </xdr:from>
    <xdr:to>
      <xdr:col>39</xdr:col>
      <xdr:colOff>100853</xdr:colOff>
      <xdr:row>35</xdr:row>
      <xdr:rowOff>201706</xdr:rowOff>
    </xdr:to>
    <xdr:sp macro="" textlink="">
      <xdr:nvSpPr>
        <xdr:cNvPr id="7" name="角丸四角形吹き出し 6">
          <a:extLst>
            <a:ext uri="{FF2B5EF4-FFF2-40B4-BE49-F238E27FC236}">
              <a16:creationId xmlns:a16="http://schemas.microsoft.com/office/drawing/2014/main" id="{00000000-0008-0000-0000-000007000000}"/>
            </a:ext>
          </a:extLst>
        </xdr:cNvPr>
        <xdr:cNvSpPr/>
      </xdr:nvSpPr>
      <xdr:spPr>
        <a:xfrm>
          <a:off x="6477002" y="6039970"/>
          <a:ext cx="1490380" cy="1098177"/>
        </a:xfrm>
        <a:prstGeom prst="wedgeRoundRectCallout">
          <a:avLst>
            <a:gd name="adj1" fmla="val -10413"/>
            <a:gd name="adj2" fmla="val -122855"/>
            <a:gd name="adj3" fmla="val 16667"/>
          </a:avLst>
        </a:prstGeom>
        <a:solidFill>
          <a:srgbClr val="FFFFCC"/>
        </a:solidFill>
        <a:ln>
          <a:solidFill>
            <a:srgbClr val="C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各期別ごとに督促状を送付後、７月</a:t>
          </a:r>
          <a:r>
            <a:rPr kumimoji="1" lang="en-US" altLang="ja-JP" sz="1000"/>
            <a:t>10</a:t>
          </a:r>
          <a:r>
            <a:rPr kumimoji="1" lang="ja-JP" altLang="en-US" sz="1000"/>
            <a:t>日までに納付された額をご記入ください。</a:t>
          </a:r>
          <a:endParaRPr kumimoji="1" lang="en-US" altLang="ja-JP" sz="1000"/>
        </a:p>
        <a:p>
          <a:pPr algn="l"/>
          <a:endParaRPr kumimoji="1" lang="ja-JP" altLang="en-US" sz="1100"/>
        </a:p>
      </xdr:txBody>
    </xdr:sp>
    <xdr:clientData/>
  </xdr:twoCellAnchor>
  <xdr:twoCellAnchor>
    <xdr:from>
      <xdr:col>27</xdr:col>
      <xdr:colOff>23812</xdr:colOff>
      <xdr:row>31</xdr:row>
      <xdr:rowOff>0</xdr:rowOff>
    </xdr:from>
    <xdr:to>
      <xdr:col>31</xdr:col>
      <xdr:colOff>156883</xdr:colOff>
      <xdr:row>35</xdr:row>
      <xdr:rowOff>201706</xdr:rowOff>
    </xdr:to>
    <xdr:sp macro="" textlink="">
      <xdr:nvSpPr>
        <xdr:cNvPr id="8" name="角丸四角形吹き出し 7">
          <a:extLst>
            <a:ext uri="{FF2B5EF4-FFF2-40B4-BE49-F238E27FC236}">
              <a16:creationId xmlns:a16="http://schemas.microsoft.com/office/drawing/2014/main" id="{00000000-0008-0000-0000-000008000000}"/>
            </a:ext>
          </a:extLst>
        </xdr:cNvPr>
        <xdr:cNvSpPr/>
      </xdr:nvSpPr>
      <xdr:spPr>
        <a:xfrm>
          <a:off x="5488781" y="6096000"/>
          <a:ext cx="942696" cy="1058956"/>
        </a:xfrm>
        <a:prstGeom prst="wedgeRoundRectCallout">
          <a:avLst>
            <a:gd name="adj1" fmla="val 3076"/>
            <a:gd name="adj2" fmla="val -129873"/>
            <a:gd name="adj3" fmla="val 16667"/>
          </a:avLst>
        </a:prstGeom>
        <a:solidFill>
          <a:srgbClr val="FFFFCC"/>
        </a:solidFill>
        <a:ln w="19050">
          <a:solidFill>
            <a:srgbClr val="C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７月</a:t>
          </a:r>
          <a:r>
            <a:rPr kumimoji="1" lang="en-US" altLang="ja-JP" sz="1000"/>
            <a:t>10</a:t>
          </a:r>
          <a:r>
            <a:rPr kumimoji="1" lang="ja-JP" altLang="en-US" sz="1000"/>
            <a:t>日までに納付された額をご記入ください。</a:t>
          </a:r>
        </a:p>
      </xdr:txBody>
    </xdr:sp>
    <xdr:clientData/>
  </xdr:twoCellAnchor>
  <xdr:twoCellAnchor>
    <xdr:from>
      <xdr:col>45</xdr:col>
      <xdr:colOff>40622</xdr:colOff>
      <xdr:row>15</xdr:row>
      <xdr:rowOff>154781</xdr:rowOff>
    </xdr:from>
    <xdr:to>
      <xdr:col>53</xdr:col>
      <xdr:colOff>85444</xdr:colOff>
      <xdr:row>21</xdr:row>
      <xdr:rowOff>95250</xdr:rowOff>
    </xdr:to>
    <xdr:sp macro="" textlink="">
      <xdr:nvSpPr>
        <xdr:cNvPr id="9" name="円形吹き出し 8">
          <a:extLst>
            <a:ext uri="{FF2B5EF4-FFF2-40B4-BE49-F238E27FC236}">
              <a16:creationId xmlns:a16="http://schemas.microsoft.com/office/drawing/2014/main" id="{00000000-0008-0000-0000-000009000000}"/>
            </a:ext>
          </a:extLst>
        </xdr:cNvPr>
        <xdr:cNvSpPr/>
      </xdr:nvSpPr>
      <xdr:spPr>
        <a:xfrm>
          <a:off x="9148903" y="3012281"/>
          <a:ext cx="1664072" cy="1095375"/>
        </a:xfrm>
        <a:prstGeom prst="wedgeEllipseCallout">
          <a:avLst>
            <a:gd name="adj1" fmla="val 85647"/>
            <a:gd name="adj2" fmla="val 103305"/>
          </a:avLst>
        </a:prstGeom>
        <a:solidFill>
          <a:srgbClr val="FFFFCC"/>
        </a:solidFill>
        <a:ln w="19050">
          <a:solidFill>
            <a:srgbClr val="C00000"/>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r>
            <a:rPr kumimoji="1" lang="ja-JP" altLang="en-US" sz="1000"/>
            <a:t>１人以上４人以下の事業場数をご記入ください。</a:t>
          </a:r>
        </a:p>
      </xdr:txBody>
    </xdr:sp>
    <xdr:clientData/>
  </xdr:twoCellAnchor>
  <xdr:twoCellAnchor>
    <xdr:from>
      <xdr:col>53</xdr:col>
      <xdr:colOff>133769</xdr:colOff>
      <xdr:row>16</xdr:row>
      <xdr:rowOff>17510</xdr:rowOff>
    </xdr:from>
    <xdr:to>
      <xdr:col>61</xdr:col>
      <xdr:colOff>201705</xdr:colOff>
      <xdr:row>21</xdr:row>
      <xdr:rowOff>95250</xdr:rowOff>
    </xdr:to>
    <xdr:sp macro="" textlink="">
      <xdr:nvSpPr>
        <xdr:cNvPr id="10" name="円形吹き出し 9">
          <a:extLst>
            <a:ext uri="{FF2B5EF4-FFF2-40B4-BE49-F238E27FC236}">
              <a16:creationId xmlns:a16="http://schemas.microsoft.com/office/drawing/2014/main" id="{00000000-0008-0000-0000-00000A000000}"/>
            </a:ext>
          </a:extLst>
        </xdr:cNvPr>
        <xdr:cNvSpPr/>
      </xdr:nvSpPr>
      <xdr:spPr>
        <a:xfrm>
          <a:off x="10861300" y="3065510"/>
          <a:ext cx="1687186" cy="1042146"/>
        </a:xfrm>
        <a:prstGeom prst="wedgeEllipseCallout">
          <a:avLst>
            <a:gd name="adj1" fmla="val 31557"/>
            <a:gd name="adj2" fmla="val 106093"/>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５人以上１５人以下の事業場数をご記入ください。</a:t>
          </a:r>
        </a:p>
      </xdr:txBody>
    </xdr:sp>
    <xdr:clientData/>
  </xdr:twoCellAnchor>
  <xdr:twoCellAnchor>
    <xdr:from>
      <xdr:col>44</xdr:col>
      <xdr:colOff>168088</xdr:colOff>
      <xdr:row>30</xdr:row>
      <xdr:rowOff>201706</xdr:rowOff>
    </xdr:from>
    <xdr:to>
      <xdr:col>50</xdr:col>
      <xdr:colOff>112058</xdr:colOff>
      <xdr:row>35</xdr:row>
      <xdr:rowOff>179294</xdr:rowOff>
    </xdr:to>
    <xdr:sp macro="" textlink="">
      <xdr:nvSpPr>
        <xdr:cNvPr id="11" name="角丸四角形吹き出し 10">
          <a:extLst>
            <a:ext uri="{FF2B5EF4-FFF2-40B4-BE49-F238E27FC236}">
              <a16:creationId xmlns:a16="http://schemas.microsoft.com/office/drawing/2014/main" id="{00000000-0008-0000-0000-00000B000000}"/>
            </a:ext>
          </a:extLst>
        </xdr:cNvPr>
        <xdr:cNvSpPr/>
      </xdr:nvSpPr>
      <xdr:spPr>
        <a:xfrm>
          <a:off x="9043147" y="6073588"/>
          <a:ext cx="1154205" cy="1042147"/>
        </a:xfrm>
        <a:prstGeom prst="wedgeRoundRectCallout">
          <a:avLst>
            <a:gd name="adj1" fmla="val 1592"/>
            <a:gd name="adj2" fmla="val -130121"/>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７月</a:t>
          </a:r>
          <a:r>
            <a:rPr kumimoji="1" lang="en-US" altLang="ja-JP" sz="1000"/>
            <a:t>10</a:t>
          </a:r>
          <a:r>
            <a:rPr kumimoji="1" lang="ja-JP" altLang="en-US" sz="1000"/>
            <a:t>日までに納付された延滞金額をご記入ください。</a:t>
          </a:r>
        </a:p>
      </xdr:txBody>
    </xdr:sp>
    <xdr:clientData/>
  </xdr:twoCellAnchor>
  <xdr:twoCellAnchor>
    <xdr:from>
      <xdr:col>9</xdr:col>
      <xdr:colOff>145678</xdr:colOff>
      <xdr:row>37</xdr:row>
      <xdr:rowOff>67234</xdr:rowOff>
    </xdr:from>
    <xdr:to>
      <xdr:col>29</xdr:col>
      <xdr:colOff>107156</xdr:colOff>
      <xdr:row>41</xdr:row>
      <xdr:rowOff>44822</xdr:rowOff>
    </xdr:to>
    <xdr:sp macro="" textlink="">
      <xdr:nvSpPr>
        <xdr:cNvPr id="5" name="角丸四角形 4">
          <a:extLst>
            <a:ext uri="{FF2B5EF4-FFF2-40B4-BE49-F238E27FC236}">
              <a16:creationId xmlns:a16="http://schemas.microsoft.com/office/drawing/2014/main" id="{00000000-0008-0000-0000-000005000000}"/>
            </a:ext>
          </a:extLst>
        </xdr:cNvPr>
        <xdr:cNvSpPr/>
      </xdr:nvSpPr>
      <xdr:spPr>
        <a:xfrm>
          <a:off x="1967334" y="7449109"/>
          <a:ext cx="4009603" cy="834838"/>
        </a:xfrm>
        <a:prstGeom prst="roundRect">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50" b="1">
              <a:solidFill>
                <a:srgbClr val="FF0000"/>
              </a:solidFill>
            </a:rPr>
            <a:t>注意：海外派遣（末尾８）の取扱いについて</a:t>
          </a:r>
          <a:endParaRPr kumimoji="1" lang="en-US" altLang="ja-JP" sz="1050" b="1">
            <a:solidFill>
              <a:srgbClr val="FF0000"/>
            </a:solidFill>
          </a:endParaRPr>
        </a:p>
        <a:p>
          <a:pPr algn="l"/>
          <a:r>
            <a:rPr kumimoji="1" lang="ja-JP" altLang="en-US" sz="1050"/>
            <a:t>海外派遣の場合、定率分のみ対象。</a:t>
          </a:r>
          <a:endParaRPr kumimoji="1" lang="en-US" altLang="ja-JP" sz="1050"/>
        </a:p>
        <a:p>
          <a:pPr algn="l"/>
          <a:r>
            <a:rPr kumimoji="1" lang="ja-JP" altLang="en-US" sz="1050"/>
            <a:t>定額分（規模・保険関係別委託事業数）は対象外となります。</a:t>
          </a:r>
        </a:p>
      </xdr:txBody>
    </xdr:sp>
    <xdr:clientData/>
  </xdr:twoCellAnchor>
  <xdr:twoCellAnchor>
    <xdr:from>
      <xdr:col>31</xdr:col>
      <xdr:colOff>168089</xdr:colOff>
      <xdr:row>15</xdr:row>
      <xdr:rowOff>33618</xdr:rowOff>
    </xdr:from>
    <xdr:to>
      <xdr:col>44</xdr:col>
      <xdr:colOff>145676</xdr:colOff>
      <xdr:row>21</xdr:row>
      <xdr:rowOff>168088</xdr:rowOff>
    </xdr:to>
    <xdr:sp macro="" textlink="">
      <xdr:nvSpPr>
        <xdr:cNvPr id="12" name="円形吹き出し 11">
          <a:extLst>
            <a:ext uri="{FF2B5EF4-FFF2-40B4-BE49-F238E27FC236}">
              <a16:creationId xmlns:a16="http://schemas.microsoft.com/office/drawing/2014/main" id="{00000000-0008-0000-0000-00000C000000}"/>
            </a:ext>
          </a:extLst>
        </xdr:cNvPr>
        <xdr:cNvSpPr/>
      </xdr:nvSpPr>
      <xdr:spPr>
        <a:xfrm>
          <a:off x="6442683" y="2891118"/>
          <a:ext cx="2608868" cy="1289376"/>
        </a:xfrm>
        <a:prstGeom prst="wedgeEllipseCallout">
          <a:avLst>
            <a:gd name="adj1" fmla="val 45450"/>
            <a:gd name="adj2" fmla="val -73919"/>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毎年、振込不能となる事務組合が見受けられます。</a:t>
          </a:r>
          <a:endParaRPr kumimoji="1" lang="en-US" altLang="ja-JP" sz="1100"/>
        </a:p>
        <a:p>
          <a:pPr algn="l"/>
          <a:r>
            <a:rPr kumimoji="1" lang="ja-JP" altLang="en-US" sz="1100"/>
            <a:t>金融機関（代表者等）の確認をお願いします。</a:t>
          </a:r>
        </a:p>
      </xdr:txBody>
    </xdr:sp>
    <xdr:clientData/>
  </xdr:twoCellAnchor>
  <xdr:twoCellAnchor>
    <xdr:from>
      <xdr:col>50</xdr:col>
      <xdr:colOff>-1</xdr:colOff>
      <xdr:row>0</xdr:row>
      <xdr:rowOff>28575</xdr:rowOff>
    </xdr:from>
    <xdr:to>
      <xdr:col>57</xdr:col>
      <xdr:colOff>76199</xdr:colOff>
      <xdr:row>5</xdr:row>
      <xdr:rowOff>38100</xdr:rowOff>
    </xdr:to>
    <xdr:sp macro="" textlink="">
      <xdr:nvSpPr>
        <xdr:cNvPr id="13" name="角丸四角形吹き出し 12">
          <a:extLst>
            <a:ext uri="{FF2B5EF4-FFF2-40B4-BE49-F238E27FC236}">
              <a16:creationId xmlns:a16="http://schemas.microsoft.com/office/drawing/2014/main" id="{00000000-0008-0000-0000-00000D000000}"/>
            </a:ext>
          </a:extLst>
        </xdr:cNvPr>
        <xdr:cNvSpPr/>
      </xdr:nvSpPr>
      <xdr:spPr>
        <a:xfrm>
          <a:off x="10120312" y="28575"/>
          <a:ext cx="1493043" cy="962025"/>
        </a:xfrm>
        <a:prstGeom prst="wedgeRoundRectCallout">
          <a:avLst>
            <a:gd name="adj1" fmla="val -35567"/>
            <a:gd name="adj2" fmla="val 62083"/>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金融機関名称・支店名口座欄は、プルダウンメニューから選択してください。</a:t>
          </a:r>
          <a:endParaRPr kumimoji="1" lang="en-US" altLang="ja-JP" sz="1000"/>
        </a:p>
      </xdr:txBody>
    </xdr:sp>
    <xdr:clientData/>
  </xdr:twoCellAnchor>
  <xdr:twoCellAnchor>
    <xdr:from>
      <xdr:col>58</xdr:col>
      <xdr:colOff>142875</xdr:colOff>
      <xdr:row>3</xdr:row>
      <xdr:rowOff>0</xdr:rowOff>
    </xdr:from>
    <xdr:to>
      <xdr:col>66</xdr:col>
      <xdr:colOff>132291</xdr:colOff>
      <xdr:row>4</xdr:row>
      <xdr:rowOff>158750</xdr:rowOff>
    </xdr:to>
    <xdr:sp macro="" textlink="">
      <xdr:nvSpPr>
        <xdr:cNvPr id="15" name="角丸四角形吹き出し 14">
          <a:extLst>
            <a:ext uri="{FF2B5EF4-FFF2-40B4-BE49-F238E27FC236}">
              <a16:creationId xmlns:a16="http://schemas.microsoft.com/office/drawing/2014/main" id="{00000000-0008-0000-0000-00000F000000}"/>
            </a:ext>
          </a:extLst>
        </xdr:cNvPr>
        <xdr:cNvSpPr/>
      </xdr:nvSpPr>
      <xdr:spPr>
        <a:xfrm>
          <a:off x="11882438" y="571500"/>
          <a:ext cx="1608666" cy="349250"/>
        </a:xfrm>
        <a:prstGeom prst="wedgeRoundRectCallout">
          <a:avLst>
            <a:gd name="adj1" fmla="val -9538"/>
            <a:gd name="adj2" fmla="val -97004"/>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枚数を記入願います。</a:t>
          </a:r>
          <a:endParaRPr kumimoji="1" lang="en-US" altLang="ja-JP" sz="1100"/>
        </a:p>
        <a:p>
          <a:pPr algn="l"/>
          <a:endParaRPr kumimoji="1" lang="en-US" altLang="ja-JP" sz="1100"/>
        </a:p>
        <a:p>
          <a:pPr algn="l"/>
          <a:endParaRPr kumimoji="1" lang="ja-JP" altLang="en-US" sz="1100"/>
        </a:p>
      </xdr:txBody>
    </xdr:sp>
    <xdr:clientData/>
  </xdr:twoCellAnchor>
  <xdr:twoCellAnchor>
    <xdr:from>
      <xdr:col>34</xdr:col>
      <xdr:colOff>11905</xdr:colOff>
      <xdr:row>0</xdr:row>
      <xdr:rowOff>47626</xdr:rowOff>
    </xdr:from>
    <xdr:to>
      <xdr:col>47</xdr:col>
      <xdr:colOff>107155</xdr:colOff>
      <xdr:row>3</xdr:row>
      <xdr:rowOff>130970</xdr:rowOff>
    </xdr:to>
    <xdr:sp macro="" textlink="">
      <xdr:nvSpPr>
        <xdr:cNvPr id="16" name="角丸四角形吹き出し 15">
          <a:extLst>
            <a:ext uri="{FF2B5EF4-FFF2-40B4-BE49-F238E27FC236}">
              <a16:creationId xmlns:a16="http://schemas.microsoft.com/office/drawing/2014/main" id="{00000000-0008-0000-0000-000010000000}"/>
            </a:ext>
          </a:extLst>
        </xdr:cNvPr>
        <xdr:cNvSpPr/>
      </xdr:nvSpPr>
      <xdr:spPr>
        <a:xfrm>
          <a:off x="6893718" y="47626"/>
          <a:ext cx="2726531" cy="654844"/>
        </a:xfrm>
        <a:prstGeom prst="wedgeRoundRectCallout">
          <a:avLst>
            <a:gd name="adj1" fmla="val -35567"/>
            <a:gd name="adj2" fmla="val 62083"/>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50"/>
            <a:t>提出期限は１０月１５日ですが、なるべく余裕をを持ってご提出をお願いします。</a:t>
          </a:r>
          <a:endParaRPr kumimoji="1" lang="en-US" altLang="ja-JP" sz="105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190500</xdr:colOff>
      <xdr:row>34</xdr:row>
      <xdr:rowOff>1</xdr:rowOff>
    </xdr:from>
    <xdr:to>
      <xdr:col>19</xdr:col>
      <xdr:colOff>9525</xdr:colOff>
      <xdr:row>38</xdr:row>
      <xdr:rowOff>127001</xdr:rowOff>
    </xdr:to>
    <xdr:sp macro="" textlink="">
      <xdr:nvSpPr>
        <xdr:cNvPr id="3" name="大かっこ 2">
          <a:extLst>
            <a:ext uri="{FF2B5EF4-FFF2-40B4-BE49-F238E27FC236}">
              <a16:creationId xmlns:a16="http://schemas.microsoft.com/office/drawing/2014/main" id="{00000000-0008-0000-0100-000003000000}"/>
            </a:ext>
          </a:extLst>
        </xdr:cNvPr>
        <xdr:cNvSpPr/>
      </xdr:nvSpPr>
      <xdr:spPr>
        <a:xfrm>
          <a:off x="2390775" y="15163801"/>
          <a:ext cx="1419225" cy="889000"/>
        </a:xfrm>
        <a:prstGeom prst="bracketPair">
          <a:avLst>
            <a:gd name="adj" fmla="val 6361"/>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9</xdr:col>
      <xdr:colOff>96651</xdr:colOff>
      <xdr:row>7</xdr:row>
      <xdr:rowOff>111360</xdr:rowOff>
    </xdr:from>
    <xdr:to>
      <xdr:col>20</xdr:col>
      <xdr:colOff>95250</xdr:colOff>
      <xdr:row>15</xdr:row>
      <xdr:rowOff>190500</xdr:rowOff>
    </xdr:to>
    <xdr:sp macro="" textlink="">
      <xdr:nvSpPr>
        <xdr:cNvPr id="2" name="角丸四角形吹き出し 1">
          <a:extLst>
            <a:ext uri="{FF2B5EF4-FFF2-40B4-BE49-F238E27FC236}">
              <a16:creationId xmlns:a16="http://schemas.microsoft.com/office/drawing/2014/main" id="{00000000-0008-0000-0100-000002000000}"/>
            </a:ext>
          </a:extLst>
        </xdr:cNvPr>
        <xdr:cNvSpPr/>
      </xdr:nvSpPr>
      <xdr:spPr>
        <a:xfrm>
          <a:off x="1918307" y="1587735"/>
          <a:ext cx="2225068" cy="1793640"/>
        </a:xfrm>
        <a:prstGeom prst="wedgeRoundRectCallout">
          <a:avLst>
            <a:gd name="adj1" fmla="val -3754"/>
            <a:gd name="adj2" fmla="val -91712"/>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令和</a:t>
          </a:r>
          <a:r>
            <a:rPr kumimoji="1" lang="en-US" altLang="ja-JP" sz="1000"/>
            <a:t>7</a:t>
          </a:r>
          <a:r>
            <a:rPr kumimoji="1" lang="ja-JP" altLang="en-US" sz="1000"/>
            <a:t>年度に行った算定基礎調査・増減額訂正報告の令和</a:t>
          </a:r>
          <a:r>
            <a:rPr kumimoji="1" lang="en-US" altLang="ja-JP" sz="1000"/>
            <a:t>6</a:t>
          </a:r>
          <a:r>
            <a:rPr kumimoji="1" lang="ja-JP" altLang="en-US" sz="1000"/>
            <a:t>年度以前分が該当します。</a:t>
          </a:r>
          <a:endParaRPr kumimoji="1" lang="en-US" altLang="ja-JP" sz="1000"/>
        </a:p>
        <a:p>
          <a:pPr algn="l"/>
          <a:r>
            <a:rPr kumimoji="1" lang="ja-JP" altLang="en-US" sz="1000"/>
            <a:t>算定基礎調査・増減額訂正報告を提出された事業場のうち労働者数１人以上１５人以下の事業場のみ対象となります。</a:t>
          </a:r>
          <a:endParaRPr kumimoji="1" lang="en-US" altLang="ja-JP" sz="1000"/>
        </a:p>
      </xdr:txBody>
    </xdr:sp>
    <xdr:clientData/>
  </xdr:twoCellAnchor>
  <xdr:twoCellAnchor>
    <xdr:from>
      <xdr:col>18</xdr:col>
      <xdr:colOff>123266</xdr:colOff>
      <xdr:row>0</xdr:row>
      <xdr:rowOff>56029</xdr:rowOff>
    </xdr:from>
    <xdr:to>
      <xdr:col>40</xdr:col>
      <xdr:colOff>44825</xdr:colOff>
      <xdr:row>2</xdr:row>
      <xdr:rowOff>179294</xdr:rowOff>
    </xdr:to>
    <xdr:sp macro="" textlink="">
      <xdr:nvSpPr>
        <xdr:cNvPr id="5" name="角丸四角形吹き出し 4">
          <a:extLst>
            <a:ext uri="{FF2B5EF4-FFF2-40B4-BE49-F238E27FC236}">
              <a16:creationId xmlns:a16="http://schemas.microsoft.com/office/drawing/2014/main" id="{00000000-0008-0000-0100-000005000000}"/>
            </a:ext>
          </a:extLst>
        </xdr:cNvPr>
        <xdr:cNvSpPr/>
      </xdr:nvSpPr>
      <xdr:spPr>
        <a:xfrm>
          <a:off x="3753972" y="56029"/>
          <a:ext cx="4359088" cy="526677"/>
        </a:xfrm>
        <a:prstGeom prst="wedgeRoundRectCallout">
          <a:avLst>
            <a:gd name="adj1" fmla="val -48764"/>
            <a:gd name="adj2" fmla="val 81649"/>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人数の判断は、年度更新時において、１５人以下の事業場が対象です。</a:t>
          </a:r>
          <a:endParaRPr kumimoji="1" lang="en-US" altLang="ja-JP" sz="1000"/>
        </a:p>
        <a:p>
          <a:pPr algn="l"/>
          <a:r>
            <a:rPr kumimoji="1" lang="ja-JP" altLang="en-US" sz="1000"/>
            <a:t>（常用労働者・雇用労働者数の多い方で判断してください。）</a:t>
          </a:r>
        </a:p>
      </xdr:txBody>
    </xdr:sp>
    <xdr:clientData/>
  </xdr:twoCellAnchor>
  <xdr:twoCellAnchor>
    <xdr:from>
      <xdr:col>24</xdr:col>
      <xdr:colOff>107155</xdr:colOff>
      <xdr:row>22</xdr:row>
      <xdr:rowOff>47625</xdr:rowOff>
    </xdr:from>
    <xdr:to>
      <xdr:col>41</xdr:col>
      <xdr:colOff>142875</xdr:colOff>
      <xdr:row>27</xdr:row>
      <xdr:rowOff>178594</xdr:rowOff>
    </xdr:to>
    <xdr:sp macro="" textlink="">
      <xdr:nvSpPr>
        <xdr:cNvPr id="6" name="角丸四角形吹き出し 5">
          <a:extLst>
            <a:ext uri="{FF2B5EF4-FFF2-40B4-BE49-F238E27FC236}">
              <a16:creationId xmlns:a16="http://schemas.microsoft.com/office/drawing/2014/main" id="{00000000-0008-0000-0100-000006000000}"/>
            </a:ext>
          </a:extLst>
        </xdr:cNvPr>
        <xdr:cNvSpPr/>
      </xdr:nvSpPr>
      <xdr:spPr>
        <a:xfrm>
          <a:off x="4964905" y="4619625"/>
          <a:ext cx="3476626" cy="1083469"/>
        </a:xfrm>
        <a:prstGeom prst="wedgeRoundRectCallout">
          <a:avLst>
            <a:gd name="adj1" fmla="val -88789"/>
            <a:gd name="adj2" fmla="val 61676"/>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口座振替制利用事務組合で、口座振替制利用率５０％以上の場合、報奨金算定基準日は７</a:t>
          </a:r>
          <a:r>
            <a:rPr kumimoji="1" lang="en-US" altLang="ja-JP" sz="1000"/>
            <a:t>/</a:t>
          </a:r>
          <a:r>
            <a:rPr kumimoji="1" lang="ja-JP" altLang="en-US" sz="1000"/>
            <a:t>１７を選択します。</a:t>
          </a:r>
          <a:endParaRPr kumimoji="1" lang="en-US" altLang="ja-JP" sz="1000"/>
        </a:p>
        <a:p>
          <a:pPr algn="l"/>
          <a:r>
            <a:rPr kumimoji="1" lang="ja-JP" altLang="en-US" sz="1000"/>
            <a:t>その下の欄に「口座振替利用の為」と記入してください。</a:t>
          </a:r>
          <a:endParaRPr kumimoji="1" lang="en-US" altLang="ja-JP" sz="1000"/>
        </a:p>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ja-JP" sz="1000">
              <a:solidFill>
                <a:schemeClr val="dk1"/>
              </a:solidFill>
              <a:effectLst/>
              <a:latin typeface="+mn-lt"/>
              <a:ea typeface="+mn-ea"/>
              <a:cs typeface="+mn-cs"/>
            </a:rPr>
            <a:t>５０％未満の場合は、７</a:t>
          </a:r>
          <a:r>
            <a:rPr kumimoji="1" lang="en-US"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１０</a:t>
          </a:r>
          <a:r>
            <a:rPr kumimoji="1" lang="ja-JP" altLang="ja-JP" sz="1000">
              <a:solidFill>
                <a:schemeClr val="dk1"/>
              </a:solidFill>
              <a:effectLst/>
              <a:latin typeface="+mn-lt"/>
              <a:ea typeface="+mn-ea"/>
              <a:cs typeface="+mn-cs"/>
            </a:rPr>
            <a:t>を選択。</a:t>
          </a:r>
          <a:endParaRPr lang="ja-JP" altLang="ja-JP" sz="1000">
            <a:effectLst/>
          </a:endParaRPr>
        </a:p>
        <a:p>
          <a:pPr algn="l"/>
          <a:endParaRPr kumimoji="1" lang="ja-JP" altLang="en-US" sz="1000"/>
        </a:p>
      </xdr:txBody>
    </xdr:sp>
    <xdr:clientData/>
  </xdr:twoCellAnchor>
  <xdr:twoCellAnchor>
    <xdr:from>
      <xdr:col>56</xdr:col>
      <xdr:colOff>61010</xdr:colOff>
      <xdr:row>32</xdr:row>
      <xdr:rowOff>138828</xdr:rowOff>
    </xdr:from>
    <xdr:to>
      <xdr:col>65</xdr:col>
      <xdr:colOff>156757</xdr:colOff>
      <xdr:row>35</xdr:row>
      <xdr:rowOff>179976</xdr:rowOff>
    </xdr:to>
    <xdr:sp macro="" textlink="">
      <xdr:nvSpPr>
        <xdr:cNvPr id="7" name="角丸四角形吹き出し 6">
          <a:extLst>
            <a:ext uri="{FF2B5EF4-FFF2-40B4-BE49-F238E27FC236}">
              <a16:creationId xmlns:a16="http://schemas.microsoft.com/office/drawing/2014/main" id="{00000000-0008-0000-0100-000007000000}"/>
            </a:ext>
          </a:extLst>
        </xdr:cNvPr>
        <xdr:cNvSpPr/>
      </xdr:nvSpPr>
      <xdr:spPr>
        <a:xfrm>
          <a:off x="11321677" y="6573495"/>
          <a:ext cx="1905497" cy="612648"/>
        </a:xfrm>
        <a:prstGeom prst="wedgeRoundRectCallout">
          <a:avLst>
            <a:gd name="adj1" fmla="val -35770"/>
            <a:gd name="adj2" fmla="val 84957"/>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50"/>
            <a:t>１００円未満の端数は切り捨てとなります。</a:t>
          </a:r>
          <a:endParaRPr kumimoji="1" lang="en-US" altLang="ja-JP" sz="1050"/>
        </a:p>
        <a:p>
          <a:pPr algn="l"/>
          <a:endParaRPr kumimoji="1" lang="ja-JP" altLang="en-US" sz="1100"/>
        </a:p>
      </xdr:txBody>
    </xdr:sp>
    <xdr:clientData/>
  </xdr:twoCellAnchor>
  <xdr:twoCellAnchor>
    <xdr:from>
      <xdr:col>20</xdr:col>
      <xdr:colOff>130967</xdr:colOff>
      <xdr:row>7</xdr:row>
      <xdr:rowOff>125366</xdr:rowOff>
    </xdr:from>
    <xdr:to>
      <xdr:col>31</xdr:col>
      <xdr:colOff>71437</xdr:colOff>
      <xdr:row>15</xdr:row>
      <xdr:rowOff>178594</xdr:rowOff>
    </xdr:to>
    <xdr:sp macro="" textlink="">
      <xdr:nvSpPr>
        <xdr:cNvPr id="9" name="角丸四角形吹き出し 8">
          <a:extLst>
            <a:ext uri="{FF2B5EF4-FFF2-40B4-BE49-F238E27FC236}">
              <a16:creationId xmlns:a16="http://schemas.microsoft.com/office/drawing/2014/main" id="{00000000-0008-0000-0100-000009000000}"/>
            </a:ext>
          </a:extLst>
        </xdr:cNvPr>
        <xdr:cNvSpPr/>
      </xdr:nvSpPr>
      <xdr:spPr>
        <a:xfrm>
          <a:off x="4179092" y="1601741"/>
          <a:ext cx="2166939" cy="1767728"/>
        </a:xfrm>
        <a:prstGeom prst="wedgeRoundRectCallout">
          <a:avLst>
            <a:gd name="adj1" fmla="val 3021"/>
            <a:gd name="adj2" fmla="val -94800"/>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令和</a:t>
          </a:r>
          <a:r>
            <a:rPr kumimoji="1" lang="en-US" altLang="ja-JP" sz="1000"/>
            <a:t>7</a:t>
          </a:r>
          <a:r>
            <a:rPr kumimoji="1" lang="ja-JP" altLang="en-US" sz="1000"/>
            <a:t>年度に行った算定基礎調査の令和</a:t>
          </a:r>
          <a:r>
            <a:rPr kumimoji="1" lang="en-US" altLang="ja-JP" sz="1000"/>
            <a:t>6</a:t>
          </a:r>
          <a:r>
            <a:rPr kumimoji="1" lang="ja-JP" altLang="en-US" sz="1000"/>
            <a:t>年度以前分が該当します。</a:t>
          </a:r>
          <a:endParaRPr kumimoji="1" lang="en-US" altLang="ja-JP" sz="1000"/>
        </a:p>
        <a:p>
          <a:pPr algn="l"/>
          <a:r>
            <a:rPr kumimoji="1" lang="ja-JP" altLang="en-US" sz="1000"/>
            <a:t>算定基礎調査を行った事業場のうち労働者数１人以上１５人以下の事業場のみ対象となります。</a:t>
          </a:r>
          <a:endParaRPr kumimoji="1" lang="en-US" altLang="ja-JP" sz="1000"/>
        </a:p>
      </xdr:txBody>
    </xdr:sp>
    <xdr:clientData/>
  </xdr:twoCellAnchor>
  <xdr:twoCellAnchor>
    <xdr:from>
      <xdr:col>17</xdr:col>
      <xdr:colOff>47625</xdr:colOff>
      <xdr:row>35</xdr:row>
      <xdr:rowOff>16587</xdr:rowOff>
    </xdr:from>
    <xdr:to>
      <xdr:col>27</xdr:col>
      <xdr:colOff>130968</xdr:colOff>
      <xdr:row>40</xdr:row>
      <xdr:rowOff>9260</xdr:rowOff>
    </xdr:to>
    <xdr:sp macro="" textlink="">
      <xdr:nvSpPr>
        <xdr:cNvPr id="4" name="角丸四角形吹き出し 3">
          <a:extLst>
            <a:ext uri="{FF2B5EF4-FFF2-40B4-BE49-F238E27FC236}">
              <a16:creationId xmlns:a16="http://schemas.microsoft.com/office/drawing/2014/main" id="{00000000-0008-0000-0100-000004000000}"/>
            </a:ext>
          </a:extLst>
        </xdr:cNvPr>
        <xdr:cNvSpPr/>
      </xdr:nvSpPr>
      <xdr:spPr>
        <a:xfrm>
          <a:off x="3488531" y="7065087"/>
          <a:ext cx="2107406" cy="945173"/>
        </a:xfrm>
        <a:prstGeom prst="wedgeRoundRectCallout">
          <a:avLst>
            <a:gd name="adj1" fmla="val -62230"/>
            <a:gd name="adj2" fmla="val -120732"/>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報奨金算定基準日について</a:t>
          </a:r>
          <a:endParaRPr kumimoji="1" lang="en-US" altLang="ja-JP" sz="1000"/>
        </a:p>
        <a:p>
          <a:pPr algn="l"/>
          <a:r>
            <a:rPr kumimoji="1" lang="ja-JP" altLang="en-US" sz="1000" u="sng"/>
            <a:t>いずれかに○を付けてください。</a:t>
          </a:r>
          <a:endParaRPr kumimoji="1" lang="en-US" altLang="ja-JP" sz="1000" u="sng"/>
        </a:p>
        <a:p>
          <a:pPr algn="l"/>
          <a:r>
            <a:rPr kumimoji="1" lang="ja-JP" altLang="en-US" sz="1000"/>
            <a:t> </a:t>
          </a:r>
          <a:r>
            <a:rPr kumimoji="1" lang="en-US" altLang="ja-JP" sz="1000"/>
            <a:t>【</a:t>
          </a:r>
          <a:r>
            <a:rPr kumimoji="1" lang="ja-JP" altLang="en-US" sz="1000"/>
            <a:t>口座振替制利用の有無等</a:t>
          </a:r>
          <a:r>
            <a:rPr kumimoji="1" lang="en-US" altLang="ja-JP" sz="1000"/>
            <a:t>】</a:t>
          </a:r>
          <a:r>
            <a:rPr kumimoji="1" lang="ja-JP" altLang="en-US" sz="1000"/>
            <a:t>から選択してください。</a:t>
          </a:r>
          <a:endParaRPr kumimoji="1" lang="en-US" altLang="ja-JP" sz="1000"/>
        </a:p>
      </xdr:txBody>
    </xdr:sp>
    <xdr:clientData/>
  </xdr:twoCellAnchor>
  <xdr:twoCellAnchor>
    <xdr:from>
      <xdr:col>62</xdr:col>
      <xdr:colOff>202404</xdr:colOff>
      <xdr:row>1</xdr:row>
      <xdr:rowOff>131070</xdr:rowOff>
    </xdr:from>
    <xdr:to>
      <xdr:col>66</xdr:col>
      <xdr:colOff>142874</xdr:colOff>
      <xdr:row>8</xdr:row>
      <xdr:rowOff>-1</xdr:rowOff>
    </xdr:to>
    <xdr:sp macro="" textlink="">
      <xdr:nvSpPr>
        <xdr:cNvPr id="11" name="角丸四角形吹き出し 10">
          <a:extLst>
            <a:ext uri="{FF2B5EF4-FFF2-40B4-BE49-F238E27FC236}">
              <a16:creationId xmlns:a16="http://schemas.microsoft.com/office/drawing/2014/main" id="{00000000-0008-0000-0100-00000B000000}"/>
            </a:ext>
          </a:extLst>
        </xdr:cNvPr>
        <xdr:cNvSpPr/>
      </xdr:nvSpPr>
      <xdr:spPr>
        <a:xfrm>
          <a:off x="12751592" y="333476"/>
          <a:ext cx="750095" cy="1357211"/>
        </a:xfrm>
        <a:prstGeom prst="wedgeRoundRectCallout">
          <a:avLst>
            <a:gd name="adj1" fmla="val -73896"/>
            <a:gd name="adj2" fmla="val -6333"/>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プルダウンメニューから選択してください。</a:t>
          </a:r>
          <a:endParaRPr kumimoji="1" lang="en-US" altLang="ja-JP" sz="1000"/>
        </a:p>
      </xdr:txBody>
    </xdr:sp>
    <xdr:clientData/>
  </xdr:twoCellAnchor>
  <xdr:twoCellAnchor>
    <xdr:from>
      <xdr:col>53</xdr:col>
      <xdr:colOff>67774</xdr:colOff>
      <xdr:row>17</xdr:row>
      <xdr:rowOff>59532</xdr:rowOff>
    </xdr:from>
    <xdr:to>
      <xdr:col>65</xdr:col>
      <xdr:colOff>190500</xdr:colOff>
      <xdr:row>25</xdr:row>
      <xdr:rowOff>47626</xdr:rowOff>
    </xdr:to>
    <xdr:sp macro="" textlink="">
      <xdr:nvSpPr>
        <xdr:cNvPr id="13" name="角丸四角形吹き出し 12">
          <a:extLst>
            <a:ext uri="{FF2B5EF4-FFF2-40B4-BE49-F238E27FC236}">
              <a16:creationId xmlns:a16="http://schemas.microsoft.com/office/drawing/2014/main" id="{00000000-0008-0000-0100-00000D000000}"/>
            </a:ext>
          </a:extLst>
        </xdr:cNvPr>
        <xdr:cNvSpPr/>
      </xdr:nvSpPr>
      <xdr:spPr>
        <a:xfrm>
          <a:off x="10795305" y="3679032"/>
          <a:ext cx="2551601" cy="1512094"/>
        </a:xfrm>
        <a:prstGeom prst="wedgeRoundRectCallout">
          <a:avLst>
            <a:gd name="adj1" fmla="val 6675"/>
            <a:gd name="adj2" fmla="val -67370"/>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全委託事業場数＝申告書内訳の数（前年度末現在）</a:t>
          </a:r>
          <a:endParaRPr kumimoji="1" lang="en-US" altLang="ja-JP" sz="1000"/>
        </a:p>
        <a:p>
          <a:pPr algn="l"/>
          <a:r>
            <a:rPr kumimoji="1" lang="ja-JP" altLang="en-US" sz="1000"/>
            <a:t>口座振替制利用事業数⇒前年度末現在の利用契約数</a:t>
          </a:r>
          <a:endParaRPr kumimoji="1" lang="en-US" altLang="ja-JP" sz="1000"/>
        </a:p>
        <a:p>
          <a:pPr algn="l"/>
          <a:r>
            <a:rPr kumimoji="1" lang="ja-JP" altLang="en-US" sz="1000"/>
            <a:t>口座振替利用率⇒口座振替制利用事業数／全委託事業数（小数点以下切り捨て）</a:t>
          </a:r>
          <a:endParaRPr kumimoji="1" lang="en-US" altLang="ja-JP" sz="1000"/>
        </a:p>
        <a:p>
          <a:pPr algn="l"/>
          <a:endParaRPr kumimoji="1" lang="ja-JP" altLang="en-US" sz="1100"/>
        </a:p>
      </xdr:txBody>
    </xdr:sp>
    <xdr:clientData/>
  </xdr:twoCellAnchor>
  <xdr:twoCellAnchor>
    <xdr:from>
      <xdr:col>46</xdr:col>
      <xdr:colOff>202405</xdr:colOff>
      <xdr:row>41</xdr:row>
      <xdr:rowOff>0</xdr:rowOff>
    </xdr:from>
    <xdr:to>
      <xdr:col>60</xdr:col>
      <xdr:colOff>202405</xdr:colOff>
      <xdr:row>43</xdr:row>
      <xdr:rowOff>178594</xdr:rowOff>
    </xdr:to>
    <xdr:sp macro="" textlink="">
      <xdr:nvSpPr>
        <xdr:cNvPr id="12" name="角丸四角形吹き出し 11">
          <a:extLst>
            <a:ext uri="{FF2B5EF4-FFF2-40B4-BE49-F238E27FC236}">
              <a16:creationId xmlns:a16="http://schemas.microsoft.com/office/drawing/2014/main" id="{00000000-0008-0000-0100-00000C000000}"/>
            </a:ext>
          </a:extLst>
        </xdr:cNvPr>
        <xdr:cNvSpPr/>
      </xdr:nvSpPr>
      <xdr:spPr>
        <a:xfrm>
          <a:off x="9513093" y="8191500"/>
          <a:ext cx="2833687" cy="559594"/>
        </a:xfrm>
        <a:prstGeom prst="wedgeRoundRectCallout">
          <a:avLst>
            <a:gd name="adj1" fmla="val -64472"/>
            <a:gd name="adj2" fmla="val -32231"/>
            <a:gd name="adj3" fmla="val 16667"/>
          </a:avLst>
        </a:prstGeom>
        <a:solidFill>
          <a:sysClr val="window" lastClr="FFFFFF"/>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solidFill>
                <a:srgbClr val="FF0000"/>
              </a:solidFill>
            </a:rPr>
            <a:t>（必須）</a:t>
          </a:r>
          <a:endParaRPr kumimoji="1" lang="en-US" altLang="ja-JP" sz="1100">
            <a:solidFill>
              <a:srgbClr val="FF0000"/>
            </a:solidFill>
          </a:endParaRPr>
        </a:p>
        <a:p>
          <a:pPr algn="l"/>
          <a:r>
            <a:rPr kumimoji="1" lang="ja-JP" altLang="en-US" sz="1100">
              <a:solidFill>
                <a:srgbClr val="FF0000"/>
              </a:solidFill>
            </a:rPr>
            <a:t>欄外に「事務組合名」をご記入ください。</a:t>
          </a:r>
          <a:endParaRPr kumimoji="1" lang="en-US" altLang="ja-JP" sz="1100">
            <a:solidFill>
              <a:srgbClr val="FF0000"/>
            </a:solidFill>
          </a:endParaRPr>
        </a:p>
        <a:p>
          <a:pPr algn="l"/>
          <a:endParaRPr kumimoji="1" lang="en-US" altLang="ja-JP" sz="1100"/>
        </a:p>
        <a:p>
          <a:pPr algn="l"/>
          <a:endParaRPr kumimoji="1" lang="en-US" altLang="ja-JP" sz="1100"/>
        </a:p>
        <a:p>
          <a:pPr algn="l"/>
          <a:endParaRPr kumimoji="1" lang="ja-JP" altLang="en-US" sz="1100"/>
        </a:p>
      </xdr:txBody>
    </xdr:sp>
    <xdr:clientData/>
  </xdr:twoCellAnchor>
  <xdr:twoCellAnchor>
    <xdr:from>
      <xdr:col>50</xdr:col>
      <xdr:colOff>0</xdr:colOff>
      <xdr:row>0</xdr:row>
      <xdr:rowOff>31750</xdr:rowOff>
    </xdr:from>
    <xdr:to>
      <xdr:col>58</xdr:col>
      <xdr:colOff>0</xdr:colOff>
      <xdr:row>1</xdr:row>
      <xdr:rowOff>179917</xdr:rowOff>
    </xdr:to>
    <xdr:sp macro="" textlink="">
      <xdr:nvSpPr>
        <xdr:cNvPr id="15" name="角丸四角形吹き出し 14">
          <a:extLst>
            <a:ext uri="{FF2B5EF4-FFF2-40B4-BE49-F238E27FC236}">
              <a16:creationId xmlns:a16="http://schemas.microsoft.com/office/drawing/2014/main" id="{00000000-0008-0000-0100-00000F000000}"/>
            </a:ext>
          </a:extLst>
        </xdr:cNvPr>
        <xdr:cNvSpPr/>
      </xdr:nvSpPr>
      <xdr:spPr>
        <a:xfrm>
          <a:off x="10054167" y="31750"/>
          <a:ext cx="1608666" cy="349250"/>
        </a:xfrm>
        <a:prstGeom prst="wedgeRoundRectCallout">
          <a:avLst>
            <a:gd name="adj1" fmla="val 70396"/>
            <a:gd name="adj2" fmla="val -32231"/>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枚数を記入願います。</a:t>
          </a:r>
          <a:endParaRPr kumimoji="1" lang="en-US" altLang="ja-JP" sz="1100"/>
        </a:p>
        <a:p>
          <a:pPr algn="l"/>
          <a:endParaRPr kumimoji="1" lang="en-US" altLang="ja-JP" sz="1100"/>
        </a:p>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0</xdr:colOff>
      <xdr:row>0</xdr:row>
      <xdr:rowOff>165101</xdr:rowOff>
    </xdr:from>
    <xdr:to>
      <xdr:col>9</xdr:col>
      <xdr:colOff>38100</xdr:colOff>
      <xdr:row>2</xdr:row>
      <xdr:rowOff>139701</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09600" y="165101"/>
          <a:ext cx="1257300" cy="330200"/>
        </a:xfrm>
        <a:prstGeom prst="rect">
          <a:avLst/>
        </a:prstGeom>
        <a:no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a:r>
            <a:rPr kumimoji="1" lang="ja-JP" altLang="en-US" sz="1200">
              <a:latin typeface="ＭＳ 明朝" pitchFamily="17" charset="-128"/>
              <a:ea typeface="ＭＳ 明朝" pitchFamily="17" charset="-128"/>
            </a:rPr>
            <a:t>一般拠出金分</a:t>
          </a:r>
        </a:p>
      </xdr:txBody>
    </xdr:sp>
    <xdr:clientData/>
  </xdr:twoCellAnchor>
  <xdr:twoCellAnchor>
    <xdr:from>
      <xdr:col>17</xdr:col>
      <xdr:colOff>12700</xdr:colOff>
      <xdr:row>45</xdr:row>
      <xdr:rowOff>12701</xdr:rowOff>
    </xdr:from>
    <xdr:to>
      <xdr:col>24</xdr:col>
      <xdr:colOff>34925</xdr:colOff>
      <xdr:row>48</xdr:row>
      <xdr:rowOff>152401</xdr:rowOff>
    </xdr:to>
    <xdr:sp macro="" textlink="">
      <xdr:nvSpPr>
        <xdr:cNvPr id="3" name="大かっこ 2">
          <a:extLst>
            <a:ext uri="{FF2B5EF4-FFF2-40B4-BE49-F238E27FC236}">
              <a16:creationId xmlns:a16="http://schemas.microsoft.com/office/drawing/2014/main" id="{00000000-0008-0000-0200-000003000000}"/>
            </a:ext>
          </a:extLst>
        </xdr:cNvPr>
        <xdr:cNvSpPr/>
      </xdr:nvSpPr>
      <xdr:spPr>
        <a:xfrm>
          <a:off x="3467100" y="8763001"/>
          <a:ext cx="1444625" cy="673100"/>
        </a:xfrm>
        <a:prstGeom prst="bracketPair">
          <a:avLst>
            <a:gd name="adj" fmla="val 6361"/>
          </a:avLst>
        </a:prstGeom>
        <a:ln>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rtlCol="0" anchor="ctr"/>
        <a:lstStyle/>
        <a:p>
          <a:pPr algn="ctr"/>
          <a:endParaRPr kumimoji="1" lang="ja-JP" altLang="en-US" sz="1100"/>
        </a:p>
      </xdr:txBody>
    </xdr:sp>
    <xdr:clientData/>
  </xdr:twoCellAnchor>
  <xdr:twoCellAnchor>
    <xdr:from>
      <xdr:col>10</xdr:col>
      <xdr:colOff>47624</xdr:colOff>
      <xdr:row>24</xdr:row>
      <xdr:rowOff>107156</xdr:rowOff>
    </xdr:from>
    <xdr:to>
      <xdr:col>22</xdr:col>
      <xdr:colOff>115561</xdr:colOff>
      <xdr:row>31</xdr:row>
      <xdr:rowOff>178594</xdr:rowOff>
    </xdr:to>
    <xdr:sp macro="" textlink="">
      <xdr:nvSpPr>
        <xdr:cNvPr id="5" name="角丸四角形吹き出し 4">
          <a:extLst>
            <a:ext uri="{FF2B5EF4-FFF2-40B4-BE49-F238E27FC236}">
              <a16:creationId xmlns:a16="http://schemas.microsoft.com/office/drawing/2014/main" id="{00000000-0008-0000-0200-000005000000}"/>
            </a:ext>
          </a:extLst>
        </xdr:cNvPr>
        <xdr:cNvSpPr/>
      </xdr:nvSpPr>
      <xdr:spPr>
        <a:xfrm>
          <a:off x="2071687" y="4714875"/>
          <a:ext cx="2496812" cy="1571625"/>
        </a:xfrm>
        <a:prstGeom prst="wedgeRoundRectCallout">
          <a:avLst>
            <a:gd name="adj1" fmla="val -1490"/>
            <a:gd name="adj2" fmla="val -91733"/>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令和</a:t>
          </a:r>
          <a:r>
            <a:rPr kumimoji="1" lang="en-US" altLang="ja-JP" sz="1000"/>
            <a:t>7</a:t>
          </a:r>
          <a:r>
            <a:rPr kumimoji="1" lang="ja-JP" altLang="en-US" sz="1000"/>
            <a:t>年度に行った算定基礎調査・増減額訂正報告の６年度以前分が該当となります。</a:t>
          </a:r>
          <a:endParaRPr kumimoji="1" lang="en-US" altLang="ja-JP" sz="1000"/>
        </a:p>
        <a:p>
          <a:pPr algn="l"/>
          <a:r>
            <a:rPr kumimoji="1" lang="ja-JP" altLang="en-US" sz="1000"/>
            <a:t>算定基礎調査・増減額訂正報告を提出された事業場の労働者数１人以上１５人以下の事業場のみが対象となります。</a:t>
          </a:r>
          <a:endParaRPr kumimoji="1" lang="en-US" altLang="ja-JP" sz="1000"/>
        </a:p>
        <a:p>
          <a:pPr algn="l"/>
          <a:endParaRPr kumimoji="1" lang="ja-JP" altLang="en-US" sz="1100"/>
        </a:p>
      </xdr:txBody>
    </xdr:sp>
    <xdr:clientData/>
  </xdr:twoCellAnchor>
  <xdr:twoCellAnchor>
    <xdr:from>
      <xdr:col>26</xdr:col>
      <xdr:colOff>142874</xdr:colOff>
      <xdr:row>34</xdr:row>
      <xdr:rowOff>23812</xdr:rowOff>
    </xdr:from>
    <xdr:to>
      <xdr:col>51</xdr:col>
      <xdr:colOff>71436</xdr:colOff>
      <xdr:row>39</xdr:row>
      <xdr:rowOff>119062</xdr:rowOff>
    </xdr:to>
    <xdr:sp macro="" textlink="">
      <xdr:nvSpPr>
        <xdr:cNvPr id="9" name="角丸四角形吹き出し 8">
          <a:extLst>
            <a:ext uri="{FF2B5EF4-FFF2-40B4-BE49-F238E27FC236}">
              <a16:creationId xmlns:a16="http://schemas.microsoft.com/office/drawing/2014/main" id="{00000000-0008-0000-0200-000009000000}"/>
            </a:ext>
          </a:extLst>
        </xdr:cNvPr>
        <xdr:cNvSpPr/>
      </xdr:nvSpPr>
      <xdr:spPr>
        <a:xfrm>
          <a:off x="5405437" y="6703218"/>
          <a:ext cx="4988718" cy="1047750"/>
        </a:xfrm>
        <a:prstGeom prst="wedgeRoundRectCallout">
          <a:avLst>
            <a:gd name="adj1" fmla="val -64398"/>
            <a:gd name="adj2" fmla="val 58182"/>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kumimoji="1" lang="ja-JP" altLang="ja-JP" sz="1050">
              <a:solidFill>
                <a:schemeClr val="dk1"/>
              </a:solidFill>
              <a:effectLst/>
              <a:latin typeface="+mn-lt"/>
              <a:ea typeface="+mn-ea"/>
              <a:cs typeface="+mn-cs"/>
            </a:rPr>
            <a:t>報奨金算定基準日について</a:t>
          </a:r>
          <a:r>
            <a:rPr kumimoji="1" lang="ja-JP" altLang="en-US" sz="1050">
              <a:solidFill>
                <a:schemeClr val="dk1"/>
              </a:solidFill>
              <a:effectLst/>
              <a:latin typeface="+mn-lt"/>
              <a:ea typeface="+mn-ea"/>
              <a:cs typeface="+mn-cs"/>
            </a:rPr>
            <a:t>は、</a:t>
          </a:r>
          <a:r>
            <a:rPr kumimoji="1" lang="ja-JP" altLang="ja-JP" sz="1050" u="sng">
              <a:solidFill>
                <a:schemeClr val="dk1"/>
              </a:solidFill>
              <a:effectLst/>
              <a:latin typeface="+mn-lt"/>
              <a:ea typeface="+mn-ea"/>
              <a:cs typeface="+mn-cs"/>
            </a:rPr>
            <a:t>いずれかに○を付けてください。</a:t>
          </a:r>
          <a:endParaRPr lang="ja-JP" altLang="ja-JP" sz="1050">
            <a:effectLst/>
          </a:endParaRPr>
        </a:p>
        <a:p>
          <a:pPr algn="l"/>
          <a:r>
            <a:rPr kumimoji="1" lang="ja-JP" altLang="en-US" sz="1050"/>
            <a:t>口座振替利用事務組合にて、口座振替利用率５０％以上の場合報奨金算定基準日は７</a:t>
          </a:r>
          <a:r>
            <a:rPr kumimoji="1" lang="en-US" altLang="ja-JP" sz="1050"/>
            <a:t>/</a:t>
          </a:r>
          <a:r>
            <a:rPr kumimoji="1" lang="ja-JP" altLang="en-US" sz="1050"/>
            <a:t>１７となります。</a:t>
          </a:r>
          <a:r>
            <a:rPr kumimoji="1" lang="ja-JP" altLang="ja-JP" sz="1050">
              <a:solidFill>
                <a:schemeClr val="dk1"/>
              </a:solidFill>
              <a:effectLst/>
              <a:latin typeface="+mn-lt"/>
              <a:ea typeface="+mn-ea"/>
              <a:cs typeface="+mn-cs"/>
            </a:rPr>
            <a:t>その下の欄に「口座振替利用の為」と記入してください。</a:t>
          </a:r>
          <a:endParaRPr lang="ja-JP" altLang="ja-JP" sz="1050">
            <a:effectLst/>
          </a:endParaRPr>
        </a:p>
        <a:p>
          <a:pPr algn="l"/>
          <a:r>
            <a:rPr kumimoji="1" lang="ja-JP" altLang="en-US" sz="1050"/>
            <a:t>５０％未満の場合は、７</a:t>
          </a:r>
          <a:r>
            <a:rPr kumimoji="1" lang="en-US" altLang="ja-JP" sz="1050"/>
            <a:t>/</a:t>
          </a:r>
          <a:r>
            <a:rPr kumimoji="1" lang="ja-JP" altLang="en-US" sz="1050"/>
            <a:t>１０を選択。</a:t>
          </a:r>
        </a:p>
      </xdr:txBody>
    </xdr:sp>
    <xdr:clientData/>
  </xdr:twoCellAnchor>
  <xdr:twoCellAnchor>
    <xdr:from>
      <xdr:col>33</xdr:col>
      <xdr:colOff>66300</xdr:colOff>
      <xdr:row>44</xdr:row>
      <xdr:rowOff>11906</xdr:rowOff>
    </xdr:from>
    <xdr:to>
      <xdr:col>43</xdr:col>
      <xdr:colOff>47624</xdr:colOff>
      <xdr:row>47</xdr:row>
      <xdr:rowOff>35719</xdr:rowOff>
    </xdr:to>
    <xdr:sp macro="" textlink="">
      <xdr:nvSpPr>
        <xdr:cNvPr id="10" name="角丸四角形吹き出し 9">
          <a:extLst>
            <a:ext uri="{FF2B5EF4-FFF2-40B4-BE49-F238E27FC236}">
              <a16:creationId xmlns:a16="http://schemas.microsoft.com/office/drawing/2014/main" id="{00000000-0008-0000-0200-00000A000000}"/>
            </a:ext>
          </a:extLst>
        </xdr:cNvPr>
        <xdr:cNvSpPr/>
      </xdr:nvSpPr>
      <xdr:spPr>
        <a:xfrm>
          <a:off x="6745706" y="8572500"/>
          <a:ext cx="2005387" cy="559594"/>
        </a:xfrm>
        <a:prstGeom prst="wedgeRoundRectCallout">
          <a:avLst>
            <a:gd name="adj1" fmla="val -68630"/>
            <a:gd name="adj2" fmla="val 42152"/>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１００円未満の端数は切り捨てとなります。</a:t>
          </a:r>
          <a:endParaRPr kumimoji="1" lang="en-US" altLang="ja-JP" sz="1100"/>
        </a:p>
        <a:p>
          <a:pPr algn="l"/>
          <a:endParaRPr kumimoji="1" lang="ja-JP" altLang="en-US" sz="1100"/>
        </a:p>
      </xdr:txBody>
    </xdr:sp>
    <xdr:clientData/>
  </xdr:twoCellAnchor>
  <xdr:twoCellAnchor>
    <xdr:from>
      <xdr:col>21</xdr:col>
      <xdr:colOff>156883</xdr:colOff>
      <xdr:row>14</xdr:row>
      <xdr:rowOff>201705</xdr:rowOff>
    </xdr:from>
    <xdr:to>
      <xdr:col>43</xdr:col>
      <xdr:colOff>78442</xdr:colOff>
      <xdr:row>17</xdr:row>
      <xdr:rowOff>123264</xdr:rowOff>
    </xdr:to>
    <xdr:sp macro="" textlink="">
      <xdr:nvSpPr>
        <xdr:cNvPr id="11" name="角丸四角形吹き出し 10">
          <a:extLst>
            <a:ext uri="{FF2B5EF4-FFF2-40B4-BE49-F238E27FC236}">
              <a16:creationId xmlns:a16="http://schemas.microsoft.com/office/drawing/2014/main" id="{00000000-0008-0000-0200-00000B000000}"/>
            </a:ext>
          </a:extLst>
        </xdr:cNvPr>
        <xdr:cNvSpPr/>
      </xdr:nvSpPr>
      <xdr:spPr>
        <a:xfrm>
          <a:off x="4392707" y="2879911"/>
          <a:ext cx="4359088" cy="526677"/>
        </a:xfrm>
        <a:prstGeom prst="wedgeRoundRectCallout">
          <a:avLst>
            <a:gd name="adj1" fmla="val -59818"/>
            <a:gd name="adj2" fmla="val 143351"/>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人数の判断は、年度更新時において、１５人以下の事業場が対象です。</a:t>
          </a:r>
          <a:endParaRPr kumimoji="1" lang="en-US" altLang="ja-JP" sz="1000"/>
        </a:p>
        <a:p>
          <a:pPr algn="l"/>
          <a:r>
            <a:rPr kumimoji="1" lang="ja-JP" altLang="en-US" sz="1000"/>
            <a:t>（常用労働者・雇用労働者数の多い方で判断してください。）</a:t>
          </a:r>
        </a:p>
      </xdr:txBody>
    </xdr:sp>
    <xdr:clientData/>
  </xdr:twoCellAnchor>
  <xdr:twoCellAnchor>
    <xdr:from>
      <xdr:col>23</xdr:col>
      <xdr:colOff>142875</xdr:colOff>
      <xdr:row>24</xdr:row>
      <xdr:rowOff>78440</xdr:rowOff>
    </xdr:from>
    <xdr:to>
      <xdr:col>33</xdr:col>
      <xdr:colOff>166688</xdr:colOff>
      <xdr:row>32</xdr:row>
      <xdr:rowOff>11906</xdr:rowOff>
    </xdr:to>
    <xdr:sp macro="" textlink="">
      <xdr:nvSpPr>
        <xdr:cNvPr id="12" name="角丸四角形吹き出し 11">
          <a:extLst>
            <a:ext uri="{FF2B5EF4-FFF2-40B4-BE49-F238E27FC236}">
              <a16:creationId xmlns:a16="http://schemas.microsoft.com/office/drawing/2014/main" id="{00000000-0008-0000-0200-00000C000000}"/>
            </a:ext>
          </a:extLst>
        </xdr:cNvPr>
        <xdr:cNvSpPr/>
      </xdr:nvSpPr>
      <xdr:spPr>
        <a:xfrm>
          <a:off x="4798219" y="4686159"/>
          <a:ext cx="2047875" cy="1624153"/>
        </a:xfrm>
        <a:prstGeom prst="wedgeRoundRectCallout">
          <a:avLst>
            <a:gd name="adj1" fmla="val -12777"/>
            <a:gd name="adj2" fmla="val -87048"/>
            <a:gd name="adj3" fmla="val 16667"/>
          </a:avLst>
        </a:prstGeom>
        <a:solidFill>
          <a:srgbClr val="FFFFCC"/>
        </a:solidFill>
        <a:ln w="19050">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000"/>
            <a:t>令和</a:t>
          </a:r>
          <a:r>
            <a:rPr kumimoji="1" lang="en-US" altLang="ja-JP" sz="1000"/>
            <a:t>7</a:t>
          </a:r>
          <a:r>
            <a:rPr kumimoji="1" lang="ja-JP" altLang="en-US" sz="1000"/>
            <a:t>年度に行った算定基礎調査の</a:t>
          </a:r>
          <a:r>
            <a:rPr kumimoji="1" lang="en-US" altLang="ja-JP" sz="1000"/>
            <a:t>6</a:t>
          </a:r>
          <a:r>
            <a:rPr kumimoji="1" lang="ja-JP" altLang="en-US" sz="1000"/>
            <a:t>年度以前分が該当となります。</a:t>
          </a:r>
          <a:endParaRPr kumimoji="1" lang="en-US" altLang="ja-JP" sz="1000"/>
        </a:p>
        <a:p>
          <a:pPr algn="l"/>
          <a:r>
            <a:rPr kumimoji="1" lang="ja-JP" altLang="en-US" sz="1000"/>
            <a:t>算定基礎調査を行った事業場の労働者数１人以上１５人以下の事業場のみが対象となります。</a:t>
          </a:r>
          <a:endParaRPr kumimoji="1" lang="en-US" altLang="ja-JP" sz="1000"/>
        </a:p>
        <a:p>
          <a:pPr algn="l"/>
          <a:endParaRPr kumimoji="1" lang="ja-JP" altLang="en-US" sz="1100"/>
        </a:p>
      </xdr:txBody>
    </xdr:sp>
    <xdr:clientData/>
  </xdr:twoCellAnchor>
  <xdr:twoCellAnchor>
    <xdr:from>
      <xdr:col>48</xdr:col>
      <xdr:colOff>83342</xdr:colOff>
      <xdr:row>12</xdr:row>
      <xdr:rowOff>119060</xdr:rowOff>
    </xdr:from>
    <xdr:to>
      <xdr:col>63</xdr:col>
      <xdr:colOff>71437</xdr:colOff>
      <xdr:row>15</xdr:row>
      <xdr:rowOff>95249</xdr:rowOff>
    </xdr:to>
    <xdr:sp macro="" textlink="">
      <xdr:nvSpPr>
        <xdr:cNvPr id="16" name="角丸四角形吹き出し 15">
          <a:extLst>
            <a:ext uri="{FF2B5EF4-FFF2-40B4-BE49-F238E27FC236}">
              <a16:creationId xmlns:a16="http://schemas.microsoft.com/office/drawing/2014/main" id="{00000000-0008-0000-0200-000010000000}"/>
            </a:ext>
          </a:extLst>
        </xdr:cNvPr>
        <xdr:cNvSpPr/>
      </xdr:nvSpPr>
      <xdr:spPr>
        <a:xfrm>
          <a:off x="9798842" y="2369341"/>
          <a:ext cx="3024189" cy="619127"/>
        </a:xfrm>
        <a:prstGeom prst="wedgeRoundRectCallout">
          <a:avLst>
            <a:gd name="adj1" fmla="val -28912"/>
            <a:gd name="adj2" fmla="val -98583"/>
            <a:gd name="adj3" fmla="val 16667"/>
          </a:avLst>
        </a:prstGeom>
        <a:solidFill>
          <a:sysClr val="window" lastClr="FFFFFF"/>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kumimoji="1" lang="ja-JP" altLang="ja-JP" sz="1100">
              <a:solidFill>
                <a:srgbClr val="FF0000"/>
              </a:solidFill>
              <a:effectLst/>
              <a:latin typeface="+mn-lt"/>
              <a:ea typeface="+mn-ea"/>
              <a:cs typeface="+mn-cs"/>
            </a:rPr>
            <a:t>（必須）</a:t>
          </a:r>
          <a:endParaRPr lang="ja-JP" altLang="ja-JP">
            <a:solidFill>
              <a:srgbClr val="FF0000"/>
            </a:solidFill>
            <a:effectLst/>
          </a:endParaRPr>
        </a:p>
        <a:p>
          <a:r>
            <a:rPr kumimoji="1" lang="ja-JP" altLang="ja-JP" sz="1100">
              <a:solidFill>
                <a:srgbClr val="FF0000"/>
              </a:solidFill>
              <a:effectLst/>
              <a:latin typeface="+mn-lt"/>
              <a:ea typeface="+mn-ea"/>
              <a:cs typeface="+mn-cs"/>
            </a:rPr>
            <a:t>欄外に「事務組合名」をご記入ください。</a:t>
          </a:r>
          <a:endParaRPr lang="ja-JP" altLang="ja-JP">
            <a:solidFill>
              <a:srgbClr val="FF0000"/>
            </a:solidFill>
            <a:effectLst/>
          </a:endParaRPr>
        </a:p>
        <a:p>
          <a:pPr algn="l"/>
          <a:endParaRPr kumimoji="1" lang="en-US" altLang="ja-JP" sz="1100">
            <a:solidFill>
              <a:srgbClr val="FF0000"/>
            </a:solidFill>
          </a:endParaRPr>
        </a:p>
        <a:p>
          <a:pPr algn="l"/>
          <a:endParaRPr kumimoji="1" lang="ja-JP" altLang="en-US" sz="1100">
            <a:solidFill>
              <a:srgbClr val="FF0000"/>
            </a:solidFill>
          </a:endParaRPr>
        </a:p>
      </xdr:txBody>
    </xdr:sp>
    <xdr:clientData/>
  </xdr:twoCellAnchor>
  <xdr:twoCellAnchor>
    <xdr:from>
      <xdr:col>51</xdr:col>
      <xdr:colOff>178593</xdr:colOff>
      <xdr:row>4</xdr:row>
      <xdr:rowOff>119061</xdr:rowOff>
    </xdr:from>
    <xdr:to>
      <xdr:col>59</xdr:col>
      <xdr:colOff>168009</xdr:colOff>
      <xdr:row>7</xdr:row>
      <xdr:rowOff>35717</xdr:rowOff>
    </xdr:to>
    <xdr:sp macro="" textlink="">
      <xdr:nvSpPr>
        <xdr:cNvPr id="18" name="角丸四角形吹き出し 17">
          <a:extLst>
            <a:ext uri="{FF2B5EF4-FFF2-40B4-BE49-F238E27FC236}">
              <a16:creationId xmlns:a16="http://schemas.microsoft.com/office/drawing/2014/main" id="{00000000-0008-0000-0200-000012000000}"/>
            </a:ext>
          </a:extLst>
        </xdr:cNvPr>
        <xdr:cNvSpPr/>
      </xdr:nvSpPr>
      <xdr:spPr>
        <a:xfrm>
          <a:off x="10501312" y="833436"/>
          <a:ext cx="1608666" cy="452437"/>
        </a:xfrm>
        <a:prstGeom prst="wedgeRoundRectCallout">
          <a:avLst>
            <a:gd name="adj1" fmla="val 57814"/>
            <a:gd name="adj2" fmla="val -137853"/>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枚数を記入願います。</a:t>
          </a:r>
          <a:endParaRPr kumimoji="1" lang="en-US" altLang="ja-JP" sz="1100"/>
        </a:p>
        <a:p>
          <a:pPr algn="l"/>
          <a:endParaRPr kumimoji="1" lang="en-US" altLang="ja-JP" sz="1100"/>
        </a:p>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15</xdr:col>
      <xdr:colOff>190500</xdr:colOff>
      <xdr:row>3</xdr:row>
      <xdr:rowOff>47625</xdr:rowOff>
    </xdr:from>
    <xdr:to>
      <xdr:col>29</xdr:col>
      <xdr:colOff>66675</xdr:colOff>
      <xdr:row>6</xdr:row>
      <xdr:rowOff>54770</xdr:rowOff>
    </xdr:to>
    <xdr:sp macro="" textlink="">
      <xdr:nvSpPr>
        <xdr:cNvPr id="2" name="角丸四角形吹き出し 1">
          <a:extLst>
            <a:ext uri="{FF2B5EF4-FFF2-40B4-BE49-F238E27FC236}">
              <a16:creationId xmlns:a16="http://schemas.microsoft.com/office/drawing/2014/main" id="{00000000-0008-0000-0300-000002000000}"/>
            </a:ext>
          </a:extLst>
        </xdr:cNvPr>
        <xdr:cNvSpPr/>
      </xdr:nvSpPr>
      <xdr:spPr>
        <a:xfrm>
          <a:off x="3190875" y="219075"/>
          <a:ext cx="2676525" cy="607220"/>
        </a:xfrm>
        <a:prstGeom prst="wedgeRoundRectCallout">
          <a:avLst>
            <a:gd name="adj1" fmla="val 68669"/>
            <a:gd name="adj2" fmla="val 22148"/>
            <a:gd name="adj3" fmla="val 16667"/>
          </a:avLst>
        </a:prstGeom>
        <a:solidFill>
          <a:sysClr val="window" lastClr="FFFFFF"/>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kumimoji="1" lang="ja-JP" altLang="ja-JP" sz="1050">
              <a:solidFill>
                <a:srgbClr val="FF0000"/>
              </a:solidFill>
              <a:effectLst/>
              <a:latin typeface="+mn-lt"/>
              <a:ea typeface="+mn-ea"/>
              <a:cs typeface="+mn-cs"/>
            </a:rPr>
            <a:t>（必須）</a:t>
          </a:r>
          <a:endParaRPr lang="ja-JP" altLang="ja-JP" sz="1050">
            <a:solidFill>
              <a:srgbClr val="FF0000"/>
            </a:solidFill>
            <a:effectLst/>
          </a:endParaRPr>
        </a:p>
        <a:p>
          <a:r>
            <a:rPr kumimoji="1" lang="ja-JP" altLang="ja-JP" sz="1050">
              <a:solidFill>
                <a:srgbClr val="FF0000"/>
              </a:solidFill>
              <a:effectLst/>
              <a:latin typeface="+mn-lt"/>
              <a:ea typeface="+mn-ea"/>
              <a:cs typeface="+mn-cs"/>
            </a:rPr>
            <a:t>欄外に「事務組合名」をご記入ください。</a:t>
          </a:r>
          <a:endParaRPr lang="ja-JP" altLang="ja-JP" sz="1050">
            <a:solidFill>
              <a:srgbClr val="FF0000"/>
            </a:solidFill>
            <a:effectLst/>
          </a:endParaRPr>
        </a:p>
        <a:p>
          <a:pPr algn="l"/>
          <a:endParaRPr kumimoji="1" lang="en-US" altLang="ja-JP" sz="1100"/>
        </a:p>
        <a:p>
          <a:pPr algn="l"/>
          <a:endParaRPr kumimoji="1" lang="en-US" altLang="ja-JP" sz="1100"/>
        </a:p>
        <a:p>
          <a:pPr algn="l"/>
          <a:endParaRPr kumimoji="1" lang="ja-JP" altLang="en-US" sz="1100"/>
        </a:p>
      </xdr:txBody>
    </xdr:sp>
    <xdr:clientData/>
  </xdr:twoCellAnchor>
  <xdr:twoCellAnchor>
    <xdr:from>
      <xdr:col>50</xdr:col>
      <xdr:colOff>66675</xdr:colOff>
      <xdr:row>4</xdr:row>
      <xdr:rowOff>85725</xdr:rowOff>
    </xdr:from>
    <xdr:to>
      <xdr:col>58</xdr:col>
      <xdr:colOff>132291</xdr:colOff>
      <xdr:row>6</xdr:row>
      <xdr:rowOff>53975</xdr:rowOff>
    </xdr:to>
    <xdr:sp macro="" textlink="">
      <xdr:nvSpPr>
        <xdr:cNvPr id="3" name="角丸四角形吹き出し 2">
          <a:extLst>
            <a:ext uri="{FF2B5EF4-FFF2-40B4-BE49-F238E27FC236}">
              <a16:creationId xmlns:a16="http://schemas.microsoft.com/office/drawing/2014/main" id="{00000000-0008-0000-0300-000003000000}"/>
            </a:ext>
          </a:extLst>
        </xdr:cNvPr>
        <xdr:cNvSpPr/>
      </xdr:nvSpPr>
      <xdr:spPr>
        <a:xfrm>
          <a:off x="10067925" y="476250"/>
          <a:ext cx="1665816" cy="349250"/>
        </a:xfrm>
        <a:prstGeom prst="wedgeRoundRectCallout">
          <a:avLst>
            <a:gd name="adj1" fmla="val 75077"/>
            <a:gd name="adj2" fmla="val -67686"/>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枚数を記入願います。</a:t>
          </a:r>
          <a:endParaRPr kumimoji="1" lang="en-US" altLang="ja-JP" sz="1100"/>
        </a:p>
        <a:p>
          <a:pPr algn="l"/>
          <a:endParaRPr kumimoji="1" lang="en-US" altLang="ja-JP" sz="1100"/>
        </a:p>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19</xdr:col>
      <xdr:colOff>95250</xdr:colOff>
      <xdr:row>3</xdr:row>
      <xdr:rowOff>66675</xdr:rowOff>
    </xdr:from>
    <xdr:to>
      <xdr:col>33</xdr:col>
      <xdr:colOff>57149</xdr:colOff>
      <xdr:row>6</xdr:row>
      <xdr:rowOff>92870</xdr:rowOff>
    </xdr:to>
    <xdr:sp macro="" textlink="">
      <xdr:nvSpPr>
        <xdr:cNvPr id="3" name="角丸四角形吹き出し 2">
          <a:extLst>
            <a:ext uri="{FF2B5EF4-FFF2-40B4-BE49-F238E27FC236}">
              <a16:creationId xmlns:a16="http://schemas.microsoft.com/office/drawing/2014/main" id="{00000000-0008-0000-0400-000003000000}"/>
            </a:ext>
          </a:extLst>
        </xdr:cNvPr>
        <xdr:cNvSpPr/>
      </xdr:nvSpPr>
      <xdr:spPr>
        <a:xfrm>
          <a:off x="3895725" y="247650"/>
          <a:ext cx="2762249" cy="607220"/>
        </a:xfrm>
        <a:prstGeom prst="wedgeRoundRectCallout">
          <a:avLst>
            <a:gd name="adj1" fmla="val 67101"/>
            <a:gd name="adj2" fmla="val -12361"/>
            <a:gd name="adj3" fmla="val 16667"/>
          </a:avLst>
        </a:prstGeom>
        <a:solidFill>
          <a:sysClr val="window" lastClr="FFFFFF"/>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r>
            <a:rPr kumimoji="1" lang="ja-JP" altLang="ja-JP" sz="1050">
              <a:solidFill>
                <a:srgbClr val="FF0000"/>
              </a:solidFill>
              <a:effectLst/>
              <a:latin typeface="+mn-lt"/>
              <a:ea typeface="+mn-ea"/>
              <a:cs typeface="+mn-cs"/>
            </a:rPr>
            <a:t>（必須）</a:t>
          </a:r>
          <a:endParaRPr lang="ja-JP" altLang="ja-JP" sz="1050">
            <a:solidFill>
              <a:srgbClr val="FF0000"/>
            </a:solidFill>
            <a:effectLst/>
          </a:endParaRPr>
        </a:p>
        <a:p>
          <a:r>
            <a:rPr kumimoji="1" lang="ja-JP" altLang="ja-JP" sz="1050">
              <a:solidFill>
                <a:srgbClr val="FF0000"/>
              </a:solidFill>
              <a:effectLst/>
              <a:latin typeface="+mn-lt"/>
              <a:ea typeface="+mn-ea"/>
              <a:cs typeface="+mn-cs"/>
            </a:rPr>
            <a:t>欄外に「事務組合名」をご記入ください。</a:t>
          </a:r>
          <a:endParaRPr lang="ja-JP" altLang="ja-JP" sz="1050">
            <a:solidFill>
              <a:srgbClr val="FF0000"/>
            </a:solidFill>
            <a:effectLst/>
          </a:endParaRPr>
        </a:p>
        <a:p>
          <a:pPr algn="l"/>
          <a:endParaRPr kumimoji="1" lang="en-US" altLang="ja-JP" sz="1050"/>
        </a:p>
        <a:p>
          <a:pPr algn="l"/>
          <a:endParaRPr kumimoji="1" lang="en-US" altLang="ja-JP" sz="1050"/>
        </a:p>
        <a:p>
          <a:pPr algn="l"/>
          <a:endParaRPr kumimoji="1" lang="ja-JP" altLang="en-US" sz="1050"/>
        </a:p>
      </xdr:txBody>
    </xdr:sp>
    <xdr:clientData/>
  </xdr:twoCellAnchor>
  <xdr:twoCellAnchor>
    <xdr:from>
      <xdr:col>51</xdr:col>
      <xdr:colOff>66675</xdr:colOff>
      <xdr:row>4</xdr:row>
      <xdr:rowOff>152400</xdr:rowOff>
    </xdr:from>
    <xdr:to>
      <xdr:col>59</xdr:col>
      <xdr:colOff>75141</xdr:colOff>
      <xdr:row>6</xdr:row>
      <xdr:rowOff>120650</xdr:rowOff>
    </xdr:to>
    <xdr:sp macro="" textlink="">
      <xdr:nvSpPr>
        <xdr:cNvPr id="5" name="角丸四角形吹き出し 4">
          <a:extLst>
            <a:ext uri="{FF2B5EF4-FFF2-40B4-BE49-F238E27FC236}">
              <a16:creationId xmlns:a16="http://schemas.microsoft.com/office/drawing/2014/main" id="{00000000-0008-0000-0400-000005000000}"/>
            </a:ext>
          </a:extLst>
        </xdr:cNvPr>
        <xdr:cNvSpPr/>
      </xdr:nvSpPr>
      <xdr:spPr>
        <a:xfrm>
          <a:off x="10267950" y="352425"/>
          <a:ext cx="1608666" cy="349250"/>
        </a:xfrm>
        <a:prstGeom prst="wedgeRoundRectCallout">
          <a:avLst>
            <a:gd name="adj1" fmla="val 40791"/>
            <a:gd name="adj2" fmla="val -84049"/>
            <a:gd name="adj3" fmla="val 16667"/>
          </a:avLst>
        </a:prstGeom>
        <a:solidFill>
          <a:srgbClr val="FFFFCC"/>
        </a:solidFill>
        <a:ln>
          <a:solidFill>
            <a:srgbClr val="C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ja-JP" altLang="en-US" sz="1100"/>
            <a:t>枚数を記入願います。</a:t>
          </a:r>
          <a:endParaRPr kumimoji="1" lang="en-US" altLang="ja-JP" sz="1100"/>
        </a:p>
        <a:p>
          <a:pPr algn="l"/>
          <a:endParaRPr kumimoji="1" lang="en-US" altLang="ja-JP" sz="1100"/>
        </a:p>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printerSettings/printerSettings4.bin" Type="http://schemas.openxmlformats.org/officeDocument/2006/relationships/printerSettings"/><Relationship Id="rId2" Target="../drawings/drawing4.xml" Type="http://schemas.openxmlformats.org/officeDocument/2006/relationships/drawing"/></Relationships>
</file>

<file path=xl/worksheets/_rels/sheet5.xml.rels><?xml version="1.0" encoding="UTF-8" standalone="yes"?><Relationships xmlns="http://schemas.openxmlformats.org/package/2006/relationships"><Relationship Id="rId1" Target="../printerSettings/printerSettings5.bin" Type="http://schemas.openxmlformats.org/officeDocument/2006/relationships/printerSettings"/><Relationship Id="rId2" Target="../drawings/drawing5.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B1:BO44"/>
  <sheetViews>
    <sheetView showGridLines="0" view="pageBreakPreview" topLeftCell="A10" zoomScale="80" zoomScaleNormal="75" zoomScaleSheetLayoutView="80" workbookViewId="0">
      <selection activeCell="AG6" sqref="AG6"/>
    </sheetView>
  </sheetViews>
  <sheetFormatPr defaultRowHeight="11.25" x14ac:dyDescent="0.15"/>
  <cols>
    <col min="1" max="68" width="2.625" style="2" customWidth="1"/>
    <col min="69" max="16384" width="9" style="2"/>
  </cols>
  <sheetData>
    <row r="1" spans="2:67" ht="15" customHeight="1" x14ac:dyDescent="0.15">
      <c r="B1" s="1" t="s">
        <v>0</v>
      </c>
    </row>
    <row r="2" spans="2:67" ht="15" customHeight="1" x14ac:dyDescent="0.15">
      <c r="I2" s="69" t="s">
        <v>240</v>
      </c>
      <c r="BG2" s="2" t="s">
        <v>220</v>
      </c>
      <c r="BH2" s="128"/>
      <c r="BI2" s="2" t="s">
        <v>221</v>
      </c>
      <c r="BL2" s="128"/>
      <c r="BM2" s="2" t="s">
        <v>222</v>
      </c>
      <c r="BO2" s="17"/>
    </row>
    <row r="3" spans="2:67" ht="15" customHeight="1" x14ac:dyDescent="0.15">
      <c r="I3" s="69"/>
      <c r="BO3" s="17"/>
    </row>
    <row r="4" spans="2:67" ht="15" customHeight="1" x14ac:dyDescent="0.15"/>
    <row r="5" spans="2:67" ht="15" customHeight="1" x14ac:dyDescent="0.15">
      <c r="B5" s="2" t="s">
        <v>50</v>
      </c>
      <c r="N5" s="131" t="s">
        <v>223</v>
      </c>
      <c r="O5" s="132"/>
      <c r="P5" s="133"/>
      <c r="Q5" s="131" t="s">
        <v>224</v>
      </c>
      <c r="W5" s="11"/>
      <c r="AE5" s="24" t="s">
        <v>219</v>
      </c>
      <c r="AF5" s="15"/>
      <c r="AG5" s="202"/>
      <c r="AH5" s="202"/>
      <c r="AI5" s="24" t="s">
        <v>51</v>
      </c>
      <c r="AJ5" s="202"/>
      <c r="AK5" s="202"/>
      <c r="AL5" s="24" t="s">
        <v>52</v>
      </c>
      <c r="AM5" s="202"/>
      <c r="AN5" s="202"/>
      <c r="AO5" s="24" t="s">
        <v>53</v>
      </c>
      <c r="AR5" s="2" t="s">
        <v>204</v>
      </c>
    </row>
    <row r="6" spans="2:67" ht="15" customHeight="1" x14ac:dyDescent="0.15">
      <c r="O6" s="134" t="s">
        <v>225</v>
      </c>
      <c r="W6" s="11"/>
      <c r="Y6" s="11"/>
      <c r="Z6" s="11"/>
      <c r="AA6" s="11"/>
      <c r="AQ6" s="203" t="s">
        <v>1</v>
      </c>
      <c r="AR6" s="19" t="s">
        <v>66</v>
      </c>
      <c r="AS6" s="19"/>
      <c r="AT6" s="19"/>
      <c r="AU6" s="19"/>
      <c r="AV6" s="206"/>
      <c r="AW6" s="206"/>
      <c r="AX6" s="206"/>
      <c r="AY6" s="19"/>
      <c r="AZ6" s="19"/>
      <c r="BA6" s="19"/>
      <c r="BB6" s="19"/>
      <c r="BC6" s="19"/>
      <c r="BD6" s="19"/>
      <c r="BE6" s="203" t="s">
        <v>193</v>
      </c>
      <c r="BF6" s="18" t="s">
        <v>66</v>
      </c>
      <c r="BG6" s="19"/>
      <c r="BH6" s="5"/>
      <c r="BI6" s="19"/>
      <c r="BJ6" s="19"/>
      <c r="BK6" s="19"/>
      <c r="BL6" s="19"/>
      <c r="BM6" s="19"/>
      <c r="BN6" s="19"/>
      <c r="BO6" s="20"/>
    </row>
    <row r="7" spans="2:67" ht="15" customHeight="1" x14ac:dyDescent="0.15">
      <c r="AQ7" s="204"/>
      <c r="AR7" s="207"/>
      <c r="AS7" s="208"/>
      <c r="AT7" s="208"/>
      <c r="AU7" s="208"/>
      <c r="AV7" s="208" t="s">
        <v>215</v>
      </c>
      <c r="AW7" s="208"/>
      <c r="AX7" s="208"/>
      <c r="AY7" s="208"/>
      <c r="AZ7" s="208"/>
      <c r="BA7" s="208"/>
      <c r="BB7" s="208"/>
      <c r="BC7" s="208" t="s">
        <v>216</v>
      </c>
      <c r="BD7" s="217"/>
      <c r="BE7" s="204"/>
      <c r="BF7" s="209"/>
      <c r="BG7" s="210"/>
      <c r="BH7" s="210"/>
      <c r="BI7" s="210"/>
      <c r="BJ7" s="210"/>
      <c r="BK7" s="210"/>
      <c r="BL7" s="210"/>
      <c r="BM7" s="210"/>
      <c r="BN7" s="210"/>
      <c r="BO7" s="211"/>
    </row>
    <row r="8" spans="2:67" ht="15" customHeight="1" x14ac:dyDescent="0.15">
      <c r="B8" s="255" t="s">
        <v>214</v>
      </c>
      <c r="C8" s="255"/>
      <c r="D8" s="255"/>
      <c r="E8" s="255"/>
      <c r="K8" s="215" t="s">
        <v>54</v>
      </c>
      <c r="L8" s="215"/>
      <c r="M8" s="215"/>
      <c r="N8" s="215"/>
      <c r="O8" s="215"/>
      <c r="P8" s="215"/>
      <c r="Q8" s="257"/>
      <c r="R8" s="257"/>
      <c r="S8" s="257"/>
      <c r="T8" s="257"/>
      <c r="U8" s="257"/>
      <c r="V8" s="257"/>
      <c r="W8" s="257"/>
      <c r="X8" s="257"/>
      <c r="Y8" s="257"/>
      <c r="Z8" s="257"/>
      <c r="AA8" s="257"/>
      <c r="AB8" s="257"/>
      <c r="AC8" s="257"/>
      <c r="AD8" s="257"/>
      <c r="AE8" s="257"/>
      <c r="AF8" s="215" t="s">
        <v>45</v>
      </c>
      <c r="AG8" s="215"/>
      <c r="AH8" s="215"/>
      <c r="AI8" s="215"/>
      <c r="AJ8" s="231"/>
      <c r="AK8" s="231"/>
      <c r="AL8" s="231"/>
      <c r="AM8" s="231"/>
      <c r="AN8" s="231"/>
      <c r="AO8" s="231"/>
      <c r="AQ8" s="204"/>
      <c r="AR8" s="207"/>
      <c r="AS8" s="208"/>
      <c r="AT8" s="208"/>
      <c r="AU8" s="208"/>
      <c r="AV8" s="208"/>
      <c r="AW8" s="208"/>
      <c r="AX8" s="208"/>
      <c r="AY8" s="208"/>
      <c r="AZ8" s="208"/>
      <c r="BA8" s="208"/>
      <c r="BB8" s="208"/>
      <c r="BC8" s="208"/>
      <c r="BD8" s="217"/>
      <c r="BE8" s="204"/>
      <c r="BF8" s="209"/>
      <c r="BG8" s="210"/>
      <c r="BH8" s="210"/>
      <c r="BI8" s="210"/>
      <c r="BJ8" s="210"/>
      <c r="BK8" s="210"/>
      <c r="BL8" s="210"/>
      <c r="BM8" s="210"/>
      <c r="BN8" s="210"/>
      <c r="BO8" s="211"/>
    </row>
    <row r="9" spans="2:67" ht="15" customHeight="1" x14ac:dyDescent="0.15">
      <c r="B9" s="256"/>
      <c r="C9" s="256"/>
      <c r="D9" s="256"/>
      <c r="E9" s="256"/>
      <c r="F9" s="24"/>
      <c r="G9" s="24"/>
      <c r="H9" s="24"/>
      <c r="I9" s="22" t="s">
        <v>55</v>
      </c>
      <c r="K9" s="216"/>
      <c r="L9" s="216"/>
      <c r="M9" s="216"/>
      <c r="N9" s="216"/>
      <c r="O9" s="216"/>
      <c r="P9" s="216"/>
      <c r="Q9" s="258"/>
      <c r="R9" s="258"/>
      <c r="S9" s="258"/>
      <c r="T9" s="258"/>
      <c r="U9" s="258"/>
      <c r="V9" s="258"/>
      <c r="W9" s="258"/>
      <c r="X9" s="258"/>
      <c r="Y9" s="258"/>
      <c r="Z9" s="258"/>
      <c r="AA9" s="258"/>
      <c r="AB9" s="258"/>
      <c r="AC9" s="258"/>
      <c r="AD9" s="258"/>
      <c r="AE9" s="258"/>
      <c r="AF9" s="216"/>
      <c r="AG9" s="216"/>
      <c r="AH9" s="216"/>
      <c r="AI9" s="216"/>
      <c r="AJ9" s="232"/>
      <c r="AK9" s="232"/>
      <c r="AL9" s="232"/>
      <c r="AM9" s="232"/>
      <c r="AN9" s="232"/>
      <c r="AO9" s="232"/>
      <c r="AQ9" s="204"/>
      <c r="AR9" s="29"/>
      <c r="AS9" s="29"/>
      <c r="AT9" s="29"/>
      <c r="AV9" s="196"/>
      <c r="AW9" s="196"/>
      <c r="AX9" s="196"/>
      <c r="BC9" s="38"/>
      <c r="BE9" s="204"/>
      <c r="BF9" s="209"/>
      <c r="BG9" s="210"/>
      <c r="BH9" s="210"/>
      <c r="BI9" s="210"/>
      <c r="BJ9" s="210"/>
      <c r="BK9" s="210"/>
      <c r="BL9" s="210"/>
      <c r="BM9" s="210"/>
      <c r="BN9" s="210"/>
      <c r="BO9" s="211"/>
    </row>
    <row r="10" spans="2:67" ht="15" customHeight="1" x14ac:dyDescent="0.15">
      <c r="AQ10" s="204"/>
      <c r="AR10" s="18" t="s">
        <v>67</v>
      </c>
      <c r="AS10" s="30"/>
      <c r="AT10" s="19"/>
      <c r="AU10" s="19"/>
      <c r="AV10" s="19"/>
      <c r="AW10" s="19"/>
      <c r="AX10" s="19"/>
      <c r="AY10" s="19"/>
      <c r="AZ10" s="19"/>
      <c r="BA10" s="19"/>
      <c r="BB10" s="19"/>
      <c r="BC10" s="19"/>
      <c r="BD10" s="20"/>
      <c r="BE10" s="204"/>
      <c r="BF10" s="212"/>
      <c r="BG10" s="213"/>
      <c r="BH10" s="213"/>
      <c r="BI10" s="213"/>
      <c r="BJ10" s="213"/>
      <c r="BK10" s="213"/>
      <c r="BL10" s="213"/>
      <c r="BM10" s="213"/>
      <c r="BN10" s="213"/>
      <c r="BO10" s="214"/>
    </row>
    <row r="11" spans="2:67" ht="15" customHeight="1" x14ac:dyDescent="0.15">
      <c r="B11" s="3"/>
      <c r="K11" s="215" t="s">
        <v>47</v>
      </c>
      <c r="L11" s="215"/>
      <c r="M11" s="215"/>
      <c r="N11" s="215"/>
      <c r="O11" s="215"/>
      <c r="P11" s="215"/>
      <c r="Q11" s="257"/>
      <c r="R11" s="257"/>
      <c r="S11" s="257"/>
      <c r="T11" s="257"/>
      <c r="U11" s="257"/>
      <c r="V11" s="257"/>
      <c r="W11" s="257"/>
      <c r="X11" s="257"/>
      <c r="Y11" s="257"/>
      <c r="Z11" s="257"/>
      <c r="AA11" s="257"/>
      <c r="AB11" s="257"/>
      <c r="AC11" s="257"/>
      <c r="AD11" s="257"/>
      <c r="AE11" s="257"/>
      <c r="AF11" s="215" t="s">
        <v>46</v>
      </c>
      <c r="AG11" s="215"/>
      <c r="AH11" s="215"/>
      <c r="AI11" s="215"/>
      <c r="AJ11" s="231"/>
      <c r="AK11" s="231"/>
      <c r="AL11" s="231"/>
      <c r="AM11" s="231"/>
      <c r="AN11" s="231"/>
      <c r="AO11" s="231"/>
      <c r="AQ11" s="204"/>
      <c r="AR11" s="25"/>
      <c r="AS11" s="218" t="s">
        <v>217</v>
      </c>
      <c r="AT11" s="218"/>
      <c r="AU11" s="218"/>
      <c r="AV11" s="218"/>
      <c r="AW11" s="220" t="s">
        <v>209</v>
      </c>
      <c r="AX11" s="223"/>
      <c r="AY11" s="223"/>
      <c r="AZ11" s="223"/>
      <c r="BA11" s="223"/>
      <c r="BB11" s="223"/>
      <c r="BC11" s="220" t="s">
        <v>65</v>
      </c>
      <c r="BD11" s="221"/>
      <c r="BE11" s="204"/>
      <c r="BF11" s="18" t="s">
        <v>69</v>
      </c>
      <c r="BG11" s="30"/>
      <c r="BH11" s="7"/>
      <c r="BI11" s="19"/>
      <c r="BJ11" s="19"/>
      <c r="BK11" s="19"/>
      <c r="BL11" s="19"/>
      <c r="BM11" s="19"/>
      <c r="BN11" s="19"/>
      <c r="BO11" s="20"/>
    </row>
    <row r="12" spans="2:67" ht="15" customHeight="1" x14ac:dyDescent="0.15">
      <c r="B12" s="3"/>
      <c r="K12" s="216"/>
      <c r="L12" s="216"/>
      <c r="M12" s="216"/>
      <c r="N12" s="216"/>
      <c r="O12" s="216"/>
      <c r="P12" s="216"/>
      <c r="Q12" s="258"/>
      <c r="R12" s="258"/>
      <c r="S12" s="258"/>
      <c r="T12" s="258"/>
      <c r="U12" s="258"/>
      <c r="V12" s="258"/>
      <c r="W12" s="258"/>
      <c r="X12" s="258"/>
      <c r="Y12" s="258"/>
      <c r="Z12" s="258"/>
      <c r="AA12" s="258"/>
      <c r="AB12" s="258"/>
      <c r="AC12" s="258"/>
      <c r="AD12" s="258"/>
      <c r="AE12" s="258"/>
      <c r="AF12" s="216"/>
      <c r="AG12" s="216"/>
      <c r="AH12" s="216"/>
      <c r="AI12" s="216"/>
      <c r="AJ12" s="232"/>
      <c r="AK12" s="232"/>
      <c r="AL12" s="232"/>
      <c r="AM12" s="232"/>
      <c r="AN12" s="232"/>
      <c r="AO12" s="232"/>
      <c r="AQ12" s="204"/>
      <c r="AR12" s="26"/>
      <c r="AS12" s="219"/>
      <c r="AT12" s="219"/>
      <c r="AU12" s="219"/>
      <c r="AV12" s="219"/>
      <c r="AW12" s="202"/>
      <c r="AX12" s="224"/>
      <c r="AY12" s="224"/>
      <c r="AZ12" s="224"/>
      <c r="BA12" s="224"/>
      <c r="BB12" s="224"/>
      <c r="BC12" s="202"/>
      <c r="BD12" s="222"/>
      <c r="BE12" s="204"/>
      <c r="BF12" s="209"/>
      <c r="BG12" s="210"/>
      <c r="BH12" s="210"/>
      <c r="BI12" s="210"/>
      <c r="BJ12" s="210"/>
      <c r="BK12" s="210"/>
      <c r="BL12" s="210"/>
      <c r="BM12" s="210"/>
      <c r="BN12" s="210"/>
      <c r="BO12" s="211"/>
    </row>
    <row r="13" spans="2:67" ht="15" customHeight="1" x14ac:dyDescent="0.15">
      <c r="B13" s="3"/>
      <c r="AQ13" s="204"/>
      <c r="AR13" s="2" t="s">
        <v>68</v>
      </c>
      <c r="AS13" s="29"/>
      <c r="AT13" s="29"/>
      <c r="BE13" s="204"/>
      <c r="BF13" s="209"/>
      <c r="BG13" s="210"/>
      <c r="BH13" s="210"/>
      <c r="BI13" s="210"/>
      <c r="BJ13" s="210"/>
      <c r="BK13" s="210"/>
      <c r="BL13" s="210"/>
      <c r="BM13" s="210"/>
      <c r="BN13" s="210"/>
      <c r="BO13" s="211"/>
    </row>
    <row r="14" spans="2:67" ht="15" customHeight="1" x14ac:dyDescent="0.15">
      <c r="B14" s="3"/>
      <c r="K14" s="215" t="s">
        <v>48</v>
      </c>
      <c r="L14" s="196"/>
      <c r="M14" s="196"/>
      <c r="N14" s="196"/>
      <c r="O14" s="196"/>
      <c r="P14" s="196"/>
      <c r="Q14" s="257"/>
      <c r="R14" s="257"/>
      <c r="S14" s="257"/>
      <c r="T14" s="257"/>
      <c r="U14" s="257"/>
      <c r="V14" s="257"/>
      <c r="W14" s="257"/>
      <c r="X14" s="257"/>
      <c r="Y14" s="257"/>
      <c r="Z14" s="257"/>
      <c r="AE14" s="81"/>
      <c r="AF14" s="215" t="s">
        <v>49</v>
      </c>
      <c r="AG14" s="215"/>
      <c r="AH14" s="215"/>
      <c r="AI14" s="215"/>
      <c r="AJ14" s="231"/>
      <c r="AK14" s="231"/>
      <c r="AL14" s="231"/>
      <c r="AM14" s="231"/>
      <c r="AN14" s="231"/>
      <c r="AO14" s="231"/>
      <c r="AQ14" s="204"/>
      <c r="AR14" s="209"/>
      <c r="AS14" s="210"/>
      <c r="AT14" s="210"/>
      <c r="AU14" s="210"/>
      <c r="AV14" s="210"/>
      <c r="AW14" s="210"/>
      <c r="AX14" s="210"/>
      <c r="AY14" s="210"/>
      <c r="AZ14" s="210"/>
      <c r="BA14" s="210"/>
      <c r="BB14" s="210"/>
      <c r="BC14" s="210"/>
      <c r="BD14" s="211"/>
      <c r="BE14" s="204"/>
      <c r="BF14" s="209"/>
      <c r="BG14" s="210"/>
      <c r="BH14" s="210"/>
      <c r="BI14" s="210"/>
      <c r="BJ14" s="210"/>
      <c r="BK14" s="210"/>
      <c r="BL14" s="210"/>
      <c r="BM14" s="210"/>
      <c r="BN14" s="210"/>
      <c r="BO14" s="211"/>
    </row>
    <row r="15" spans="2:67" ht="15" customHeight="1" x14ac:dyDescent="0.15">
      <c r="K15" s="259"/>
      <c r="L15" s="259"/>
      <c r="M15" s="259"/>
      <c r="N15" s="259"/>
      <c r="O15" s="259"/>
      <c r="P15" s="259"/>
      <c r="Q15" s="258"/>
      <c r="R15" s="258"/>
      <c r="S15" s="258"/>
      <c r="T15" s="258"/>
      <c r="U15" s="258"/>
      <c r="V15" s="258"/>
      <c r="W15" s="258"/>
      <c r="X15" s="258"/>
      <c r="Y15" s="258"/>
      <c r="Z15" s="258"/>
      <c r="AA15" s="24"/>
      <c r="AB15" s="24"/>
      <c r="AC15" s="24"/>
      <c r="AD15" s="24"/>
      <c r="AE15" s="24"/>
      <c r="AF15" s="216"/>
      <c r="AG15" s="216"/>
      <c r="AH15" s="216"/>
      <c r="AI15" s="216"/>
      <c r="AJ15" s="232"/>
      <c r="AK15" s="232"/>
      <c r="AL15" s="232"/>
      <c r="AM15" s="232"/>
      <c r="AN15" s="232"/>
      <c r="AO15" s="232"/>
      <c r="AQ15" s="205"/>
      <c r="AR15" s="212"/>
      <c r="AS15" s="213"/>
      <c r="AT15" s="213"/>
      <c r="AU15" s="213"/>
      <c r="AV15" s="213"/>
      <c r="AW15" s="213"/>
      <c r="AX15" s="213"/>
      <c r="AY15" s="213"/>
      <c r="AZ15" s="213"/>
      <c r="BA15" s="213"/>
      <c r="BB15" s="213"/>
      <c r="BC15" s="213"/>
      <c r="BD15" s="214"/>
      <c r="BE15" s="205"/>
      <c r="BF15" s="212"/>
      <c r="BG15" s="213"/>
      <c r="BH15" s="213"/>
      <c r="BI15" s="213"/>
      <c r="BJ15" s="213"/>
      <c r="BK15" s="213"/>
      <c r="BL15" s="213"/>
      <c r="BM15" s="213"/>
      <c r="BN15" s="213"/>
      <c r="BO15" s="214"/>
    </row>
    <row r="16" spans="2:67" ht="15" customHeight="1" x14ac:dyDescent="0.15">
      <c r="AQ16" s="73"/>
      <c r="AS16" s="29"/>
      <c r="AT16" s="29"/>
      <c r="BE16" s="73"/>
      <c r="BF16" s="29"/>
      <c r="BG16" s="29"/>
      <c r="BH16" s="8"/>
    </row>
    <row r="17" spans="2:66" ht="15" customHeight="1" x14ac:dyDescent="0.15">
      <c r="AQ17" s="73"/>
      <c r="AS17" s="29"/>
      <c r="AT17" s="29"/>
      <c r="BE17" s="73"/>
      <c r="BF17" s="29"/>
      <c r="BG17" s="29"/>
      <c r="BH17" s="8"/>
    </row>
    <row r="18" spans="2:66" ht="15" customHeight="1" x14ac:dyDescent="0.15">
      <c r="AQ18" s="73"/>
      <c r="AS18" s="29"/>
      <c r="AT18" s="29"/>
      <c r="BE18" s="73"/>
      <c r="BF18" s="29"/>
      <c r="BG18" s="29"/>
      <c r="BH18" s="8"/>
    </row>
    <row r="19" spans="2:66" ht="15" customHeight="1" x14ac:dyDescent="0.15">
      <c r="N19" s="131" t="s">
        <v>223</v>
      </c>
      <c r="O19" s="132"/>
      <c r="P19" s="133"/>
      <c r="Q19" s="131" t="s">
        <v>224</v>
      </c>
      <c r="AQ19" s="73"/>
      <c r="AS19" s="29"/>
      <c r="AT19" s="29"/>
      <c r="BE19" s="73"/>
      <c r="BF19" s="29"/>
      <c r="BG19" s="29"/>
      <c r="BH19" s="8"/>
    </row>
    <row r="20" spans="2:66" ht="15" customHeight="1" x14ac:dyDescent="0.15">
      <c r="O20" s="134" t="s">
        <v>225</v>
      </c>
      <c r="AQ20" s="73"/>
      <c r="AS20" s="29"/>
      <c r="AT20" s="29"/>
      <c r="BE20" s="73"/>
      <c r="BF20" s="29"/>
      <c r="BG20" s="29"/>
      <c r="BH20" s="8"/>
    </row>
    <row r="21" spans="2:66" ht="15.75" customHeight="1" x14ac:dyDescent="0.15">
      <c r="O21" s="38"/>
      <c r="P21" s="38"/>
      <c r="Q21" s="38"/>
      <c r="R21" s="38"/>
      <c r="S21" s="38"/>
      <c r="V21" s="70"/>
      <c r="W21" s="70"/>
      <c r="X21" s="70"/>
      <c r="Y21" s="70"/>
      <c r="Z21" s="70"/>
      <c r="AA21" s="38"/>
      <c r="AB21" s="38"/>
      <c r="AC21" s="38"/>
      <c r="AD21" s="38"/>
      <c r="AE21" s="38"/>
      <c r="AF21" s="38"/>
      <c r="AG21" s="38"/>
      <c r="AH21" s="38"/>
      <c r="AI21" s="65"/>
      <c r="AJ21" s="65"/>
      <c r="AK21" s="38"/>
      <c r="AL21" s="38"/>
      <c r="AM21" s="38"/>
      <c r="AN21" s="38"/>
      <c r="AO21" s="65"/>
      <c r="AP21" s="65"/>
      <c r="AQ21" s="38"/>
      <c r="AR21" s="38"/>
      <c r="AS21" s="38"/>
      <c r="AT21" s="38"/>
      <c r="AU21" s="65"/>
      <c r="AV21" s="65"/>
      <c r="AW21" s="38"/>
      <c r="AX21" s="38"/>
      <c r="AY21" s="38"/>
      <c r="AZ21" s="38"/>
      <c r="BA21" s="65"/>
      <c r="BB21" s="65"/>
      <c r="BC21" s="38"/>
      <c r="BD21" s="38"/>
      <c r="BE21" s="38"/>
      <c r="BF21" s="38"/>
      <c r="BG21" s="65"/>
      <c r="BH21" s="65"/>
      <c r="BI21" s="38"/>
      <c r="BJ21" s="38"/>
      <c r="BK21" s="38"/>
      <c r="BL21" s="38"/>
      <c r="BM21" s="38"/>
      <c r="BN21" s="38"/>
    </row>
    <row r="22" spans="2:66" ht="15.75" customHeight="1" x14ac:dyDescent="0.15">
      <c r="B22" s="74" t="s">
        <v>241</v>
      </c>
    </row>
    <row r="23" spans="2:66" ht="15.75" customHeight="1" x14ac:dyDescent="0.15">
      <c r="B23" s="225" t="s">
        <v>2</v>
      </c>
      <c r="C23" s="226"/>
      <c r="D23" s="226"/>
      <c r="E23" s="226"/>
      <c r="F23" s="226"/>
      <c r="G23" s="227"/>
      <c r="H23" s="4" t="s">
        <v>3</v>
      </c>
      <c r="I23" s="5"/>
      <c r="J23" s="5"/>
      <c r="K23" s="5"/>
      <c r="L23" s="5"/>
      <c r="M23" s="5"/>
      <c r="N23" s="5"/>
      <c r="O23" s="248" t="s">
        <v>245</v>
      </c>
      <c r="P23" s="249"/>
      <c r="Q23" s="249"/>
      <c r="R23" s="249"/>
      <c r="S23" s="249"/>
      <c r="T23" s="249"/>
      <c r="U23" s="249"/>
      <c r="V23" s="250"/>
      <c r="W23" s="4" t="s">
        <v>4</v>
      </c>
      <c r="X23" s="19"/>
      <c r="Y23" s="5"/>
      <c r="Z23" s="5"/>
      <c r="AA23" s="12"/>
      <c r="AB23" s="4" t="s">
        <v>5</v>
      </c>
      <c r="AC23" s="5"/>
      <c r="AD23" s="5"/>
      <c r="AE23" s="5"/>
      <c r="AF23" s="12"/>
      <c r="AG23" s="4" t="s">
        <v>6</v>
      </c>
      <c r="AH23" s="5"/>
      <c r="AI23" s="5"/>
      <c r="AJ23" s="5"/>
      <c r="AK23" s="12"/>
      <c r="AL23" s="5" t="s">
        <v>7</v>
      </c>
      <c r="AM23" s="5"/>
      <c r="AN23" s="5"/>
      <c r="AO23" s="5"/>
      <c r="AP23" s="5"/>
      <c r="AQ23" s="4" t="s">
        <v>8</v>
      </c>
      <c r="AR23" s="5"/>
      <c r="AS23" s="5"/>
      <c r="AT23" s="12"/>
      <c r="AU23" s="4" t="s">
        <v>9</v>
      </c>
      <c r="AV23" s="5"/>
      <c r="AW23" s="5"/>
      <c r="AX23" s="12"/>
      <c r="AY23" s="4" t="s">
        <v>10</v>
      </c>
      <c r="AZ23" s="5"/>
      <c r="BA23" s="5"/>
      <c r="BB23" s="5"/>
      <c r="BC23" s="12"/>
      <c r="BD23" s="239" t="s">
        <v>11</v>
      </c>
      <c r="BE23" s="240"/>
      <c r="BF23" s="240"/>
      <c r="BG23" s="240"/>
      <c r="BH23" s="240"/>
      <c r="BI23" s="240"/>
      <c r="BJ23" s="240"/>
      <c r="BK23" s="241"/>
      <c r="BL23" s="38"/>
      <c r="BM23" s="38"/>
    </row>
    <row r="24" spans="2:66" ht="15.75" customHeight="1" x14ac:dyDescent="0.15">
      <c r="B24" s="245"/>
      <c r="C24" s="246"/>
      <c r="D24" s="246"/>
      <c r="E24" s="246"/>
      <c r="F24" s="246"/>
      <c r="G24" s="247"/>
      <c r="H24" s="195" t="s">
        <v>244</v>
      </c>
      <c r="I24" s="215"/>
      <c r="J24" s="215"/>
      <c r="K24" s="215"/>
      <c r="L24" s="215"/>
      <c r="M24" s="215"/>
      <c r="N24" s="254"/>
      <c r="O24" s="251"/>
      <c r="P24" s="252"/>
      <c r="Q24" s="252"/>
      <c r="R24" s="252"/>
      <c r="S24" s="252"/>
      <c r="T24" s="252"/>
      <c r="U24" s="252"/>
      <c r="V24" s="253"/>
      <c r="W24" s="25"/>
      <c r="X24" s="23"/>
      <c r="Y24" s="65"/>
      <c r="Z24" s="65"/>
      <c r="AA24" s="66"/>
      <c r="AB24" s="195" t="s">
        <v>56</v>
      </c>
      <c r="AC24" s="196"/>
      <c r="AD24" s="196"/>
      <c r="AE24" s="196"/>
      <c r="AF24" s="197"/>
      <c r="AG24" s="195" t="s">
        <v>57</v>
      </c>
      <c r="AH24" s="196"/>
      <c r="AI24" s="196"/>
      <c r="AJ24" s="196"/>
      <c r="AK24" s="197"/>
      <c r="AL24" s="233" t="s">
        <v>40</v>
      </c>
      <c r="AM24" s="234"/>
      <c r="AN24" s="234"/>
      <c r="AO24" s="234"/>
      <c r="AP24" s="234"/>
      <c r="AQ24" s="195" t="s">
        <v>58</v>
      </c>
      <c r="AR24" s="196"/>
      <c r="AS24" s="196"/>
      <c r="AT24" s="197"/>
      <c r="AU24" s="195" t="s">
        <v>59</v>
      </c>
      <c r="AV24" s="196"/>
      <c r="AW24" s="196"/>
      <c r="AX24" s="197"/>
      <c r="AY24" s="233" t="s">
        <v>41</v>
      </c>
      <c r="AZ24" s="234"/>
      <c r="BA24" s="234"/>
      <c r="BB24" s="234"/>
      <c r="BC24" s="235"/>
      <c r="BD24" s="242"/>
      <c r="BE24" s="243"/>
      <c r="BF24" s="243"/>
      <c r="BG24" s="243"/>
      <c r="BH24" s="243"/>
      <c r="BI24" s="243"/>
      <c r="BJ24" s="243"/>
      <c r="BK24" s="244"/>
      <c r="BL24" s="11"/>
      <c r="BM24" s="11"/>
    </row>
    <row r="25" spans="2:66" ht="15.75" customHeight="1" x14ac:dyDescent="0.15">
      <c r="B25" s="245"/>
      <c r="C25" s="246"/>
      <c r="D25" s="246"/>
      <c r="E25" s="246"/>
      <c r="F25" s="246"/>
      <c r="G25" s="247"/>
      <c r="H25" s="195"/>
      <c r="I25" s="215"/>
      <c r="J25" s="215"/>
      <c r="K25" s="215"/>
      <c r="L25" s="215"/>
      <c r="M25" s="215"/>
      <c r="N25" s="254"/>
      <c r="O25" s="6" t="s">
        <v>12</v>
      </c>
      <c r="P25" s="7"/>
      <c r="Q25" s="7"/>
      <c r="R25" s="9"/>
      <c r="S25" s="6" t="s">
        <v>14</v>
      </c>
      <c r="T25" s="7"/>
      <c r="U25" s="7"/>
      <c r="V25" s="9"/>
      <c r="W25" s="236" t="s">
        <v>42</v>
      </c>
      <c r="X25" s="237"/>
      <c r="Y25" s="237"/>
      <c r="Z25" s="237"/>
      <c r="AA25" s="238"/>
      <c r="AB25" s="198"/>
      <c r="AC25" s="196"/>
      <c r="AD25" s="196"/>
      <c r="AE25" s="196"/>
      <c r="AF25" s="197"/>
      <c r="AG25" s="198"/>
      <c r="AH25" s="196"/>
      <c r="AI25" s="196"/>
      <c r="AJ25" s="196"/>
      <c r="AK25" s="197"/>
      <c r="AL25" s="233"/>
      <c r="AM25" s="234"/>
      <c r="AN25" s="234"/>
      <c r="AO25" s="234"/>
      <c r="AP25" s="234"/>
      <c r="AQ25" s="198"/>
      <c r="AR25" s="196"/>
      <c r="AS25" s="196"/>
      <c r="AT25" s="197"/>
      <c r="AU25" s="198"/>
      <c r="AV25" s="196"/>
      <c r="AW25" s="196"/>
      <c r="AX25" s="197"/>
      <c r="AY25" s="233"/>
      <c r="AZ25" s="234"/>
      <c r="BA25" s="234"/>
      <c r="BB25" s="234"/>
      <c r="BC25" s="235"/>
      <c r="BD25" s="67" t="s">
        <v>60</v>
      </c>
      <c r="BE25" s="170" t="s">
        <v>61</v>
      </c>
      <c r="BF25" s="170"/>
      <c r="BG25" s="21"/>
      <c r="BH25" s="67" t="s">
        <v>62</v>
      </c>
      <c r="BI25" s="170" t="s">
        <v>63</v>
      </c>
      <c r="BJ25" s="170"/>
      <c r="BK25" s="13"/>
      <c r="BL25" s="11"/>
      <c r="BM25" s="11"/>
    </row>
    <row r="26" spans="2:66" ht="15.75" customHeight="1" x14ac:dyDescent="0.15">
      <c r="B26" s="228"/>
      <c r="C26" s="229"/>
      <c r="D26" s="229"/>
      <c r="E26" s="229"/>
      <c r="F26" s="229"/>
      <c r="G26" s="230"/>
      <c r="H26" s="26"/>
      <c r="I26" s="24"/>
      <c r="J26" s="24"/>
      <c r="K26" s="24"/>
      <c r="L26" s="24"/>
      <c r="M26" s="24"/>
      <c r="N26" s="27"/>
      <c r="O26" s="199" t="s">
        <v>13</v>
      </c>
      <c r="P26" s="200"/>
      <c r="Q26" s="200"/>
      <c r="R26" s="201"/>
      <c r="S26" s="199" t="s">
        <v>15</v>
      </c>
      <c r="T26" s="200"/>
      <c r="U26" s="200"/>
      <c r="V26" s="201"/>
      <c r="W26" s="10"/>
      <c r="X26" s="23"/>
      <c r="Y26" s="23"/>
      <c r="Z26" s="23"/>
      <c r="AA26" s="28"/>
      <c r="AB26" s="10"/>
      <c r="AC26" s="23"/>
      <c r="AD26" s="23"/>
      <c r="AE26" s="23"/>
      <c r="AF26" s="28"/>
      <c r="AG26" s="10"/>
      <c r="AH26" s="23"/>
      <c r="AI26" s="23"/>
      <c r="AJ26" s="23"/>
      <c r="AK26" s="28"/>
      <c r="AL26" s="23"/>
      <c r="AM26" s="23"/>
      <c r="AN26" s="23"/>
      <c r="AO26" s="23"/>
      <c r="AP26" s="23"/>
      <c r="AQ26" s="10"/>
      <c r="AR26" s="23"/>
      <c r="AS26" s="23"/>
      <c r="AT26" s="28"/>
      <c r="AU26" s="10"/>
      <c r="AV26" s="23"/>
      <c r="AW26" s="23"/>
      <c r="AX26" s="28"/>
      <c r="AY26" s="10"/>
      <c r="AZ26" s="23"/>
      <c r="BA26" s="23"/>
      <c r="BB26" s="23"/>
      <c r="BC26" s="28"/>
      <c r="BD26" s="148" t="s">
        <v>16</v>
      </c>
      <c r="BE26" s="149"/>
      <c r="BF26" s="148" t="s">
        <v>17</v>
      </c>
      <c r="BG26" s="149"/>
      <c r="BH26" s="148" t="s">
        <v>16</v>
      </c>
      <c r="BI26" s="149"/>
      <c r="BJ26" s="148" t="s">
        <v>17</v>
      </c>
      <c r="BK26" s="150"/>
      <c r="BL26" s="38"/>
      <c r="BM26" s="38"/>
    </row>
    <row r="27" spans="2:66" ht="16.5" customHeight="1" x14ac:dyDescent="0.15">
      <c r="B27" s="101"/>
      <c r="C27" s="102"/>
      <c r="D27" s="102"/>
      <c r="E27" s="102"/>
      <c r="F27" s="102"/>
      <c r="G27" s="103"/>
      <c r="H27" s="168"/>
      <c r="I27" s="146"/>
      <c r="J27" s="146"/>
      <c r="K27" s="146"/>
      <c r="L27" s="146"/>
      <c r="M27" s="146"/>
      <c r="N27" s="147"/>
      <c r="O27" s="168"/>
      <c r="P27" s="146"/>
      <c r="Q27" s="146"/>
      <c r="R27" s="147"/>
      <c r="S27" s="168"/>
      <c r="T27" s="146"/>
      <c r="U27" s="146"/>
      <c r="V27" s="147"/>
      <c r="W27" s="168">
        <f>SUM(H27:V27)</f>
        <v>0</v>
      </c>
      <c r="X27" s="146"/>
      <c r="Y27" s="146"/>
      <c r="Z27" s="146"/>
      <c r="AA27" s="147"/>
      <c r="AB27" s="168"/>
      <c r="AC27" s="146"/>
      <c r="AD27" s="146"/>
      <c r="AE27" s="146"/>
      <c r="AF27" s="147"/>
      <c r="AG27" s="168"/>
      <c r="AH27" s="146"/>
      <c r="AI27" s="146"/>
      <c r="AJ27" s="146"/>
      <c r="AK27" s="147"/>
      <c r="AL27" s="168">
        <f>AB27-AG27</f>
        <v>0</v>
      </c>
      <c r="AM27" s="146"/>
      <c r="AN27" s="146"/>
      <c r="AO27" s="146"/>
      <c r="AP27" s="147"/>
      <c r="AQ27" s="168"/>
      <c r="AR27" s="146"/>
      <c r="AS27" s="146"/>
      <c r="AT27" s="147"/>
      <c r="AU27" s="168"/>
      <c r="AV27" s="146"/>
      <c r="AW27" s="146"/>
      <c r="AX27" s="147"/>
      <c r="AY27" s="168">
        <f>AB27+AQ27+AU27</f>
        <v>0</v>
      </c>
      <c r="AZ27" s="146"/>
      <c r="BA27" s="146"/>
      <c r="BB27" s="146"/>
      <c r="BC27" s="147"/>
      <c r="BD27" s="193"/>
      <c r="BE27" s="194"/>
      <c r="BF27" s="193"/>
      <c r="BG27" s="194"/>
      <c r="BH27" s="193"/>
      <c r="BI27" s="194"/>
      <c r="BJ27" s="193"/>
      <c r="BK27" s="194"/>
      <c r="BL27" s="11"/>
      <c r="BM27" s="11"/>
    </row>
    <row r="28" spans="2:66" ht="16.5" customHeight="1" x14ac:dyDescent="0.15">
      <c r="B28" s="101"/>
      <c r="C28" s="102"/>
      <c r="D28" s="102"/>
      <c r="E28" s="102"/>
      <c r="F28" s="102"/>
      <c r="G28" s="103"/>
      <c r="H28" s="168"/>
      <c r="I28" s="146"/>
      <c r="J28" s="146"/>
      <c r="K28" s="146"/>
      <c r="L28" s="146"/>
      <c r="M28" s="146"/>
      <c r="N28" s="147"/>
      <c r="O28" s="168"/>
      <c r="P28" s="146"/>
      <c r="Q28" s="146"/>
      <c r="R28" s="147"/>
      <c r="S28" s="168"/>
      <c r="T28" s="146"/>
      <c r="U28" s="146"/>
      <c r="V28" s="147"/>
      <c r="W28" s="168">
        <f t="shared" ref="W28:W41" si="0">SUM(H28:V28)</f>
        <v>0</v>
      </c>
      <c r="X28" s="146"/>
      <c r="Y28" s="146"/>
      <c r="Z28" s="146"/>
      <c r="AA28" s="147"/>
      <c r="AB28" s="168"/>
      <c r="AC28" s="146"/>
      <c r="AD28" s="146"/>
      <c r="AE28" s="146"/>
      <c r="AF28" s="147"/>
      <c r="AG28" s="168"/>
      <c r="AH28" s="146"/>
      <c r="AI28" s="146"/>
      <c r="AJ28" s="146"/>
      <c r="AK28" s="147"/>
      <c r="AL28" s="168">
        <f t="shared" ref="AL28:AL41" si="1">AB28-AG28</f>
        <v>0</v>
      </c>
      <c r="AM28" s="146"/>
      <c r="AN28" s="146"/>
      <c r="AO28" s="146"/>
      <c r="AP28" s="147"/>
      <c r="AQ28" s="168"/>
      <c r="AR28" s="146"/>
      <c r="AS28" s="146"/>
      <c r="AT28" s="147"/>
      <c r="AU28" s="168"/>
      <c r="AV28" s="146"/>
      <c r="AW28" s="146"/>
      <c r="AX28" s="147"/>
      <c r="AY28" s="168">
        <f t="shared" ref="AY28:AY41" si="2">AB28+AQ28+AU28</f>
        <v>0</v>
      </c>
      <c r="AZ28" s="146"/>
      <c r="BA28" s="146"/>
      <c r="BB28" s="146"/>
      <c r="BC28" s="147"/>
      <c r="BD28" s="193"/>
      <c r="BE28" s="194"/>
      <c r="BF28" s="193"/>
      <c r="BG28" s="194"/>
      <c r="BH28" s="193"/>
      <c r="BI28" s="194"/>
      <c r="BJ28" s="193"/>
      <c r="BK28" s="194"/>
      <c r="BL28" s="11"/>
      <c r="BM28" s="11"/>
    </row>
    <row r="29" spans="2:66" ht="16.5" customHeight="1" x14ac:dyDescent="0.15">
      <c r="B29" s="101"/>
      <c r="C29" s="102"/>
      <c r="D29" s="102"/>
      <c r="E29" s="102"/>
      <c r="F29" s="102"/>
      <c r="G29" s="103"/>
      <c r="H29" s="168"/>
      <c r="I29" s="146"/>
      <c r="J29" s="146"/>
      <c r="K29" s="146"/>
      <c r="L29" s="146"/>
      <c r="M29" s="146"/>
      <c r="N29" s="147"/>
      <c r="O29" s="168"/>
      <c r="P29" s="146"/>
      <c r="Q29" s="146"/>
      <c r="R29" s="147"/>
      <c r="S29" s="168"/>
      <c r="T29" s="146"/>
      <c r="U29" s="146"/>
      <c r="V29" s="147"/>
      <c r="W29" s="168">
        <f t="shared" si="0"/>
        <v>0</v>
      </c>
      <c r="X29" s="146"/>
      <c r="Y29" s="146"/>
      <c r="Z29" s="146"/>
      <c r="AA29" s="147"/>
      <c r="AB29" s="168"/>
      <c r="AC29" s="146"/>
      <c r="AD29" s="146"/>
      <c r="AE29" s="146"/>
      <c r="AF29" s="147"/>
      <c r="AG29" s="168"/>
      <c r="AH29" s="146"/>
      <c r="AI29" s="146"/>
      <c r="AJ29" s="146"/>
      <c r="AK29" s="147"/>
      <c r="AL29" s="168">
        <f t="shared" si="1"/>
        <v>0</v>
      </c>
      <c r="AM29" s="146"/>
      <c r="AN29" s="146"/>
      <c r="AO29" s="146"/>
      <c r="AP29" s="147"/>
      <c r="AQ29" s="168"/>
      <c r="AR29" s="146"/>
      <c r="AS29" s="146"/>
      <c r="AT29" s="147"/>
      <c r="AU29" s="168"/>
      <c r="AV29" s="146"/>
      <c r="AW29" s="146"/>
      <c r="AX29" s="147"/>
      <c r="AY29" s="168">
        <f t="shared" si="2"/>
        <v>0</v>
      </c>
      <c r="AZ29" s="146"/>
      <c r="BA29" s="146"/>
      <c r="BB29" s="146"/>
      <c r="BC29" s="147"/>
      <c r="BD29" s="193"/>
      <c r="BE29" s="194"/>
      <c r="BF29" s="193"/>
      <c r="BG29" s="194"/>
      <c r="BH29" s="193"/>
      <c r="BI29" s="194"/>
      <c r="BJ29" s="193"/>
      <c r="BK29" s="194"/>
      <c r="BL29" s="11"/>
      <c r="BM29" s="11"/>
    </row>
    <row r="30" spans="2:66" ht="16.5" customHeight="1" x14ac:dyDescent="0.15">
      <c r="B30" s="101"/>
      <c r="C30" s="102"/>
      <c r="D30" s="102"/>
      <c r="E30" s="102"/>
      <c r="F30" s="102"/>
      <c r="G30" s="103"/>
      <c r="H30" s="168"/>
      <c r="I30" s="146"/>
      <c r="J30" s="146"/>
      <c r="K30" s="146"/>
      <c r="L30" s="146"/>
      <c r="M30" s="146"/>
      <c r="N30" s="147"/>
      <c r="O30" s="168"/>
      <c r="P30" s="146"/>
      <c r="Q30" s="146"/>
      <c r="R30" s="147"/>
      <c r="S30" s="168"/>
      <c r="T30" s="146"/>
      <c r="U30" s="146"/>
      <c r="V30" s="147"/>
      <c r="W30" s="168">
        <f t="shared" si="0"/>
        <v>0</v>
      </c>
      <c r="X30" s="146"/>
      <c r="Y30" s="146"/>
      <c r="Z30" s="146"/>
      <c r="AA30" s="147"/>
      <c r="AB30" s="168"/>
      <c r="AC30" s="146"/>
      <c r="AD30" s="146"/>
      <c r="AE30" s="146"/>
      <c r="AF30" s="147"/>
      <c r="AG30" s="168"/>
      <c r="AH30" s="146"/>
      <c r="AI30" s="146"/>
      <c r="AJ30" s="146"/>
      <c r="AK30" s="147"/>
      <c r="AL30" s="168">
        <f t="shared" si="1"/>
        <v>0</v>
      </c>
      <c r="AM30" s="146"/>
      <c r="AN30" s="146"/>
      <c r="AO30" s="146"/>
      <c r="AP30" s="147"/>
      <c r="AQ30" s="168"/>
      <c r="AR30" s="146"/>
      <c r="AS30" s="146"/>
      <c r="AT30" s="147"/>
      <c r="AU30" s="168"/>
      <c r="AV30" s="146"/>
      <c r="AW30" s="146"/>
      <c r="AX30" s="147"/>
      <c r="AY30" s="168">
        <f t="shared" si="2"/>
        <v>0</v>
      </c>
      <c r="AZ30" s="146"/>
      <c r="BA30" s="146"/>
      <c r="BB30" s="146"/>
      <c r="BC30" s="147"/>
      <c r="BD30" s="193"/>
      <c r="BE30" s="194"/>
      <c r="BF30" s="193"/>
      <c r="BG30" s="194"/>
      <c r="BH30" s="193"/>
      <c r="BI30" s="194"/>
      <c r="BJ30" s="193"/>
      <c r="BK30" s="194"/>
      <c r="BL30" s="11"/>
      <c r="BM30" s="11"/>
    </row>
    <row r="31" spans="2:66" ht="16.5" customHeight="1" x14ac:dyDescent="0.15">
      <c r="B31" s="101"/>
      <c r="C31" s="102"/>
      <c r="D31" s="102"/>
      <c r="E31" s="102"/>
      <c r="F31" s="102"/>
      <c r="G31" s="103"/>
      <c r="H31" s="168"/>
      <c r="I31" s="146"/>
      <c r="J31" s="146"/>
      <c r="K31" s="146"/>
      <c r="L31" s="146"/>
      <c r="M31" s="146"/>
      <c r="N31" s="147"/>
      <c r="O31" s="168"/>
      <c r="P31" s="146"/>
      <c r="Q31" s="146"/>
      <c r="R31" s="147"/>
      <c r="S31" s="168"/>
      <c r="T31" s="146"/>
      <c r="U31" s="146"/>
      <c r="V31" s="147"/>
      <c r="W31" s="168">
        <f t="shared" si="0"/>
        <v>0</v>
      </c>
      <c r="X31" s="146"/>
      <c r="Y31" s="146"/>
      <c r="Z31" s="146"/>
      <c r="AA31" s="147"/>
      <c r="AB31" s="168"/>
      <c r="AC31" s="146"/>
      <c r="AD31" s="146"/>
      <c r="AE31" s="146"/>
      <c r="AF31" s="147"/>
      <c r="AG31" s="168"/>
      <c r="AH31" s="146"/>
      <c r="AI31" s="146"/>
      <c r="AJ31" s="146"/>
      <c r="AK31" s="147"/>
      <c r="AL31" s="168">
        <f t="shared" si="1"/>
        <v>0</v>
      </c>
      <c r="AM31" s="146"/>
      <c r="AN31" s="146"/>
      <c r="AO31" s="146"/>
      <c r="AP31" s="147"/>
      <c r="AQ31" s="168"/>
      <c r="AR31" s="146"/>
      <c r="AS31" s="146"/>
      <c r="AT31" s="147"/>
      <c r="AU31" s="168"/>
      <c r="AV31" s="146"/>
      <c r="AW31" s="146"/>
      <c r="AX31" s="147"/>
      <c r="AY31" s="168">
        <f t="shared" si="2"/>
        <v>0</v>
      </c>
      <c r="AZ31" s="146"/>
      <c r="BA31" s="146"/>
      <c r="BB31" s="146"/>
      <c r="BC31" s="147"/>
      <c r="BD31" s="193"/>
      <c r="BE31" s="194"/>
      <c r="BF31" s="193"/>
      <c r="BG31" s="194"/>
      <c r="BH31" s="193"/>
      <c r="BI31" s="194"/>
      <c r="BJ31" s="193"/>
      <c r="BK31" s="194"/>
      <c r="BL31" s="11"/>
      <c r="BM31" s="11"/>
    </row>
    <row r="32" spans="2:66" ht="16.5" customHeight="1" x14ac:dyDescent="0.15">
      <c r="B32" s="101"/>
      <c r="C32" s="102"/>
      <c r="D32" s="102"/>
      <c r="E32" s="102"/>
      <c r="F32" s="102"/>
      <c r="G32" s="103"/>
      <c r="H32" s="168"/>
      <c r="I32" s="146"/>
      <c r="J32" s="146"/>
      <c r="K32" s="146"/>
      <c r="L32" s="146"/>
      <c r="M32" s="146"/>
      <c r="N32" s="147"/>
      <c r="O32" s="168"/>
      <c r="P32" s="146"/>
      <c r="Q32" s="146"/>
      <c r="R32" s="147"/>
      <c r="S32" s="168"/>
      <c r="T32" s="146"/>
      <c r="U32" s="146"/>
      <c r="V32" s="147"/>
      <c r="W32" s="168">
        <f t="shared" si="0"/>
        <v>0</v>
      </c>
      <c r="X32" s="146"/>
      <c r="Y32" s="146"/>
      <c r="Z32" s="146"/>
      <c r="AA32" s="147"/>
      <c r="AB32" s="168"/>
      <c r="AC32" s="146"/>
      <c r="AD32" s="146"/>
      <c r="AE32" s="146"/>
      <c r="AF32" s="147"/>
      <c r="AG32" s="168"/>
      <c r="AH32" s="146"/>
      <c r="AI32" s="146"/>
      <c r="AJ32" s="146"/>
      <c r="AK32" s="147"/>
      <c r="AL32" s="168">
        <f t="shared" si="1"/>
        <v>0</v>
      </c>
      <c r="AM32" s="146"/>
      <c r="AN32" s="146"/>
      <c r="AO32" s="146"/>
      <c r="AP32" s="147"/>
      <c r="AQ32" s="168"/>
      <c r="AR32" s="146"/>
      <c r="AS32" s="146"/>
      <c r="AT32" s="147"/>
      <c r="AU32" s="168"/>
      <c r="AV32" s="146"/>
      <c r="AW32" s="146"/>
      <c r="AX32" s="147"/>
      <c r="AY32" s="168">
        <f t="shared" si="2"/>
        <v>0</v>
      </c>
      <c r="AZ32" s="146"/>
      <c r="BA32" s="146"/>
      <c r="BB32" s="146"/>
      <c r="BC32" s="147"/>
      <c r="BD32" s="193"/>
      <c r="BE32" s="194"/>
      <c r="BF32" s="193"/>
      <c r="BG32" s="194"/>
      <c r="BH32" s="193"/>
      <c r="BI32" s="194"/>
      <c r="BJ32" s="193"/>
      <c r="BK32" s="194"/>
      <c r="BL32" s="11"/>
      <c r="BM32" s="11"/>
    </row>
    <row r="33" spans="2:65" ht="16.5" customHeight="1" x14ac:dyDescent="0.15">
      <c r="B33" s="101"/>
      <c r="C33" s="102"/>
      <c r="D33" s="102"/>
      <c r="E33" s="102"/>
      <c r="F33" s="102"/>
      <c r="G33" s="103"/>
      <c r="H33" s="168"/>
      <c r="I33" s="146"/>
      <c r="J33" s="146"/>
      <c r="K33" s="146"/>
      <c r="L33" s="146"/>
      <c r="M33" s="146"/>
      <c r="N33" s="147"/>
      <c r="O33" s="168"/>
      <c r="P33" s="146"/>
      <c r="Q33" s="146"/>
      <c r="R33" s="147"/>
      <c r="S33" s="168"/>
      <c r="T33" s="146"/>
      <c r="U33" s="146"/>
      <c r="V33" s="147"/>
      <c r="W33" s="168">
        <f t="shared" si="0"/>
        <v>0</v>
      </c>
      <c r="X33" s="146"/>
      <c r="Y33" s="146"/>
      <c r="Z33" s="146"/>
      <c r="AA33" s="147"/>
      <c r="AB33" s="168"/>
      <c r="AC33" s="146"/>
      <c r="AD33" s="146"/>
      <c r="AE33" s="146"/>
      <c r="AF33" s="147"/>
      <c r="AG33" s="168"/>
      <c r="AH33" s="146"/>
      <c r="AI33" s="146"/>
      <c r="AJ33" s="146"/>
      <c r="AK33" s="147"/>
      <c r="AL33" s="168">
        <f t="shared" si="1"/>
        <v>0</v>
      </c>
      <c r="AM33" s="146"/>
      <c r="AN33" s="146"/>
      <c r="AO33" s="146"/>
      <c r="AP33" s="147"/>
      <c r="AQ33" s="168"/>
      <c r="AR33" s="146"/>
      <c r="AS33" s="146"/>
      <c r="AT33" s="147"/>
      <c r="AU33" s="168"/>
      <c r="AV33" s="146"/>
      <c r="AW33" s="146"/>
      <c r="AX33" s="147"/>
      <c r="AY33" s="168">
        <f t="shared" si="2"/>
        <v>0</v>
      </c>
      <c r="AZ33" s="146"/>
      <c r="BA33" s="146"/>
      <c r="BB33" s="146"/>
      <c r="BC33" s="147"/>
      <c r="BD33" s="193"/>
      <c r="BE33" s="194"/>
      <c r="BF33" s="193"/>
      <c r="BG33" s="194"/>
      <c r="BH33" s="193"/>
      <c r="BI33" s="194"/>
      <c r="BJ33" s="193"/>
      <c r="BK33" s="194"/>
      <c r="BL33" s="11"/>
      <c r="BM33" s="11"/>
    </row>
    <row r="34" spans="2:65" ht="16.5" customHeight="1" x14ac:dyDescent="0.15">
      <c r="B34" s="101"/>
      <c r="C34" s="102"/>
      <c r="D34" s="102"/>
      <c r="E34" s="102"/>
      <c r="F34" s="102"/>
      <c r="G34" s="103"/>
      <c r="H34" s="168"/>
      <c r="I34" s="146"/>
      <c r="J34" s="146"/>
      <c r="K34" s="146"/>
      <c r="L34" s="146"/>
      <c r="M34" s="146"/>
      <c r="N34" s="147"/>
      <c r="O34" s="168"/>
      <c r="P34" s="146"/>
      <c r="Q34" s="146"/>
      <c r="R34" s="147"/>
      <c r="S34" s="168"/>
      <c r="T34" s="146"/>
      <c r="U34" s="146"/>
      <c r="V34" s="147"/>
      <c r="W34" s="168">
        <f t="shared" si="0"/>
        <v>0</v>
      </c>
      <c r="X34" s="146"/>
      <c r="Y34" s="146"/>
      <c r="Z34" s="146"/>
      <c r="AA34" s="147"/>
      <c r="AB34" s="168"/>
      <c r="AC34" s="146"/>
      <c r="AD34" s="146"/>
      <c r="AE34" s="146"/>
      <c r="AF34" s="147"/>
      <c r="AG34" s="168"/>
      <c r="AH34" s="146"/>
      <c r="AI34" s="146"/>
      <c r="AJ34" s="146"/>
      <c r="AK34" s="147"/>
      <c r="AL34" s="168">
        <f t="shared" si="1"/>
        <v>0</v>
      </c>
      <c r="AM34" s="146"/>
      <c r="AN34" s="146"/>
      <c r="AO34" s="146"/>
      <c r="AP34" s="147"/>
      <c r="AQ34" s="168"/>
      <c r="AR34" s="146"/>
      <c r="AS34" s="146"/>
      <c r="AT34" s="147"/>
      <c r="AU34" s="168"/>
      <c r="AV34" s="146"/>
      <c r="AW34" s="146"/>
      <c r="AX34" s="147"/>
      <c r="AY34" s="168">
        <f t="shared" si="2"/>
        <v>0</v>
      </c>
      <c r="AZ34" s="146"/>
      <c r="BA34" s="146"/>
      <c r="BB34" s="146"/>
      <c r="BC34" s="147"/>
      <c r="BD34" s="193"/>
      <c r="BE34" s="194"/>
      <c r="BF34" s="193"/>
      <c r="BG34" s="194"/>
      <c r="BH34" s="193"/>
      <c r="BI34" s="194"/>
      <c r="BJ34" s="193"/>
      <c r="BK34" s="194"/>
      <c r="BL34" s="11"/>
      <c r="BM34" s="11"/>
    </row>
    <row r="35" spans="2:65" ht="16.5" customHeight="1" x14ac:dyDescent="0.15">
      <c r="B35" s="101"/>
      <c r="C35" s="102"/>
      <c r="D35" s="102"/>
      <c r="E35" s="102"/>
      <c r="F35" s="102"/>
      <c r="G35" s="103"/>
      <c r="H35" s="168"/>
      <c r="I35" s="146"/>
      <c r="J35" s="146"/>
      <c r="K35" s="146"/>
      <c r="L35" s="146"/>
      <c r="M35" s="146"/>
      <c r="N35" s="147"/>
      <c r="O35" s="168"/>
      <c r="P35" s="146"/>
      <c r="Q35" s="146"/>
      <c r="R35" s="147"/>
      <c r="S35" s="168"/>
      <c r="T35" s="146"/>
      <c r="U35" s="146"/>
      <c r="V35" s="147"/>
      <c r="W35" s="168">
        <f t="shared" si="0"/>
        <v>0</v>
      </c>
      <c r="X35" s="146"/>
      <c r="Y35" s="146"/>
      <c r="Z35" s="146"/>
      <c r="AA35" s="147"/>
      <c r="AB35" s="168"/>
      <c r="AC35" s="146"/>
      <c r="AD35" s="146"/>
      <c r="AE35" s="146"/>
      <c r="AF35" s="147"/>
      <c r="AG35" s="168"/>
      <c r="AH35" s="146"/>
      <c r="AI35" s="146"/>
      <c r="AJ35" s="146"/>
      <c r="AK35" s="147"/>
      <c r="AL35" s="168">
        <f t="shared" si="1"/>
        <v>0</v>
      </c>
      <c r="AM35" s="146"/>
      <c r="AN35" s="146"/>
      <c r="AO35" s="146"/>
      <c r="AP35" s="147"/>
      <c r="AQ35" s="168"/>
      <c r="AR35" s="146"/>
      <c r="AS35" s="146"/>
      <c r="AT35" s="147"/>
      <c r="AU35" s="168"/>
      <c r="AV35" s="146"/>
      <c r="AW35" s="146"/>
      <c r="AX35" s="147"/>
      <c r="AY35" s="168">
        <f t="shared" si="2"/>
        <v>0</v>
      </c>
      <c r="AZ35" s="146"/>
      <c r="BA35" s="146"/>
      <c r="BB35" s="146"/>
      <c r="BC35" s="147"/>
      <c r="BD35" s="193"/>
      <c r="BE35" s="194"/>
      <c r="BF35" s="193"/>
      <c r="BG35" s="194"/>
      <c r="BH35" s="193"/>
      <c r="BI35" s="194"/>
      <c r="BJ35" s="193"/>
      <c r="BK35" s="194"/>
      <c r="BL35" s="11"/>
      <c r="BM35" s="11"/>
    </row>
    <row r="36" spans="2:65" ht="16.5" customHeight="1" x14ac:dyDescent="0.15">
      <c r="B36" s="101"/>
      <c r="C36" s="102"/>
      <c r="D36" s="102"/>
      <c r="E36" s="102"/>
      <c r="F36" s="102"/>
      <c r="G36" s="103"/>
      <c r="H36" s="168"/>
      <c r="I36" s="146"/>
      <c r="J36" s="146"/>
      <c r="K36" s="146"/>
      <c r="L36" s="146"/>
      <c r="M36" s="146"/>
      <c r="N36" s="147"/>
      <c r="O36" s="168"/>
      <c r="P36" s="146"/>
      <c r="Q36" s="146"/>
      <c r="R36" s="147"/>
      <c r="S36" s="168"/>
      <c r="T36" s="146"/>
      <c r="U36" s="146"/>
      <c r="V36" s="147"/>
      <c r="W36" s="168">
        <f t="shared" si="0"/>
        <v>0</v>
      </c>
      <c r="X36" s="146"/>
      <c r="Y36" s="146"/>
      <c r="Z36" s="146"/>
      <c r="AA36" s="147"/>
      <c r="AB36" s="168"/>
      <c r="AC36" s="146"/>
      <c r="AD36" s="146"/>
      <c r="AE36" s="146"/>
      <c r="AF36" s="147"/>
      <c r="AG36" s="168"/>
      <c r="AH36" s="146"/>
      <c r="AI36" s="146"/>
      <c r="AJ36" s="146"/>
      <c r="AK36" s="147"/>
      <c r="AL36" s="168">
        <f t="shared" si="1"/>
        <v>0</v>
      </c>
      <c r="AM36" s="146"/>
      <c r="AN36" s="146"/>
      <c r="AO36" s="146"/>
      <c r="AP36" s="147"/>
      <c r="AQ36" s="168"/>
      <c r="AR36" s="146"/>
      <c r="AS36" s="146"/>
      <c r="AT36" s="147"/>
      <c r="AU36" s="168"/>
      <c r="AV36" s="146"/>
      <c r="AW36" s="146"/>
      <c r="AX36" s="147"/>
      <c r="AY36" s="168">
        <f t="shared" si="2"/>
        <v>0</v>
      </c>
      <c r="AZ36" s="146"/>
      <c r="BA36" s="146"/>
      <c r="BB36" s="146"/>
      <c r="BC36" s="147"/>
      <c r="BD36" s="193"/>
      <c r="BE36" s="194"/>
      <c r="BF36" s="193"/>
      <c r="BG36" s="194"/>
      <c r="BH36" s="193"/>
      <c r="BI36" s="194"/>
      <c r="BJ36" s="193"/>
      <c r="BK36" s="194"/>
      <c r="BL36" s="11"/>
      <c r="BM36" s="11"/>
    </row>
    <row r="37" spans="2:65" ht="16.5" customHeight="1" x14ac:dyDescent="0.15">
      <c r="B37" s="101"/>
      <c r="C37" s="102"/>
      <c r="D37" s="102"/>
      <c r="E37" s="102"/>
      <c r="F37" s="102"/>
      <c r="G37" s="103"/>
      <c r="H37" s="168"/>
      <c r="I37" s="146"/>
      <c r="J37" s="146"/>
      <c r="K37" s="146"/>
      <c r="L37" s="146"/>
      <c r="M37" s="146"/>
      <c r="N37" s="147"/>
      <c r="O37" s="168"/>
      <c r="P37" s="146"/>
      <c r="Q37" s="146"/>
      <c r="R37" s="147"/>
      <c r="S37" s="168"/>
      <c r="T37" s="146"/>
      <c r="U37" s="146"/>
      <c r="V37" s="147"/>
      <c r="W37" s="168">
        <f t="shared" si="0"/>
        <v>0</v>
      </c>
      <c r="X37" s="146"/>
      <c r="Y37" s="146"/>
      <c r="Z37" s="146"/>
      <c r="AA37" s="147"/>
      <c r="AB37" s="168"/>
      <c r="AC37" s="146"/>
      <c r="AD37" s="146"/>
      <c r="AE37" s="146"/>
      <c r="AF37" s="147"/>
      <c r="AG37" s="168"/>
      <c r="AH37" s="146"/>
      <c r="AI37" s="146"/>
      <c r="AJ37" s="146"/>
      <c r="AK37" s="147"/>
      <c r="AL37" s="168">
        <f t="shared" si="1"/>
        <v>0</v>
      </c>
      <c r="AM37" s="146"/>
      <c r="AN37" s="146"/>
      <c r="AO37" s="146"/>
      <c r="AP37" s="147"/>
      <c r="AQ37" s="168"/>
      <c r="AR37" s="146"/>
      <c r="AS37" s="146"/>
      <c r="AT37" s="147"/>
      <c r="AU37" s="168"/>
      <c r="AV37" s="146"/>
      <c r="AW37" s="146"/>
      <c r="AX37" s="147"/>
      <c r="AY37" s="168">
        <f t="shared" si="2"/>
        <v>0</v>
      </c>
      <c r="AZ37" s="146"/>
      <c r="BA37" s="146"/>
      <c r="BB37" s="146"/>
      <c r="BC37" s="147"/>
      <c r="BD37" s="193"/>
      <c r="BE37" s="194"/>
      <c r="BF37" s="193"/>
      <c r="BG37" s="194"/>
      <c r="BH37" s="193"/>
      <c r="BI37" s="194"/>
      <c r="BJ37" s="193"/>
      <c r="BK37" s="194"/>
      <c r="BL37" s="11"/>
      <c r="BM37" s="11"/>
    </row>
    <row r="38" spans="2:65" ht="16.5" customHeight="1" x14ac:dyDescent="0.15">
      <c r="B38" s="101"/>
      <c r="C38" s="102"/>
      <c r="D38" s="102"/>
      <c r="E38" s="102"/>
      <c r="F38" s="102"/>
      <c r="G38" s="103"/>
      <c r="H38" s="168"/>
      <c r="I38" s="146"/>
      <c r="J38" s="146"/>
      <c r="K38" s="146"/>
      <c r="L38" s="146"/>
      <c r="M38" s="146"/>
      <c r="N38" s="147"/>
      <c r="O38" s="168"/>
      <c r="P38" s="146"/>
      <c r="Q38" s="146"/>
      <c r="R38" s="147"/>
      <c r="S38" s="168"/>
      <c r="T38" s="146"/>
      <c r="U38" s="146"/>
      <c r="V38" s="147"/>
      <c r="W38" s="168">
        <f t="shared" si="0"/>
        <v>0</v>
      </c>
      <c r="X38" s="146"/>
      <c r="Y38" s="146"/>
      <c r="Z38" s="146"/>
      <c r="AA38" s="147"/>
      <c r="AB38" s="168"/>
      <c r="AC38" s="146"/>
      <c r="AD38" s="146"/>
      <c r="AE38" s="146"/>
      <c r="AF38" s="147"/>
      <c r="AG38" s="168"/>
      <c r="AH38" s="146"/>
      <c r="AI38" s="146"/>
      <c r="AJ38" s="146"/>
      <c r="AK38" s="147"/>
      <c r="AL38" s="168">
        <f t="shared" si="1"/>
        <v>0</v>
      </c>
      <c r="AM38" s="146"/>
      <c r="AN38" s="146"/>
      <c r="AO38" s="146"/>
      <c r="AP38" s="147"/>
      <c r="AQ38" s="168"/>
      <c r="AR38" s="146"/>
      <c r="AS38" s="146"/>
      <c r="AT38" s="147"/>
      <c r="AU38" s="168"/>
      <c r="AV38" s="146"/>
      <c r="AW38" s="146"/>
      <c r="AX38" s="147"/>
      <c r="AY38" s="168">
        <f t="shared" si="2"/>
        <v>0</v>
      </c>
      <c r="AZ38" s="146"/>
      <c r="BA38" s="146"/>
      <c r="BB38" s="146"/>
      <c r="BC38" s="147"/>
      <c r="BD38" s="193"/>
      <c r="BE38" s="194"/>
      <c r="BF38" s="193"/>
      <c r="BG38" s="194"/>
      <c r="BH38" s="193"/>
      <c r="BI38" s="194"/>
      <c r="BJ38" s="193"/>
      <c r="BK38" s="194"/>
      <c r="BL38" s="11"/>
      <c r="BM38" s="11"/>
    </row>
    <row r="39" spans="2:65" ht="16.5" customHeight="1" x14ac:dyDescent="0.15">
      <c r="B39" s="101"/>
      <c r="C39" s="102"/>
      <c r="D39" s="102"/>
      <c r="E39" s="102"/>
      <c r="F39" s="102"/>
      <c r="G39" s="103"/>
      <c r="H39" s="168"/>
      <c r="I39" s="146"/>
      <c r="J39" s="146"/>
      <c r="K39" s="146"/>
      <c r="L39" s="146"/>
      <c r="M39" s="146"/>
      <c r="N39" s="147"/>
      <c r="O39" s="168"/>
      <c r="P39" s="146"/>
      <c r="Q39" s="146"/>
      <c r="R39" s="147"/>
      <c r="S39" s="168"/>
      <c r="T39" s="146"/>
      <c r="U39" s="146"/>
      <c r="V39" s="147"/>
      <c r="W39" s="168">
        <f t="shared" si="0"/>
        <v>0</v>
      </c>
      <c r="X39" s="146"/>
      <c r="Y39" s="146"/>
      <c r="Z39" s="146"/>
      <c r="AA39" s="147"/>
      <c r="AB39" s="168"/>
      <c r="AC39" s="146"/>
      <c r="AD39" s="146"/>
      <c r="AE39" s="146"/>
      <c r="AF39" s="147"/>
      <c r="AG39" s="168"/>
      <c r="AH39" s="146"/>
      <c r="AI39" s="146"/>
      <c r="AJ39" s="146"/>
      <c r="AK39" s="147"/>
      <c r="AL39" s="168">
        <f t="shared" si="1"/>
        <v>0</v>
      </c>
      <c r="AM39" s="146"/>
      <c r="AN39" s="146"/>
      <c r="AO39" s="146"/>
      <c r="AP39" s="147"/>
      <c r="AQ39" s="168"/>
      <c r="AR39" s="146"/>
      <c r="AS39" s="146"/>
      <c r="AT39" s="147"/>
      <c r="AU39" s="168"/>
      <c r="AV39" s="146"/>
      <c r="AW39" s="146"/>
      <c r="AX39" s="147"/>
      <c r="AY39" s="168">
        <f t="shared" si="2"/>
        <v>0</v>
      </c>
      <c r="AZ39" s="146"/>
      <c r="BA39" s="146"/>
      <c r="BB39" s="146"/>
      <c r="BC39" s="147"/>
      <c r="BD39" s="193"/>
      <c r="BE39" s="194"/>
      <c r="BF39" s="193"/>
      <c r="BG39" s="194"/>
      <c r="BH39" s="193"/>
      <c r="BI39" s="194"/>
      <c r="BJ39" s="193"/>
      <c r="BK39" s="194"/>
      <c r="BL39" s="11"/>
      <c r="BM39" s="11"/>
    </row>
    <row r="40" spans="2:65" ht="16.5" customHeight="1" x14ac:dyDescent="0.15">
      <c r="B40" s="101"/>
      <c r="C40" s="102"/>
      <c r="D40" s="102"/>
      <c r="E40" s="102"/>
      <c r="F40" s="102"/>
      <c r="G40" s="103"/>
      <c r="H40" s="168"/>
      <c r="I40" s="146"/>
      <c r="J40" s="146"/>
      <c r="K40" s="146"/>
      <c r="L40" s="146"/>
      <c r="M40" s="146"/>
      <c r="N40" s="147"/>
      <c r="O40" s="168"/>
      <c r="P40" s="146"/>
      <c r="Q40" s="146"/>
      <c r="R40" s="147"/>
      <c r="S40" s="168"/>
      <c r="T40" s="146"/>
      <c r="U40" s="146"/>
      <c r="V40" s="147"/>
      <c r="W40" s="168">
        <f t="shared" si="0"/>
        <v>0</v>
      </c>
      <c r="X40" s="146"/>
      <c r="Y40" s="146"/>
      <c r="Z40" s="146"/>
      <c r="AA40" s="147"/>
      <c r="AB40" s="168"/>
      <c r="AC40" s="146"/>
      <c r="AD40" s="146"/>
      <c r="AE40" s="146"/>
      <c r="AF40" s="147"/>
      <c r="AG40" s="168"/>
      <c r="AH40" s="146"/>
      <c r="AI40" s="146"/>
      <c r="AJ40" s="146"/>
      <c r="AK40" s="147"/>
      <c r="AL40" s="168">
        <f t="shared" si="1"/>
        <v>0</v>
      </c>
      <c r="AM40" s="146"/>
      <c r="AN40" s="146"/>
      <c r="AO40" s="146"/>
      <c r="AP40" s="147"/>
      <c r="AQ40" s="168"/>
      <c r="AR40" s="146"/>
      <c r="AS40" s="146"/>
      <c r="AT40" s="147"/>
      <c r="AU40" s="168"/>
      <c r="AV40" s="146"/>
      <c r="AW40" s="146"/>
      <c r="AX40" s="147"/>
      <c r="AY40" s="168">
        <f t="shared" si="2"/>
        <v>0</v>
      </c>
      <c r="AZ40" s="146"/>
      <c r="BA40" s="146"/>
      <c r="BB40" s="146"/>
      <c r="BC40" s="147"/>
      <c r="BD40" s="193"/>
      <c r="BE40" s="194"/>
      <c r="BF40" s="193"/>
      <c r="BG40" s="194"/>
      <c r="BH40" s="193"/>
      <c r="BI40" s="194"/>
      <c r="BJ40" s="193"/>
      <c r="BK40" s="194"/>
      <c r="BL40" s="11"/>
      <c r="BM40" s="11"/>
    </row>
    <row r="41" spans="2:65" ht="16.5" customHeight="1" x14ac:dyDescent="0.15">
      <c r="B41" s="101"/>
      <c r="C41" s="102"/>
      <c r="D41" s="102"/>
      <c r="E41" s="102"/>
      <c r="F41" s="102"/>
      <c r="G41" s="103"/>
      <c r="H41" s="168"/>
      <c r="I41" s="146"/>
      <c r="J41" s="146"/>
      <c r="K41" s="146"/>
      <c r="L41" s="146"/>
      <c r="M41" s="146"/>
      <c r="N41" s="147"/>
      <c r="O41" s="168"/>
      <c r="P41" s="146"/>
      <c r="Q41" s="146"/>
      <c r="R41" s="147"/>
      <c r="S41" s="168"/>
      <c r="T41" s="146"/>
      <c r="U41" s="146"/>
      <c r="V41" s="147"/>
      <c r="W41" s="168">
        <f t="shared" si="0"/>
        <v>0</v>
      </c>
      <c r="X41" s="146"/>
      <c r="Y41" s="146"/>
      <c r="Z41" s="146"/>
      <c r="AA41" s="147"/>
      <c r="AB41" s="168"/>
      <c r="AC41" s="146"/>
      <c r="AD41" s="146"/>
      <c r="AE41" s="146"/>
      <c r="AF41" s="147"/>
      <c r="AG41" s="168"/>
      <c r="AH41" s="146"/>
      <c r="AI41" s="146"/>
      <c r="AJ41" s="146"/>
      <c r="AK41" s="147"/>
      <c r="AL41" s="168">
        <f t="shared" si="1"/>
        <v>0</v>
      </c>
      <c r="AM41" s="146"/>
      <c r="AN41" s="146"/>
      <c r="AO41" s="146"/>
      <c r="AP41" s="147"/>
      <c r="AQ41" s="168"/>
      <c r="AR41" s="146"/>
      <c r="AS41" s="146"/>
      <c r="AT41" s="147"/>
      <c r="AU41" s="168"/>
      <c r="AV41" s="146"/>
      <c r="AW41" s="146"/>
      <c r="AX41" s="147"/>
      <c r="AY41" s="168">
        <f t="shared" si="2"/>
        <v>0</v>
      </c>
      <c r="AZ41" s="146"/>
      <c r="BA41" s="146"/>
      <c r="BB41" s="146"/>
      <c r="BC41" s="147"/>
      <c r="BD41" s="193"/>
      <c r="BE41" s="194"/>
      <c r="BF41" s="193"/>
      <c r="BG41" s="194"/>
      <c r="BH41" s="193"/>
      <c r="BI41" s="194"/>
      <c r="BJ41" s="193"/>
      <c r="BK41" s="194"/>
      <c r="BL41" s="11"/>
      <c r="BM41" s="11"/>
    </row>
    <row r="42" spans="2:65" ht="16.5" customHeight="1" x14ac:dyDescent="0.15">
      <c r="B42" s="225" t="s">
        <v>18</v>
      </c>
      <c r="C42" s="226"/>
      <c r="D42" s="226"/>
      <c r="E42" s="226"/>
      <c r="F42" s="226"/>
      <c r="G42" s="227"/>
      <c r="H42" s="87"/>
      <c r="I42" s="88"/>
      <c r="J42" s="88"/>
      <c r="K42" s="88"/>
      <c r="L42" s="88"/>
      <c r="M42" s="88"/>
      <c r="N42" s="89"/>
      <c r="O42" s="87"/>
      <c r="P42" s="88"/>
      <c r="Q42" s="88"/>
      <c r="R42" s="89"/>
      <c r="S42" s="87"/>
      <c r="T42" s="88"/>
      <c r="U42" s="88"/>
      <c r="V42" s="89"/>
      <c r="W42" s="90" t="s">
        <v>19</v>
      </c>
      <c r="X42" s="86"/>
      <c r="Y42" s="91"/>
      <c r="Z42" s="91"/>
      <c r="AA42" s="92"/>
      <c r="AB42" s="93"/>
      <c r="AC42" s="91"/>
      <c r="AD42" s="91"/>
      <c r="AE42" s="91"/>
      <c r="AF42" s="92"/>
      <c r="AG42" s="94"/>
      <c r="AH42" s="95"/>
      <c r="AI42" s="95"/>
      <c r="AJ42" s="95"/>
      <c r="AK42" s="96"/>
      <c r="AL42" s="85" t="s">
        <v>20</v>
      </c>
      <c r="AM42" s="95"/>
      <c r="AN42" s="95"/>
      <c r="AO42" s="95"/>
      <c r="AP42" s="95"/>
      <c r="AQ42" s="94"/>
      <c r="AR42" s="95"/>
      <c r="AS42" s="95"/>
      <c r="AT42" s="96"/>
      <c r="AU42" s="94"/>
      <c r="AV42" s="95"/>
      <c r="AW42" s="95"/>
      <c r="AX42" s="96"/>
      <c r="AY42" s="84" t="s">
        <v>21</v>
      </c>
      <c r="AZ42" s="95"/>
      <c r="BA42" s="95"/>
      <c r="BB42" s="95"/>
      <c r="BC42" s="96"/>
      <c r="BD42" s="84" t="s">
        <v>22</v>
      </c>
      <c r="BE42" s="95"/>
      <c r="BF42" s="84" t="s">
        <v>23</v>
      </c>
      <c r="BG42" s="95"/>
      <c r="BH42" s="84" t="s">
        <v>24</v>
      </c>
      <c r="BI42" s="95"/>
      <c r="BJ42" s="84" t="s">
        <v>64</v>
      </c>
      <c r="BK42" s="96"/>
      <c r="BL42" s="8"/>
      <c r="BM42" s="8"/>
    </row>
    <row r="43" spans="2:65" ht="16.5" customHeight="1" x14ac:dyDescent="0.15">
      <c r="B43" s="228"/>
      <c r="C43" s="229"/>
      <c r="D43" s="229"/>
      <c r="E43" s="229"/>
      <c r="F43" s="229"/>
      <c r="G43" s="230"/>
      <c r="H43" s="144">
        <f>SUM(H27:N41)</f>
        <v>0</v>
      </c>
      <c r="I43" s="142"/>
      <c r="J43" s="142"/>
      <c r="K43" s="142"/>
      <c r="L43" s="142"/>
      <c r="M43" s="142"/>
      <c r="N43" s="174"/>
      <c r="O43" s="144">
        <f>SUM(O27:R41)</f>
        <v>0</v>
      </c>
      <c r="P43" s="142"/>
      <c r="Q43" s="142"/>
      <c r="R43" s="174"/>
      <c r="S43" s="144">
        <f>SUM(S27:V41)</f>
        <v>0</v>
      </c>
      <c r="T43" s="142"/>
      <c r="U43" s="142"/>
      <c r="V43" s="174"/>
      <c r="W43" s="190">
        <f>SUM(W27:AA41)</f>
        <v>0</v>
      </c>
      <c r="X43" s="191"/>
      <c r="Y43" s="191"/>
      <c r="Z43" s="191"/>
      <c r="AA43" s="192"/>
      <c r="AB43" s="190">
        <f t="shared" ref="AB43" si="3">SUM(AB27:AF41)</f>
        <v>0</v>
      </c>
      <c r="AC43" s="191"/>
      <c r="AD43" s="191"/>
      <c r="AE43" s="191"/>
      <c r="AF43" s="192"/>
      <c r="AG43" s="190">
        <f t="shared" ref="AG43" si="4">SUM(AG27:AK41)</f>
        <v>0</v>
      </c>
      <c r="AH43" s="191"/>
      <c r="AI43" s="191"/>
      <c r="AJ43" s="191"/>
      <c r="AK43" s="192"/>
      <c r="AL43" s="190">
        <f t="shared" ref="AL43" si="5">SUM(AL27:AP41)</f>
        <v>0</v>
      </c>
      <c r="AM43" s="191"/>
      <c r="AN43" s="191"/>
      <c r="AO43" s="191"/>
      <c r="AP43" s="192"/>
      <c r="AQ43" s="190">
        <f>SUM(AQ27:AT41)</f>
        <v>0</v>
      </c>
      <c r="AR43" s="191"/>
      <c r="AS43" s="191"/>
      <c r="AT43" s="192"/>
      <c r="AU43" s="190">
        <f>SUM(AU27:AX41)</f>
        <v>0</v>
      </c>
      <c r="AV43" s="191"/>
      <c r="AW43" s="191"/>
      <c r="AX43" s="192"/>
      <c r="AY43" s="190">
        <f>SUM(AY27:BC41)</f>
        <v>0</v>
      </c>
      <c r="AZ43" s="191"/>
      <c r="BA43" s="191"/>
      <c r="BB43" s="191"/>
      <c r="BC43" s="192"/>
      <c r="BD43" s="190">
        <f>SUM(BD27:BE41)</f>
        <v>0</v>
      </c>
      <c r="BE43" s="192"/>
      <c r="BF43" s="190">
        <f t="shared" ref="BF43" si="6">SUM(BF27:BG41)</f>
        <v>0</v>
      </c>
      <c r="BG43" s="192"/>
      <c r="BH43" s="190">
        <f t="shared" ref="BH43" si="7">SUM(BH27:BI41)</f>
        <v>0</v>
      </c>
      <c r="BI43" s="192"/>
      <c r="BJ43" s="190">
        <f t="shared" ref="BJ43" si="8">SUM(BJ27:BK41)</f>
        <v>0</v>
      </c>
      <c r="BK43" s="192"/>
      <c r="BL43" s="8"/>
      <c r="BM43" s="8"/>
    </row>
    <row r="44" spans="2:65" ht="16.5" customHeight="1" x14ac:dyDescent="0.15">
      <c r="B44" s="41"/>
      <c r="C44" s="41"/>
      <c r="D44" s="41"/>
      <c r="E44" s="41"/>
      <c r="F44" s="41"/>
      <c r="G44" s="41"/>
      <c r="H44" s="11"/>
      <c r="I44" s="11"/>
      <c r="J44" s="11"/>
      <c r="K44" s="11"/>
      <c r="L44" s="11"/>
      <c r="M44" s="11"/>
      <c r="N44" s="11"/>
      <c r="O44" s="11"/>
      <c r="P44" s="11"/>
      <c r="Q44" s="11"/>
      <c r="R44" s="11"/>
      <c r="S44" s="11"/>
      <c r="T44" s="11"/>
      <c r="U44" s="11"/>
      <c r="V44" s="11"/>
      <c r="W44" s="8"/>
      <c r="X44" s="23"/>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8"/>
      <c r="BF44" s="8"/>
      <c r="BG44" s="8"/>
      <c r="BH44" s="8"/>
      <c r="BI44" s="8"/>
      <c r="BJ44" s="8"/>
      <c r="BK44" s="8"/>
      <c r="BL44" s="8"/>
      <c r="BM44" s="8"/>
    </row>
  </sheetData>
  <mergeCells count="275">
    <mergeCell ref="B8:E9"/>
    <mergeCell ref="Q8:AE9"/>
    <mergeCell ref="AJ8:AO9"/>
    <mergeCell ref="Q11:AE12"/>
    <mergeCell ref="AJ11:AO12"/>
    <mergeCell ref="K11:P12"/>
    <mergeCell ref="AF11:AI12"/>
    <mergeCell ref="K14:P15"/>
    <mergeCell ref="AF14:AI15"/>
    <mergeCell ref="Q14:Z15"/>
    <mergeCell ref="B42:G43"/>
    <mergeCell ref="BF7:BO10"/>
    <mergeCell ref="BF12:BO15"/>
    <mergeCell ref="AJ14:AO15"/>
    <mergeCell ref="BE6:BE15"/>
    <mergeCell ref="AY7:BB8"/>
    <mergeCell ref="BJ26:BK26"/>
    <mergeCell ref="AQ24:AT25"/>
    <mergeCell ref="AU24:AX25"/>
    <mergeCell ref="AY24:BC25"/>
    <mergeCell ref="W25:AA25"/>
    <mergeCell ref="BD23:BK24"/>
    <mergeCell ref="AL24:AP25"/>
    <mergeCell ref="BD26:BE26"/>
    <mergeCell ref="BF26:BG26"/>
    <mergeCell ref="BH26:BI26"/>
    <mergeCell ref="BE25:BF25"/>
    <mergeCell ref="BI25:BJ25"/>
    <mergeCell ref="K8:P9"/>
    <mergeCell ref="AB27:AF27"/>
    <mergeCell ref="H29:N29"/>
    <mergeCell ref="B23:G26"/>
    <mergeCell ref="O23:V24"/>
    <mergeCell ref="H24:N25"/>
    <mergeCell ref="AG5:AH5"/>
    <mergeCell ref="AJ5:AK5"/>
    <mergeCell ref="AM5:AN5"/>
    <mergeCell ref="AQ6:AQ15"/>
    <mergeCell ref="AV6:AX6"/>
    <mergeCell ref="AV9:AX9"/>
    <mergeCell ref="AR7:AU8"/>
    <mergeCell ref="AR14:BD15"/>
    <mergeCell ref="AF8:AI9"/>
    <mergeCell ref="AV7:AX8"/>
    <mergeCell ref="BC7:BD8"/>
    <mergeCell ref="AS11:AV12"/>
    <mergeCell ref="AW11:AW12"/>
    <mergeCell ref="BC11:BD12"/>
    <mergeCell ref="AX11:BB12"/>
    <mergeCell ref="H30:N30"/>
    <mergeCell ref="O30:R30"/>
    <mergeCell ref="S30:V30"/>
    <mergeCell ref="BF27:BG27"/>
    <mergeCell ref="BH27:BI27"/>
    <mergeCell ref="BJ27:BK27"/>
    <mergeCell ref="H28:N28"/>
    <mergeCell ref="O28:R28"/>
    <mergeCell ref="S28:V28"/>
    <mergeCell ref="AU28:AX28"/>
    <mergeCell ref="W28:AA28"/>
    <mergeCell ref="AY28:BC28"/>
    <mergeCell ref="AG27:AK27"/>
    <mergeCell ref="AL27:AP27"/>
    <mergeCell ref="AQ27:AT27"/>
    <mergeCell ref="AU27:AX27"/>
    <mergeCell ref="AY27:BC27"/>
    <mergeCell ref="H27:N27"/>
    <mergeCell ref="O27:R27"/>
    <mergeCell ref="S27:V27"/>
    <mergeCell ref="W27:AA27"/>
    <mergeCell ref="BH28:BI28"/>
    <mergeCell ref="BD27:BE27"/>
    <mergeCell ref="BJ28:BK28"/>
    <mergeCell ref="H33:N33"/>
    <mergeCell ref="O33:R33"/>
    <mergeCell ref="S33:V33"/>
    <mergeCell ref="H34:N34"/>
    <mergeCell ref="O34:R34"/>
    <mergeCell ref="S34:V34"/>
    <mergeCell ref="H31:N31"/>
    <mergeCell ref="O31:R31"/>
    <mergeCell ref="S31:V31"/>
    <mergeCell ref="H32:N32"/>
    <mergeCell ref="O32:R32"/>
    <mergeCell ref="S32:V32"/>
    <mergeCell ref="S37:V37"/>
    <mergeCell ref="H38:N38"/>
    <mergeCell ref="O38:R38"/>
    <mergeCell ref="S38:V38"/>
    <mergeCell ref="H35:N35"/>
    <mergeCell ref="O35:R35"/>
    <mergeCell ref="S35:V35"/>
    <mergeCell ref="H36:N36"/>
    <mergeCell ref="O36:R36"/>
    <mergeCell ref="S36:V36"/>
    <mergeCell ref="H41:N41"/>
    <mergeCell ref="O41:R41"/>
    <mergeCell ref="S41:V41"/>
    <mergeCell ref="AB28:AF28"/>
    <mergeCell ref="AG28:AK28"/>
    <mergeCell ref="AB29:AF29"/>
    <mergeCell ref="AG29:AK29"/>
    <mergeCell ref="AB30:AF30"/>
    <mergeCell ref="AG30:AK30"/>
    <mergeCell ref="AB31:AF31"/>
    <mergeCell ref="AG31:AK31"/>
    <mergeCell ref="AB32:AF32"/>
    <mergeCell ref="AG32:AK32"/>
    <mergeCell ref="AB33:AF33"/>
    <mergeCell ref="AG33:AK33"/>
    <mergeCell ref="AB34:AF34"/>
    <mergeCell ref="H39:N39"/>
    <mergeCell ref="O39:R39"/>
    <mergeCell ref="S39:V39"/>
    <mergeCell ref="H40:N40"/>
    <mergeCell ref="O40:R40"/>
    <mergeCell ref="S40:V40"/>
    <mergeCell ref="H37:N37"/>
    <mergeCell ref="O37:R37"/>
    <mergeCell ref="AQ32:AT32"/>
    <mergeCell ref="AQ35:AT35"/>
    <mergeCell ref="AQ38:AT38"/>
    <mergeCell ref="AQ41:AT41"/>
    <mergeCell ref="AB37:AF37"/>
    <mergeCell ref="AG37:AK37"/>
    <mergeCell ref="AB38:AF38"/>
    <mergeCell ref="AG38:AK38"/>
    <mergeCell ref="AB39:AF39"/>
    <mergeCell ref="AG39:AK39"/>
    <mergeCell ref="AG34:AK34"/>
    <mergeCell ref="AB35:AF35"/>
    <mergeCell ref="AG35:AK35"/>
    <mergeCell ref="AB36:AF36"/>
    <mergeCell ref="AG36:AK36"/>
    <mergeCell ref="AQ33:AT33"/>
    <mergeCell ref="AQ40:AT40"/>
    <mergeCell ref="AU33:AX33"/>
    <mergeCell ref="AQ34:AT34"/>
    <mergeCell ref="AU34:AX34"/>
    <mergeCell ref="AQ39:AT39"/>
    <mergeCell ref="AU39:AX39"/>
    <mergeCell ref="AB40:AF40"/>
    <mergeCell ref="AG40:AK40"/>
    <mergeCell ref="AB41:AF41"/>
    <mergeCell ref="AG41:AK41"/>
    <mergeCell ref="AU40:AX40"/>
    <mergeCell ref="AU35:AX35"/>
    <mergeCell ref="AQ36:AT36"/>
    <mergeCell ref="AL41:AP41"/>
    <mergeCell ref="AY34:BC34"/>
    <mergeCell ref="AY35:BC35"/>
    <mergeCell ref="AY36:BC36"/>
    <mergeCell ref="AY37:BC37"/>
    <mergeCell ref="AY38:BC38"/>
    <mergeCell ref="AY29:BC29"/>
    <mergeCell ref="AY30:BC30"/>
    <mergeCell ref="AY31:BC31"/>
    <mergeCell ref="BF29:BG29"/>
    <mergeCell ref="BD34:BE34"/>
    <mergeCell ref="BF34:BG34"/>
    <mergeCell ref="AY32:BC32"/>
    <mergeCell ref="AY33:BC33"/>
    <mergeCell ref="BH31:BI31"/>
    <mergeCell ref="BJ31:BK31"/>
    <mergeCell ref="BF33:BG33"/>
    <mergeCell ref="BH33:BI33"/>
    <mergeCell ref="BJ33:BK33"/>
    <mergeCell ref="BF28:BG28"/>
    <mergeCell ref="BD31:BE31"/>
    <mergeCell ref="BF31:BG31"/>
    <mergeCell ref="BD38:BE38"/>
    <mergeCell ref="BF38:BG38"/>
    <mergeCell ref="W39:AA39"/>
    <mergeCell ref="W40:AA40"/>
    <mergeCell ref="AU38:AX38"/>
    <mergeCell ref="BH38:BI38"/>
    <mergeCell ref="BJ38:BK38"/>
    <mergeCell ref="BD35:BE35"/>
    <mergeCell ref="BF35:BG35"/>
    <mergeCell ref="BH35:BI35"/>
    <mergeCell ref="BJ35:BK35"/>
    <mergeCell ref="BD36:BE36"/>
    <mergeCell ref="BF36:BG36"/>
    <mergeCell ref="BH36:BI36"/>
    <mergeCell ref="BJ36:BK36"/>
    <mergeCell ref="AU36:AX36"/>
    <mergeCell ref="AQ37:AT37"/>
    <mergeCell ref="AU37:AX37"/>
    <mergeCell ref="BD37:BE37"/>
    <mergeCell ref="BF37:BG37"/>
    <mergeCell ref="BH37:BI37"/>
    <mergeCell ref="BJ37:BK37"/>
    <mergeCell ref="AY39:BC39"/>
    <mergeCell ref="AY40:BC40"/>
    <mergeCell ref="BD39:BE39"/>
    <mergeCell ref="BF39:BG39"/>
    <mergeCell ref="BH39:BI39"/>
    <mergeCell ref="BJ39:BK39"/>
    <mergeCell ref="BD40:BE40"/>
    <mergeCell ref="BF40:BG40"/>
    <mergeCell ref="BH40:BI40"/>
    <mergeCell ref="BJ40:BK40"/>
    <mergeCell ref="AU41:AX41"/>
    <mergeCell ref="AY41:BC41"/>
    <mergeCell ref="BD41:BE41"/>
    <mergeCell ref="BF41:BG41"/>
    <mergeCell ref="W41:AA41"/>
    <mergeCell ref="AL28:AP28"/>
    <mergeCell ref="AL29:AP29"/>
    <mergeCell ref="AL30:AP30"/>
    <mergeCell ref="AL31:AP31"/>
    <mergeCell ref="AL32:AP32"/>
    <mergeCell ref="AL33:AP33"/>
    <mergeCell ref="AL34:AP34"/>
    <mergeCell ref="AL35:AP35"/>
    <mergeCell ref="AL36:AP36"/>
    <mergeCell ref="AL37:AP37"/>
    <mergeCell ref="AL38:AP38"/>
    <mergeCell ref="AL39:AP39"/>
    <mergeCell ref="AL40:AP40"/>
    <mergeCell ref="W34:AA34"/>
    <mergeCell ref="W35:AA35"/>
    <mergeCell ref="W36:AA36"/>
    <mergeCell ref="W37:AA37"/>
    <mergeCell ref="W38:AA38"/>
    <mergeCell ref="W29:AA29"/>
    <mergeCell ref="W30:AA30"/>
    <mergeCell ref="W31:AA31"/>
    <mergeCell ref="W32:AA32"/>
    <mergeCell ref="W33:AA33"/>
    <mergeCell ref="AQ30:AT30"/>
    <mergeCell ref="AU30:AX30"/>
    <mergeCell ref="AQ31:AT31"/>
    <mergeCell ref="AU31:AX31"/>
    <mergeCell ref="O29:R29"/>
    <mergeCell ref="S29:V29"/>
    <mergeCell ref="AB24:AF25"/>
    <mergeCell ref="AG24:AK25"/>
    <mergeCell ref="O26:R26"/>
    <mergeCell ref="S26:V26"/>
    <mergeCell ref="AQ28:AT28"/>
    <mergeCell ref="AQ29:AT29"/>
    <mergeCell ref="AU32:AX32"/>
    <mergeCell ref="BD33:BE33"/>
    <mergeCell ref="BD29:BE29"/>
    <mergeCell ref="BD28:BE28"/>
    <mergeCell ref="AY43:BC43"/>
    <mergeCell ref="BD43:BE43"/>
    <mergeCell ref="BF43:BG43"/>
    <mergeCell ref="BH43:BI43"/>
    <mergeCell ref="BJ43:BK43"/>
    <mergeCell ref="AU29:AX29"/>
    <mergeCell ref="BH41:BI41"/>
    <mergeCell ref="BJ41:BK41"/>
    <mergeCell ref="BH34:BI34"/>
    <mergeCell ref="BJ34:BK34"/>
    <mergeCell ref="BD32:BE32"/>
    <mergeCell ref="BF32:BG32"/>
    <mergeCell ref="BH32:BI32"/>
    <mergeCell ref="BJ32:BK32"/>
    <mergeCell ref="BH29:BI29"/>
    <mergeCell ref="BJ29:BK29"/>
    <mergeCell ref="BD30:BE30"/>
    <mergeCell ref="BF30:BG30"/>
    <mergeCell ref="BH30:BI30"/>
    <mergeCell ref="BJ30:BK30"/>
    <mergeCell ref="H43:N43"/>
    <mergeCell ref="O43:R43"/>
    <mergeCell ref="S43:V43"/>
    <mergeCell ref="W43:AA43"/>
    <mergeCell ref="AB43:AF43"/>
    <mergeCell ref="AG43:AK43"/>
    <mergeCell ref="AL43:AP43"/>
    <mergeCell ref="AQ43:AT43"/>
    <mergeCell ref="AU43:AX43"/>
  </mergeCells>
  <phoneticPr fontId="2"/>
  <conditionalFormatting sqref="B8:E9">
    <cfRule type="cellIs" dxfId="23" priority="3" operator="equal">
      <formula>""</formula>
    </cfRule>
    <cfRule type="cellIs" dxfId="22" priority="6" operator="equal">
      <formula>""</formula>
    </cfRule>
  </conditionalFormatting>
  <conditionalFormatting sqref="B27:V41 AB27:AK41 AQ27:AX41 BD27:BK41">
    <cfRule type="cellIs" dxfId="21" priority="1" operator="equal">
      <formula>""</formula>
    </cfRule>
  </conditionalFormatting>
  <conditionalFormatting sqref="AG5:AH5 AJ5:AK5 AM5:AN5 Q8:AE9 AJ8:AO9 Q11:AE12 AJ11:AO12 Q14:Z15 AJ14:AO15">
    <cfRule type="cellIs" dxfId="20" priority="5" operator="equal">
      <formula>""</formula>
    </cfRule>
  </conditionalFormatting>
  <conditionalFormatting sqref="AR7:BD8 BF7:BO10 AS11:AV12 AX11:BB12 BF12:BO15 AR14:BD15">
    <cfRule type="cellIs" dxfId="19" priority="2" operator="equal">
      <formula>""</formula>
    </cfRule>
  </conditionalFormatting>
  <dataValidations count="5">
    <dataValidation type="list" allowBlank="1" showInputMessage="1" showErrorMessage="1" sqref="B8:E9" xr:uid="{00000000-0002-0000-0000-000000000000}">
      <formula1>"佐賀"</formula1>
    </dataValidation>
    <dataValidation type="list" allowBlank="1" showInputMessage="1" showErrorMessage="1" sqref="AG5:AH5 AM5:AN5 AJ5:AK5" xr:uid="{00000000-0002-0000-0000-000001000000}">
      <formula1>#REF!</formula1>
    </dataValidation>
    <dataValidation type="list" allowBlank="1" showInputMessage="1" showErrorMessage="1" sqref="AV7:AX8" xr:uid="{00000000-0002-0000-0000-000004000000}">
      <formula1>"銀行,信用金庫,信用組合,労働金庫,農業協同組合,漁業協同組合"</formula1>
    </dataValidation>
    <dataValidation type="list" allowBlank="1" showInputMessage="1" showErrorMessage="1" sqref="BC7:BD8" xr:uid="{00000000-0002-0000-0000-000005000000}">
      <formula1>"店,支店"</formula1>
    </dataValidation>
    <dataValidation type="list" allowBlank="1" showInputMessage="1" showErrorMessage="1" sqref="AS11:AV12" xr:uid="{00000000-0002-0000-0000-000006000000}">
      <formula1>"普通,当座"</formula1>
    </dataValidation>
  </dataValidations>
  <pageMargins left="0.39370078740157483" right="0.39370078740157483" top="0.78740157480314965" bottom="0.39370078740157483" header="0.31496062992125984" footer="0"/>
  <pageSetup paperSize="9" scale="8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pageSetUpPr fitToPage="1"/>
  </sheetPr>
  <dimension ref="B1:BO45"/>
  <sheetViews>
    <sheetView showGridLines="0" view="pageBreakPreview" zoomScale="80" zoomScaleNormal="75" zoomScaleSheetLayoutView="80" workbookViewId="0">
      <selection activeCell="BI5" sqref="BI5:BJ5"/>
    </sheetView>
  </sheetViews>
  <sheetFormatPr defaultRowHeight="11.25" x14ac:dyDescent="0.15"/>
  <cols>
    <col min="1" max="68" width="2.625" style="2" customWidth="1"/>
    <col min="69" max="16384" width="9" style="2"/>
  </cols>
  <sheetData>
    <row r="1" spans="2:67" ht="15.75" customHeight="1" x14ac:dyDescent="0.15">
      <c r="D1" s="131" t="s">
        <v>223</v>
      </c>
      <c r="E1" s="129"/>
      <c r="F1" s="130"/>
      <c r="G1" s="131" t="s">
        <v>224</v>
      </c>
      <c r="BJ1" s="128"/>
      <c r="BM1" s="128"/>
      <c r="BO1" s="17" t="s">
        <v>135</v>
      </c>
    </row>
    <row r="2" spans="2:67" ht="15.75" customHeight="1" x14ac:dyDescent="0.15">
      <c r="E2" s="134" t="s">
        <v>226</v>
      </c>
      <c r="BO2" s="17"/>
    </row>
    <row r="3" spans="2:67" ht="16.5" customHeight="1" x14ac:dyDescent="0.15">
      <c r="B3" s="74" t="s">
        <v>242</v>
      </c>
      <c r="BA3" s="74" t="s">
        <v>218</v>
      </c>
      <c r="BN3" s="38"/>
    </row>
    <row r="4" spans="2:67" ht="16.5" customHeight="1" x14ac:dyDescent="0.15">
      <c r="B4" s="225" t="s">
        <v>2</v>
      </c>
      <c r="C4" s="226"/>
      <c r="D4" s="226"/>
      <c r="E4" s="226"/>
      <c r="F4" s="226"/>
      <c r="G4" s="227"/>
      <c r="H4" s="148" t="s">
        <v>246</v>
      </c>
      <c r="I4" s="149"/>
      <c r="J4" s="149"/>
      <c r="K4" s="149"/>
      <c r="L4" s="149"/>
      <c r="M4" s="149"/>
      <c r="N4" s="149"/>
      <c r="O4" s="149"/>
      <c r="P4" s="149"/>
      <c r="Q4" s="149"/>
      <c r="R4" s="149"/>
      <c r="S4" s="149"/>
      <c r="T4" s="149"/>
      <c r="U4" s="150"/>
      <c r="V4" s="148" t="s">
        <v>25</v>
      </c>
      <c r="W4" s="149"/>
      <c r="X4" s="149"/>
      <c r="Y4" s="149"/>
      <c r="Z4" s="149"/>
      <c r="AA4" s="150"/>
      <c r="AB4" s="35" t="s">
        <v>26</v>
      </c>
      <c r="AC4" s="19"/>
      <c r="AD4" s="19"/>
      <c r="AE4" s="19"/>
      <c r="AF4" s="19"/>
      <c r="AG4" s="20"/>
      <c r="AH4" s="35" t="s">
        <v>27</v>
      </c>
      <c r="AI4" s="19"/>
      <c r="AJ4" s="19"/>
      <c r="AK4" s="19"/>
      <c r="AL4" s="20"/>
      <c r="AM4" s="36" t="s">
        <v>28</v>
      </c>
      <c r="AN4" s="19"/>
      <c r="AO4" s="19"/>
      <c r="AP4" s="19"/>
      <c r="AQ4" s="35" t="s">
        <v>29</v>
      </c>
      <c r="AR4" s="19"/>
      <c r="AS4" s="19"/>
      <c r="AT4" s="20"/>
      <c r="AU4" s="36" t="s">
        <v>73</v>
      </c>
      <c r="AV4" s="19"/>
      <c r="AW4" s="19"/>
      <c r="AX4" s="19"/>
      <c r="AY4" s="20"/>
    </row>
    <row r="5" spans="2:67" ht="16.5" customHeight="1" x14ac:dyDescent="0.15">
      <c r="B5" s="245"/>
      <c r="C5" s="246"/>
      <c r="D5" s="246"/>
      <c r="E5" s="246"/>
      <c r="F5" s="246"/>
      <c r="G5" s="247"/>
      <c r="H5" s="151"/>
      <c r="I5" s="152"/>
      <c r="J5" s="152"/>
      <c r="K5" s="152"/>
      <c r="L5" s="152"/>
      <c r="M5" s="152"/>
      <c r="N5" s="152"/>
      <c r="O5" s="152"/>
      <c r="P5" s="152"/>
      <c r="Q5" s="152"/>
      <c r="R5" s="152"/>
      <c r="S5" s="152"/>
      <c r="T5" s="152"/>
      <c r="U5" s="153"/>
      <c r="V5" s="151"/>
      <c r="W5" s="152"/>
      <c r="X5" s="152"/>
      <c r="Y5" s="152"/>
      <c r="Z5" s="152"/>
      <c r="AA5" s="153"/>
      <c r="AB5" s="25"/>
      <c r="AG5" s="39"/>
      <c r="AH5" s="287" t="s">
        <v>72</v>
      </c>
      <c r="AI5" s="288"/>
      <c r="AJ5" s="288"/>
      <c r="AK5" s="288"/>
      <c r="AL5" s="289"/>
      <c r="AM5" s="287" t="s">
        <v>178</v>
      </c>
      <c r="AN5" s="288"/>
      <c r="AO5" s="288"/>
      <c r="AP5" s="289"/>
      <c r="AQ5" s="287" t="s">
        <v>179</v>
      </c>
      <c r="AR5" s="234"/>
      <c r="AS5" s="234"/>
      <c r="AT5" s="235"/>
      <c r="AY5" s="39"/>
      <c r="BA5" s="2" t="s">
        <v>70</v>
      </c>
      <c r="BI5" s="290" t="s">
        <v>228</v>
      </c>
      <c r="BJ5" s="290"/>
      <c r="BN5" s="38"/>
    </row>
    <row r="6" spans="2:67" ht="16.5" customHeight="1" x14ac:dyDescent="0.15">
      <c r="B6" s="245"/>
      <c r="C6" s="246"/>
      <c r="D6" s="246"/>
      <c r="E6" s="246"/>
      <c r="F6" s="246"/>
      <c r="G6" s="247"/>
      <c r="H6" s="233" t="s">
        <v>30</v>
      </c>
      <c r="I6" s="234"/>
      <c r="J6" s="234"/>
      <c r="K6" s="234"/>
      <c r="L6" s="234"/>
      <c r="M6" s="234"/>
      <c r="N6" s="234"/>
      <c r="O6" s="148" t="s">
        <v>31</v>
      </c>
      <c r="P6" s="149"/>
      <c r="Q6" s="149"/>
      <c r="R6" s="149"/>
      <c r="S6" s="149"/>
      <c r="T6" s="149"/>
      <c r="U6" s="150"/>
      <c r="V6" s="18" t="s">
        <v>32</v>
      </c>
      <c r="W6" s="19"/>
      <c r="X6" s="20"/>
      <c r="Y6" s="2" t="s">
        <v>33</v>
      </c>
      <c r="AA6" s="39"/>
      <c r="AB6" s="233" t="s">
        <v>43</v>
      </c>
      <c r="AC6" s="234"/>
      <c r="AD6" s="234"/>
      <c r="AE6" s="234"/>
      <c r="AF6" s="234"/>
      <c r="AG6" s="235"/>
      <c r="AH6" s="287"/>
      <c r="AI6" s="288"/>
      <c r="AJ6" s="288"/>
      <c r="AK6" s="288"/>
      <c r="AL6" s="289"/>
      <c r="AM6" s="287"/>
      <c r="AN6" s="288"/>
      <c r="AO6" s="288"/>
      <c r="AP6" s="289"/>
      <c r="AQ6" s="233"/>
      <c r="AR6" s="234"/>
      <c r="AS6" s="234"/>
      <c r="AT6" s="235"/>
      <c r="AU6" s="234" t="s">
        <v>44</v>
      </c>
      <c r="AV6" s="234"/>
      <c r="AW6" s="234"/>
      <c r="AX6" s="234"/>
      <c r="AY6" s="235"/>
      <c r="BA6" s="100" t="str">
        <f>IF(OR(BI5="1",BI5="1及び2"),"○","")</f>
        <v/>
      </c>
      <c r="BB6" s="260" t="s">
        <v>206</v>
      </c>
      <c r="BC6" s="260"/>
      <c r="BD6" s="260"/>
      <c r="BE6" s="260"/>
      <c r="BF6" s="260"/>
      <c r="BG6" s="260"/>
      <c r="BH6" s="260"/>
      <c r="BI6" s="260"/>
      <c r="BJ6" s="260"/>
      <c r="BK6" s="260"/>
      <c r="BL6" s="100"/>
      <c r="BN6" s="38"/>
    </row>
    <row r="7" spans="2:67" ht="16.5" customHeight="1" x14ac:dyDescent="0.15">
      <c r="B7" s="228"/>
      <c r="C7" s="229"/>
      <c r="D7" s="229"/>
      <c r="E7" s="229"/>
      <c r="F7" s="229"/>
      <c r="G7" s="230"/>
      <c r="H7" s="151"/>
      <c r="I7" s="152"/>
      <c r="J7" s="152"/>
      <c r="K7" s="152"/>
      <c r="L7" s="152"/>
      <c r="M7" s="152"/>
      <c r="N7" s="152"/>
      <c r="O7" s="151"/>
      <c r="P7" s="152"/>
      <c r="Q7" s="152"/>
      <c r="R7" s="152"/>
      <c r="S7" s="152"/>
      <c r="T7" s="152"/>
      <c r="U7" s="153"/>
      <c r="V7" s="151" t="s">
        <v>13</v>
      </c>
      <c r="W7" s="152"/>
      <c r="X7" s="153"/>
      <c r="Y7" s="152" t="s">
        <v>15</v>
      </c>
      <c r="Z7" s="152"/>
      <c r="AA7" s="153"/>
      <c r="AB7" s="26"/>
      <c r="AC7" s="24"/>
      <c r="AD7" s="24"/>
      <c r="AE7" s="24"/>
      <c r="AF7" s="24"/>
      <c r="AG7" s="27"/>
      <c r="AH7" s="26"/>
      <c r="AI7" s="24"/>
      <c r="AJ7" s="24"/>
      <c r="AK7" s="24"/>
      <c r="AL7" s="27"/>
      <c r="AM7" s="24"/>
      <c r="AN7" s="24"/>
      <c r="AO7" s="24"/>
      <c r="AP7" s="24"/>
      <c r="AQ7" s="26"/>
      <c r="AR7" s="24"/>
      <c r="AS7" s="24"/>
      <c r="AT7" s="27"/>
      <c r="AU7" s="24"/>
      <c r="AV7" s="24"/>
      <c r="AW7" s="24"/>
      <c r="AX7" s="24"/>
      <c r="AY7" s="27"/>
      <c r="BA7" s="100" t="str">
        <f>IF(OR(BI5="2",BI5="1及び2"),"○","")</f>
        <v/>
      </c>
      <c r="BB7" s="260" t="s">
        <v>207</v>
      </c>
      <c r="BC7" s="260"/>
      <c r="BD7" s="260"/>
      <c r="BE7" s="260"/>
      <c r="BF7" s="260"/>
      <c r="BG7" s="260"/>
      <c r="BH7" s="260"/>
      <c r="BI7" s="260"/>
      <c r="BJ7" s="260"/>
      <c r="BK7" s="260"/>
      <c r="BL7" s="260"/>
      <c r="BN7" s="38"/>
    </row>
    <row r="8" spans="2:67" ht="16.5" customHeight="1" x14ac:dyDescent="0.15">
      <c r="B8" s="97"/>
      <c r="C8" s="98"/>
      <c r="D8" s="98"/>
      <c r="E8" s="98"/>
      <c r="F8" s="98"/>
      <c r="G8" s="99"/>
      <c r="H8" s="168"/>
      <c r="I8" s="146"/>
      <c r="J8" s="146"/>
      <c r="K8" s="146"/>
      <c r="L8" s="146"/>
      <c r="M8" s="146"/>
      <c r="N8" s="147"/>
      <c r="O8" s="168"/>
      <c r="P8" s="146"/>
      <c r="Q8" s="146"/>
      <c r="R8" s="146"/>
      <c r="S8" s="146"/>
      <c r="T8" s="146"/>
      <c r="U8" s="147"/>
      <c r="V8" s="168"/>
      <c r="W8" s="146"/>
      <c r="X8" s="147"/>
      <c r="Y8" s="168"/>
      <c r="Z8" s="146"/>
      <c r="AA8" s="147"/>
      <c r="AB8" s="168">
        <f>H8-O8+V8+Y8</f>
        <v>0</v>
      </c>
      <c r="AC8" s="146"/>
      <c r="AD8" s="146"/>
      <c r="AE8" s="146"/>
      <c r="AF8" s="146"/>
      <c r="AG8" s="147"/>
      <c r="AH8" s="168"/>
      <c r="AI8" s="146"/>
      <c r="AJ8" s="146"/>
      <c r="AK8" s="146"/>
      <c r="AL8" s="147"/>
      <c r="AM8" s="168"/>
      <c r="AN8" s="146"/>
      <c r="AO8" s="146"/>
      <c r="AP8" s="147"/>
      <c r="AQ8" s="168"/>
      <c r="AR8" s="146"/>
      <c r="AS8" s="146"/>
      <c r="AT8" s="147"/>
      <c r="AU8" s="168">
        <f>SUM(AH8:AT8)</f>
        <v>0</v>
      </c>
      <c r="AV8" s="146"/>
      <c r="AW8" s="146"/>
      <c r="AX8" s="146"/>
      <c r="AY8" s="147"/>
      <c r="BA8" s="100" t="str">
        <f>IF(BI5="3","○","")</f>
        <v/>
      </c>
      <c r="BB8" s="260" t="s">
        <v>208</v>
      </c>
      <c r="BC8" s="260"/>
      <c r="BD8" s="260"/>
      <c r="BE8" s="260"/>
      <c r="BF8" s="260"/>
      <c r="BG8" s="260"/>
      <c r="BH8" s="260"/>
      <c r="BI8" s="260"/>
      <c r="BJ8" s="260"/>
      <c r="BK8" s="260"/>
      <c r="BL8" s="100"/>
      <c r="BN8" s="38"/>
    </row>
    <row r="9" spans="2:67" ht="16.5" customHeight="1" x14ac:dyDescent="0.15">
      <c r="B9" s="97"/>
      <c r="C9" s="98"/>
      <c r="D9" s="98"/>
      <c r="E9" s="98"/>
      <c r="F9" s="98"/>
      <c r="G9" s="99"/>
      <c r="H9" s="168"/>
      <c r="I9" s="146"/>
      <c r="J9" s="146"/>
      <c r="K9" s="146"/>
      <c r="L9" s="146"/>
      <c r="M9" s="146"/>
      <c r="N9" s="147"/>
      <c r="O9" s="168"/>
      <c r="P9" s="146"/>
      <c r="Q9" s="146"/>
      <c r="R9" s="146"/>
      <c r="S9" s="146"/>
      <c r="T9" s="146"/>
      <c r="U9" s="147"/>
      <c r="V9" s="168"/>
      <c r="W9" s="146"/>
      <c r="X9" s="147"/>
      <c r="Y9" s="168"/>
      <c r="Z9" s="146"/>
      <c r="AA9" s="147"/>
      <c r="AB9" s="168">
        <f t="shared" ref="AB9:AB17" si="0">H9-O9+V9+Y9</f>
        <v>0</v>
      </c>
      <c r="AC9" s="146"/>
      <c r="AD9" s="146"/>
      <c r="AE9" s="146"/>
      <c r="AF9" s="146"/>
      <c r="AG9" s="147"/>
      <c r="AH9" s="168"/>
      <c r="AI9" s="146"/>
      <c r="AJ9" s="146"/>
      <c r="AK9" s="146"/>
      <c r="AL9" s="147"/>
      <c r="AM9" s="168"/>
      <c r="AN9" s="146"/>
      <c r="AO9" s="146"/>
      <c r="AP9" s="147"/>
      <c r="AQ9" s="168"/>
      <c r="AR9" s="146"/>
      <c r="AS9" s="146"/>
      <c r="AT9" s="147"/>
      <c r="AU9" s="168">
        <f t="shared" ref="AU9:AU17" si="1">SUM(AH9:AT9)</f>
        <v>0</v>
      </c>
      <c r="AV9" s="146"/>
      <c r="AW9" s="146"/>
      <c r="AX9" s="146"/>
      <c r="AY9" s="147"/>
      <c r="BN9" s="38"/>
    </row>
    <row r="10" spans="2:67" ht="16.5" customHeight="1" x14ac:dyDescent="0.15">
      <c r="B10" s="97"/>
      <c r="C10" s="98"/>
      <c r="D10" s="98"/>
      <c r="E10" s="98"/>
      <c r="F10" s="98"/>
      <c r="G10" s="99"/>
      <c r="H10" s="168"/>
      <c r="I10" s="146"/>
      <c r="J10" s="146"/>
      <c r="K10" s="146"/>
      <c r="L10" s="146"/>
      <c r="M10" s="146"/>
      <c r="N10" s="147"/>
      <c r="O10" s="168"/>
      <c r="P10" s="146"/>
      <c r="Q10" s="146"/>
      <c r="R10" s="146"/>
      <c r="S10" s="146"/>
      <c r="T10" s="146"/>
      <c r="U10" s="147"/>
      <c r="V10" s="168"/>
      <c r="W10" s="146"/>
      <c r="X10" s="147"/>
      <c r="Y10" s="168"/>
      <c r="Z10" s="146"/>
      <c r="AA10" s="147"/>
      <c r="AB10" s="168">
        <f t="shared" si="0"/>
        <v>0</v>
      </c>
      <c r="AC10" s="146"/>
      <c r="AD10" s="146"/>
      <c r="AE10" s="146"/>
      <c r="AF10" s="146"/>
      <c r="AG10" s="147"/>
      <c r="AH10" s="168"/>
      <c r="AI10" s="146"/>
      <c r="AJ10" s="146"/>
      <c r="AK10" s="146"/>
      <c r="AL10" s="147"/>
      <c r="AM10" s="168"/>
      <c r="AN10" s="146"/>
      <c r="AO10" s="146"/>
      <c r="AP10" s="147"/>
      <c r="AQ10" s="168"/>
      <c r="AR10" s="146"/>
      <c r="AS10" s="146"/>
      <c r="AT10" s="147"/>
      <c r="AU10" s="168">
        <f t="shared" si="1"/>
        <v>0</v>
      </c>
      <c r="AV10" s="146"/>
      <c r="AW10" s="146"/>
      <c r="AX10" s="146"/>
      <c r="AY10" s="147"/>
      <c r="BA10" s="2" t="s">
        <v>71</v>
      </c>
      <c r="BN10" s="38"/>
    </row>
    <row r="11" spans="2:67" ht="16.5" customHeight="1" x14ac:dyDescent="0.15">
      <c r="B11" s="97"/>
      <c r="C11" s="98"/>
      <c r="D11" s="98"/>
      <c r="E11" s="98"/>
      <c r="F11" s="98"/>
      <c r="G11" s="99"/>
      <c r="H11" s="168"/>
      <c r="I11" s="146"/>
      <c r="J11" s="146"/>
      <c r="K11" s="146"/>
      <c r="L11" s="146"/>
      <c r="M11" s="146"/>
      <c r="N11" s="147"/>
      <c r="O11" s="168"/>
      <c r="P11" s="146"/>
      <c r="Q11" s="146"/>
      <c r="R11" s="146"/>
      <c r="S11" s="146"/>
      <c r="T11" s="146"/>
      <c r="U11" s="147"/>
      <c r="V11" s="168"/>
      <c r="W11" s="146"/>
      <c r="X11" s="147"/>
      <c r="Y11" s="168"/>
      <c r="Z11" s="146"/>
      <c r="AA11" s="147"/>
      <c r="AB11" s="168">
        <f t="shared" si="0"/>
        <v>0</v>
      </c>
      <c r="AC11" s="146"/>
      <c r="AD11" s="146"/>
      <c r="AE11" s="146"/>
      <c r="AF11" s="146"/>
      <c r="AG11" s="147"/>
      <c r="AH11" s="168"/>
      <c r="AI11" s="146"/>
      <c r="AJ11" s="146"/>
      <c r="AK11" s="146"/>
      <c r="AL11" s="147"/>
      <c r="AM11" s="168"/>
      <c r="AN11" s="146"/>
      <c r="AO11" s="146"/>
      <c r="AP11" s="147"/>
      <c r="AQ11" s="168"/>
      <c r="AR11" s="146"/>
      <c r="AS11" s="146"/>
      <c r="AT11" s="147"/>
      <c r="AU11" s="168">
        <f t="shared" si="1"/>
        <v>0</v>
      </c>
      <c r="AV11" s="146"/>
      <c r="AW11" s="146"/>
      <c r="AX11" s="146"/>
      <c r="AY11" s="147"/>
      <c r="BB11" s="280" t="s">
        <v>34</v>
      </c>
      <c r="BC11" s="281"/>
      <c r="BD11" s="281"/>
      <c r="BE11" s="281"/>
      <c r="BF11" s="281"/>
      <c r="BG11" s="281"/>
      <c r="BH11" s="282"/>
      <c r="BI11" s="286"/>
      <c r="BJ11" s="286"/>
      <c r="BK11" s="286"/>
      <c r="BL11" s="286"/>
      <c r="BM11" s="286"/>
      <c r="BN11" s="286"/>
    </row>
    <row r="12" spans="2:67" ht="16.5" customHeight="1" x14ac:dyDescent="0.15">
      <c r="B12" s="97"/>
      <c r="C12" s="98"/>
      <c r="D12" s="98"/>
      <c r="E12" s="98"/>
      <c r="F12" s="98"/>
      <c r="G12" s="99"/>
      <c r="H12" s="168"/>
      <c r="I12" s="146"/>
      <c r="J12" s="146"/>
      <c r="K12" s="146"/>
      <c r="L12" s="146"/>
      <c r="M12" s="146"/>
      <c r="N12" s="147"/>
      <c r="O12" s="168"/>
      <c r="P12" s="146"/>
      <c r="Q12" s="146"/>
      <c r="R12" s="146"/>
      <c r="S12" s="146"/>
      <c r="T12" s="146"/>
      <c r="U12" s="147"/>
      <c r="V12" s="168"/>
      <c r="W12" s="146"/>
      <c r="X12" s="147"/>
      <c r="Y12" s="168"/>
      <c r="Z12" s="146"/>
      <c r="AA12" s="147"/>
      <c r="AB12" s="168">
        <f t="shared" si="0"/>
        <v>0</v>
      </c>
      <c r="AC12" s="146"/>
      <c r="AD12" s="146"/>
      <c r="AE12" s="146"/>
      <c r="AF12" s="146"/>
      <c r="AG12" s="147"/>
      <c r="AH12" s="168"/>
      <c r="AI12" s="146"/>
      <c r="AJ12" s="146"/>
      <c r="AK12" s="146"/>
      <c r="AL12" s="147"/>
      <c r="AM12" s="168"/>
      <c r="AN12" s="146"/>
      <c r="AO12" s="146"/>
      <c r="AP12" s="147"/>
      <c r="AQ12" s="168"/>
      <c r="AR12" s="146"/>
      <c r="AS12" s="146"/>
      <c r="AT12" s="147"/>
      <c r="AU12" s="168">
        <f t="shared" si="1"/>
        <v>0</v>
      </c>
      <c r="AV12" s="146"/>
      <c r="AW12" s="146"/>
      <c r="AX12" s="146"/>
      <c r="AY12" s="147"/>
      <c r="BB12" s="283"/>
      <c r="BC12" s="284"/>
      <c r="BD12" s="284"/>
      <c r="BE12" s="284"/>
      <c r="BF12" s="284"/>
      <c r="BG12" s="284"/>
      <c r="BH12" s="285"/>
      <c r="BI12" s="286"/>
      <c r="BJ12" s="286"/>
      <c r="BK12" s="286"/>
      <c r="BL12" s="286"/>
      <c r="BM12" s="286"/>
      <c r="BN12" s="286"/>
    </row>
    <row r="13" spans="2:67" ht="16.5" customHeight="1" x14ac:dyDescent="0.15">
      <c r="B13" s="97"/>
      <c r="C13" s="98"/>
      <c r="D13" s="98"/>
      <c r="E13" s="98"/>
      <c r="F13" s="98"/>
      <c r="G13" s="99"/>
      <c r="H13" s="168"/>
      <c r="I13" s="146"/>
      <c r="J13" s="146"/>
      <c r="K13" s="146"/>
      <c r="L13" s="146"/>
      <c r="M13" s="146"/>
      <c r="N13" s="147"/>
      <c r="O13" s="168"/>
      <c r="P13" s="146"/>
      <c r="Q13" s="146"/>
      <c r="R13" s="146"/>
      <c r="S13" s="146"/>
      <c r="T13" s="146"/>
      <c r="U13" s="147"/>
      <c r="V13" s="168"/>
      <c r="W13" s="146"/>
      <c r="X13" s="147"/>
      <c r="Y13" s="168"/>
      <c r="Z13" s="146"/>
      <c r="AA13" s="147"/>
      <c r="AB13" s="168">
        <f t="shared" si="0"/>
        <v>0</v>
      </c>
      <c r="AC13" s="146"/>
      <c r="AD13" s="146"/>
      <c r="AE13" s="146"/>
      <c r="AF13" s="146"/>
      <c r="AG13" s="147"/>
      <c r="AH13" s="168"/>
      <c r="AI13" s="146"/>
      <c r="AJ13" s="146"/>
      <c r="AK13" s="146"/>
      <c r="AL13" s="147"/>
      <c r="AM13" s="168"/>
      <c r="AN13" s="146"/>
      <c r="AO13" s="146"/>
      <c r="AP13" s="147"/>
      <c r="AQ13" s="168"/>
      <c r="AR13" s="146"/>
      <c r="AS13" s="146"/>
      <c r="AT13" s="147"/>
      <c r="AU13" s="168">
        <f t="shared" si="1"/>
        <v>0</v>
      </c>
      <c r="AV13" s="146"/>
      <c r="AW13" s="146"/>
      <c r="AX13" s="146"/>
      <c r="AY13" s="147"/>
      <c r="BB13" s="291" t="s">
        <v>35</v>
      </c>
      <c r="BC13" s="292"/>
      <c r="BD13" s="292"/>
      <c r="BE13" s="292"/>
      <c r="BF13" s="292"/>
      <c r="BG13" s="292"/>
      <c r="BH13" s="293"/>
      <c r="BI13" s="286"/>
      <c r="BJ13" s="286"/>
      <c r="BK13" s="286"/>
      <c r="BL13" s="286"/>
      <c r="BM13" s="286"/>
      <c r="BN13" s="286"/>
    </row>
    <row r="14" spans="2:67" ht="16.5" customHeight="1" x14ac:dyDescent="0.15">
      <c r="B14" s="97"/>
      <c r="C14" s="98"/>
      <c r="D14" s="98"/>
      <c r="E14" s="98"/>
      <c r="F14" s="98"/>
      <c r="G14" s="99"/>
      <c r="H14" s="168"/>
      <c r="I14" s="146"/>
      <c r="J14" s="146"/>
      <c r="K14" s="146"/>
      <c r="L14" s="146"/>
      <c r="M14" s="146"/>
      <c r="N14" s="147"/>
      <c r="O14" s="168"/>
      <c r="P14" s="146"/>
      <c r="Q14" s="146"/>
      <c r="R14" s="146"/>
      <c r="S14" s="146"/>
      <c r="T14" s="146"/>
      <c r="U14" s="147"/>
      <c r="V14" s="168"/>
      <c r="W14" s="146"/>
      <c r="X14" s="147"/>
      <c r="Y14" s="168"/>
      <c r="Z14" s="146"/>
      <c r="AA14" s="147"/>
      <c r="AB14" s="168">
        <f t="shared" si="0"/>
        <v>0</v>
      </c>
      <c r="AC14" s="146"/>
      <c r="AD14" s="146"/>
      <c r="AE14" s="146"/>
      <c r="AF14" s="146"/>
      <c r="AG14" s="147"/>
      <c r="AH14" s="168"/>
      <c r="AI14" s="146"/>
      <c r="AJ14" s="146"/>
      <c r="AK14" s="146"/>
      <c r="AL14" s="147"/>
      <c r="AM14" s="168"/>
      <c r="AN14" s="146"/>
      <c r="AO14" s="146"/>
      <c r="AP14" s="147"/>
      <c r="AQ14" s="168"/>
      <c r="AR14" s="146"/>
      <c r="AS14" s="146"/>
      <c r="AT14" s="147"/>
      <c r="AU14" s="168">
        <f t="shared" si="1"/>
        <v>0</v>
      </c>
      <c r="AV14" s="146"/>
      <c r="AW14" s="146"/>
      <c r="AX14" s="146"/>
      <c r="AY14" s="147"/>
      <c r="BB14" s="294"/>
      <c r="BC14" s="295"/>
      <c r="BD14" s="295"/>
      <c r="BE14" s="295"/>
      <c r="BF14" s="295"/>
      <c r="BG14" s="295"/>
      <c r="BH14" s="296"/>
      <c r="BI14" s="286"/>
      <c r="BJ14" s="286"/>
      <c r="BK14" s="286"/>
      <c r="BL14" s="286"/>
      <c r="BM14" s="286"/>
      <c r="BN14" s="286"/>
    </row>
    <row r="15" spans="2:67" ht="16.5" customHeight="1" x14ac:dyDescent="0.15">
      <c r="B15" s="97"/>
      <c r="C15" s="98"/>
      <c r="D15" s="98"/>
      <c r="E15" s="98"/>
      <c r="F15" s="98"/>
      <c r="G15" s="99"/>
      <c r="H15" s="168"/>
      <c r="I15" s="146"/>
      <c r="J15" s="146"/>
      <c r="K15" s="146"/>
      <c r="L15" s="146"/>
      <c r="M15" s="146"/>
      <c r="N15" s="147"/>
      <c r="O15" s="168"/>
      <c r="P15" s="146"/>
      <c r="Q15" s="146"/>
      <c r="R15" s="146"/>
      <c r="S15" s="146"/>
      <c r="T15" s="146"/>
      <c r="U15" s="147"/>
      <c r="V15" s="168"/>
      <c r="W15" s="146"/>
      <c r="X15" s="147"/>
      <c r="Y15" s="168"/>
      <c r="Z15" s="146"/>
      <c r="AA15" s="147"/>
      <c r="AB15" s="168">
        <f t="shared" si="0"/>
        <v>0</v>
      </c>
      <c r="AC15" s="146"/>
      <c r="AD15" s="146"/>
      <c r="AE15" s="146"/>
      <c r="AF15" s="146"/>
      <c r="AG15" s="147"/>
      <c r="AH15" s="168"/>
      <c r="AI15" s="146"/>
      <c r="AJ15" s="146"/>
      <c r="AK15" s="146"/>
      <c r="AL15" s="147"/>
      <c r="AM15" s="168"/>
      <c r="AN15" s="146"/>
      <c r="AO15" s="146"/>
      <c r="AP15" s="147"/>
      <c r="AQ15" s="168"/>
      <c r="AR15" s="146"/>
      <c r="AS15" s="146"/>
      <c r="AT15" s="147"/>
      <c r="AU15" s="168">
        <f t="shared" si="1"/>
        <v>0</v>
      </c>
      <c r="AV15" s="146"/>
      <c r="AW15" s="146"/>
      <c r="AX15" s="146"/>
      <c r="AY15" s="147"/>
      <c r="BB15" s="297" t="s">
        <v>36</v>
      </c>
      <c r="BC15" s="297"/>
      <c r="BD15" s="297"/>
      <c r="BE15" s="297"/>
      <c r="BF15" s="297"/>
      <c r="BG15" s="297"/>
      <c r="BH15" s="297"/>
      <c r="BI15" s="286" t="e">
        <f>IF(BI5="3","0",ROUNDDOWN(BI13/BI11*100,1))</f>
        <v>#DIV/0!</v>
      </c>
      <c r="BJ15" s="286"/>
      <c r="BK15" s="286"/>
      <c r="BL15" s="286"/>
      <c r="BM15" s="181"/>
      <c r="BN15" s="183" t="s">
        <v>210</v>
      </c>
    </row>
    <row r="16" spans="2:67" ht="16.5" customHeight="1" x14ac:dyDescent="0.15">
      <c r="B16" s="97"/>
      <c r="C16" s="98"/>
      <c r="D16" s="98"/>
      <c r="E16" s="98"/>
      <c r="F16" s="98"/>
      <c r="G16" s="99"/>
      <c r="H16" s="168"/>
      <c r="I16" s="146"/>
      <c r="J16" s="146"/>
      <c r="K16" s="146"/>
      <c r="L16" s="146"/>
      <c r="M16" s="146"/>
      <c r="N16" s="147"/>
      <c r="O16" s="168"/>
      <c r="P16" s="146"/>
      <c r="Q16" s="146"/>
      <c r="R16" s="146"/>
      <c r="S16" s="146"/>
      <c r="T16" s="146"/>
      <c r="U16" s="147"/>
      <c r="V16" s="168"/>
      <c r="W16" s="146"/>
      <c r="X16" s="147"/>
      <c r="Y16" s="168"/>
      <c r="Z16" s="146"/>
      <c r="AA16" s="147"/>
      <c r="AB16" s="168">
        <f t="shared" si="0"/>
        <v>0</v>
      </c>
      <c r="AC16" s="146"/>
      <c r="AD16" s="146"/>
      <c r="AE16" s="146"/>
      <c r="AF16" s="146"/>
      <c r="AG16" s="147"/>
      <c r="AH16" s="168"/>
      <c r="AI16" s="146"/>
      <c r="AJ16" s="146"/>
      <c r="AK16" s="146"/>
      <c r="AL16" s="147"/>
      <c r="AM16" s="168"/>
      <c r="AN16" s="146"/>
      <c r="AO16" s="146"/>
      <c r="AP16" s="147"/>
      <c r="AQ16" s="168"/>
      <c r="AR16" s="146"/>
      <c r="AS16" s="146"/>
      <c r="AT16" s="147"/>
      <c r="AU16" s="168">
        <f t="shared" si="1"/>
        <v>0</v>
      </c>
      <c r="AV16" s="146"/>
      <c r="AW16" s="146"/>
      <c r="AX16" s="146"/>
      <c r="AY16" s="147"/>
      <c r="BB16" s="297"/>
      <c r="BC16" s="297"/>
      <c r="BD16" s="297"/>
      <c r="BE16" s="297"/>
      <c r="BF16" s="297"/>
      <c r="BG16" s="297"/>
      <c r="BH16" s="297"/>
      <c r="BI16" s="286"/>
      <c r="BJ16" s="286"/>
      <c r="BK16" s="286"/>
      <c r="BL16" s="286"/>
      <c r="BM16" s="181"/>
      <c r="BN16" s="183"/>
    </row>
    <row r="17" spans="2:61" ht="16.5" customHeight="1" x14ac:dyDescent="0.15">
      <c r="B17" s="97"/>
      <c r="C17" s="98"/>
      <c r="D17" s="98"/>
      <c r="E17" s="98"/>
      <c r="F17" s="98"/>
      <c r="G17" s="99"/>
      <c r="H17" s="168"/>
      <c r="I17" s="146"/>
      <c r="J17" s="146"/>
      <c r="K17" s="146"/>
      <c r="L17" s="146"/>
      <c r="M17" s="146"/>
      <c r="N17" s="147"/>
      <c r="O17" s="168"/>
      <c r="P17" s="146"/>
      <c r="Q17" s="146"/>
      <c r="R17" s="146"/>
      <c r="S17" s="146"/>
      <c r="T17" s="146"/>
      <c r="U17" s="147"/>
      <c r="V17" s="168"/>
      <c r="W17" s="146"/>
      <c r="X17" s="147"/>
      <c r="Y17" s="168"/>
      <c r="Z17" s="146"/>
      <c r="AA17" s="147"/>
      <c r="AB17" s="168">
        <f t="shared" si="0"/>
        <v>0</v>
      </c>
      <c r="AC17" s="146"/>
      <c r="AD17" s="146"/>
      <c r="AE17" s="146"/>
      <c r="AF17" s="146"/>
      <c r="AG17" s="147"/>
      <c r="AH17" s="168"/>
      <c r="AI17" s="146"/>
      <c r="AJ17" s="146"/>
      <c r="AK17" s="146"/>
      <c r="AL17" s="147"/>
      <c r="AM17" s="168"/>
      <c r="AN17" s="146"/>
      <c r="AO17" s="146"/>
      <c r="AP17" s="147"/>
      <c r="AQ17" s="168"/>
      <c r="AR17" s="146"/>
      <c r="AS17" s="146"/>
      <c r="AT17" s="147"/>
      <c r="AU17" s="168">
        <f t="shared" si="1"/>
        <v>0</v>
      </c>
      <c r="AV17" s="146"/>
      <c r="AW17" s="146"/>
      <c r="AX17" s="146"/>
      <c r="AY17" s="147"/>
    </row>
    <row r="18" spans="2:61" ht="15" customHeight="1" x14ac:dyDescent="0.15">
      <c r="B18" s="225" t="s">
        <v>18</v>
      </c>
      <c r="C18" s="226"/>
      <c r="D18" s="226"/>
      <c r="E18" s="226"/>
      <c r="F18" s="226"/>
      <c r="G18" s="227"/>
      <c r="H18" s="25"/>
      <c r="O18" s="37" t="s">
        <v>74</v>
      </c>
      <c r="U18" s="39"/>
      <c r="V18" s="25"/>
      <c r="X18" s="39"/>
      <c r="AA18" s="39"/>
      <c r="AB18" s="35" t="s">
        <v>37</v>
      </c>
      <c r="AC18" s="19"/>
      <c r="AD18" s="19"/>
      <c r="AE18" s="19"/>
      <c r="AF18" s="19"/>
      <c r="AG18" s="20"/>
      <c r="AH18" s="18"/>
      <c r="AI18" s="19"/>
      <c r="AJ18" s="19"/>
      <c r="AK18" s="19"/>
      <c r="AL18" s="20"/>
      <c r="AM18" s="19"/>
      <c r="AN18" s="19"/>
      <c r="AO18" s="19"/>
      <c r="AP18" s="19"/>
      <c r="AQ18" s="18"/>
      <c r="AR18" s="19"/>
      <c r="AS18" s="19"/>
      <c r="AT18" s="20"/>
      <c r="AU18" s="38" t="s">
        <v>38</v>
      </c>
      <c r="AV18" s="19"/>
      <c r="AW18" s="19"/>
      <c r="AX18" s="19"/>
      <c r="AY18" s="20"/>
    </row>
    <row r="19" spans="2:61" ht="15" customHeight="1" x14ac:dyDescent="0.15">
      <c r="B19" s="228"/>
      <c r="C19" s="229"/>
      <c r="D19" s="229"/>
      <c r="E19" s="229"/>
      <c r="F19" s="229"/>
      <c r="G19" s="230"/>
      <c r="H19" s="277">
        <f>SUM(H8:N17)</f>
        <v>0</v>
      </c>
      <c r="I19" s="278"/>
      <c r="J19" s="278"/>
      <c r="K19" s="278"/>
      <c r="L19" s="278"/>
      <c r="M19" s="278"/>
      <c r="N19" s="279"/>
      <c r="O19" s="277">
        <f>SUM(O8:U17)</f>
        <v>0</v>
      </c>
      <c r="P19" s="278"/>
      <c r="Q19" s="278"/>
      <c r="R19" s="278"/>
      <c r="S19" s="278"/>
      <c r="T19" s="278"/>
      <c r="U19" s="279"/>
      <c r="V19" s="277">
        <f>SUM(V8:X17)</f>
        <v>0</v>
      </c>
      <c r="W19" s="278"/>
      <c r="X19" s="279"/>
      <c r="Y19" s="277">
        <f>SUM(Y8:AA17)</f>
        <v>0</v>
      </c>
      <c r="Z19" s="278"/>
      <c r="AA19" s="279"/>
      <c r="AB19" s="277">
        <f>SUM(AB8:AG17)</f>
        <v>0</v>
      </c>
      <c r="AC19" s="278"/>
      <c r="AD19" s="278"/>
      <c r="AE19" s="278"/>
      <c r="AF19" s="278"/>
      <c r="AG19" s="279"/>
      <c r="AH19" s="277">
        <f>SUM(AH8:AL17)</f>
        <v>0</v>
      </c>
      <c r="AI19" s="278"/>
      <c r="AJ19" s="278"/>
      <c r="AK19" s="278"/>
      <c r="AL19" s="279"/>
      <c r="AM19" s="277">
        <f>SUM(AM8:AP17)</f>
        <v>0</v>
      </c>
      <c r="AN19" s="278"/>
      <c r="AO19" s="278"/>
      <c r="AP19" s="279"/>
      <c r="AQ19" s="277">
        <f>SUM(AQ8:AT17)</f>
        <v>0</v>
      </c>
      <c r="AR19" s="278"/>
      <c r="AS19" s="278"/>
      <c r="AT19" s="279"/>
      <c r="AU19" s="277">
        <f>SUM(AU8:AY17)</f>
        <v>0</v>
      </c>
      <c r="AV19" s="278"/>
      <c r="AW19" s="278"/>
      <c r="AX19" s="278"/>
      <c r="AY19" s="279"/>
    </row>
    <row r="20" spans="2:61" ht="15" customHeight="1" x14ac:dyDescent="0.15">
      <c r="B20" s="11"/>
    </row>
    <row r="21" spans="2:61" ht="15" customHeight="1" x14ac:dyDescent="0.15">
      <c r="B21" s="17"/>
    </row>
    <row r="22" spans="2:61" ht="15" customHeight="1" x14ac:dyDescent="0.15">
      <c r="B22" s="248" t="s">
        <v>171</v>
      </c>
      <c r="C22" s="298"/>
      <c r="D22" s="298"/>
      <c r="E22" s="298"/>
      <c r="F22" s="298"/>
      <c r="G22" s="298"/>
      <c r="H22" s="298"/>
      <c r="I22" s="298"/>
      <c r="J22" s="298"/>
      <c r="K22" s="298"/>
      <c r="L22" s="299"/>
      <c r="M22" s="303" t="s">
        <v>160</v>
      </c>
      <c r="N22" s="303"/>
      <c r="O22" s="303"/>
      <c r="P22" s="303"/>
      <c r="Q22" s="303"/>
      <c r="R22" s="303"/>
      <c r="S22" s="303"/>
      <c r="T22" s="303"/>
      <c r="U22" s="303"/>
      <c r="V22" s="303"/>
      <c r="W22" s="303"/>
    </row>
    <row r="23" spans="2:61" ht="15" customHeight="1" x14ac:dyDescent="0.15">
      <c r="B23" s="300"/>
      <c r="C23" s="301"/>
      <c r="D23" s="301"/>
      <c r="E23" s="301"/>
      <c r="F23" s="301"/>
      <c r="G23" s="301"/>
      <c r="H23" s="301"/>
      <c r="I23" s="301"/>
      <c r="J23" s="301"/>
      <c r="K23" s="301"/>
      <c r="L23" s="302"/>
      <c r="M23" s="304"/>
      <c r="N23" s="304"/>
      <c r="O23" s="304"/>
      <c r="P23" s="304"/>
      <c r="Q23" s="304"/>
      <c r="R23" s="304"/>
      <c r="S23" s="304"/>
      <c r="T23" s="304"/>
      <c r="U23" s="304"/>
      <c r="V23" s="304"/>
      <c r="W23" s="304"/>
    </row>
    <row r="24" spans="2:61" ht="15" customHeight="1" x14ac:dyDescent="0.15">
      <c r="B24" s="25" t="s">
        <v>161</v>
      </c>
      <c r="I24" s="11"/>
      <c r="J24" s="11"/>
      <c r="K24" s="11"/>
      <c r="L24" s="11"/>
      <c r="M24" s="25" t="s">
        <v>162</v>
      </c>
      <c r="N24" s="11"/>
      <c r="R24" s="11"/>
      <c r="S24" s="11"/>
      <c r="T24" s="11"/>
      <c r="U24" s="11"/>
      <c r="W24" s="39"/>
    </row>
    <row r="25" spans="2:61" ht="15" customHeight="1" x14ac:dyDescent="0.15">
      <c r="B25" s="320">
        <f>'様式第１号（１枚目）'!W43+'様式第１号（2枚目）'!AB19</f>
        <v>0</v>
      </c>
      <c r="C25" s="321"/>
      <c r="D25" s="321"/>
      <c r="E25" s="321"/>
      <c r="F25" s="321"/>
      <c r="G25" s="321"/>
      <c r="H25" s="321"/>
      <c r="I25" s="321"/>
      <c r="J25" s="321"/>
      <c r="K25" s="321"/>
      <c r="L25" s="322"/>
      <c r="M25" s="320">
        <f>'様式第１号（１枚目）'!AY43+'様式第１号（2枚目）'!AU19</f>
        <v>0</v>
      </c>
      <c r="N25" s="321"/>
      <c r="O25" s="321"/>
      <c r="P25" s="321"/>
      <c r="Q25" s="321"/>
      <c r="R25" s="321"/>
      <c r="S25" s="321"/>
      <c r="T25" s="321"/>
      <c r="U25" s="321"/>
      <c r="V25" s="321"/>
      <c r="W25" s="322"/>
    </row>
    <row r="26" spans="2:61" ht="15" customHeight="1" x14ac:dyDescent="0.15">
      <c r="B26" s="323"/>
      <c r="C26" s="324"/>
      <c r="D26" s="324"/>
      <c r="E26" s="324"/>
      <c r="F26" s="324"/>
      <c r="G26" s="324"/>
      <c r="H26" s="324"/>
      <c r="I26" s="324"/>
      <c r="J26" s="324"/>
      <c r="K26" s="324"/>
      <c r="L26" s="325"/>
      <c r="M26" s="323"/>
      <c r="N26" s="324"/>
      <c r="O26" s="324"/>
      <c r="P26" s="324"/>
      <c r="Q26" s="324"/>
      <c r="R26" s="324"/>
      <c r="S26" s="324"/>
      <c r="T26" s="324"/>
      <c r="U26" s="324"/>
      <c r="V26" s="324"/>
      <c r="W26" s="325"/>
    </row>
    <row r="27" spans="2:61" ht="15" customHeight="1" x14ac:dyDescent="0.15">
      <c r="AR27" s="131" t="s">
        <v>223</v>
      </c>
      <c r="AS27" s="129"/>
      <c r="AT27" s="130"/>
      <c r="AU27" s="131" t="s">
        <v>224</v>
      </c>
    </row>
    <row r="28" spans="2:61" ht="15" customHeight="1" x14ac:dyDescent="0.15">
      <c r="B28" s="74" t="s">
        <v>79</v>
      </c>
      <c r="AN28" s="134"/>
      <c r="AS28" s="134" t="s">
        <v>226</v>
      </c>
    </row>
    <row r="29" spans="2:61" ht="15" customHeight="1" x14ac:dyDescent="0.15">
      <c r="B29" s="2" t="s">
        <v>82</v>
      </c>
      <c r="L29" s="2" t="s">
        <v>81</v>
      </c>
      <c r="U29" s="2" t="s">
        <v>85</v>
      </c>
    </row>
    <row r="30" spans="2:61" ht="15" customHeight="1" x14ac:dyDescent="0.15"/>
    <row r="31" spans="2:61" ht="15" customHeight="1" x14ac:dyDescent="0.15">
      <c r="B31" s="248" t="s">
        <v>163</v>
      </c>
      <c r="C31" s="298"/>
      <c r="D31" s="298"/>
      <c r="E31" s="298"/>
      <c r="F31" s="299"/>
      <c r="G31" s="305" t="e">
        <f>M25/B25*100</f>
        <v>#DIV/0!</v>
      </c>
      <c r="H31" s="306"/>
      <c r="I31" s="306"/>
      <c r="J31" s="309" t="s">
        <v>210</v>
      </c>
      <c r="L31" s="38" t="e">
        <f>IF(L33&lt;&gt;"○","○","")</f>
        <v>#DIV/0!</v>
      </c>
      <c r="M31" s="32" t="s">
        <v>83</v>
      </c>
      <c r="N31" s="32" t="s">
        <v>234</v>
      </c>
      <c r="O31" s="31"/>
      <c r="P31" s="31"/>
      <c r="Q31" s="31"/>
      <c r="V31" s="311" t="s">
        <v>86</v>
      </c>
      <c r="W31" s="312"/>
      <c r="X31" s="312"/>
      <c r="Y31" s="312"/>
      <c r="Z31" s="312"/>
      <c r="AA31" s="312"/>
      <c r="AB31" s="312"/>
      <c r="AC31" s="313"/>
      <c r="AD31" s="327" t="s">
        <v>92</v>
      </c>
      <c r="AE31" s="328"/>
      <c r="AF31" s="328"/>
      <c r="AG31" s="328"/>
      <c r="AH31" s="328"/>
      <c r="AI31" s="328"/>
      <c r="AJ31" s="328"/>
      <c r="AK31" s="328"/>
      <c r="AL31" s="328"/>
      <c r="AM31" s="328"/>
      <c r="AN31" s="328"/>
      <c r="AO31" s="328"/>
      <c r="AP31" s="328"/>
      <c r="AQ31" s="328"/>
      <c r="AR31" s="328"/>
      <c r="AS31" s="328"/>
      <c r="AT31" s="328"/>
      <c r="AU31" s="328"/>
      <c r="AV31" s="328"/>
      <c r="AW31" s="328"/>
      <c r="AX31" s="328"/>
      <c r="AY31" s="328"/>
      <c r="AZ31" s="328"/>
      <c r="BA31" s="329"/>
      <c r="BB31" s="333" t="s">
        <v>169</v>
      </c>
      <c r="BC31" s="334"/>
      <c r="BD31" s="334"/>
      <c r="BE31" s="334"/>
      <c r="BF31" s="334"/>
      <c r="BG31" s="334"/>
      <c r="BH31" s="334"/>
      <c r="BI31" s="335"/>
    </row>
    <row r="32" spans="2:61" ht="15" customHeight="1" x14ac:dyDescent="0.15">
      <c r="B32" s="300"/>
      <c r="C32" s="301"/>
      <c r="D32" s="301"/>
      <c r="E32" s="301"/>
      <c r="F32" s="302"/>
      <c r="G32" s="307"/>
      <c r="H32" s="308"/>
      <c r="I32" s="308"/>
      <c r="J32" s="310"/>
      <c r="V32" s="314"/>
      <c r="W32" s="315"/>
      <c r="X32" s="315"/>
      <c r="Y32" s="315"/>
      <c r="Z32" s="315"/>
      <c r="AA32" s="315"/>
      <c r="AB32" s="315"/>
      <c r="AC32" s="316"/>
      <c r="AD32" s="330"/>
      <c r="AE32" s="331"/>
      <c r="AF32" s="331"/>
      <c r="AG32" s="331"/>
      <c r="AH32" s="331"/>
      <c r="AI32" s="331"/>
      <c r="AJ32" s="331"/>
      <c r="AK32" s="331"/>
      <c r="AL32" s="331"/>
      <c r="AM32" s="331"/>
      <c r="AN32" s="331"/>
      <c r="AO32" s="331"/>
      <c r="AP32" s="331"/>
      <c r="AQ32" s="331"/>
      <c r="AR32" s="331"/>
      <c r="AS32" s="331"/>
      <c r="AT32" s="331"/>
      <c r="AU32" s="331"/>
      <c r="AV32" s="331"/>
      <c r="AW32" s="331"/>
      <c r="AX32" s="331"/>
      <c r="AY32" s="331"/>
      <c r="AZ32" s="331"/>
      <c r="BA32" s="332"/>
      <c r="BB32" s="336"/>
      <c r="BC32" s="337"/>
      <c r="BD32" s="337"/>
      <c r="BE32" s="337"/>
      <c r="BF32" s="337"/>
      <c r="BG32" s="337"/>
      <c r="BH32" s="337"/>
      <c r="BI32" s="338"/>
    </row>
    <row r="33" spans="2:61" ht="15" customHeight="1" x14ac:dyDescent="0.15">
      <c r="B33" s="342" t="s">
        <v>80</v>
      </c>
      <c r="C33" s="343"/>
      <c r="D33" s="343"/>
      <c r="E33" s="343"/>
      <c r="F33" s="344"/>
      <c r="G33" s="348" t="s">
        <v>205</v>
      </c>
      <c r="H33" s="349"/>
      <c r="I33" s="349"/>
      <c r="J33" s="350"/>
      <c r="L33" s="2" t="e">
        <f>IF(AND(OR(BI5="1",BI5="2",BI5="1及び2"),BI15&gt;=50),"○","")</f>
        <v>#DIV/0!</v>
      </c>
      <c r="M33" s="32" t="s">
        <v>84</v>
      </c>
      <c r="N33" s="32" t="s">
        <v>229</v>
      </c>
      <c r="V33" s="314"/>
      <c r="W33" s="315"/>
      <c r="X33" s="315"/>
      <c r="Y33" s="315"/>
      <c r="Z33" s="315"/>
      <c r="AA33" s="315"/>
      <c r="AB33" s="315"/>
      <c r="AC33" s="316"/>
      <c r="AD33" s="354">
        <v>12400</v>
      </c>
      <c r="AE33" s="355"/>
      <c r="AF33" s="355"/>
      <c r="AG33" s="355"/>
      <c r="AH33" s="355"/>
      <c r="AI33" s="356"/>
      <c r="AJ33" s="354">
        <v>6200</v>
      </c>
      <c r="AK33" s="355"/>
      <c r="AL33" s="355"/>
      <c r="AM33" s="355"/>
      <c r="AN33" s="355"/>
      <c r="AO33" s="356"/>
      <c r="AP33" s="354">
        <v>6200</v>
      </c>
      <c r="AQ33" s="355"/>
      <c r="AR33" s="355"/>
      <c r="AS33" s="355"/>
      <c r="AT33" s="355"/>
      <c r="AU33" s="356"/>
      <c r="AV33" s="354">
        <v>3100</v>
      </c>
      <c r="AW33" s="355"/>
      <c r="AX33" s="355"/>
      <c r="AY33" s="355"/>
      <c r="AZ33" s="355"/>
      <c r="BA33" s="356"/>
      <c r="BB33" s="336"/>
      <c r="BC33" s="337"/>
      <c r="BD33" s="337"/>
      <c r="BE33" s="337"/>
      <c r="BF33" s="337"/>
      <c r="BG33" s="337"/>
      <c r="BH33" s="337"/>
      <c r="BI33" s="338"/>
    </row>
    <row r="34" spans="2:61" ht="15" customHeight="1" x14ac:dyDescent="0.15">
      <c r="B34" s="345"/>
      <c r="C34" s="346"/>
      <c r="D34" s="346"/>
      <c r="E34" s="346"/>
      <c r="F34" s="347"/>
      <c r="G34" s="351"/>
      <c r="H34" s="352"/>
      <c r="I34" s="352"/>
      <c r="J34" s="353"/>
      <c r="V34" s="317"/>
      <c r="W34" s="318"/>
      <c r="X34" s="318"/>
      <c r="Y34" s="318"/>
      <c r="Z34" s="318"/>
      <c r="AA34" s="318"/>
      <c r="AB34" s="318"/>
      <c r="AC34" s="319"/>
      <c r="AD34" s="357"/>
      <c r="AE34" s="358"/>
      <c r="AF34" s="358"/>
      <c r="AG34" s="358"/>
      <c r="AH34" s="358"/>
      <c r="AI34" s="359"/>
      <c r="AJ34" s="357"/>
      <c r="AK34" s="358"/>
      <c r="AL34" s="358"/>
      <c r="AM34" s="358"/>
      <c r="AN34" s="358"/>
      <c r="AO34" s="359"/>
      <c r="AP34" s="357"/>
      <c r="AQ34" s="358"/>
      <c r="AR34" s="358"/>
      <c r="AS34" s="358"/>
      <c r="AT34" s="358"/>
      <c r="AU34" s="359"/>
      <c r="AV34" s="357"/>
      <c r="AW34" s="358"/>
      <c r="AX34" s="358"/>
      <c r="AY34" s="358"/>
      <c r="AZ34" s="358"/>
      <c r="BA34" s="359"/>
      <c r="BB34" s="339"/>
      <c r="BC34" s="340"/>
      <c r="BD34" s="340"/>
      <c r="BE34" s="340"/>
      <c r="BF34" s="340"/>
      <c r="BG34" s="340"/>
      <c r="BH34" s="340"/>
      <c r="BI34" s="341"/>
    </row>
    <row r="35" spans="2:61" ht="15" customHeight="1" x14ac:dyDescent="0.15">
      <c r="J35" s="138" t="s">
        <v>236</v>
      </c>
      <c r="N35" s="33" t="s">
        <v>230</v>
      </c>
      <c r="R35" s="138" t="s">
        <v>237</v>
      </c>
      <c r="V35" s="18" t="s">
        <v>170</v>
      </c>
      <c r="W35" s="5"/>
      <c r="X35" s="5"/>
      <c r="Y35" s="5"/>
      <c r="Z35" s="5"/>
      <c r="AA35" s="5"/>
      <c r="AB35" s="19"/>
      <c r="AC35" s="20"/>
      <c r="AD35" s="34" t="s">
        <v>87</v>
      </c>
      <c r="AE35" s="77"/>
      <c r="AF35" s="78" t="s">
        <v>213</v>
      </c>
      <c r="AG35" s="19"/>
      <c r="AH35" s="19"/>
      <c r="AI35" s="20"/>
      <c r="AJ35" s="34" t="s">
        <v>88</v>
      </c>
      <c r="AK35" s="79"/>
      <c r="AL35" s="68" t="s">
        <v>157</v>
      </c>
      <c r="AM35" s="19"/>
      <c r="AN35" s="19"/>
      <c r="AO35" s="20"/>
      <c r="AP35" s="34" t="s">
        <v>89</v>
      </c>
      <c r="AQ35" s="77"/>
      <c r="AR35" s="78" t="s">
        <v>158</v>
      </c>
      <c r="AS35" s="19"/>
      <c r="AT35" s="19"/>
      <c r="AU35" s="20"/>
      <c r="AV35" s="34" t="s">
        <v>90</v>
      </c>
      <c r="AW35" s="79"/>
      <c r="AX35" s="68" t="s">
        <v>159</v>
      </c>
      <c r="AY35" s="19"/>
      <c r="AZ35" s="19"/>
      <c r="BA35" s="20"/>
      <c r="BB35" s="35" t="s">
        <v>91</v>
      </c>
      <c r="BC35" s="80"/>
      <c r="BD35" s="36" t="s">
        <v>137</v>
      </c>
      <c r="BE35" s="19"/>
      <c r="BF35" s="19"/>
      <c r="BG35" s="19"/>
      <c r="BH35" s="19"/>
      <c r="BI35" s="20"/>
    </row>
    <row r="36" spans="2:61" ht="15" customHeight="1" x14ac:dyDescent="0.15">
      <c r="M36" s="326"/>
      <c r="N36" s="326"/>
      <c r="O36" s="326"/>
      <c r="P36" s="326"/>
      <c r="Q36" s="326"/>
      <c r="R36" s="326"/>
      <c r="S36" s="326"/>
      <c r="V36" s="261">
        <f>ROUNDDOWN(('様式第１号（１枚目）'!AL43-'様式第１号（2枚目）'!O19)*2/100,0)</f>
        <v>0</v>
      </c>
      <c r="W36" s="262"/>
      <c r="X36" s="262"/>
      <c r="Y36" s="262"/>
      <c r="Z36" s="262"/>
      <c r="AA36" s="262"/>
      <c r="AB36" s="262"/>
      <c r="AC36" s="263"/>
      <c r="AD36" s="261">
        <f>'様式第１号（１枚目）'!BD43</f>
        <v>0</v>
      </c>
      <c r="AE36" s="273"/>
      <c r="AF36" s="275">
        <f>AD36*12400</f>
        <v>0</v>
      </c>
      <c r="AG36" s="262"/>
      <c r="AH36" s="262"/>
      <c r="AI36" s="263"/>
      <c r="AJ36" s="261">
        <f>'様式第１号（１枚目）'!BF43</f>
        <v>0</v>
      </c>
      <c r="AK36" s="273"/>
      <c r="AL36" s="275">
        <f>AJ36*6200</f>
        <v>0</v>
      </c>
      <c r="AM36" s="262"/>
      <c r="AN36" s="262"/>
      <c r="AO36" s="263"/>
      <c r="AP36" s="261">
        <f>'様式第１号（１枚目）'!BH43</f>
        <v>0</v>
      </c>
      <c r="AQ36" s="273"/>
      <c r="AR36" s="275">
        <f>AP36*6200</f>
        <v>0</v>
      </c>
      <c r="AS36" s="262"/>
      <c r="AT36" s="262"/>
      <c r="AU36" s="263"/>
      <c r="AV36" s="261">
        <f>'様式第１号（１枚目）'!BJ43</f>
        <v>0</v>
      </c>
      <c r="AW36" s="273"/>
      <c r="AX36" s="275">
        <f>AV36*3100</f>
        <v>0</v>
      </c>
      <c r="AY36" s="262"/>
      <c r="AZ36" s="262"/>
      <c r="BA36" s="263"/>
      <c r="BB36" s="360">
        <f>IF(AD36+AJ36+AP36+AV36&gt;1000,"1,000",AD36+AJ36+AP36+AV36)</f>
        <v>0</v>
      </c>
      <c r="BC36" s="361"/>
      <c r="BD36" s="275">
        <f>ROUNDDOWN(V36+AF36+AL36+AR36+AX36,-2)</f>
        <v>0</v>
      </c>
      <c r="BE36" s="262"/>
      <c r="BF36" s="262"/>
      <c r="BG36" s="262"/>
      <c r="BH36" s="262"/>
      <c r="BI36" s="263"/>
    </row>
    <row r="37" spans="2:61" ht="15" customHeight="1" x14ac:dyDescent="0.15">
      <c r="M37" s="326"/>
      <c r="N37" s="326"/>
      <c r="O37" s="326"/>
      <c r="P37" s="326"/>
      <c r="Q37" s="326"/>
      <c r="R37" s="326"/>
      <c r="S37" s="326"/>
      <c r="V37" s="261"/>
      <c r="W37" s="262"/>
      <c r="X37" s="262"/>
      <c r="Y37" s="262"/>
      <c r="Z37" s="262"/>
      <c r="AA37" s="262"/>
      <c r="AB37" s="262"/>
      <c r="AC37" s="263"/>
      <c r="AD37" s="261"/>
      <c r="AE37" s="273"/>
      <c r="AF37" s="275"/>
      <c r="AG37" s="262"/>
      <c r="AH37" s="262"/>
      <c r="AI37" s="263"/>
      <c r="AJ37" s="261"/>
      <c r="AK37" s="273"/>
      <c r="AL37" s="275"/>
      <c r="AM37" s="262"/>
      <c r="AN37" s="262"/>
      <c r="AO37" s="263"/>
      <c r="AP37" s="261"/>
      <c r="AQ37" s="273"/>
      <c r="AR37" s="275"/>
      <c r="AS37" s="262"/>
      <c r="AT37" s="262"/>
      <c r="AU37" s="263"/>
      <c r="AV37" s="261"/>
      <c r="AW37" s="273"/>
      <c r="AX37" s="275"/>
      <c r="AY37" s="262"/>
      <c r="AZ37" s="262"/>
      <c r="BA37" s="263"/>
      <c r="BB37" s="360"/>
      <c r="BC37" s="361"/>
      <c r="BD37" s="275"/>
      <c r="BE37" s="262"/>
      <c r="BF37" s="262"/>
      <c r="BG37" s="262"/>
      <c r="BH37" s="262"/>
      <c r="BI37" s="263"/>
    </row>
    <row r="38" spans="2:61" ht="15" customHeight="1" x14ac:dyDescent="0.15">
      <c r="M38" s="326"/>
      <c r="N38" s="326"/>
      <c r="O38" s="326"/>
      <c r="P38" s="326"/>
      <c r="Q38" s="326"/>
      <c r="R38" s="326"/>
      <c r="S38" s="326"/>
      <c r="V38" s="261"/>
      <c r="W38" s="262"/>
      <c r="X38" s="262"/>
      <c r="Y38" s="262"/>
      <c r="Z38" s="262"/>
      <c r="AA38" s="262"/>
      <c r="AB38" s="262"/>
      <c r="AC38" s="263"/>
      <c r="AD38" s="261"/>
      <c r="AE38" s="273"/>
      <c r="AF38" s="275"/>
      <c r="AG38" s="262"/>
      <c r="AH38" s="262"/>
      <c r="AI38" s="263"/>
      <c r="AJ38" s="261"/>
      <c r="AK38" s="273"/>
      <c r="AL38" s="275"/>
      <c r="AM38" s="262"/>
      <c r="AN38" s="262"/>
      <c r="AO38" s="263"/>
      <c r="AP38" s="261"/>
      <c r="AQ38" s="273"/>
      <c r="AR38" s="275"/>
      <c r="AS38" s="262"/>
      <c r="AT38" s="262"/>
      <c r="AU38" s="263"/>
      <c r="AV38" s="261"/>
      <c r="AW38" s="273"/>
      <c r="AX38" s="275"/>
      <c r="AY38" s="262"/>
      <c r="AZ38" s="262"/>
      <c r="BA38" s="263"/>
      <c r="BB38" s="360"/>
      <c r="BC38" s="361"/>
      <c r="BD38" s="275"/>
      <c r="BE38" s="262"/>
      <c r="BF38" s="262"/>
      <c r="BG38" s="262"/>
      <c r="BH38" s="262"/>
      <c r="BI38" s="263"/>
    </row>
    <row r="39" spans="2:61" ht="15" customHeight="1" x14ac:dyDescent="0.15">
      <c r="M39" s="326"/>
      <c r="N39" s="326"/>
      <c r="O39" s="326"/>
      <c r="P39" s="326"/>
      <c r="Q39" s="326"/>
      <c r="R39" s="326"/>
      <c r="S39" s="326"/>
      <c r="V39" s="264"/>
      <c r="W39" s="265"/>
      <c r="X39" s="265"/>
      <c r="Y39" s="265"/>
      <c r="Z39" s="265"/>
      <c r="AA39" s="265"/>
      <c r="AB39" s="265"/>
      <c r="AC39" s="266"/>
      <c r="AD39" s="264"/>
      <c r="AE39" s="274"/>
      <c r="AF39" s="276"/>
      <c r="AG39" s="265"/>
      <c r="AH39" s="265"/>
      <c r="AI39" s="266"/>
      <c r="AJ39" s="264"/>
      <c r="AK39" s="274"/>
      <c r="AL39" s="276"/>
      <c r="AM39" s="265"/>
      <c r="AN39" s="265"/>
      <c r="AO39" s="266"/>
      <c r="AP39" s="264"/>
      <c r="AQ39" s="274"/>
      <c r="AR39" s="276"/>
      <c r="AS39" s="265"/>
      <c r="AT39" s="265"/>
      <c r="AU39" s="266"/>
      <c r="AV39" s="264"/>
      <c r="AW39" s="274"/>
      <c r="AX39" s="276"/>
      <c r="AY39" s="265"/>
      <c r="AZ39" s="265"/>
      <c r="BA39" s="266"/>
      <c r="BB39" s="362"/>
      <c r="BC39" s="363"/>
      <c r="BD39" s="276"/>
      <c r="BE39" s="265"/>
      <c r="BF39" s="265"/>
      <c r="BG39" s="265"/>
      <c r="BH39" s="265"/>
      <c r="BI39" s="266"/>
    </row>
    <row r="40" spans="2:61" ht="15" customHeight="1" x14ac:dyDescent="0.15">
      <c r="X40" s="40"/>
    </row>
    <row r="41" spans="2:61" ht="15" customHeight="1" x14ac:dyDescent="0.15">
      <c r="B41" s="2" t="s">
        <v>176</v>
      </c>
      <c r="O41" s="2" t="s">
        <v>77</v>
      </c>
      <c r="AB41" s="2" t="s">
        <v>78</v>
      </c>
      <c r="AQ41" s="135" t="s">
        <v>227</v>
      </c>
    </row>
    <row r="42" spans="2:61" ht="15" customHeight="1" x14ac:dyDescent="0.15">
      <c r="B42" s="75" t="s">
        <v>177</v>
      </c>
      <c r="C42" s="19"/>
      <c r="D42" s="19"/>
      <c r="E42" s="19"/>
      <c r="F42" s="19"/>
      <c r="G42" s="19"/>
      <c r="H42" s="19"/>
      <c r="I42" s="19"/>
      <c r="J42" s="19"/>
      <c r="K42" s="19"/>
      <c r="L42" s="19"/>
      <c r="M42" s="20" t="s">
        <v>76</v>
      </c>
      <c r="O42" s="35" t="s">
        <v>136</v>
      </c>
      <c r="P42" s="19"/>
      <c r="Q42" s="19"/>
      <c r="R42" s="19"/>
      <c r="S42" s="19"/>
      <c r="T42" s="19"/>
      <c r="U42" s="19"/>
      <c r="V42" s="19"/>
      <c r="W42" s="19"/>
      <c r="X42" s="19"/>
      <c r="Y42" s="19"/>
      <c r="Z42" s="20" t="s">
        <v>76</v>
      </c>
      <c r="AB42" s="35" t="s">
        <v>166</v>
      </c>
      <c r="AC42" s="19"/>
      <c r="AD42" s="19"/>
      <c r="AE42" s="19"/>
      <c r="AF42" s="19"/>
      <c r="AG42" s="19"/>
      <c r="AH42" s="19"/>
      <c r="AI42" s="19"/>
      <c r="AJ42" s="19"/>
      <c r="AK42" s="19"/>
      <c r="AL42" s="19"/>
      <c r="AM42" s="20" t="s">
        <v>76</v>
      </c>
    </row>
    <row r="43" spans="2:61" ht="15" customHeight="1" x14ac:dyDescent="0.15">
      <c r="B43" s="261"/>
      <c r="C43" s="262"/>
      <c r="D43" s="262"/>
      <c r="E43" s="262"/>
      <c r="F43" s="262"/>
      <c r="G43" s="262"/>
      <c r="H43" s="262"/>
      <c r="I43" s="262"/>
      <c r="J43" s="262"/>
      <c r="K43" s="262"/>
      <c r="L43" s="262"/>
      <c r="M43" s="263"/>
      <c r="N43" s="104"/>
      <c r="O43" s="261"/>
      <c r="P43" s="262"/>
      <c r="Q43" s="262"/>
      <c r="R43" s="262"/>
      <c r="S43" s="262"/>
      <c r="T43" s="262"/>
      <c r="U43" s="262"/>
      <c r="V43" s="262"/>
      <c r="W43" s="262"/>
      <c r="X43" s="262"/>
      <c r="Y43" s="262"/>
      <c r="Z43" s="263"/>
      <c r="AA43" s="104"/>
      <c r="AB43" s="267" t="e">
        <f>IF(G31&lt;95,"納付率が95%未満のため不支給",IF(BD36&gt;=30000000,"上限3,000万円",""))</f>
        <v>#DIV/0!</v>
      </c>
      <c r="AC43" s="268"/>
      <c r="AD43" s="268"/>
      <c r="AE43" s="268"/>
      <c r="AF43" s="268"/>
      <c r="AG43" s="268"/>
      <c r="AH43" s="268"/>
      <c r="AI43" s="268"/>
      <c r="AJ43" s="268"/>
      <c r="AK43" s="268"/>
      <c r="AL43" s="268"/>
      <c r="AM43" s="269"/>
    </row>
    <row r="44" spans="2:61" ht="15" customHeight="1" x14ac:dyDescent="0.15">
      <c r="B44" s="261"/>
      <c r="C44" s="262"/>
      <c r="D44" s="262"/>
      <c r="E44" s="262"/>
      <c r="F44" s="262"/>
      <c r="G44" s="262"/>
      <c r="H44" s="262"/>
      <c r="I44" s="262"/>
      <c r="J44" s="262"/>
      <c r="K44" s="262"/>
      <c r="L44" s="262"/>
      <c r="M44" s="263"/>
      <c r="N44" s="104"/>
      <c r="O44" s="261"/>
      <c r="P44" s="262"/>
      <c r="Q44" s="262"/>
      <c r="R44" s="262"/>
      <c r="S44" s="262"/>
      <c r="T44" s="262"/>
      <c r="U44" s="262"/>
      <c r="V44" s="262"/>
      <c r="W44" s="262"/>
      <c r="X44" s="262"/>
      <c r="Y44" s="262"/>
      <c r="Z44" s="263"/>
      <c r="AA44" s="104"/>
      <c r="AB44" s="267"/>
      <c r="AC44" s="268"/>
      <c r="AD44" s="268"/>
      <c r="AE44" s="268"/>
      <c r="AF44" s="268"/>
      <c r="AG44" s="268"/>
      <c r="AH44" s="268"/>
      <c r="AI44" s="268"/>
      <c r="AJ44" s="268"/>
      <c r="AK44" s="268"/>
      <c r="AL44" s="268"/>
      <c r="AM44" s="269"/>
    </row>
    <row r="45" spans="2:61" ht="15" customHeight="1" x14ac:dyDescent="0.15">
      <c r="B45" s="264"/>
      <c r="C45" s="265"/>
      <c r="D45" s="265"/>
      <c r="E45" s="265"/>
      <c r="F45" s="265"/>
      <c r="G45" s="265"/>
      <c r="H45" s="265"/>
      <c r="I45" s="265"/>
      <c r="J45" s="265"/>
      <c r="K45" s="265"/>
      <c r="L45" s="265"/>
      <c r="M45" s="266"/>
      <c r="N45" s="104"/>
      <c r="O45" s="264"/>
      <c r="P45" s="265"/>
      <c r="Q45" s="265"/>
      <c r="R45" s="265"/>
      <c r="S45" s="265"/>
      <c r="T45" s="265"/>
      <c r="U45" s="265"/>
      <c r="V45" s="265"/>
      <c r="W45" s="265"/>
      <c r="X45" s="265"/>
      <c r="Y45" s="265"/>
      <c r="Z45" s="266"/>
      <c r="AA45" s="104"/>
      <c r="AB45" s="270"/>
      <c r="AC45" s="271"/>
      <c r="AD45" s="271"/>
      <c r="AE45" s="271"/>
      <c r="AF45" s="271"/>
      <c r="AG45" s="271"/>
      <c r="AH45" s="271"/>
      <c r="AI45" s="271"/>
      <c r="AJ45" s="271"/>
      <c r="AK45" s="271"/>
      <c r="AL45" s="271"/>
      <c r="AM45" s="272"/>
    </row>
  </sheetData>
  <mergeCells count="154">
    <mergeCell ref="M36:S39"/>
    <mergeCell ref="AD31:BA32"/>
    <mergeCell ref="BB31:BI34"/>
    <mergeCell ref="B33:F34"/>
    <mergeCell ref="G33:J34"/>
    <mergeCell ref="AD33:AI34"/>
    <mergeCell ref="AJ33:AO34"/>
    <mergeCell ref="AP33:AU34"/>
    <mergeCell ref="AV33:BA34"/>
    <mergeCell ref="AP36:AQ39"/>
    <mergeCell ref="AR36:AU39"/>
    <mergeCell ref="AV36:AW39"/>
    <mergeCell ref="AX36:BA39"/>
    <mergeCell ref="BB36:BC39"/>
    <mergeCell ref="BD36:BI39"/>
    <mergeCell ref="BB13:BH14"/>
    <mergeCell ref="BI13:BN14"/>
    <mergeCell ref="BB15:BH16"/>
    <mergeCell ref="BI15:BM16"/>
    <mergeCell ref="BN15:BN16"/>
    <mergeCell ref="B22:L23"/>
    <mergeCell ref="M22:W23"/>
    <mergeCell ref="B31:F32"/>
    <mergeCell ref="G31:I32"/>
    <mergeCell ref="J31:J32"/>
    <mergeCell ref="V31:AC34"/>
    <mergeCell ref="B25:L26"/>
    <mergeCell ref="M25:W26"/>
    <mergeCell ref="B18:G19"/>
    <mergeCell ref="H13:N13"/>
    <mergeCell ref="O13:U13"/>
    <mergeCell ref="H14:N14"/>
    <mergeCell ref="O14:U14"/>
    <mergeCell ref="H15:N15"/>
    <mergeCell ref="O15:U15"/>
    <mergeCell ref="H16:N16"/>
    <mergeCell ref="O16:U16"/>
    <mergeCell ref="H17:N17"/>
    <mergeCell ref="O17:U17"/>
    <mergeCell ref="AB6:AG6"/>
    <mergeCell ref="AU6:AY6"/>
    <mergeCell ref="V7:X7"/>
    <mergeCell ref="Y7:AA7"/>
    <mergeCell ref="O10:U10"/>
    <mergeCell ref="H11:N11"/>
    <mergeCell ref="O11:U11"/>
    <mergeCell ref="H12:N12"/>
    <mergeCell ref="O12:U12"/>
    <mergeCell ref="AM9:AP9"/>
    <mergeCell ref="AQ9:AT9"/>
    <mergeCell ref="AM10:AP10"/>
    <mergeCell ref="AQ10:AT10"/>
    <mergeCell ref="AU10:AY10"/>
    <mergeCell ref="AU11:AY11"/>
    <mergeCell ref="AU12:AY12"/>
    <mergeCell ref="AM11:AP11"/>
    <mergeCell ref="AQ11:AT11"/>
    <mergeCell ref="AM12:AP12"/>
    <mergeCell ref="AQ12:AT12"/>
    <mergeCell ref="BB11:BH12"/>
    <mergeCell ref="BI11:BN12"/>
    <mergeCell ref="B4:G7"/>
    <mergeCell ref="H4:U5"/>
    <mergeCell ref="V4:AA5"/>
    <mergeCell ref="AH5:AL6"/>
    <mergeCell ref="AM5:AP6"/>
    <mergeCell ref="AQ5:AT6"/>
    <mergeCell ref="H6:N7"/>
    <mergeCell ref="O6:U7"/>
    <mergeCell ref="BI5:BJ5"/>
    <mergeCell ref="H8:N8"/>
    <mergeCell ref="O8:U8"/>
    <mergeCell ref="H9:N9"/>
    <mergeCell ref="O9:U9"/>
    <mergeCell ref="H10:N10"/>
    <mergeCell ref="V9:X9"/>
    <mergeCell ref="Y9:AA9"/>
    <mergeCell ref="V10:X10"/>
    <mergeCell ref="Y10:AA10"/>
    <mergeCell ref="V8:X8"/>
    <mergeCell ref="V11:X11"/>
    <mergeCell ref="AM8:AP8"/>
    <mergeCell ref="AQ8:AT8"/>
    <mergeCell ref="V14:X14"/>
    <mergeCell ref="V17:X17"/>
    <mergeCell ref="V15:X15"/>
    <mergeCell ref="Y15:AA15"/>
    <mergeCell ref="V16:X16"/>
    <mergeCell ref="Y16:AA16"/>
    <mergeCell ref="Y11:AA11"/>
    <mergeCell ref="V12:X12"/>
    <mergeCell ref="Y12:AA12"/>
    <mergeCell ref="V13:X13"/>
    <mergeCell ref="Y13:AA13"/>
    <mergeCell ref="AH16:AL16"/>
    <mergeCell ref="AH17:AL17"/>
    <mergeCell ref="AH8:AL8"/>
    <mergeCell ref="AH9:AL9"/>
    <mergeCell ref="AH10:AL10"/>
    <mergeCell ref="AH11:AL11"/>
    <mergeCell ref="AH12:AL12"/>
    <mergeCell ref="Y17:AA17"/>
    <mergeCell ref="AB8:AG8"/>
    <mergeCell ref="AB9:AG9"/>
    <mergeCell ref="AB10:AG10"/>
    <mergeCell ref="AB11:AG11"/>
    <mergeCell ref="AB12:AG12"/>
    <mergeCell ref="AB13:AG13"/>
    <mergeCell ref="AB14:AG14"/>
    <mergeCell ref="AB15:AG15"/>
    <mergeCell ref="AB16:AG16"/>
    <mergeCell ref="AB17:AG17"/>
    <mergeCell ref="Y14:AA14"/>
    <mergeCell ref="Y8:AA8"/>
    <mergeCell ref="AH13:AL13"/>
    <mergeCell ref="AH14:AL14"/>
    <mergeCell ref="AH15:AL15"/>
    <mergeCell ref="AU13:AY13"/>
    <mergeCell ref="AU14:AY14"/>
    <mergeCell ref="AU15:AY15"/>
    <mergeCell ref="AU16:AY16"/>
    <mergeCell ref="AU17:AY17"/>
    <mergeCell ref="AM14:AP14"/>
    <mergeCell ref="AQ14:AT14"/>
    <mergeCell ref="AM15:AP15"/>
    <mergeCell ref="AQ15:AT15"/>
    <mergeCell ref="AM16:AP16"/>
    <mergeCell ref="AQ16:AT16"/>
    <mergeCell ref="AM13:AP13"/>
    <mergeCell ref="AQ13:AT13"/>
    <mergeCell ref="BB6:BK6"/>
    <mergeCell ref="BB8:BK8"/>
    <mergeCell ref="BB7:BL7"/>
    <mergeCell ref="B43:M45"/>
    <mergeCell ref="O43:Z45"/>
    <mergeCell ref="AB43:AM45"/>
    <mergeCell ref="V36:AC39"/>
    <mergeCell ref="AD36:AE39"/>
    <mergeCell ref="AF36:AI39"/>
    <mergeCell ref="AJ36:AK39"/>
    <mergeCell ref="AL36:AO39"/>
    <mergeCell ref="AH19:AL19"/>
    <mergeCell ref="AM19:AP19"/>
    <mergeCell ref="AQ19:AT19"/>
    <mergeCell ref="AU19:AY19"/>
    <mergeCell ref="H19:N19"/>
    <mergeCell ref="O19:U19"/>
    <mergeCell ref="V19:X19"/>
    <mergeCell ref="Y19:AA19"/>
    <mergeCell ref="AB19:AG19"/>
    <mergeCell ref="AM17:AP17"/>
    <mergeCell ref="AQ17:AT17"/>
    <mergeCell ref="AU8:AY8"/>
    <mergeCell ref="AU9:AY9"/>
  </mergeCells>
  <phoneticPr fontId="2"/>
  <conditionalFormatting sqref="B8:AA17 AH8:AT17">
    <cfRule type="cellIs" dxfId="18" priority="13" operator="equal">
      <formula>""</formula>
    </cfRule>
  </conditionalFormatting>
  <conditionalFormatting sqref="BB6">
    <cfRule type="expression" dxfId="17" priority="7">
      <formula>OR($BI$5="2",$BI$5="3")</formula>
    </cfRule>
  </conditionalFormatting>
  <conditionalFormatting sqref="BB7">
    <cfRule type="expression" dxfId="16" priority="8">
      <formula>OR($BI$5="1",$BI$5="3")</formula>
    </cfRule>
  </conditionalFormatting>
  <conditionalFormatting sqref="BB8">
    <cfRule type="expression" dxfId="15" priority="9">
      <formula>OR($BI$5="1",$BI$5="2",$BI$5="1及び2")</formula>
    </cfRule>
  </conditionalFormatting>
  <conditionalFormatting sqref="BB6:BK6">
    <cfRule type="expression" dxfId="14" priority="3" stopIfTrue="1">
      <formula>OR($BI$32="2",$BI$32="3")</formula>
    </cfRule>
    <cfRule type="expression" dxfId="13" priority="4" stopIfTrue="1">
      <formula>OR($BI$32="1",$BI$32="1及び2")</formula>
    </cfRule>
  </conditionalFormatting>
  <conditionalFormatting sqref="BB8:BK8">
    <cfRule type="expression" dxfId="12" priority="5" stopIfTrue="1">
      <formula>OR($BI$32="1",$BI$32="2",$BI$32="1及び2")</formula>
    </cfRule>
    <cfRule type="expression" dxfId="11" priority="6" stopIfTrue="1">
      <formula>$BI$32="3"</formula>
    </cfRule>
  </conditionalFormatting>
  <conditionalFormatting sqref="BB7:BL7">
    <cfRule type="expression" dxfId="10" priority="1" stopIfTrue="1">
      <formula>OR($BI$32="1",$BI$32="3")</formula>
    </cfRule>
    <cfRule type="expression" dxfId="9" priority="2" stopIfTrue="1">
      <formula>OR($BI$32="2",$BI$32="1及び2")</formula>
    </cfRule>
  </conditionalFormatting>
  <conditionalFormatting sqref="BI5:BJ5">
    <cfRule type="cellIs" dxfId="8" priority="14" operator="equal">
      <formula>""</formula>
    </cfRule>
    <cfRule type="expression" dxfId="7" priority="15" stopIfTrue="1">
      <formula>$BI$5&gt;0</formula>
    </cfRule>
  </conditionalFormatting>
  <conditionalFormatting sqref="BI11:BN14">
    <cfRule type="cellIs" dxfId="6" priority="11" operator="equal">
      <formula>""</formula>
    </cfRule>
  </conditionalFormatting>
  <dataValidations count="2">
    <dataValidation type="list" allowBlank="1" showInputMessage="1" showErrorMessage="1" sqref="BI5:BJ5" xr:uid="{00000000-0002-0000-0100-000000000000}">
      <formula1>"選択▼,1,2,1及び2,3"</formula1>
    </dataValidation>
    <dataValidation type="list" allowBlank="1" showInputMessage="1" showErrorMessage="1" sqref="G33:J34" xr:uid="{00000000-0002-0000-0100-000001000000}">
      <formula1>"有・無,有,無"</formula1>
    </dataValidation>
  </dataValidations>
  <pageMargins left="0.39370078740157483" right="0.39370078740157483" top="0.78740157480314965" bottom="0.39370078740157483" header="0.70866141732283472" footer="0"/>
  <pageSetup paperSize="9" scale="80" orientation="landscape" r:id="rId1"/>
  <rowBreaks count="1" manualBreakCount="1">
    <brk id="30" max="66" man="1"/>
  </rowBreaks>
  <colBreaks count="1" manualBreakCount="1">
    <brk id="11" max="44" man="1"/>
  </col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B1:BO56"/>
  <sheetViews>
    <sheetView showGridLines="0" view="pageBreakPreview" zoomScale="80" zoomScaleNormal="100" zoomScaleSheetLayoutView="80" workbookViewId="0">
      <selection activeCell="R35" sqref="R35:Y36"/>
    </sheetView>
  </sheetViews>
  <sheetFormatPr defaultRowHeight="11.25" x14ac:dyDescent="0.15"/>
  <cols>
    <col min="1" max="70" width="2.625" style="2" customWidth="1"/>
    <col min="71" max="16384" width="9" style="2"/>
  </cols>
  <sheetData>
    <row r="1" spans="4:65" ht="14.25" customHeight="1" x14ac:dyDescent="0.15"/>
    <row r="2" spans="4:65" ht="14.25" customHeight="1" x14ac:dyDescent="0.15">
      <c r="D2" s="3"/>
      <c r="BH2" s="128"/>
      <c r="BK2" s="128"/>
      <c r="BM2" s="17" t="s">
        <v>39</v>
      </c>
    </row>
    <row r="3" spans="4:65" ht="14.25" customHeight="1" x14ac:dyDescent="0.15">
      <c r="D3" s="3"/>
    </row>
    <row r="4" spans="4:65" ht="14.25" customHeight="1" x14ac:dyDescent="0.15"/>
    <row r="5" spans="4:65" ht="14.25" customHeight="1" x14ac:dyDescent="0.15">
      <c r="D5" s="2" t="s">
        <v>235</v>
      </c>
    </row>
    <row r="6" spans="4:65" ht="14.25" customHeight="1" x14ac:dyDescent="0.15">
      <c r="D6" s="225" t="s">
        <v>2</v>
      </c>
      <c r="E6" s="226"/>
      <c r="F6" s="226"/>
      <c r="G6" s="226"/>
      <c r="H6" s="226"/>
      <c r="I6" s="227"/>
      <c r="J6" s="35" t="s">
        <v>3</v>
      </c>
      <c r="K6" s="5"/>
      <c r="L6" s="5"/>
      <c r="M6" s="5"/>
      <c r="N6" s="5"/>
      <c r="O6" s="5"/>
      <c r="P6" s="5"/>
      <c r="Q6" s="35" t="s">
        <v>93</v>
      </c>
      <c r="R6" s="7"/>
      <c r="S6" s="7"/>
      <c r="T6" s="7"/>
      <c r="U6" s="9"/>
      <c r="V6" s="38"/>
      <c r="W6" s="38"/>
      <c r="Z6" s="131"/>
      <c r="AC6" s="131"/>
    </row>
    <row r="7" spans="4:65" ht="14.25" customHeight="1" x14ac:dyDescent="0.15">
      <c r="D7" s="245"/>
      <c r="E7" s="246"/>
      <c r="F7" s="246"/>
      <c r="G7" s="246"/>
      <c r="H7" s="246"/>
      <c r="I7" s="247"/>
      <c r="J7" s="195" t="s">
        <v>243</v>
      </c>
      <c r="K7" s="215"/>
      <c r="L7" s="215"/>
      <c r="M7" s="215"/>
      <c r="N7" s="215"/>
      <c r="O7" s="215"/>
      <c r="P7" s="254"/>
      <c r="Q7" s="195" t="s">
        <v>56</v>
      </c>
      <c r="R7" s="196"/>
      <c r="S7" s="196"/>
      <c r="T7" s="196"/>
      <c r="U7" s="197"/>
      <c r="V7" s="11"/>
      <c r="W7" s="11"/>
      <c r="AA7" s="134"/>
    </row>
    <row r="8" spans="4:65" ht="14.25" customHeight="1" x14ac:dyDescent="0.15">
      <c r="D8" s="245"/>
      <c r="E8" s="246"/>
      <c r="F8" s="246"/>
      <c r="G8" s="246"/>
      <c r="H8" s="246"/>
      <c r="I8" s="247"/>
      <c r="J8" s="195"/>
      <c r="K8" s="215"/>
      <c r="L8" s="215"/>
      <c r="M8" s="215"/>
      <c r="N8" s="215"/>
      <c r="O8" s="215"/>
      <c r="P8" s="254"/>
      <c r="Q8" s="198"/>
      <c r="R8" s="196"/>
      <c r="S8" s="196"/>
      <c r="T8" s="196"/>
      <c r="U8" s="197"/>
      <c r="V8" s="11"/>
      <c r="W8" s="11"/>
    </row>
    <row r="9" spans="4:65" ht="14.25" customHeight="1" x14ac:dyDescent="0.15">
      <c r="D9" s="228"/>
      <c r="E9" s="229"/>
      <c r="F9" s="229"/>
      <c r="G9" s="229"/>
      <c r="H9" s="229"/>
      <c r="I9" s="230"/>
      <c r="J9" s="26"/>
      <c r="K9" s="24"/>
      <c r="L9" s="24"/>
      <c r="M9" s="24"/>
      <c r="N9" s="24"/>
      <c r="O9" s="24"/>
      <c r="P9" s="27"/>
      <c r="Q9" s="10"/>
      <c r="R9" s="23"/>
      <c r="S9" s="23"/>
      <c r="T9" s="23"/>
      <c r="U9" s="28"/>
      <c r="V9" s="38"/>
      <c r="W9" s="38"/>
    </row>
    <row r="10" spans="4:65" ht="16.5" customHeight="1" x14ac:dyDescent="0.15">
      <c r="D10" s="101"/>
      <c r="E10" s="102"/>
      <c r="F10" s="102"/>
      <c r="G10" s="102"/>
      <c r="H10" s="102"/>
      <c r="I10" s="103"/>
      <c r="J10" s="168"/>
      <c r="K10" s="146"/>
      <c r="L10" s="146"/>
      <c r="M10" s="146"/>
      <c r="N10" s="146"/>
      <c r="O10" s="146"/>
      <c r="P10" s="147"/>
      <c r="Q10" s="168"/>
      <c r="R10" s="146"/>
      <c r="S10" s="146"/>
      <c r="T10" s="146"/>
      <c r="U10" s="147"/>
      <c r="V10" s="11"/>
      <c r="W10" s="11"/>
    </row>
    <row r="11" spans="4:65" ht="16.5" customHeight="1" x14ac:dyDescent="0.15">
      <c r="D11" s="101"/>
      <c r="E11" s="102"/>
      <c r="F11" s="102"/>
      <c r="G11" s="102"/>
      <c r="H11" s="102"/>
      <c r="I11" s="103"/>
      <c r="J11" s="168"/>
      <c r="K11" s="146"/>
      <c r="L11" s="146"/>
      <c r="M11" s="146"/>
      <c r="N11" s="146"/>
      <c r="O11" s="146"/>
      <c r="P11" s="147"/>
      <c r="Q11" s="168"/>
      <c r="R11" s="146"/>
      <c r="S11" s="146"/>
      <c r="T11" s="146"/>
      <c r="U11" s="147"/>
      <c r="V11" s="11"/>
      <c r="W11" s="11"/>
      <c r="Z11" s="131" t="s">
        <v>223</v>
      </c>
      <c r="AA11" s="129"/>
      <c r="AB11" s="130"/>
      <c r="AC11" s="131" t="s">
        <v>224</v>
      </c>
      <c r="AV11" s="136" t="s">
        <v>227</v>
      </c>
    </row>
    <row r="12" spans="4:65" ht="16.5" customHeight="1" x14ac:dyDescent="0.15">
      <c r="D12" s="101"/>
      <c r="E12" s="102"/>
      <c r="F12" s="102"/>
      <c r="G12" s="102"/>
      <c r="H12" s="102"/>
      <c r="I12" s="103"/>
      <c r="J12" s="168"/>
      <c r="K12" s="146"/>
      <c r="L12" s="146"/>
      <c r="M12" s="146"/>
      <c r="N12" s="146"/>
      <c r="O12" s="146"/>
      <c r="P12" s="147"/>
      <c r="Q12" s="168"/>
      <c r="R12" s="146"/>
      <c r="S12" s="146"/>
      <c r="T12" s="146"/>
      <c r="U12" s="147"/>
      <c r="V12" s="11"/>
      <c r="W12" s="11"/>
      <c r="AA12" s="134" t="s">
        <v>226</v>
      </c>
    </row>
    <row r="13" spans="4:65" ht="16.5" customHeight="1" x14ac:dyDescent="0.15">
      <c r="D13" s="101"/>
      <c r="E13" s="102"/>
      <c r="F13" s="102"/>
      <c r="G13" s="102"/>
      <c r="H13" s="102"/>
      <c r="I13" s="103"/>
      <c r="J13" s="168"/>
      <c r="K13" s="146"/>
      <c r="L13" s="146"/>
      <c r="M13" s="146"/>
      <c r="N13" s="146"/>
      <c r="O13" s="146"/>
      <c r="P13" s="147"/>
      <c r="Q13" s="168"/>
      <c r="R13" s="146"/>
      <c r="S13" s="146"/>
      <c r="T13" s="146"/>
      <c r="U13" s="147"/>
      <c r="V13" s="11"/>
      <c r="W13" s="11"/>
    </row>
    <row r="14" spans="4:65" ht="16.5" customHeight="1" x14ac:dyDescent="0.15">
      <c r="D14" s="101"/>
      <c r="E14" s="102"/>
      <c r="F14" s="102"/>
      <c r="G14" s="102"/>
      <c r="H14" s="102"/>
      <c r="I14" s="103"/>
      <c r="J14" s="168"/>
      <c r="K14" s="146"/>
      <c r="L14" s="146"/>
      <c r="M14" s="146"/>
      <c r="N14" s="146"/>
      <c r="O14" s="146"/>
      <c r="P14" s="147"/>
      <c r="Q14" s="168"/>
      <c r="R14" s="146"/>
      <c r="S14" s="146"/>
      <c r="T14" s="146"/>
      <c r="U14" s="147"/>
      <c r="V14" s="11"/>
      <c r="W14" s="11"/>
    </row>
    <row r="15" spans="4:65" ht="16.5" customHeight="1" x14ac:dyDescent="0.15">
      <c r="D15" s="101"/>
      <c r="E15" s="102"/>
      <c r="F15" s="102"/>
      <c r="G15" s="102"/>
      <c r="H15" s="102"/>
      <c r="I15" s="103"/>
      <c r="J15" s="168"/>
      <c r="K15" s="146"/>
      <c r="L15" s="146"/>
      <c r="M15" s="146"/>
      <c r="N15" s="146"/>
      <c r="O15" s="146"/>
      <c r="P15" s="147"/>
      <c r="Q15" s="168"/>
      <c r="R15" s="146"/>
      <c r="S15" s="146"/>
      <c r="T15" s="146"/>
      <c r="U15" s="147"/>
      <c r="V15" s="11"/>
      <c r="W15" s="11"/>
    </row>
    <row r="16" spans="4:65" ht="16.5" customHeight="1" x14ac:dyDescent="0.15">
      <c r="D16" s="101"/>
      <c r="E16" s="102"/>
      <c r="F16" s="102"/>
      <c r="G16" s="102"/>
      <c r="H16" s="102"/>
      <c r="I16" s="103"/>
      <c r="J16" s="168"/>
      <c r="K16" s="146"/>
      <c r="L16" s="146"/>
      <c r="M16" s="146"/>
      <c r="N16" s="146"/>
      <c r="O16" s="146"/>
      <c r="P16" s="147"/>
      <c r="Q16" s="168"/>
      <c r="R16" s="146"/>
      <c r="S16" s="146"/>
      <c r="T16" s="146"/>
      <c r="U16" s="147"/>
      <c r="V16" s="11"/>
      <c r="W16" s="11"/>
    </row>
    <row r="17" spans="4:67" ht="14.25" customHeight="1" x14ac:dyDescent="0.15">
      <c r="D17" s="225" t="s">
        <v>94</v>
      </c>
      <c r="E17" s="226"/>
      <c r="F17" s="226"/>
      <c r="G17" s="226"/>
      <c r="H17" s="226"/>
      <c r="I17" s="227"/>
      <c r="J17" s="37" t="s">
        <v>19</v>
      </c>
      <c r="K17" s="140">
        <f>SUM(J10:P16)</f>
        <v>0</v>
      </c>
      <c r="L17" s="140"/>
      <c r="M17" s="140"/>
      <c r="N17" s="140"/>
      <c r="O17" s="140"/>
      <c r="P17" s="173"/>
      <c r="Q17" s="36" t="s">
        <v>20</v>
      </c>
      <c r="R17" s="140">
        <f>SUM(Q10:U16)</f>
        <v>0</v>
      </c>
      <c r="S17" s="140"/>
      <c r="T17" s="140"/>
      <c r="U17" s="173"/>
      <c r="V17" s="8"/>
      <c r="W17" s="8"/>
    </row>
    <row r="18" spans="4:67" ht="14.25" customHeight="1" x14ac:dyDescent="0.15">
      <c r="D18" s="228"/>
      <c r="E18" s="229"/>
      <c r="F18" s="229"/>
      <c r="G18" s="229"/>
      <c r="H18" s="229"/>
      <c r="I18" s="230"/>
      <c r="J18" s="14"/>
      <c r="K18" s="142"/>
      <c r="L18" s="142"/>
      <c r="M18" s="142"/>
      <c r="N18" s="142"/>
      <c r="O18" s="142"/>
      <c r="P18" s="174"/>
      <c r="Q18" s="16"/>
      <c r="R18" s="142"/>
      <c r="S18" s="142"/>
      <c r="T18" s="142"/>
      <c r="U18" s="174"/>
      <c r="V18" s="8"/>
      <c r="W18" s="8"/>
    </row>
    <row r="19" spans="4:67" ht="15" customHeight="1" x14ac:dyDescent="0.15">
      <c r="D19" s="41"/>
      <c r="E19" s="41"/>
      <c r="F19" s="41"/>
      <c r="G19" s="41"/>
      <c r="H19" s="41"/>
      <c r="I19" s="41"/>
      <c r="J19" s="11"/>
      <c r="K19" s="11"/>
      <c r="L19" s="11"/>
      <c r="M19" s="11"/>
      <c r="N19" s="11"/>
      <c r="O19" s="11"/>
      <c r="P19" s="11"/>
      <c r="Q19" s="11"/>
      <c r="R19" s="11"/>
      <c r="S19" s="11"/>
      <c r="T19" s="11"/>
      <c r="U19" s="11"/>
      <c r="V19" s="11"/>
      <c r="W19" s="11"/>
      <c r="X19" s="11"/>
      <c r="Y19" s="8"/>
      <c r="Z19" s="23"/>
      <c r="AA19" s="8"/>
      <c r="AB19" s="8"/>
      <c r="AC19" s="8"/>
      <c r="AD19" s="8"/>
      <c r="AE19" s="8"/>
      <c r="AF19" s="8"/>
      <c r="AG19" s="8"/>
      <c r="AH19" s="8"/>
      <c r="AI19" s="8"/>
      <c r="AJ19" s="8"/>
      <c r="AK19" s="8"/>
      <c r="AL19" s="8"/>
      <c r="AM19" s="8"/>
      <c r="AN19" s="8"/>
      <c r="AO19" s="8"/>
      <c r="AP19" s="8"/>
      <c r="AQ19" s="8"/>
      <c r="AR19" s="8"/>
      <c r="AS19" s="8"/>
      <c r="AT19" s="8"/>
      <c r="AU19" s="8"/>
      <c r="AV19" s="8"/>
      <c r="AW19" s="8"/>
      <c r="AX19" s="8"/>
      <c r="AY19" s="8"/>
      <c r="AZ19" s="8"/>
      <c r="BA19" s="8"/>
      <c r="BB19" s="8"/>
      <c r="BC19" s="8"/>
      <c r="BD19" s="8"/>
      <c r="BE19" s="8"/>
      <c r="BF19" s="8"/>
      <c r="BG19" s="8"/>
      <c r="BH19" s="8"/>
      <c r="BI19" s="8"/>
      <c r="BJ19" s="8"/>
      <c r="BK19" s="8"/>
      <c r="BL19" s="8"/>
      <c r="BM19" s="8"/>
      <c r="BN19" s="8"/>
      <c r="BO19" s="8"/>
    </row>
    <row r="20" spans="4:67" ht="15" customHeight="1" x14ac:dyDescent="0.15">
      <c r="D20" s="2" t="s">
        <v>238</v>
      </c>
    </row>
    <row r="21" spans="4:67" ht="15" customHeight="1" x14ac:dyDescent="0.15">
      <c r="D21" s="225" t="s">
        <v>2</v>
      </c>
      <c r="E21" s="226"/>
      <c r="F21" s="226"/>
      <c r="G21" s="226"/>
      <c r="H21" s="226"/>
      <c r="I21" s="227"/>
      <c r="J21" s="239" t="s">
        <v>239</v>
      </c>
      <c r="K21" s="240"/>
      <c r="L21" s="240"/>
      <c r="M21" s="240"/>
      <c r="N21" s="240"/>
      <c r="O21" s="240"/>
      <c r="P21" s="240"/>
      <c r="Q21" s="240"/>
      <c r="R21" s="240"/>
      <c r="S21" s="240"/>
      <c r="T21" s="240"/>
      <c r="U21" s="240"/>
      <c r="V21" s="240"/>
      <c r="W21" s="241"/>
      <c r="X21" s="148" t="s">
        <v>97</v>
      </c>
      <c r="Y21" s="149"/>
      <c r="Z21" s="149"/>
      <c r="AA21" s="149"/>
      <c r="AB21" s="149"/>
      <c r="AC21" s="149"/>
      <c r="AD21" s="149"/>
      <c r="AE21" s="150"/>
      <c r="AF21" s="35" t="s">
        <v>99</v>
      </c>
      <c r="AG21" s="19"/>
      <c r="AH21" s="19"/>
      <c r="AI21" s="19"/>
      <c r="AJ21" s="19"/>
      <c r="AK21" s="20"/>
      <c r="AL21" s="35" t="s">
        <v>100</v>
      </c>
      <c r="AM21" s="19"/>
      <c r="AN21" s="19"/>
      <c r="AO21" s="19"/>
      <c r="AP21" s="20"/>
      <c r="AQ21" s="36" t="s">
        <v>104</v>
      </c>
      <c r="AR21" s="19"/>
      <c r="AS21" s="19"/>
      <c r="AT21" s="19"/>
      <c r="AU21" s="35" t="s">
        <v>105</v>
      </c>
      <c r="AV21" s="19"/>
      <c r="AW21" s="19"/>
      <c r="AX21" s="20"/>
      <c r="AY21" s="36" t="s">
        <v>138</v>
      </c>
      <c r="AZ21" s="19"/>
      <c r="BA21" s="19"/>
      <c r="BB21" s="19"/>
      <c r="BC21" s="20"/>
    </row>
    <row r="22" spans="4:67" ht="15" customHeight="1" x14ac:dyDescent="0.15">
      <c r="D22" s="245"/>
      <c r="E22" s="246"/>
      <c r="F22" s="246"/>
      <c r="G22" s="246"/>
      <c r="H22" s="246"/>
      <c r="I22" s="247"/>
      <c r="J22" s="242"/>
      <c r="K22" s="243"/>
      <c r="L22" s="243"/>
      <c r="M22" s="243"/>
      <c r="N22" s="243"/>
      <c r="O22" s="243"/>
      <c r="P22" s="243"/>
      <c r="Q22" s="243"/>
      <c r="R22" s="243"/>
      <c r="S22" s="243"/>
      <c r="T22" s="243"/>
      <c r="U22" s="243"/>
      <c r="V22" s="243"/>
      <c r="W22" s="244"/>
      <c r="X22" s="151"/>
      <c r="Y22" s="152"/>
      <c r="Z22" s="152"/>
      <c r="AA22" s="152"/>
      <c r="AB22" s="152"/>
      <c r="AC22" s="152"/>
      <c r="AD22" s="152"/>
      <c r="AE22" s="153"/>
      <c r="AF22" s="25"/>
      <c r="AK22" s="39"/>
      <c r="AL22" s="195" t="s">
        <v>101</v>
      </c>
      <c r="AM22" s="215"/>
      <c r="AN22" s="215"/>
      <c r="AO22" s="215"/>
      <c r="AP22" s="254"/>
      <c r="AQ22" s="215" t="s">
        <v>102</v>
      </c>
      <c r="AR22" s="215"/>
      <c r="AS22" s="215"/>
      <c r="AT22" s="215"/>
      <c r="AU22" s="195" t="s">
        <v>103</v>
      </c>
      <c r="AV22" s="196"/>
      <c r="AW22" s="196"/>
      <c r="AX22" s="197"/>
      <c r="BC22" s="39"/>
    </row>
    <row r="23" spans="4:67" ht="15" customHeight="1" x14ac:dyDescent="0.15">
      <c r="D23" s="245"/>
      <c r="E23" s="246"/>
      <c r="F23" s="246"/>
      <c r="G23" s="246"/>
      <c r="H23" s="246"/>
      <c r="I23" s="247"/>
      <c r="J23" s="233" t="s">
        <v>95</v>
      </c>
      <c r="K23" s="234"/>
      <c r="L23" s="234"/>
      <c r="M23" s="234"/>
      <c r="N23" s="234"/>
      <c r="O23" s="234"/>
      <c r="P23" s="234"/>
      <c r="Q23" s="148" t="s">
        <v>96</v>
      </c>
      <c r="R23" s="149"/>
      <c r="S23" s="149"/>
      <c r="T23" s="149"/>
      <c r="U23" s="149"/>
      <c r="V23" s="149"/>
      <c r="W23" s="150"/>
      <c r="X23" s="148" t="s">
        <v>107</v>
      </c>
      <c r="Y23" s="149"/>
      <c r="Z23" s="149"/>
      <c r="AA23" s="150"/>
      <c r="AB23" s="148" t="s">
        <v>108</v>
      </c>
      <c r="AC23" s="149"/>
      <c r="AD23" s="149"/>
      <c r="AE23" s="150"/>
      <c r="AF23" s="233" t="s">
        <v>98</v>
      </c>
      <c r="AG23" s="234"/>
      <c r="AH23" s="234"/>
      <c r="AI23" s="234"/>
      <c r="AJ23" s="234"/>
      <c r="AK23" s="235"/>
      <c r="AL23" s="195"/>
      <c r="AM23" s="215"/>
      <c r="AN23" s="215"/>
      <c r="AO23" s="215"/>
      <c r="AP23" s="254"/>
      <c r="AQ23" s="215"/>
      <c r="AR23" s="215"/>
      <c r="AS23" s="215"/>
      <c r="AT23" s="215"/>
      <c r="AU23" s="198"/>
      <c r="AV23" s="196"/>
      <c r="AW23" s="196"/>
      <c r="AX23" s="197"/>
      <c r="AY23" s="234" t="s">
        <v>106</v>
      </c>
      <c r="AZ23" s="234"/>
      <c r="BA23" s="234"/>
      <c r="BB23" s="234"/>
      <c r="BC23" s="235"/>
    </row>
    <row r="24" spans="4:67" ht="15" customHeight="1" x14ac:dyDescent="0.15">
      <c r="D24" s="228"/>
      <c r="E24" s="229"/>
      <c r="F24" s="229"/>
      <c r="G24" s="229"/>
      <c r="H24" s="229"/>
      <c r="I24" s="230"/>
      <c r="J24" s="151"/>
      <c r="K24" s="152"/>
      <c r="L24" s="152"/>
      <c r="M24" s="152"/>
      <c r="N24" s="152"/>
      <c r="O24" s="152"/>
      <c r="P24" s="152"/>
      <c r="Q24" s="151"/>
      <c r="R24" s="152"/>
      <c r="S24" s="152"/>
      <c r="T24" s="152"/>
      <c r="U24" s="152"/>
      <c r="V24" s="152"/>
      <c r="W24" s="153"/>
      <c r="X24" s="151"/>
      <c r="Y24" s="152"/>
      <c r="Z24" s="152"/>
      <c r="AA24" s="153"/>
      <c r="AB24" s="151"/>
      <c r="AC24" s="152"/>
      <c r="AD24" s="152"/>
      <c r="AE24" s="153"/>
      <c r="AF24" s="26"/>
      <c r="AG24" s="24"/>
      <c r="AH24" s="24"/>
      <c r="AI24" s="24"/>
      <c r="AJ24" s="24"/>
      <c r="AK24" s="27"/>
      <c r="AL24" s="26"/>
      <c r="AM24" s="24"/>
      <c r="AN24" s="24"/>
      <c r="AO24" s="24"/>
      <c r="AP24" s="27"/>
      <c r="AQ24" s="24"/>
      <c r="AR24" s="24"/>
      <c r="AS24" s="24"/>
      <c r="AT24" s="24"/>
      <c r="AU24" s="26"/>
      <c r="AV24" s="24"/>
      <c r="AW24" s="24"/>
      <c r="AX24" s="27"/>
      <c r="AY24" s="24"/>
      <c r="AZ24" s="24"/>
      <c r="BA24" s="24"/>
      <c r="BB24" s="24"/>
      <c r="BC24" s="27"/>
    </row>
    <row r="25" spans="4:67" ht="17.25" customHeight="1" x14ac:dyDescent="0.15">
      <c r="D25" s="101"/>
      <c r="E25" s="102"/>
      <c r="F25" s="102"/>
      <c r="G25" s="102"/>
      <c r="H25" s="102"/>
      <c r="I25" s="103"/>
      <c r="J25" s="168"/>
      <c r="K25" s="146"/>
      <c r="L25" s="146"/>
      <c r="M25" s="146"/>
      <c r="N25" s="146"/>
      <c r="O25" s="146"/>
      <c r="P25" s="147"/>
      <c r="Q25" s="168"/>
      <c r="R25" s="146"/>
      <c r="S25" s="146"/>
      <c r="T25" s="146"/>
      <c r="U25" s="146"/>
      <c r="V25" s="146"/>
      <c r="W25" s="147"/>
      <c r="X25" s="168"/>
      <c r="Y25" s="146"/>
      <c r="Z25" s="146"/>
      <c r="AA25" s="147"/>
      <c r="AB25" s="168"/>
      <c r="AC25" s="146"/>
      <c r="AD25" s="146"/>
      <c r="AE25" s="147"/>
      <c r="AF25" s="168">
        <f>J25-Q25+X25+AB25</f>
        <v>0</v>
      </c>
      <c r="AG25" s="146"/>
      <c r="AH25" s="146"/>
      <c r="AI25" s="146"/>
      <c r="AJ25" s="146"/>
      <c r="AK25" s="147"/>
      <c r="AL25" s="168"/>
      <c r="AM25" s="146"/>
      <c r="AN25" s="146"/>
      <c r="AO25" s="146"/>
      <c r="AP25" s="147"/>
      <c r="AQ25" s="168"/>
      <c r="AR25" s="146"/>
      <c r="AS25" s="146"/>
      <c r="AT25" s="147"/>
      <c r="AU25" s="168"/>
      <c r="AV25" s="146"/>
      <c r="AW25" s="146"/>
      <c r="AX25" s="147"/>
      <c r="AY25" s="168">
        <f>SUM(AL25:AX25)</f>
        <v>0</v>
      </c>
      <c r="AZ25" s="146"/>
      <c r="BA25" s="146"/>
      <c r="BB25" s="146"/>
      <c r="BC25" s="147"/>
    </row>
    <row r="26" spans="4:67" ht="17.25" customHeight="1" x14ac:dyDescent="0.15">
      <c r="D26" s="101"/>
      <c r="E26" s="102"/>
      <c r="F26" s="102"/>
      <c r="G26" s="102"/>
      <c r="H26" s="102"/>
      <c r="I26" s="103"/>
      <c r="J26" s="168"/>
      <c r="K26" s="146"/>
      <c r="L26" s="146"/>
      <c r="M26" s="146"/>
      <c r="N26" s="146"/>
      <c r="O26" s="146"/>
      <c r="P26" s="147"/>
      <c r="Q26" s="168"/>
      <c r="R26" s="146"/>
      <c r="S26" s="146"/>
      <c r="T26" s="146"/>
      <c r="U26" s="146"/>
      <c r="V26" s="146"/>
      <c r="W26" s="147"/>
      <c r="X26" s="168"/>
      <c r="Y26" s="146"/>
      <c r="Z26" s="146"/>
      <c r="AA26" s="147"/>
      <c r="AB26" s="168"/>
      <c r="AC26" s="146"/>
      <c r="AD26" s="146"/>
      <c r="AE26" s="147"/>
      <c r="AF26" s="168">
        <f t="shared" ref="AF26:AF31" si="0">J26-Q26+X26+AB26</f>
        <v>0</v>
      </c>
      <c r="AG26" s="146"/>
      <c r="AH26" s="146"/>
      <c r="AI26" s="146"/>
      <c r="AJ26" s="146"/>
      <c r="AK26" s="147"/>
      <c r="AL26" s="168"/>
      <c r="AM26" s="146"/>
      <c r="AN26" s="146"/>
      <c r="AO26" s="146"/>
      <c r="AP26" s="147"/>
      <c r="AQ26" s="168"/>
      <c r="AR26" s="146"/>
      <c r="AS26" s="146"/>
      <c r="AT26" s="147"/>
      <c r="AU26" s="168"/>
      <c r="AV26" s="146"/>
      <c r="AW26" s="146"/>
      <c r="AX26" s="147"/>
      <c r="AY26" s="168">
        <f t="shared" ref="AY26:AY31" si="1">SUM(AL26:AX26)</f>
        <v>0</v>
      </c>
      <c r="AZ26" s="146"/>
      <c r="BA26" s="146"/>
      <c r="BB26" s="146"/>
      <c r="BC26" s="147"/>
    </row>
    <row r="27" spans="4:67" ht="17.25" customHeight="1" x14ac:dyDescent="0.15">
      <c r="D27" s="101"/>
      <c r="E27" s="102"/>
      <c r="F27" s="102"/>
      <c r="G27" s="102"/>
      <c r="H27" s="102"/>
      <c r="I27" s="103"/>
      <c r="J27" s="168"/>
      <c r="K27" s="146"/>
      <c r="L27" s="146"/>
      <c r="M27" s="146"/>
      <c r="N27" s="146"/>
      <c r="O27" s="146"/>
      <c r="P27" s="147"/>
      <c r="Q27" s="168"/>
      <c r="R27" s="146"/>
      <c r="S27" s="146"/>
      <c r="T27" s="146"/>
      <c r="U27" s="146"/>
      <c r="V27" s="146"/>
      <c r="W27" s="147"/>
      <c r="X27" s="168"/>
      <c r="Y27" s="146"/>
      <c r="Z27" s="146"/>
      <c r="AA27" s="147"/>
      <c r="AB27" s="168"/>
      <c r="AC27" s="146"/>
      <c r="AD27" s="146"/>
      <c r="AE27" s="147"/>
      <c r="AF27" s="168">
        <f t="shared" si="0"/>
        <v>0</v>
      </c>
      <c r="AG27" s="146"/>
      <c r="AH27" s="146"/>
      <c r="AI27" s="146"/>
      <c r="AJ27" s="146"/>
      <c r="AK27" s="147"/>
      <c r="AL27" s="168"/>
      <c r="AM27" s="146"/>
      <c r="AN27" s="146"/>
      <c r="AO27" s="146"/>
      <c r="AP27" s="147"/>
      <c r="AQ27" s="168"/>
      <c r="AR27" s="146"/>
      <c r="AS27" s="146"/>
      <c r="AT27" s="147"/>
      <c r="AU27" s="168"/>
      <c r="AV27" s="146"/>
      <c r="AW27" s="146"/>
      <c r="AX27" s="147"/>
      <c r="AY27" s="168">
        <f t="shared" si="1"/>
        <v>0</v>
      </c>
      <c r="AZ27" s="146"/>
      <c r="BA27" s="146"/>
      <c r="BB27" s="146"/>
      <c r="BC27" s="147"/>
    </row>
    <row r="28" spans="4:67" ht="17.25" customHeight="1" x14ac:dyDescent="0.15">
      <c r="D28" s="101"/>
      <c r="E28" s="102"/>
      <c r="F28" s="102"/>
      <c r="G28" s="102"/>
      <c r="H28" s="102"/>
      <c r="I28" s="103"/>
      <c r="J28" s="168"/>
      <c r="K28" s="146"/>
      <c r="L28" s="146"/>
      <c r="M28" s="146"/>
      <c r="N28" s="146"/>
      <c r="O28" s="146"/>
      <c r="P28" s="147"/>
      <c r="Q28" s="168"/>
      <c r="R28" s="146"/>
      <c r="S28" s="146"/>
      <c r="T28" s="146"/>
      <c r="U28" s="146"/>
      <c r="V28" s="146"/>
      <c r="W28" s="147"/>
      <c r="X28" s="168"/>
      <c r="Y28" s="146"/>
      <c r="Z28" s="146"/>
      <c r="AA28" s="147"/>
      <c r="AB28" s="168"/>
      <c r="AC28" s="146"/>
      <c r="AD28" s="146"/>
      <c r="AE28" s="147"/>
      <c r="AF28" s="168">
        <f t="shared" si="0"/>
        <v>0</v>
      </c>
      <c r="AG28" s="146"/>
      <c r="AH28" s="146"/>
      <c r="AI28" s="146"/>
      <c r="AJ28" s="146"/>
      <c r="AK28" s="147"/>
      <c r="AL28" s="168"/>
      <c r="AM28" s="146"/>
      <c r="AN28" s="146"/>
      <c r="AO28" s="146"/>
      <c r="AP28" s="147"/>
      <c r="AQ28" s="168"/>
      <c r="AR28" s="146"/>
      <c r="AS28" s="146"/>
      <c r="AT28" s="147"/>
      <c r="AU28" s="168"/>
      <c r="AV28" s="146"/>
      <c r="AW28" s="146"/>
      <c r="AX28" s="147"/>
      <c r="AY28" s="168">
        <f t="shared" si="1"/>
        <v>0</v>
      </c>
      <c r="AZ28" s="146"/>
      <c r="BA28" s="146"/>
      <c r="BB28" s="146"/>
      <c r="BC28" s="147"/>
    </row>
    <row r="29" spans="4:67" ht="17.25" customHeight="1" x14ac:dyDescent="0.15">
      <c r="D29" s="101"/>
      <c r="E29" s="102"/>
      <c r="F29" s="102"/>
      <c r="G29" s="102"/>
      <c r="H29" s="102"/>
      <c r="I29" s="103"/>
      <c r="J29" s="168"/>
      <c r="K29" s="146"/>
      <c r="L29" s="146"/>
      <c r="M29" s="146"/>
      <c r="N29" s="146"/>
      <c r="O29" s="146"/>
      <c r="P29" s="147"/>
      <c r="Q29" s="168"/>
      <c r="R29" s="146"/>
      <c r="S29" s="146"/>
      <c r="T29" s="146"/>
      <c r="U29" s="146"/>
      <c r="V29" s="146"/>
      <c r="W29" s="147"/>
      <c r="X29" s="168"/>
      <c r="Y29" s="146"/>
      <c r="Z29" s="146"/>
      <c r="AA29" s="147"/>
      <c r="AB29" s="168"/>
      <c r="AC29" s="146"/>
      <c r="AD29" s="146"/>
      <c r="AE29" s="147"/>
      <c r="AF29" s="168">
        <f t="shared" si="0"/>
        <v>0</v>
      </c>
      <c r="AG29" s="146"/>
      <c r="AH29" s="146"/>
      <c r="AI29" s="146"/>
      <c r="AJ29" s="146"/>
      <c r="AK29" s="147"/>
      <c r="AL29" s="168"/>
      <c r="AM29" s="146"/>
      <c r="AN29" s="146"/>
      <c r="AO29" s="146"/>
      <c r="AP29" s="147"/>
      <c r="AQ29" s="168"/>
      <c r="AR29" s="146"/>
      <c r="AS29" s="146"/>
      <c r="AT29" s="147"/>
      <c r="AU29" s="168"/>
      <c r="AV29" s="146"/>
      <c r="AW29" s="146"/>
      <c r="AX29" s="147"/>
      <c r="AY29" s="168">
        <f t="shared" si="1"/>
        <v>0</v>
      </c>
      <c r="AZ29" s="146"/>
      <c r="BA29" s="146"/>
      <c r="BB29" s="146"/>
      <c r="BC29" s="147"/>
    </row>
    <row r="30" spans="4:67" ht="17.25" customHeight="1" x14ac:dyDescent="0.15">
      <c r="D30" s="101"/>
      <c r="E30" s="102"/>
      <c r="F30" s="102"/>
      <c r="G30" s="102"/>
      <c r="H30" s="102"/>
      <c r="I30" s="103"/>
      <c r="J30" s="168"/>
      <c r="K30" s="146"/>
      <c r="L30" s="146"/>
      <c r="M30" s="146"/>
      <c r="N30" s="146"/>
      <c r="O30" s="146"/>
      <c r="P30" s="147"/>
      <c r="Q30" s="168"/>
      <c r="R30" s="146"/>
      <c r="S30" s="146"/>
      <c r="T30" s="146"/>
      <c r="U30" s="146"/>
      <c r="V30" s="146"/>
      <c r="W30" s="147"/>
      <c r="X30" s="168"/>
      <c r="Y30" s="146"/>
      <c r="Z30" s="146"/>
      <c r="AA30" s="147"/>
      <c r="AB30" s="168"/>
      <c r="AC30" s="146"/>
      <c r="AD30" s="146"/>
      <c r="AE30" s="147"/>
      <c r="AF30" s="168">
        <f t="shared" si="0"/>
        <v>0</v>
      </c>
      <c r="AG30" s="146"/>
      <c r="AH30" s="146"/>
      <c r="AI30" s="146"/>
      <c r="AJ30" s="146"/>
      <c r="AK30" s="147"/>
      <c r="AL30" s="168"/>
      <c r="AM30" s="146"/>
      <c r="AN30" s="146"/>
      <c r="AO30" s="146"/>
      <c r="AP30" s="147"/>
      <c r="AQ30" s="168"/>
      <c r="AR30" s="146"/>
      <c r="AS30" s="146"/>
      <c r="AT30" s="147"/>
      <c r="AU30" s="168"/>
      <c r="AV30" s="146"/>
      <c r="AW30" s="146"/>
      <c r="AX30" s="147"/>
      <c r="AY30" s="168">
        <f t="shared" si="1"/>
        <v>0</v>
      </c>
      <c r="AZ30" s="146"/>
      <c r="BA30" s="146"/>
      <c r="BB30" s="146"/>
      <c r="BC30" s="147"/>
    </row>
    <row r="31" spans="4:67" ht="17.25" customHeight="1" x14ac:dyDescent="0.15">
      <c r="D31" s="101"/>
      <c r="E31" s="102"/>
      <c r="F31" s="102"/>
      <c r="G31" s="102"/>
      <c r="H31" s="102"/>
      <c r="I31" s="103"/>
      <c r="J31" s="168"/>
      <c r="K31" s="146"/>
      <c r="L31" s="146"/>
      <c r="M31" s="146"/>
      <c r="N31" s="146"/>
      <c r="O31" s="146"/>
      <c r="P31" s="147"/>
      <c r="Q31" s="168"/>
      <c r="R31" s="146"/>
      <c r="S31" s="146"/>
      <c r="T31" s="146"/>
      <c r="U31" s="146"/>
      <c r="V31" s="146"/>
      <c r="W31" s="147"/>
      <c r="X31" s="168"/>
      <c r="Y31" s="146"/>
      <c r="Z31" s="146"/>
      <c r="AA31" s="147"/>
      <c r="AB31" s="168"/>
      <c r="AC31" s="146"/>
      <c r="AD31" s="146"/>
      <c r="AE31" s="147"/>
      <c r="AF31" s="168">
        <f t="shared" si="0"/>
        <v>0</v>
      </c>
      <c r="AG31" s="146"/>
      <c r="AH31" s="146"/>
      <c r="AI31" s="146"/>
      <c r="AJ31" s="146"/>
      <c r="AK31" s="147"/>
      <c r="AL31" s="168"/>
      <c r="AM31" s="146"/>
      <c r="AN31" s="146"/>
      <c r="AO31" s="146"/>
      <c r="AP31" s="147"/>
      <c r="AQ31" s="168"/>
      <c r="AR31" s="146"/>
      <c r="AS31" s="146"/>
      <c r="AT31" s="147"/>
      <c r="AU31" s="168"/>
      <c r="AV31" s="146"/>
      <c r="AW31" s="146"/>
      <c r="AX31" s="147"/>
      <c r="AY31" s="168">
        <f t="shared" si="1"/>
        <v>0</v>
      </c>
      <c r="AZ31" s="146"/>
      <c r="BA31" s="146"/>
      <c r="BB31" s="146"/>
      <c r="BC31" s="147"/>
    </row>
    <row r="32" spans="4:67" ht="15" customHeight="1" x14ac:dyDescent="0.15">
      <c r="D32" s="225" t="s">
        <v>94</v>
      </c>
      <c r="E32" s="226"/>
      <c r="F32" s="226"/>
      <c r="G32" s="226"/>
      <c r="H32" s="226"/>
      <c r="I32" s="227"/>
      <c r="J32" s="376">
        <f>SUM(J25:P31)</f>
        <v>0</v>
      </c>
      <c r="K32" s="377"/>
      <c r="L32" s="377"/>
      <c r="M32" s="377"/>
      <c r="N32" s="377"/>
      <c r="O32" s="377"/>
      <c r="P32" s="378"/>
      <c r="Q32" s="37" t="s">
        <v>74</v>
      </c>
      <c r="R32" s="377">
        <f>SUM(Q25:W31)</f>
        <v>0</v>
      </c>
      <c r="S32" s="377"/>
      <c r="T32" s="377"/>
      <c r="U32" s="377"/>
      <c r="V32" s="377"/>
      <c r="W32" s="378"/>
      <c r="X32" s="376">
        <f>SUM(X25:AA31)</f>
        <v>0</v>
      </c>
      <c r="Y32" s="377"/>
      <c r="Z32" s="377"/>
      <c r="AA32" s="378"/>
      <c r="AB32" s="376">
        <f>SUM(AB25:AE31)</f>
        <v>0</v>
      </c>
      <c r="AC32" s="377"/>
      <c r="AD32" s="377"/>
      <c r="AE32" s="378"/>
      <c r="AF32" s="35" t="s">
        <v>37</v>
      </c>
      <c r="AG32" s="377">
        <f>SUM(AF25:AK31)</f>
        <v>0</v>
      </c>
      <c r="AH32" s="377"/>
      <c r="AI32" s="377"/>
      <c r="AJ32" s="377"/>
      <c r="AK32" s="378"/>
      <c r="AL32" s="377">
        <f>SUM(AL25:AP31)</f>
        <v>0</v>
      </c>
      <c r="AM32" s="377"/>
      <c r="AN32" s="377"/>
      <c r="AO32" s="377"/>
      <c r="AP32" s="378"/>
      <c r="AQ32" s="376">
        <f>SUM(AQ25:AT31)</f>
        <v>0</v>
      </c>
      <c r="AR32" s="377"/>
      <c r="AS32" s="377"/>
      <c r="AT32" s="378"/>
      <c r="AU32" s="376">
        <f>SUM(AU25:AX31)</f>
        <v>0</v>
      </c>
      <c r="AV32" s="377"/>
      <c r="AW32" s="377"/>
      <c r="AX32" s="378"/>
      <c r="AY32" s="38" t="s">
        <v>38</v>
      </c>
      <c r="AZ32" s="377">
        <f>SUM(AY25:BC31)</f>
        <v>0</v>
      </c>
      <c r="BA32" s="377"/>
      <c r="BB32" s="377"/>
      <c r="BC32" s="378"/>
    </row>
    <row r="33" spans="2:55" ht="15" customHeight="1" x14ac:dyDescent="0.15">
      <c r="D33" s="228"/>
      <c r="E33" s="229"/>
      <c r="F33" s="229"/>
      <c r="G33" s="229"/>
      <c r="H33" s="229"/>
      <c r="I33" s="230"/>
      <c r="J33" s="379"/>
      <c r="K33" s="380"/>
      <c r="L33" s="380"/>
      <c r="M33" s="380"/>
      <c r="N33" s="380"/>
      <c r="O33" s="380"/>
      <c r="P33" s="381"/>
      <c r="Q33" s="26"/>
      <c r="R33" s="380"/>
      <c r="S33" s="380"/>
      <c r="T33" s="380"/>
      <c r="U33" s="380"/>
      <c r="V33" s="380"/>
      <c r="W33" s="381"/>
      <c r="X33" s="379"/>
      <c r="Y33" s="380"/>
      <c r="Z33" s="380"/>
      <c r="AA33" s="381"/>
      <c r="AB33" s="379"/>
      <c r="AC33" s="380"/>
      <c r="AD33" s="380"/>
      <c r="AE33" s="381"/>
      <c r="AF33" s="26"/>
      <c r="AG33" s="380"/>
      <c r="AH33" s="380"/>
      <c r="AI33" s="380"/>
      <c r="AJ33" s="380"/>
      <c r="AK33" s="381"/>
      <c r="AL33" s="380"/>
      <c r="AM33" s="380"/>
      <c r="AN33" s="380"/>
      <c r="AO33" s="380"/>
      <c r="AP33" s="381"/>
      <c r="AQ33" s="379"/>
      <c r="AR33" s="380"/>
      <c r="AS33" s="380"/>
      <c r="AT33" s="381"/>
      <c r="AU33" s="379"/>
      <c r="AV33" s="380"/>
      <c r="AW33" s="380"/>
      <c r="AX33" s="381"/>
      <c r="AY33" s="24"/>
      <c r="AZ33" s="380"/>
      <c r="BA33" s="380"/>
      <c r="BB33" s="380"/>
      <c r="BC33" s="381"/>
    </row>
    <row r="34" spans="2:55" ht="15" customHeight="1" x14ac:dyDescent="0.15">
      <c r="D34" s="11"/>
    </row>
    <row r="35" spans="2:55" ht="15" customHeight="1" x14ac:dyDescent="0.15">
      <c r="D35" s="311" t="s">
        <v>164</v>
      </c>
      <c r="E35" s="334"/>
      <c r="F35" s="334"/>
      <c r="G35" s="334"/>
      <c r="H35" s="334"/>
      <c r="I35" s="335"/>
      <c r="J35" s="388" t="s">
        <v>236</v>
      </c>
      <c r="K35" s="389"/>
      <c r="L35" s="389"/>
      <c r="M35" s="389"/>
      <c r="N35" s="389"/>
      <c r="O35" s="389"/>
      <c r="P35" s="389"/>
      <c r="Q35" s="390"/>
      <c r="R35" s="388" t="s">
        <v>237</v>
      </c>
      <c r="S35" s="389"/>
      <c r="T35" s="389"/>
      <c r="U35" s="389"/>
      <c r="V35" s="389"/>
      <c r="W35" s="389"/>
      <c r="X35" s="389"/>
      <c r="Y35" s="390"/>
      <c r="Z35" s="40"/>
      <c r="AA35" s="40"/>
    </row>
    <row r="36" spans="2:55" ht="15" customHeight="1" x14ac:dyDescent="0.15">
      <c r="D36" s="314"/>
      <c r="E36" s="337"/>
      <c r="F36" s="337"/>
      <c r="G36" s="337"/>
      <c r="H36" s="337"/>
      <c r="I36" s="338"/>
      <c r="J36" s="391"/>
      <c r="K36" s="216"/>
      <c r="L36" s="216"/>
      <c r="M36" s="216"/>
      <c r="N36" s="216"/>
      <c r="O36" s="216"/>
      <c r="P36" s="216"/>
      <c r="Q36" s="392"/>
      <c r="R36" s="391"/>
      <c r="S36" s="216"/>
      <c r="T36" s="216"/>
      <c r="U36" s="216"/>
      <c r="V36" s="216"/>
      <c r="W36" s="216"/>
      <c r="X36" s="216"/>
      <c r="Y36" s="392"/>
      <c r="Z36" s="40"/>
      <c r="AA36" s="40"/>
    </row>
    <row r="37" spans="2:55" ht="15" customHeight="1" x14ac:dyDescent="0.15">
      <c r="D37" s="314"/>
      <c r="E37" s="337"/>
      <c r="F37" s="337"/>
      <c r="G37" s="337"/>
      <c r="H37" s="337"/>
      <c r="I37" s="338"/>
      <c r="J37" s="18" t="s">
        <v>109</v>
      </c>
      <c r="K37" s="5"/>
      <c r="L37" s="5"/>
      <c r="M37" s="5"/>
      <c r="N37" s="5"/>
      <c r="O37" s="5"/>
      <c r="P37" s="19"/>
      <c r="Q37" s="19"/>
      <c r="R37" s="25" t="s">
        <v>110</v>
      </c>
      <c r="T37" s="11"/>
      <c r="U37" s="11"/>
      <c r="V37" s="11"/>
      <c r="W37" s="11"/>
      <c r="Y37" s="39"/>
    </row>
    <row r="38" spans="2:55" ht="15" customHeight="1" x14ac:dyDescent="0.15">
      <c r="D38" s="339"/>
      <c r="E38" s="340"/>
      <c r="F38" s="340"/>
      <c r="G38" s="340"/>
      <c r="H38" s="340"/>
      <c r="I38" s="341"/>
      <c r="J38" s="373">
        <f>K17+AG32</f>
        <v>0</v>
      </c>
      <c r="K38" s="366"/>
      <c r="L38" s="366"/>
      <c r="M38" s="366"/>
      <c r="N38" s="366"/>
      <c r="O38" s="366"/>
      <c r="P38" s="366"/>
      <c r="Q38" s="374"/>
      <c r="R38" s="373">
        <f>R17+AZ32</f>
        <v>0</v>
      </c>
      <c r="S38" s="366"/>
      <c r="T38" s="366"/>
      <c r="U38" s="366"/>
      <c r="V38" s="366"/>
      <c r="W38" s="366"/>
      <c r="X38" s="366"/>
      <c r="Y38" s="374"/>
    </row>
    <row r="39" spans="2:55" ht="15" customHeight="1" x14ac:dyDescent="0.15">
      <c r="D39" s="40"/>
      <c r="E39" s="40"/>
      <c r="F39" s="40"/>
      <c r="G39" s="40"/>
      <c r="H39" s="40"/>
      <c r="I39" s="40"/>
    </row>
    <row r="40" spans="2:55" ht="15" customHeight="1" x14ac:dyDescent="0.15">
      <c r="B40" s="2" t="s">
        <v>79</v>
      </c>
    </row>
    <row r="41" spans="2:55" ht="15" customHeight="1" x14ac:dyDescent="0.15">
      <c r="B41" s="2" t="s">
        <v>82</v>
      </c>
      <c r="Q41" s="2" t="s">
        <v>81</v>
      </c>
      <c r="Z41" s="2" t="s">
        <v>112</v>
      </c>
      <c r="AS41" s="2" t="s">
        <v>77</v>
      </c>
    </row>
    <row r="42" spans="2:55" ht="15" customHeight="1" x14ac:dyDescent="0.15">
      <c r="Q42" s="2" t="e">
        <f>'様式第１号（2枚目）'!L31</f>
        <v>#DIV/0!</v>
      </c>
      <c r="R42" s="32" t="s">
        <v>83</v>
      </c>
      <c r="S42" s="32" t="s">
        <v>233</v>
      </c>
      <c r="T42" s="31"/>
      <c r="AS42" s="35" t="s">
        <v>168</v>
      </c>
      <c r="AT42" s="364"/>
      <c r="AU42" s="364"/>
      <c r="AV42" s="364"/>
      <c r="AW42" s="364"/>
      <c r="AX42" s="364"/>
      <c r="AY42" s="364"/>
      <c r="AZ42" s="364"/>
      <c r="BA42" s="364"/>
      <c r="BB42" s="364"/>
      <c r="BC42" s="20" t="s">
        <v>76</v>
      </c>
    </row>
    <row r="43" spans="2:55" ht="14.25" customHeight="1" x14ac:dyDescent="0.15">
      <c r="C43" s="248" t="s">
        <v>163</v>
      </c>
      <c r="D43" s="298"/>
      <c r="E43" s="298"/>
      <c r="F43" s="298"/>
      <c r="G43" s="298"/>
      <c r="H43" s="299"/>
      <c r="I43" s="367" t="e">
        <f>R38/J38*100</f>
        <v>#DIV/0!</v>
      </c>
      <c r="J43" s="368"/>
      <c r="K43" s="368"/>
      <c r="L43" s="368"/>
      <c r="M43" s="368"/>
      <c r="N43" s="368"/>
      <c r="O43" s="368"/>
      <c r="P43" s="105" t="s">
        <v>210</v>
      </c>
      <c r="U43" s="31"/>
      <c r="V43" s="31"/>
      <c r="AA43" s="311" t="s">
        <v>113</v>
      </c>
      <c r="AB43" s="312"/>
      <c r="AC43" s="312"/>
      <c r="AD43" s="312"/>
      <c r="AE43" s="312"/>
      <c r="AF43" s="312"/>
      <c r="AG43" s="312"/>
      <c r="AH43" s="312"/>
      <c r="AI43" s="312"/>
      <c r="AJ43" s="312"/>
      <c r="AK43" s="313"/>
      <c r="AS43" s="25"/>
      <c r="AT43" s="365"/>
      <c r="AU43" s="365"/>
      <c r="AV43" s="365"/>
      <c r="AW43" s="365"/>
      <c r="AX43" s="365"/>
      <c r="AY43" s="365"/>
      <c r="AZ43" s="365"/>
      <c r="BA43" s="365"/>
      <c r="BB43" s="365"/>
      <c r="BC43" s="39"/>
    </row>
    <row r="44" spans="2:55" ht="14.25" customHeight="1" x14ac:dyDescent="0.15">
      <c r="C44" s="287"/>
      <c r="D44" s="288"/>
      <c r="E44" s="288"/>
      <c r="F44" s="288"/>
      <c r="G44" s="288"/>
      <c r="H44" s="289"/>
      <c r="I44" s="369"/>
      <c r="J44" s="370"/>
      <c r="K44" s="370"/>
      <c r="L44" s="370"/>
      <c r="M44" s="370"/>
      <c r="N44" s="370"/>
      <c r="O44" s="370"/>
      <c r="P44" s="106"/>
      <c r="Q44" s="2" t="e">
        <f>'様式第１号（2枚目）'!L33</f>
        <v>#DIV/0!</v>
      </c>
      <c r="R44" s="32" t="s">
        <v>84</v>
      </c>
      <c r="S44" s="32" t="s">
        <v>231</v>
      </c>
      <c r="AA44" s="314"/>
      <c r="AB44" s="315"/>
      <c r="AC44" s="315"/>
      <c r="AD44" s="315"/>
      <c r="AE44" s="315"/>
      <c r="AF44" s="315"/>
      <c r="AG44" s="315"/>
      <c r="AH44" s="315"/>
      <c r="AI44" s="315"/>
      <c r="AJ44" s="315"/>
      <c r="AK44" s="316"/>
      <c r="AS44" s="26"/>
      <c r="AT44" s="366"/>
      <c r="AU44" s="366"/>
      <c r="AV44" s="366"/>
      <c r="AW44" s="366"/>
      <c r="AX44" s="366"/>
      <c r="AY44" s="366"/>
      <c r="AZ44" s="366"/>
      <c r="BA44" s="366"/>
      <c r="BB44" s="366"/>
      <c r="BC44" s="27"/>
    </row>
    <row r="45" spans="2:55" ht="14.25" customHeight="1" x14ac:dyDescent="0.15">
      <c r="C45" s="300"/>
      <c r="D45" s="301"/>
      <c r="E45" s="301"/>
      <c r="F45" s="301"/>
      <c r="G45" s="301"/>
      <c r="H45" s="302"/>
      <c r="I45" s="371"/>
      <c r="J45" s="372"/>
      <c r="K45" s="372"/>
      <c r="L45" s="372"/>
      <c r="M45" s="372"/>
      <c r="N45" s="372"/>
      <c r="O45" s="372"/>
      <c r="P45" s="107"/>
      <c r="AA45" s="317"/>
      <c r="AB45" s="318"/>
      <c r="AC45" s="318"/>
      <c r="AD45" s="318"/>
      <c r="AE45" s="318"/>
      <c r="AF45" s="318"/>
      <c r="AG45" s="318"/>
      <c r="AH45" s="318"/>
      <c r="AI45" s="318"/>
      <c r="AJ45" s="318"/>
      <c r="AK45" s="319"/>
    </row>
    <row r="46" spans="2:55" ht="14.25" customHeight="1" x14ac:dyDescent="0.15">
      <c r="C46" s="382" t="s">
        <v>111</v>
      </c>
      <c r="D46" s="382"/>
      <c r="E46" s="382"/>
      <c r="F46" s="382"/>
      <c r="G46" s="382"/>
      <c r="H46" s="382"/>
      <c r="I46" s="385"/>
      <c r="J46" s="385"/>
      <c r="K46" s="385"/>
      <c r="L46" s="385"/>
      <c r="M46" s="385"/>
      <c r="N46" s="385"/>
      <c r="O46" s="385"/>
      <c r="P46" s="385"/>
      <c r="S46" s="33" t="s">
        <v>232</v>
      </c>
      <c r="AA46" s="18" t="s">
        <v>167</v>
      </c>
      <c r="AB46" s="19" t="s">
        <v>114</v>
      </c>
      <c r="AC46" s="5"/>
      <c r="AD46" s="5"/>
      <c r="AE46" s="5"/>
      <c r="AF46" s="5"/>
      <c r="AG46" s="19"/>
      <c r="AH46" s="19"/>
      <c r="AI46" s="19"/>
      <c r="AJ46" s="19"/>
      <c r="AK46" s="20"/>
      <c r="AS46" s="2" t="s">
        <v>78</v>
      </c>
    </row>
    <row r="47" spans="2:55" ht="14.25" customHeight="1" x14ac:dyDescent="0.15">
      <c r="C47" s="383"/>
      <c r="D47" s="383"/>
      <c r="E47" s="383"/>
      <c r="F47" s="383"/>
      <c r="G47" s="383"/>
      <c r="H47" s="383"/>
      <c r="I47" s="386"/>
      <c r="J47" s="386"/>
      <c r="K47" s="386"/>
      <c r="L47" s="386"/>
      <c r="M47" s="386"/>
      <c r="N47" s="386"/>
      <c r="O47" s="386"/>
      <c r="P47" s="386"/>
      <c r="R47" s="326"/>
      <c r="S47" s="326"/>
      <c r="T47" s="326"/>
      <c r="U47" s="326"/>
      <c r="V47" s="326"/>
      <c r="W47" s="326"/>
      <c r="X47" s="326"/>
      <c r="AA47" s="320">
        <f>ROUNDDOWN((R17-R32)*3.5/100,-2)</f>
        <v>0</v>
      </c>
      <c r="AB47" s="365"/>
      <c r="AC47" s="365"/>
      <c r="AD47" s="365"/>
      <c r="AE47" s="365"/>
      <c r="AF47" s="365"/>
      <c r="AG47" s="365"/>
      <c r="AH47" s="365"/>
      <c r="AI47" s="365"/>
      <c r="AJ47" s="365"/>
      <c r="AK47" s="375"/>
      <c r="AS47" s="35" t="s">
        <v>139</v>
      </c>
      <c r="AT47" s="364"/>
      <c r="AU47" s="364"/>
      <c r="AV47" s="364"/>
      <c r="AW47" s="364"/>
      <c r="AX47" s="364"/>
      <c r="AY47" s="364"/>
      <c r="AZ47" s="364"/>
      <c r="BA47" s="364"/>
      <c r="BB47" s="364"/>
      <c r="BC47" s="20" t="s">
        <v>76</v>
      </c>
    </row>
    <row r="48" spans="2:55" ht="14.25" customHeight="1" x14ac:dyDescent="0.15">
      <c r="C48" s="384"/>
      <c r="D48" s="384"/>
      <c r="E48" s="384"/>
      <c r="F48" s="384"/>
      <c r="G48" s="384"/>
      <c r="H48" s="384"/>
      <c r="I48" s="387"/>
      <c r="J48" s="387"/>
      <c r="K48" s="387"/>
      <c r="L48" s="387"/>
      <c r="M48" s="387"/>
      <c r="N48" s="387"/>
      <c r="O48" s="387"/>
      <c r="P48" s="387"/>
      <c r="R48" s="326"/>
      <c r="S48" s="326"/>
      <c r="T48" s="326"/>
      <c r="U48" s="326"/>
      <c r="V48" s="326"/>
      <c r="W48" s="326"/>
      <c r="X48" s="326"/>
      <c r="AA48" s="320"/>
      <c r="AB48" s="365"/>
      <c r="AC48" s="365"/>
      <c r="AD48" s="365"/>
      <c r="AE48" s="365"/>
      <c r="AF48" s="365"/>
      <c r="AG48" s="365"/>
      <c r="AH48" s="365"/>
      <c r="AI48" s="365"/>
      <c r="AJ48" s="365"/>
      <c r="AK48" s="375"/>
      <c r="AS48" s="25"/>
      <c r="AT48" s="365"/>
      <c r="AU48" s="365"/>
      <c r="AV48" s="365"/>
      <c r="AW48" s="365"/>
      <c r="AX48" s="365"/>
      <c r="AY48" s="365"/>
      <c r="AZ48" s="365"/>
      <c r="BA48" s="365"/>
      <c r="BB48" s="365"/>
      <c r="BC48" s="39"/>
    </row>
    <row r="49" spans="4:55" ht="14.25" customHeight="1" x14ac:dyDescent="0.15">
      <c r="R49" s="326"/>
      <c r="S49" s="326"/>
      <c r="T49" s="326"/>
      <c r="U49" s="326"/>
      <c r="V49" s="326"/>
      <c r="W49" s="326"/>
      <c r="X49" s="326"/>
      <c r="AA49" s="373"/>
      <c r="AB49" s="366"/>
      <c r="AC49" s="366"/>
      <c r="AD49" s="366"/>
      <c r="AE49" s="366"/>
      <c r="AF49" s="366"/>
      <c r="AG49" s="366"/>
      <c r="AH49" s="366"/>
      <c r="AI49" s="366"/>
      <c r="AJ49" s="366"/>
      <c r="AK49" s="374"/>
      <c r="AS49" s="26"/>
      <c r="AT49" s="366"/>
      <c r="AU49" s="366"/>
      <c r="AV49" s="366"/>
      <c r="AW49" s="366"/>
      <c r="AX49" s="366"/>
      <c r="AY49" s="366"/>
      <c r="AZ49" s="366"/>
      <c r="BA49" s="366"/>
      <c r="BB49" s="366"/>
      <c r="BC49" s="27"/>
    </row>
    <row r="50" spans="4:55" ht="14.25" customHeight="1" x14ac:dyDescent="0.15">
      <c r="AA50" s="19"/>
      <c r="AB50" s="19"/>
      <c r="AC50" s="19"/>
      <c r="AD50" s="19"/>
      <c r="AE50" s="19"/>
      <c r="AF50" s="19"/>
      <c r="AG50" s="5"/>
      <c r="AH50" s="5"/>
      <c r="AI50" s="5"/>
      <c r="AJ50" s="5"/>
      <c r="AK50" s="5"/>
      <c r="AL50" s="19"/>
      <c r="AM50" s="19"/>
    </row>
    <row r="51" spans="4:55" ht="14.25" customHeight="1" x14ac:dyDescent="0.15"/>
    <row r="52" spans="4:55" ht="14.25" customHeight="1" x14ac:dyDescent="0.15"/>
    <row r="53" spans="4:55" ht="14.25" customHeight="1" x14ac:dyDescent="0.15">
      <c r="AF53" s="38"/>
    </row>
    <row r="54" spans="4:55" ht="14.25" customHeight="1" x14ac:dyDescent="0.15"/>
    <row r="55" spans="4:55" ht="14.25" customHeight="1" x14ac:dyDescent="0.15"/>
    <row r="56" spans="4:55" ht="7.5" customHeight="1" x14ac:dyDescent="0.15">
      <c r="D56" s="17"/>
    </row>
  </sheetData>
  <mergeCells count="119">
    <mergeCell ref="C46:H48"/>
    <mergeCell ref="I46:P48"/>
    <mergeCell ref="C43:H45"/>
    <mergeCell ref="AA43:AK45"/>
    <mergeCell ref="D6:I9"/>
    <mergeCell ref="J7:P8"/>
    <mergeCell ref="Q7:U8"/>
    <mergeCell ref="AF23:AK23"/>
    <mergeCell ref="D32:I33"/>
    <mergeCell ref="D35:I38"/>
    <mergeCell ref="J35:Q36"/>
    <mergeCell ref="R35:Y36"/>
    <mergeCell ref="J10:P10"/>
    <mergeCell ref="Q10:U10"/>
    <mergeCell ref="J11:P11"/>
    <mergeCell ref="Q11:U11"/>
    <mergeCell ref="J15:P15"/>
    <mergeCell ref="Q15:U15"/>
    <mergeCell ref="J16:P16"/>
    <mergeCell ref="Q16:U16"/>
    <mergeCell ref="J25:P25"/>
    <mergeCell ref="Q25:W25"/>
    <mergeCell ref="J12:P12"/>
    <mergeCell ref="Q12:U12"/>
    <mergeCell ref="D17:I18"/>
    <mergeCell ref="D21:I24"/>
    <mergeCell ref="J21:W22"/>
    <mergeCell ref="AL22:AP23"/>
    <mergeCell ref="AQ22:AT23"/>
    <mergeCell ref="AU22:AX23"/>
    <mergeCell ref="J23:P24"/>
    <mergeCell ref="Q23:W24"/>
    <mergeCell ref="X21:AE22"/>
    <mergeCell ref="AB23:AE24"/>
    <mergeCell ref="X23:AA24"/>
    <mergeCell ref="K17:P18"/>
    <mergeCell ref="R17:U18"/>
    <mergeCell ref="J13:P13"/>
    <mergeCell ref="Q13:U13"/>
    <mergeCell ref="J14:P14"/>
    <mergeCell ref="Q14:U14"/>
    <mergeCell ref="AU25:AX25"/>
    <mergeCell ref="AY25:BC25"/>
    <mergeCell ref="J26:P26"/>
    <mergeCell ref="Q26:W26"/>
    <mergeCell ref="X26:AA26"/>
    <mergeCell ref="AB26:AE26"/>
    <mergeCell ref="AF26:AK26"/>
    <mergeCell ref="AL26:AP26"/>
    <mergeCell ref="AQ26:AT26"/>
    <mergeCell ref="AU26:AX26"/>
    <mergeCell ref="AY26:BC26"/>
    <mergeCell ref="X25:AA25"/>
    <mergeCell ref="AB25:AE25"/>
    <mergeCell ref="AF25:AK25"/>
    <mergeCell ref="AL25:AP25"/>
    <mergeCell ref="AQ25:AT25"/>
    <mergeCell ref="AY23:BC23"/>
    <mergeCell ref="AL27:AP27"/>
    <mergeCell ref="AQ27:AT27"/>
    <mergeCell ref="AU27:AX27"/>
    <mergeCell ref="AY27:BC27"/>
    <mergeCell ref="J28:P28"/>
    <mergeCell ref="Q28:W28"/>
    <mergeCell ref="X28:AA28"/>
    <mergeCell ref="AB28:AE28"/>
    <mergeCell ref="AF28:AK28"/>
    <mergeCell ref="AL28:AP28"/>
    <mergeCell ref="AQ28:AT28"/>
    <mergeCell ref="AU28:AX28"/>
    <mergeCell ref="AY28:BC28"/>
    <mergeCell ref="J27:P27"/>
    <mergeCell ref="Q27:W27"/>
    <mergeCell ref="X27:AA27"/>
    <mergeCell ref="AB27:AE27"/>
    <mergeCell ref="AF27:AK27"/>
    <mergeCell ref="AF31:AK31"/>
    <mergeCell ref="AL29:AP29"/>
    <mergeCell ref="AQ29:AT29"/>
    <mergeCell ref="AU29:AX29"/>
    <mergeCell ref="AY29:BC29"/>
    <mergeCell ref="J30:P30"/>
    <mergeCell ref="Q30:W30"/>
    <mergeCell ref="X30:AA30"/>
    <mergeCell ref="AB30:AE30"/>
    <mergeCell ref="AF30:AK30"/>
    <mergeCell ref="AL30:AP30"/>
    <mergeCell ref="AQ30:AT30"/>
    <mergeCell ref="AU30:AX30"/>
    <mergeCell ref="AY30:BC30"/>
    <mergeCell ref="J29:P29"/>
    <mergeCell ref="Q29:W29"/>
    <mergeCell ref="X29:AA29"/>
    <mergeCell ref="AB29:AE29"/>
    <mergeCell ref="AF29:AK29"/>
    <mergeCell ref="AT42:BB44"/>
    <mergeCell ref="AT47:BB49"/>
    <mergeCell ref="R47:X49"/>
    <mergeCell ref="I43:O45"/>
    <mergeCell ref="J38:Q38"/>
    <mergeCell ref="R38:Y38"/>
    <mergeCell ref="AA47:AK49"/>
    <mergeCell ref="AL31:AP31"/>
    <mergeCell ref="AQ31:AT31"/>
    <mergeCell ref="AU31:AX31"/>
    <mergeCell ref="AY31:BC31"/>
    <mergeCell ref="J32:P33"/>
    <mergeCell ref="R32:W33"/>
    <mergeCell ref="X32:AA33"/>
    <mergeCell ref="AB32:AE33"/>
    <mergeCell ref="AG32:AK33"/>
    <mergeCell ref="AL32:AP33"/>
    <mergeCell ref="AQ32:AT33"/>
    <mergeCell ref="AU32:AX33"/>
    <mergeCell ref="AZ32:BC33"/>
    <mergeCell ref="J31:P31"/>
    <mergeCell ref="Q31:W31"/>
    <mergeCell ref="X31:AA31"/>
    <mergeCell ref="AB31:AE31"/>
  </mergeCells>
  <phoneticPr fontId="2"/>
  <conditionalFormatting sqref="D10:U16">
    <cfRule type="cellIs" dxfId="5" priority="3" operator="equal">
      <formula>""</formula>
    </cfRule>
  </conditionalFormatting>
  <conditionalFormatting sqref="D25:AE31 AL25:AX31">
    <cfRule type="cellIs" dxfId="4" priority="1" operator="equal">
      <formula>""</formula>
    </cfRule>
  </conditionalFormatting>
  <dataValidations count="1">
    <dataValidation type="list" allowBlank="1" showInputMessage="1" showErrorMessage="1" sqref="I46:P48" xr:uid="{00000000-0002-0000-0200-000000000000}">
      <formula1>"有・無,有,無"</formula1>
    </dataValidation>
  </dataValidations>
  <pageMargins left="0.39370078740157483" right="0.39370078740157483" top="0.19685039370078741" bottom="0.19685039370078741" header="0.31496062992125984" footer="0"/>
  <pageSetup paperSize="9" scale="83"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C1:CJ58"/>
  <sheetViews>
    <sheetView showGridLines="0" zoomScaleNormal="100" zoomScaleSheetLayoutView="100" workbookViewId="0">
      <selection activeCell="BE10" sqref="BE10:BH15"/>
    </sheetView>
  </sheetViews>
  <sheetFormatPr defaultRowHeight="11.25" x14ac:dyDescent="0.15"/>
  <cols>
    <col min="1" max="97" width="2.625" style="2" customWidth="1"/>
    <col min="98" max="16384" width="9" style="2"/>
  </cols>
  <sheetData>
    <row r="1" spans="3:67" ht="45.75" customHeight="1" x14ac:dyDescent="0.15"/>
    <row r="2" spans="3:67" ht="15" customHeight="1" x14ac:dyDescent="0.15">
      <c r="BO2" s="17" t="s">
        <v>121</v>
      </c>
    </row>
    <row r="3" spans="3:67" ht="6.75" customHeight="1" x14ac:dyDescent="0.15">
      <c r="BO3" s="17"/>
    </row>
    <row r="4" spans="3:67" ht="17.25" customHeight="1" x14ac:dyDescent="0.15">
      <c r="BJ4" s="128"/>
      <c r="BM4" s="128"/>
      <c r="BO4" s="17" t="s">
        <v>135</v>
      </c>
    </row>
    <row r="5" spans="3:67" ht="15" customHeight="1" x14ac:dyDescent="0.15">
      <c r="C5" s="1"/>
      <c r="AF5" s="137" t="s">
        <v>227</v>
      </c>
    </row>
    <row r="6" spans="3:67" ht="15" customHeight="1" x14ac:dyDescent="0.15">
      <c r="C6" s="1"/>
    </row>
    <row r="7" spans="3:67" ht="15" customHeight="1" x14ac:dyDescent="0.15">
      <c r="C7" s="1"/>
    </row>
    <row r="8" spans="3:67" ht="15" customHeight="1" x14ac:dyDescent="0.15"/>
    <row r="9" spans="3:67" ht="16.5" customHeight="1" x14ac:dyDescent="0.15">
      <c r="C9" s="72" t="s">
        <v>180</v>
      </c>
      <c r="D9" s="45"/>
      <c r="E9" s="45"/>
      <c r="F9" s="45"/>
      <c r="G9" s="45"/>
      <c r="H9" s="45"/>
      <c r="I9" s="45"/>
      <c r="J9" s="45"/>
      <c r="K9" s="46"/>
      <c r="L9" s="35" t="s">
        <v>172</v>
      </c>
      <c r="M9" s="5"/>
      <c r="N9" s="5"/>
      <c r="O9" s="5"/>
      <c r="P9" s="35" t="s">
        <v>141</v>
      </c>
      <c r="Q9" s="5"/>
      <c r="R9" s="5"/>
      <c r="S9" s="5"/>
      <c r="T9" s="71" t="s">
        <v>181</v>
      </c>
      <c r="U9" s="43"/>
      <c r="V9" s="53"/>
      <c r="W9" s="54"/>
      <c r="X9" s="35" t="s">
        <v>142</v>
      </c>
      <c r="Y9" s="19"/>
      <c r="Z9" s="19"/>
      <c r="AA9" s="20"/>
      <c r="AB9" s="35" t="s">
        <v>143</v>
      </c>
      <c r="AC9" s="19"/>
      <c r="AD9" s="19"/>
      <c r="AE9" s="20"/>
      <c r="AF9" s="35" t="s">
        <v>144</v>
      </c>
      <c r="AG9" s="36"/>
      <c r="AH9" s="19"/>
      <c r="AI9" s="19"/>
      <c r="AJ9" s="20"/>
      <c r="AK9" s="35" t="s">
        <v>145</v>
      </c>
      <c r="AL9" s="19"/>
      <c r="AM9" s="19"/>
      <c r="AN9" s="20"/>
      <c r="AO9" s="35" t="s">
        <v>146</v>
      </c>
      <c r="AP9" s="19"/>
      <c r="AQ9" s="19"/>
      <c r="AR9" s="20"/>
      <c r="AS9" s="35" t="s">
        <v>147</v>
      </c>
      <c r="AT9" s="19"/>
      <c r="AU9" s="19"/>
      <c r="AV9" s="19"/>
      <c r="AW9" s="59" t="s">
        <v>148</v>
      </c>
      <c r="AX9" s="19"/>
      <c r="AY9" s="19"/>
      <c r="AZ9" s="20"/>
      <c r="BA9" s="35" t="s">
        <v>149</v>
      </c>
      <c r="BB9" s="19"/>
      <c r="BC9" s="19"/>
      <c r="BD9" s="20"/>
      <c r="BE9" s="72" t="s">
        <v>182</v>
      </c>
      <c r="BF9" s="43"/>
      <c r="BG9" s="53"/>
      <c r="BH9" s="54"/>
      <c r="BI9" s="35" t="s">
        <v>183</v>
      </c>
      <c r="BJ9" s="19"/>
      <c r="BK9" s="19"/>
      <c r="BL9" s="20"/>
      <c r="BM9" s="38"/>
    </row>
    <row r="10" spans="3:67" ht="16.5" customHeight="1" x14ac:dyDescent="0.15">
      <c r="C10" s="163" t="s">
        <v>115</v>
      </c>
      <c r="D10" s="164"/>
      <c r="E10" s="164"/>
      <c r="F10" s="164"/>
      <c r="G10" s="164"/>
      <c r="H10" s="164"/>
      <c r="I10" s="164"/>
      <c r="J10" s="164"/>
      <c r="K10" s="165"/>
      <c r="L10" s="160" t="s">
        <v>116</v>
      </c>
      <c r="M10" s="161"/>
      <c r="N10" s="161"/>
      <c r="O10" s="162"/>
      <c r="P10" s="166" t="s">
        <v>150</v>
      </c>
      <c r="Q10" s="167"/>
      <c r="R10" s="167"/>
      <c r="S10" s="167"/>
      <c r="T10" s="160" t="s">
        <v>184</v>
      </c>
      <c r="U10" s="161"/>
      <c r="V10" s="161"/>
      <c r="W10" s="162"/>
      <c r="X10" s="160" t="s">
        <v>185</v>
      </c>
      <c r="Y10" s="161"/>
      <c r="Z10" s="161"/>
      <c r="AA10" s="162"/>
      <c r="AB10" s="160" t="s">
        <v>186</v>
      </c>
      <c r="AC10" s="161"/>
      <c r="AD10" s="161"/>
      <c r="AE10" s="162"/>
      <c r="AF10" s="160" t="s">
        <v>199</v>
      </c>
      <c r="AG10" s="161"/>
      <c r="AH10" s="161"/>
      <c r="AI10" s="161"/>
      <c r="AJ10" s="162"/>
      <c r="AK10" s="160" t="s">
        <v>187</v>
      </c>
      <c r="AL10" s="161"/>
      <c r="AM10" s="161"/>
      <c r="AN10" s="162"/>
      <c r="AO10" s="160" t="s">
        <v>119</v>
      </c>
      <c r="AP10" s="161"/>
      <c r="AQ10" s="161"/>
      <c r="AR10" s="162"/>
      <c r="AS10" s="160" t="s">
        <v>188</v>
      </c>
      <c r="AT10" s="161"/>
      <c r="AU10" s="161"/>
      <c r="AV10" s="161"/>
      <c r="AW10" s="189" t="s">
        <v>120</v>
      </c>
      <c r="AX10" s="161"/>
      <c r="AY10" s="161"/>
      <c r="AZ10" s="162"/>
      <c r="BA10" s="160" t="s">
        <v>151</v>
      </c>
      <c r="BB10" s="161"/>
      <c r="BC10" s="161"/>
      <c r="BD10" s="162"/>
      <c r="BE10" s="160" t="s">
        <v>152</v>
      </c>
      <c r="BF10" s="161"/>
      <c r="BG10" s="161"/>
      <c r="BH10" s="162"/>
      <c r="BI10" s="160" t="s">
        <v>153</v>
      </c>
      <c r="BJ10" s="161"/>
      <c r="BK10" s="161"/>
      <c r="BL10" s="162"/>
      <c r="BM10" s="11"/>
    </row>
    <row r="11" spans="3:67" ht="16.5" customHeight="1" x14ac:dyDescent="0.15">
      <c r="C11" s="163"/>
      <c r="D11" s="164"/>
      <c r="E11" s="164"/>
      <c r="F11" s="164"/>
      <c r="G11" s="164"/>
      <c r="H11" s="164"/>
      <c r="I11" s="164"/>
      <c r="J11" s="164"/>
      <c r="K11" s="165"/>
      <c r="L11" s="160"/>
      <c r="M11" s="161"/>
      <c r="N11" s="161"/>
      <c r="O11" s="162"/>
      <c r="P11" s="166"/>
      <c r="Q11" s="167"/>
      <c r="R11" s="167"/>
      <c r="S11" s="167"/>
      <c r="T11" s="160"/>
      <c r="U11" s="161"/>
      <c r="V11" s="161"/>
      <c r="W11" s="162"/>
      <c r="X11" s="160"/>
      <c r="Y11" s="161"/>
      <c r="Z11" s="161"/>
      <c r="AA11" s="162"/>
      <c r="AB11" s="160"/>
      <c r="AC11" s="161"/>
      <c r="AD11" s="161"/>
      <c r="AE11" s="162"/>
      <c r="AF11" s="160"/>
      <c r="AG11" s="161"/>
      <c r="AH11" s="161"/>
      <c r="AI11" s="161"/>
      <c r="AJ11" s="162"/>
      <c r="AK11" s="160"/>
      <c r="AL11" s="161"/>
      <c r="AM11" s="161"/>
      <c r="AN11" s="162"/>
      <c r="AO11" s="160"/>
      <c r="AP11" s="161"/>
      <c r="AQ11" s="161"/>
      <c r="AR11" s="162"/>
      <c r="AS11" s="160"/>
      <c r="AT11" s="161"/>
      <c r="AU11" s="161"/>
      <c r="AV11" s="161"/>
      <c r="AW11" s="189"/>
      <c r="AX11" s="161"/>
      <c r="AY11" s="161"/>
      <c r="AZ11" s="162"/>
      <c r="BA11" s="160"/>
      <c r="BB11" s="161"/>
      <c r="BC11" s="161"/>
      <c r="BD11" s="162"/>
      <c r="BE11" s="160"/>
      <c r="BF11" s="161"/>
      <c r="BG11" s="161"/>
      <c r="BH11" s="162"/>
      <c r="BI11" s="160"/>
      <c r="BJ11" s="161"/>
      <c r="BK11" s="161"/>
      <c r="BL11" s="162"/>
      <c r="BM11" s="11"/>
    </row>
    <row r="12" spans="3:67" ht="16.5" customHeight="1" x14ac:dyDescent="0.15">
      <c r="C12" s="47"/>
      <c r="D12" s="48"/>
      <c r="E12" s="48"/>
      <c r="F12" s="48"/>
      <c r="G12" s="48"/>
      <c r="H12" s="48"/>
      <c r="I12" s="48"/>
      <c r="J12" s="48"/>
      <c r="K12" s="49"/>
      <c r="L12" s="160"/>
      <c r="M12" s="161"/>
      <c r="N12" s="161"/>
      <c r="O12" s="162"/>
      <c r="P12" s="166"/>
      <c r="Q12" s="167"/>
      <c r="R12" s="167"/>
      <c r="S12" s="167"/>
      <c r="T12" s="160"/>
      <c r="U12" s="161"/>
      <c r="V12" s="161"/>
      <c r="W12" s="162"/>
      <c r="X12" s="160"/>
      <c r="Y12" s="161"/>
      <c r="Z12" s="161"/>
      <c r="AA12" s="162"/>
      <c r="AB12" s="160"/>
      <c r="AC12" s="161"/>
      <c r="AD12" s="161"/>
      <c r="AE12" s="162"/>
      <c r="AF12" s="160"/>
      <c r="AG12" s="161"/>
      <c r="AH12" s="161"/>
      <c r="AI12" s="161"/>
      <c r="AJ12" s="162"/>
      <c r="AK12" s="160"/>
      <c r="AL12" s="161"/>
      <c r="AM12" s="161"/>
      <c r="AN12" s="162"/>
      <c r="AO12" s="160"/>
      <c r="AP12" s="161"/>
      <c r="AQ12" s="161"/>
      <c r="AR12" s="162"/>
      <c r="AS12" s="160"/>
      <c r="AT12" s="161"/>
      <c r="AU12" s="161"/>
      <c r="AV12" s="161"/>
      <c r="AW12" s="189"/>
      <c r="AX12" s="161"/>
      <c r="AY12" s="161"/>
      <c r="AZ12" s="162"/>
      <c r="BA12" s="160"/>
      <c r="BB12" s="161"/>
      <c r="BC12" s="161"/>
      <c r="BD12" s="162"/>
      <c r="BE12" s="160"/>
      <c r="BF12" s="161"/>
      <c r="BG12" s="161"/>
      <c r="BH12" s="162"/>
      <c r="BI12" s="160"/>
      <c r="BJ12" s="161"/>
      <c r="BK12" s="161"/>
      <c r="BL12" s="162"/>
      <c r="BM12" s="11"/>
    </row>
    <row r="13" spans="3:67" ht="16.5" customHeight="1" x14ac:dyDescent="0.15">
      <c r="C13" s="47"/>
      <c r="D13" s="48"/>
      <c r="E13" s="48"/>
      <c r="F13" s="48"/>
      <c r="G13" s="48"/>
      <c r="H13" s="48"/>
      <c r="I13" s="48"/>
      <c r="J13" s="48"/>
      <c r="K13" s="49"/>
      <c r="L13" s="160"/>
      <c r="M13" s="161"/>
      <c r="N13" s="161"/>
      <c r="O13" s="162"/>
      <c r="P13" s="166"/>
      <c r="Q13" s="167"/>
      <c r="R13" s="167"/>
      <c r="S13" s="167"/>
      <c r="T13" s="160"/>
      <c r="U13" s="161"/>
      <c r="V13" s="161"/>
      <c r="W13" s="162"/>
      <c r="X13" s="160"/>
      <c r="Y13" s="161"/>
      <c r="Z13" s="161"/>
      <c r="AA13" s="162"/>
      <c r="AB13" s="160"/>
      <c r="AC13" s="161"/>
      <c r="AD13" s="161"/>
      <c r="AE13" s="162"/>
      <c r="AF13" s="160"/>
      <c r="AG13" s="161"/>
      <c r="AH13" s="161"/>
      <c r="AI13" s="161"/>
      <c r="AJ13" s="162"/>
      <c r="AK13" s="160"/>
      <c r="AL13" s="161"/>
      <c r="AM13" s="161"/>
      <c r="AN13" s="162"/>
      <c r="AO13" s="160"/>
      <c r="AP13" s="161"/>
      <c r="AQ13" s="161"/>
      <c r="AR13" s="162"/>
      <c r="AS13" s="160"/>
      <c r="AT13" s="161"/>
      <c r="AU13" s="161"/>
      <c r="AV13" s="161"/>
      <c r="AW13" s="189"/>
      <c r="AX13" s="161"/>
      <c r="AY13" s="161"/>
      <c r="AZ13" s="162"/>
      <c r="BA13" s="160"/>
      <c r="BB13" s="161"/>
      <c r="BC13" s="161"/>
      <c r="BD13" s="162"/>
      <c r="BE13" s="160"/>
      <c r="BF13" s="161"/>
      <c r="BG13" s="161"/>
      <c r="BH13" s="162"/>
      <c r="BI13" s="160"/>
      <c r="BJ13" s="161"/>
      <c r="BK13" s="161"/>
      <c r="BL13" s="162"/>
      <c r="BM13" s="11"/>
    </row>
    <row r="14" spans="3:67" ht="16.5" customHeight="1" x14ac:dyDescent="0.15">
      <c r="C14" s="47"/>
      <c r="D14" s="48"/>
      <c r="E14" s="48"/>
      <c r="F14" s="48"/>
      <c r="G14" s="48"/>
      <c r="H14" s="48"/>
      <c r="I14" s="48"/>
      <c r="J14" s="48"/>
      <c r="K14" s="49"/>
      <c r="L14" s="160"/>
      <c r="M14" s="161"/>
      <c r="N14" s="161"/>
      <c r="O14" s="162"/>
      <c r="P14" s="166"/>
      <c r="Q14" s="167"/>
      <c r="R14" s="167"/>
      <c r="S14" s="167"/>
      <c r="T14" s="160"/>
      <c r="U14" s="161"/>
      <c r="V14" s="161"/>
      <c r="W14" s="162"/>
      <c r="X14" s="160"/>
      <c r="Y14" s="161"/>
      <c r="Z14" s="161"/>
      <c r="AA14" s="162"/>
      <c r="AB14" s="160"/>
      <c r="AC14" s="161"/>
      <c r="AD14" s="161"/>
      <c r="AE14" s="162"/>
      <c r="AF14" s="160"/>
      <c r="AG14" s="161"/>
      <c r="AH14" s="161"/>
      <c r="AI14" s="161"/>
      <c r="AJ14" s="162"/>
      <c r="AK14" s="160"/>
      <c r="AL14" s="161"/>
      <c r="AM14" s="161"/>
      <c r="AN14" s="162"/>
      <c r="AO14" s="160"/>
      <c r="AP14" s="161"/>
      <c r="AQ14" s="161"/>
      <c r="AR14" s="162"/>
      <c r="AS14" s="160"/>
      <c r="AT14" s="161"/>
      <c r="AU14" s="161"/>
      <c r="AV14" s="161"/>
      <c r="AW14" s="189"/>
      <c r="AX14" s="161"/>
      <c r="AY14" s="161"/>
      <c r="AZ14" s="162"/>
      <c r="BA14" s="160"/>
      <c r="BB14" s="161"/>
      <c r="BC14" s="161"/>
      <c r="BD14" s="162"/>
      <c r="BE14" s="160"/>
      <c r="BF14" s="161"/>
      <c r="BG14" s="161"/>
      <c r="BH14" s="162"/>
      <c r="BI14" s="160"/>
      <c r="BJ14" s="161"/>
      <c r="BK14" s="161"/>
      <c r="BL14" s="162"/>
      <c r="BM14" s="11"/>
    </row>
    <row r="15" spans="3:67" ht="16.5" customHeight="1" x14ac:dyDescent="0.15">
      <c r="C15" s="50"/>
      <c r="D15" s="51"/>
      <c r="E15" s="51"/>
      <c r="F15" s="51"/>
      <c r="G15" s="51"/>
      <c r="H15" s="51"/>
      <c r="I15" s="51"/>
      <c r="J15" s="51"/>
      <c r="K15" s="52"/>
      <c r="L15" s="160"/>
      <c r="M15" s="161"/>
      <c r="N15" s="161"/>
      <c r="O15" s="162"/>
      <c r="P15" s="166"/>
      <c r="Q15" s="167"/>
      <c r="R15" s="167"/>
      <c r="S15" s="167"/>
      <c r="T15" s="160"/>
      <c r="U15" s="161"/>
      <c r="V15" s="161"/>
      <c r="W15" s="162"/>
      <c r="X15" s="160"/>
      <c r="Y15" s="161"/>
      <c r="Z15" s="161"/>
      <c r="AA15" s="162"/>
      <c r="AB15" s="160"/>
      <c r="AC15" s="161"/>
      <c r="AD15" s="161"/>
      <c r="AE15" s="162"/>
      <c r="AF15" s="160"/>
      <c r="AG15" s="161"/>
      <c r="AH15" s="161"/>
      <c r="AI15" s="161"/>
      <c r="AJ15" s="162"/>
      <c r="AK15" s="160"/>
      <c r="AL15" s="161"/>
      <c r="AM15" s="161"/>
      <c r="AN15" s="162"/>
      <c r="AO15" s="160"/>
      <c r="AP15" s="161"/>
      <c r="AQ15" s="161"/>
      <c r="AR15" s="162"/>
      <c r="AS15" s="160"/>
      <c r="AT15" s="161"/>
      <c r="AU15" s="161"/>
      <c r="AV15" s="161"/>
      <c r="AW15" s="189"/>
      <c r="AX15" s="161"/>
      <c r="AY15" s="161"/>
      <c r="AZ15" s="162"/>
      <c r="BA15" s="160"/>
      <c r="BB15" s="161"/>
      <c r="BC15" s="161"/>
      <c r="BD15" s="162"/>
      <c r="BE15" s="160"/>
      <c r="BF15" s="161"/>
      <c r="BG15" s="161"/>
      <c r="BH15" s="162"/>
      <c r="BI15" s="160"/>
      <c r="BJ15" s="161"/>
      <c r="BK15" s="161"/>
      <c r="BL15" s="162"/>
      <c r="BM15" s="11"/>
    </row>
    <row r="16" spans="3:67" ht="15" customHeight="1" x14ac:dyDescent="0.15">
      <c r="C16" s="169" t="s">
        <v>2</v>
      </c>
      <c r="D16" s="170"/>
      <c r="E16" s="170"/>
      <c r="F16" s="170"/>
      <c r="G16" s="170"/>
      <c r="H16" s="170"/>
      <c r="I16" s="410" t="s">
        <v>75</v>
      </c>
      <c r="J16" s="170"/>
      <c r="K16" s="172"/>
      <c r="L16" s="26"/>
      <c r="M16" s="24"/>
      <c r="N16" s="24"/>
      <c r="O16" s="27"/>
      <c r="P16" s="10"/>
      <c r="Q16" s="23"/>
      <c r="R16" s="23"/>
      <c r="S16" s="23"/>
      <c r="T16" s="57"/>
      <c r="U16" s="55"/>
      <c r="V16" s="55"/>
      <c r="W16" s="56"/>
      <c r="X16" s="44"/>
      <c r="Y16" s="24"/>
      <c r="Z16" s="24"/>
      <c r="AA16" s="27"/>
      <c r="AB16" s="44"/>
      <c r="AC16" s="24"/>
      <c r="AD16" s="24"/>
      <c r="AE16" s="27"/>
      <c r="AF16" s="44"/>
      <c r="AG16" s="58"/>
      <c r="AH16" s="24"/>
      <c r="AI16" s="24"/>
      <c r="AJ16" s="27"/>
      <c r="AK16" s="44"/>
      <c r="AL16" s="24"/>
      <c r="AM16" s="24"/>
      <c r="AN16" s="27"/>
      <c r="AO16" s="44"/>
      <c r="AP16" s="24"/>
      <c r="AQ16" s="24"/>
      <c r="AR16" s="27"/>
      <c r="AS16" s="44"/>
      <c r="AT16" s="24"/>
      <c r="AU16" s="24"/>
      <c r="AV16" s="24"/>
      <c r="AW16" s="60"/>
      <c r="AX16" s="24"/>
      <c r="AY16" s="24"/>
      <c r="AZ16" s="27"/>
      <c r="BA16" s="44"/>
      <c r="BB16" s="24"/>
      <c r="BC16" s="24"/>
      <c r="BD16" s="27"/>
      <c r="BE16" s="57"/>
      <c r="BF16" s="55"/>
      <c r="BG16" s="55"/>
      <c r="BH16" s="56"/>
      <c r="BI16" s="44"/>
      <c r="BJ16" s="24"/>
      <c r="BK16" s="24"/>
      <c r="BL16" s="27"/>
      <c r="BM16" s="38"/>
    </row>
    <row r="17" spans="3:88" ht="16.5" customHeight="1" x14ac:dyDescent="0.15">
      <c r="C17" s="108"/>
      <c r="D17" s="109"/>
      <c r="E17" s="109"/>
      <c r="F17" s="109"/>
      <c r="G17" s="109"/>
      <c r="H17" s="109"/>
      <c r="I17" s="110"/>
      <c r="J17" s="111"/>
      <c r="K17" s="112"/>
      <c r="L17" s="396"/>
      <c r="M17" s="397"/>
      <c r="N17" s="397"/>
      <c r="O17" s="398"/>
      <c r="P17" s="396"/>
      <c r="Q17" s="397"/>
      <c r="R17" s="397"/>
      <c r="S17" s="398"/>
      <c r="T17" s="396"/>
      <c r="U17" s="397"/>
      <c r="V17" s="397"/>
      <c r="W17" s="398"/>
      <c r="X17" s="396"/>
      <c r="Y17" s="397"/>
      <c r="Z17" s="397"/>
      <c r="AA17" s="398"/>
      <c r="AB17" s="396"/>
      <c r="AC17" s="397"/>
      <c r="AD17" s="397"/>
      <c r="AE17" s="398"/>
      <c r="AF17" s="113"/>
      <c r="AG17" s="114" t="s">
        <v>211</v>
      </c>
      <c r="AH17" s="397" t="str">
        <f>IF(AF17="○",L17,"")</f>
        <v/>
      </c>
      <c r="AI17" s="397"/>
      <c r="AJ17" s="115" t="s">
        <v>212</v>
      </c>
      <c r="AK17" s="396"/>
      <c r="AL17" s="397"/>
      <c r="AM17" s="397"/>
      <c r="AN17" s="398"/>
      <c r="AO17" s="396"/>
      <c r="AP17" s="397"/>
      <c r="AQ17" s="397"/>
      <c r="AR17" s="398"/>
      <c r="AS17" s="396">
        <f>SUM(AK17:AR17)</f>
        <v>0</v>
      </c>
      <c r="AT17" s="397"/>
      <c r="AU17" s="397"/>
      <c r="AV17" s="398"/>
      <c r="AW17" s="395"/>
      <c r="AX17" s="393"/>
      <c r="AY17" s="393"/>
      <c r="AZ17" s="393"/>
      <c r="BA17" s="393"/>
      <c r="BB17" s="393"/>
      <c r="BC17" s="393"/>
      <c r="BD17" s="393"/>
      <c r="BE17" s="393"/>
      <c r="BF17" s="393"/>
      <c r="BG17" s="393"/>
      <c r="BH17" s="393"/>
      <c r="BI17" s="393"/>
      <c r="BJ17" s="393"/>
      <c r="BK17" s="393"/>
      <c r="BL17" s="393"/>
      <c r="BM17" s="11"/>
    </row>
    <row r="18" spans="3:88" ht="16.5" customHeight="1" x14ac:dyDescent="0.15">
      <c r="C18" s="108"/>
      <c r="D18" s="109"/>
      <c r="E18" s="109"/>
      <c r="F18" s="109"/>
      <c r="G18" s="109"/>
      <c r="H18" s="109"/>
      <c r="I18" s="116"/>
      <c r="J18" s="109"/>
      <c r="K18" s="117"/>
      <c r="L18" s="396"/>
      <c r="M18" s="397"/>
      <c r="N18" s="397"/>
      <c r="O18" s="398"/>
      <c r="P18" s="396"/>
      <c r="Q18" s="397"/>
      <c r="R18" s="397"/>
      <c r="S18" s="398"/>
      <c r="T18" s="396"/>
      <c r="U18" s="397"/>
      <c r="V18" s="397"/>
      <c r="W18" s="398"/>
      <c r="X18" s="396"/>
      <c r="Y18" s="397"/>
      <c r="Z18" s="397"/>
      <c r="AA18" s="398"/>
      <c r="AB18" s="396"/>
      <c r="AC18" s="397"/>
      <c r="AD18" s="397"/>
      <c r="AE18" s="398"/>
      <c r="AF18" s="118"/>
      <c r="AG18" s="114" t="s">
        <v>211</v>
      </c>
      <c r="AH18" s="397" t="str">
        <f t="shared" ref="AH18:AH23" si="0">IF(AF18="○",L18,"")</f>
        <v/>
      </c>
      <c r="AI18" s="397"/>
      <c r="AJ18" s="115" t="s">
        <v>212</v>
      </c>
      <c r="AK18" s="396"/>
      <c r="AL18" s="397"/>
      <c r="AM18" s="397"/>
      <c r="AN18" s="398"/>
      <c r="AO18" s="396"/>
      <c r="AP18" s="397"/>
      <c r="AQ18" s="397"/>
      <c r="AR18" s="398"/>
      <c r="AS18" s="396">
        <f t="shared" ref="AS18:AS23" si="1">SUM(AK18:AR18)</f>
        <v>0</v>
      </c>
      <c r="AT18" s="397"/>
      <c r="AU18" s="397"/>
      <c r="AV18" s="398"/>
      <c r="AW18" s="395"/>
      <c r="AX18" s="393"/>
      <c r="AY18" s="393"/>
      <c r="AZ18" s="393"/>
      <c r="BA18" s="393"/>
      <c r="BB18" s="393"/>
      <c r="BC18" s="393"/>
      <c r="BD18" s="393"/>
      <c r="BE18" s="393"/>
      <c r="BF18" s="393"/>
      <c r="BG18" s="393"/>
      <c r="BH18" s="393"/>
      <c r="BI18" s="393"/>
      <c r="BJ18" s="393"/>
      <c r="BK18" s="393"/>
      <c r="BL18" s="393"/>
      <c r="BM18" s="11"/>
    </row>
    <row r="19" spans="3:88" ht="16.5" customHeight="1" x14ac:dyDescent="0.15">
      <c r="C19" s="108"/>
      <c r="D19" s="109"/>
      <c r="E19" s="109"/>
      <c r="F19" s="109"/>
      <c r="G19" s="109"/>
      <c r="H19" s="109"/>
      <c r="I19" s="119"/>
      <c r="J19" s="120"/>
      <c r="K19" s="121"/>
      <c r="L19" s="396"/>
      <c r="M19" s="397"/>
      <c r="N19" s="397"/>
      <c r="O19" s="398"/>
      <c r="P19" s="396"/>
      <c r="Q19" s="397"/>
      <c r="R19" s="397"/>
      <c r="S19" s="398"/>
      <c r="T19" s="396"/>
      <c r="U19" s="397"/>
      <c r="V19" s="397"/>
      <c r="W19" s="398"/>
      <c r="X19" s="396"/>
      <c r="Y19" s="397"/>
      <c r="Z19" s="397"/>
      <c r="AA19" s="398"/>
      <c r="AB19" s="396"/>
      <c r="AC19" s="397"/>
      <c r="AD19" s="397"/>
      <c r="AE19" s="398"/>
      <c r="AF19" s="122"/>
      <c r="AG19" s="114" t="s">
        <v>211</v>
      </c>
      <c r="AH19" s="397" t="str">
        <f t="shared" si="0"/>
        <v/>
      </c>
      <c r="AI19" s="397"/>
      <c r="AJ19" s="115" t="s">
        <v>212</v>
      </c>
      <c r="AK19" s="396"/>
      <c r="AL19" s="397"/>
      <c r="AM19" s="397"/>
      <c r="AN19" s="398"/>
      <c r="AO19" s="396"/>
      <c r="AP19" s="397"/>
      <c r="AQ19" s="397"/>
      <c r="AR19" s="398"/>
      <c r="AS19" s="396">
        <f t="shared" si="1"/>
        <v>0</v>
      </c>
      <c r="AT19" s="397"/>
      <c r="AU19" s="397"/>
      <c r="AV19" s="398"/>
      <c r="AW19" s="395"/>
      <c r="AX19" s="393"/>
      <c r="AY19" s="393"/>
      <c r="AZ19" s="393"/>
      <c r="BA19" s="393"/>
      <c r="BB19" s="393"/>
      <c r="BC19" s="393"/>
      <c r="BD19" s="393"/>
      <c r="BE19" s="393"/>
      <c r="BF19" s="393"/>
      <c r="BG19" s="393"/>
      <c r="BH19" s="393"/>
      <c r="BI19" s="393"/>
      <c r="BJ19" s="393"/>
      <c r="BK19" s="393"/>
      <c r="BL19" s="393"/>
      <c r="BM19" s="11"/>
    </row>
    <row r="20" spans="3:88" ht="16.5" customHeight="1" x14ac:dyDescent="0.15">
      <c r="C20" s="108"/>
      <c r="D20" s="109"/>
      <c r="E20" s="109"/>
      <c r="F20" s="109"/>
      <c r="G20" s="109"/>
      <c r="H20" s="109"/>
      <c r="I20" s="116"/>
      <c r="J20" s="109"/>
      <c r="K20" s="117"/>
      <c r="L20" s="396"/>
      <c r="M20" s="397"/>
      <c r="N20" s="397"/>
      <c r="O20" s="398"/>
      <c r="P20" s="396"/>
      <c r="Q20" s="397"/>
      <c r="R20" s="397"/>
      <c r="S20" s="398"/>
      <c r="T20" s="396"/>
      <c r="U20" s="397"/>
      <c r="V20" s="397"/>
      <c r="W20" s="398"/>
      <c r="X20" s="396"/>
      <c r="Y20" s="397"/>
      <c r="Z20" s="397"/>
      <c r="AA20" s="398"/>
      <c r="AB20" s="396"/>
      <c r="AC20" s="397"/>
      <c r="AD20" s="397"/>
      <c r="AE20" s="398"/>
      <c r="AF20" s="118"/>
      <c r="AG20" s="114" t="s">
        <v>211</v>
      </c>
      <c r="AH20" s="397" t="str">
        <f t="shared" si="0"/>
        <v/>
      </c>
      <c r="AI20" s="397"/>
      <c r="AJ20" s="115" t="s">
        <v>212</v>
      </c>
      <c r="AK20" s="396"/>
      <c r="AL20" s="397"/>
      <c r="AM20" s="397"/>
      <c r="AN20" s="398"/>
      <c r="AO20" s="396"/>
      <c r="AP20" s="397"/>
      <c r="AQ20" s="397"/>
      <c r="AR20" s="398"/>
      <c r="AS20" s="396">
        <f t="shared" si="1"/>
        <v>0</v>
      </c>
      <c r="AT20" s="397"/>
      <c r="AU20" s="397"/>
      <c r="AV20" s="398"/>
      <c r="AW20" s="395"/>
      <c r="AX20" s="393"/>
      <c r="AY20" s="393"/>
      <c r="AZ20" s="393"/>
      <c r="BA20" s="393"/>
      <c r="BB20" s="393"/>
      <c r="BC20" s="393"/>
      <c r="BD20" s="393"/>
      <c r="BE20" s="393"/>
      <c r="BF20" s="393"/>
      <c r="BG20" s="393"/>
      <c r="BH20" s="393"/>
      <c r="BI20" s="393"/>
      <c r="BJ20" s="393"/>
      <c r="BK20" s="393"/>
      <c r="BL20" s="393"/>
      <c r="BM20" s="11"/>
    </row>
    <row r="21" spans="3:88" ht="16.5" customHeight="1" x14ac:dyDescent="0.15">
      <c r="C21" s="108"/>
      <c r="D21" s="109"/>
      <c r="E21" s="109"/>
      <c r="F21" s="109"/>
      <c r="G21" s="109"/>
      <c r="H21" s="109"/>
      <c r="I21" s="119"/>
      <c r="J21" s="120"/>
      <c r="K21" s="121"/>
      <c r="L21" s="396"/>
      <c r="M21" s="397"/>
      <c r="N21" s="397"/>
      <c r="O21" s="398"/>
      <c r="P21" s="396"/>
      <c r="Q21" s="397"/>
      <c r="R21" s="397"/>
      <c r="S21" s="398"/>
      <c r="T21" s="396"/>
      <c r="U21" s="397"/>
      <c r="V21" s="397"/>
      <c r="W21" s="398"/>
      <c r="X21" s="396"/>
      <c r="Y21" s="397"/>
      <c r="Z21" s="397"/>
      <c r="AA21" s="398"/>
      <c r="AB21" s="396"/>
      <c r="AC21" s="397"/>
      <c r="AD21" s="397"/>
      <c r="AE21" s="398"/>
      <c r="AF21" s="122"/>
      <c r="AG21" s="114" t="s">
        <v>211</v>
      </c>
      <c r="AH21" s="397" t="str">
        <f t="shared" si="0"/>
        <v/>
      </c>
      <c r="AI21" s="397"/>
      <c r="AJ21" s="115" t="s">
        <v>212</v>
      </c>
      <c r="AK21" s="396"/>
      <c r="AL21" s="397"/>
      <c r="AM21" s="397"/>
      <c r="AN21" s="398"/>
      <c r="AO21" s="396"/>
      <c r="AP21" s="397"/>
      <c r="AQ21" s="397"/>
      <c r="AR21" s="398"/>
      <c r="AS21" s="396">
        <f t="shared" si="1"/>
        <v>0</v>
      </c>
      <c r="AT21" s="397"/>
      <c r="AU21" s="397"/>
      <c r="AV21" s="398"/>
      <c r="AW21" s="395"/>
      <c r="AX21" s="393"/>
      <c r="AY21" s="393"/>
      <c r="AZ21" s="393"/>
      <c r="BA21" s="393"/>
      <c r="BB21" s="393"/>
      <c r="BC21" s="393"/>
      <c r="BD21" s="393"/>
      <c r="BE21" s="393"/>
      <c r="BF21" s="393"/>
      <c r="BG21" s="393"/>
      <c r="BH21" s="393"/>
      <c r="BI21" s="393"/>
      <c r="BJ21" s="393"/>
      <c r="BK21" s="393"/>
      <c r="BL21" s="393"/>
      <c r="BM21" s="11"/>
    </row>
    <row r="22" spans="3:88" ht="16.5" customHeight="1" x14ac:dyDescent="0.15">
      <c r="C22" s="108"/>
      <c r="D22" s="109"/>
      <c r="E22" s="109"/>
      <c r="F22" s="109"/>
      <c r="G22" s="109"/>
      <c r="H22" s="109"/>
      <c r="I22" s="116"/>
      <c r="J22" s="109"/>
      <c r="K22" s="117"/>
      <c r="L22" s="396"/>
      <c r="M22" s="397"/>
      <c r="N22" s="397"/>
      <c r="O22" s="398"/>
      <c r="P22" s="396"/>
      <c r="Q22" s="397"/>
      <c r="R22" s="397"/>
      <c r="S22" s="398"/>
      <c r="T22" s="396"/>
      <c r="U22" s="397"/>
      <c r="V22" s="397"/>
      <c r="W22" s="398"/>
      <c r="X22" s="396"/>
      <c r="Y22" s="397"/>
      <c r="Z22" s="397"/>
      <c r="AA22" s="398"/>
      <c r="AB22" s="396"/>
      <c r="AC22" s="397"/>
      <c r="AD22" s="397"/>
      <c r="AE22" s="398"/>
      <c r="AF22" s="118"/>
      <c r="AG22" s="114" t="s">
        <v>211</v>
      </c>
      <c r="AH22" s="397" t="str">
        <f t="shared" si="0"/>
        <v/>
      </c>
      <c r="AI22" s="397"/>
      <c r="AJ22" s="115" t="s">
        <v>212</v>
      </c>
      <c r="AK22" s="396"/>
      <c r="AL22" s="397"/>
      <c r="AM22" s="397"/>
      <c r="AN22" s="398"/>
      <c r="AO22" s="396"/>
      <c r="AP22" s="397"/>
      <c r="AQ22" s="397"/>
      <c r="AR22" s="398"/>
      <c r="AS22" s="396">
        <f t="shared" si="1"/>
        <v>0</v>
      </c>
      <c r="AT22" s="397"/>
      <c r="AU22" s="397"/>
      <c r="AV22" s="398"/>
      <c r="AW22" s="395"/>
      <c r="AX22" s="393"/>
      <c r="AY22" s="393"/>
      <c r="AZ22" s="393"/>
      <c r="BA22" s="393"/>
      <c r="BB22" s="393"/>
      <c r="BC22" s="393"/>
      <c r="BD22" s="393"/>
      <c r="BE22" s="393"/>
      <c r="BF22" s="393"/>
      <c r="BG22" s="393"/>
      <c r="BH22" s="393"/>
      <c r="BI22" s="393"/>
      <c r="BJ22" s="393"/>
      <c r="BK22" s="393"/>
      <c r="BL22" s="393"/>
      <c r="BM22" s="11"/>
    </row>
    <row r="23" spans="3:88" ht="16.5" customHeight="1" x14ac:dyDescent="0.15">
      <c r="C23" s="108"/>
      <c r="D23" s="109"/>
      <c r="E23" s="109"/>
      <c r="F23" s="109"/>
      <c r="G23" s="109"/>
      <c r="H23" s="109"/>
      <c r="I23" s="123"/>
      <c r="J23" s="124"/>
      <c r="K23" s="125"/>
      <c r="L23" s="396"/>
      <c r="M23" s="397"/>
      <c r="N23" s="397"/>
      <c r="O23" s="398"/>
      <c r="P23" s="396"/>
      <c r="Q23" s="397"/>
      <c r="R23" s="397"/>
      <c r="S23" s="398"/>
      <c r="T23" s="396"/>
      <c r="U23" s="397"/>
      <c r="V23" s="397"/>
      <c r="W23" s="398"/>
      <c r="X23" s="396"/>
      <c r="Y23" s="397"/>
      <c r="Z23" s="397"/>
      <c r="AA23" s="398"/>
      <c r="AB23" s="396"/>
      <c r="AC23" s="397"/>
      <c r="AD23" s="397"/>
      <c r="AE23" s="398"/>
      <c r="AF23" s="126"/>
      <c r="AG23" s="114" t="s">
        <v>211</v>
      </c>
      <c r="AH23" s="397" t="str">
        <f t="shared" si="0"/>
        <v/>
      </c>
      <c r="AI23" s="397"/>
      <c r="AJ23" s="115" t="s">
        <v>212</v>
      </c>
      <c r="AK23" s="396"/>
      <c r="AL23" s="397"/>
      <c r="AM23" s="397"/>
      <c r="AN23" s="398"/>
      <c r="AO23" s="396"/>
      <c r="AP23" s="397"/>
      <c r="AQ23" s="397"/>
      <c r="AR23" s="398"/>
      <c r="AS23" s="396">
        <f t="shared" si="1"/>
        <v>0</v>
      </c>
      <c r="AT23" s="397"/>
      <c r="AU23" s="397"/>
      <c r="AV23" s="398"/>
      <c r="AW23" s="395"/>
      <c r="AX23" s="393"/>
      <c r="AY23" s="393"/>
      <c r="AZ23" s="393"/>
      <c r="BA23" s="393"/>
      <c r="BB23" s="393"/>
      <c r="BC23" s="393"/>
      <c r="BD23" s="393"/>
      <c r="BE23" s="393"/>
      <c r="BF23" s="393"/>
      <c r="BG23" s="393"/>
      <c r="BH23" s="393"/>
      <c r="BI23" s="393"/>
      <c r="BJ23" s="393"/>
      <c r="BK23" s="393"/>
      <c r="BL23" s="393"/>
      <c r="BM23" s="11"/>
    </row>
    <row r="24" spans="3:88" ht="16.5" customHeight="1" x14ac:dyDescent="0.15">
      <c r="C24" s="148" t="s">
        <v>122</v>
      </c>
      <c r="D24" s="149"/>
      <c r="E24" s="149"/>
      <c r="F24" s="149"/>
      <c r="G24" s="149"/>
      <c r="H24" s="149"/>
      <c r="I24" s="149"/>
      <c r="J24" s="149"/>
      <c r="K24" s="150"/>
      <c r="L24" s="404"/>
      <c r="M24" s="405"/>
      <c r="N24" s="405"/>
      <c r="O24" s="406"/>
      <c r="P24" s="36" t="s">
        <v>194</v>
      </c>
      <c r="Q24" s="38"/>
      <c r="R24" s="38"/>
      <c r="S24" s="8"/>
      <c r="T24" s="35" t="s">
        <v>195</v>
      </c>
      <c r="U24" s="19"/>
      <c r="V24" s="19"/>
      <c r="W24" s="20"/>
      <c r="X24" s="36" t="s">
        <v>196</v>
      </c>
      <c r="Y24" s="5"/>
      <c r="Z24" s="5"/>
      <c r="AA24" s="12"/>
      <c r="AB24" s="404"/>
      <c r="AC24" s="405"/>
      <c r="AD24" s="405"/>
      <c r="AE24" s="406"/>
      <c r="AF24" s="35" t="s">
        <v>197</v>
      </c>
      <c r="AG24" s="36"/>
      <c r="AH24" s="19"/>
      <c r="AI24" s="19"/>
      <c r="AJ24" s="42"/>
      <c r="AK24" s="404"/>
      <c r="AL24" s="405"/>
      <c r="AM24" s="405"/>
      <c r="AN24" s="406"/>
      <c r="AO24" s="404"/>
      <c r="AP24" s="405"/>
      <c r="AQ24" s="405"/>
      <c r="AR24" s="406"/>
      <c r="AS24" s="404"/>
      <c r="AT24" s="405"/>
      <c r="AU24" s="405"/>
      <c r="AV24" s="406"/>
      <c r="AW24" s="59"/>
      <c r="AX24" s="5"/>
      <c r="AY24" s="5"/>
      <c r="AZ24" s="12"/>
      <c r="BA24" s="36"/>
      <c r="BB24" s="5"/>
      <c r="BC24" s="5"/>
      <c r="BD24" s="12"/>
      <c r="BE24" s="18"/>
      <c r="BF24" s="19"/>
      <c r="BG24" s="19"/>
      <c r="BH24" s="20"/>
      <c r="BI24" s="36"/>
      <c r="BJ24" s="5"/>
      <c r="BK24" s="5"/>
      <c r="BL24" s="12"/>
      <c r="BM24" s="8"/>
    </row>
    <row r="25" spans="3:88" ht="16.5" customHeight="1" x14ac:dyDescent="0.15">
      <c r="C25" s="151"/>
      <c r="D25" s="152"/>
      <c r="E25" s="152"/>
      <c r="F25" s="152"/>
      <c r="G25" s="152"/>
      <c r="H25" s="152"/>
      <c r="I25" s="152"/>
      <c r="J25" s="152"/>
      <c r="K25" s="153"/>
      <c r="L25" s="407"/>
      <c r="M25" s="408"/>
      <c r="N25" s="408"/>
      <c r="O25" s="409"/>
      <c r="P25" s="373">
        <f>SUM(P17:S23)</f>
        <v>0</v>
      </c>
      <c r="Q25" s="366"/>
      <c r="R25" s="366"/>
      <c r="S25" s="374"/>
      <c r="T25" s="373">
        <f t="shared" ref="T25" si="2">SUM(T17:W23)</f>
        <v>0</v>
      </c>
      <c r="U25" s="366"/>
      <c r="V25" s="366"/>
      <c r="W25" s="374"/>
      <c r="X25" s="373">
        <f t="shared" ref="X25" si="3">SUM(X17:AA23)</f>
        <v>0</v>
      </c>
      <c r="Y25" s="366"/>
      <c r="Z25" s="366"/>
      <c r="AA25" s="374"/>
      <c r="AB25" s="407"/>
      <c r="AC25" s="408"/>
      <c r="AD25" s="408"/>
      <c r="AE25" s="409"/>
      <c r="AF25" s="14"/>
      <c r="AG25" s="82" t="s">
        <v>117</v>
      </c>
      <c r="AH25" s="366">
        <f>SUM(AH17:AI23)</f>
        <v>0</v>
      </c>
      <c r="AI25" s="366"/>
      <c r="AJ25" s="83" t="s">
        <v>118</v>
      </c>
      <c r="AK25" s="407"/>
      <c r="AL25" s="408"/>
      <c r="AM25" s="408"/>
      <c r="AN25" s="409"/>
      <c r="AO25" s="407"/>
      <c r="AP25" s="408"/>
      <c r="AQ25" s="408"/>
      <c r="AR25" s="409"/>
      <c r="AS25" s="407"/>
      <c r="AT25" s="408"/>
      <c r="AU25" s="408"/>
      <c r="AV25" s="409"/>
      <c r="AW25" s="394">
        <f>SUM(AW17:AZ23)</f>
        <v>0</v>
      </c>
      <c r="AX25" s="366"/>
      <c r="AY25" s="366"/>
      <c r="AZ25" s="374"/>
      <c r="BA25" s="373">
        <f>SUM(BA17:BD23)</f>
        <v>0</v>
      </c>
      <c r="BB25" s="366"/>
      <c r="BC25" s="366"/>
      <c r="BD25" s="374"/>
      <c r="BE25" s="373">
        <f t="shared" ref="BE25" si="4">SUM(BE17:BH23)</f>
        <v>0</v>
      </c>
      <c r="BF25" s="366"/>
      <c r="BG25" s="366"/>
      <c r="BH25" s="374"/>
      <c r="BI25" s="373">
        <f t="shared" ref="BI25" si="5">SUM(BI17:BL23)</f>
        <v>0</v>
      </c>
      <c r="BJ25" s="366"/>
      <c r="BK25" s="366"/>
      <c r="BL25" s="374"/>
      <c r="BM25" s="8"/>
    </row>
    <row r="26" spans="3:88" ht="16.5" customHeight="1" x14ac:dyDescent="0.15">
      <c r="C26" s="41"/>
      <c r="D26" s="41"/>
      <c r="E26" s="41"/>
      <c r="F26" s="41"/>
      <c r="G26" s="41"/>
      <c r="H26" s="41"/>
      <c r="I26" s="11"/>
      <c r="J26" s="11"/>
      <c r="K26" s="11"/>
      <c r="L26" s="11"/>
      <c r="M26" s="11"/>
      <c r="N26" s="11"/>
      <c r="O26" s="11"/>
      <c r="P26" s="11"/>
      <c r="Q26" s="11"/>
      <c r="R26" s="11"/>
      <c r="S26" s="8"/>
      <c r="T26" s="23"/>
      <c r="U26" s="23"/>
      <c r="V26" s="8"/>
      <c r="W26" s="8"/>
      <c r="X26" s="8"/>
      <c r="Y26" s="8"/>
      <c r="Z26" s="8"/>
      <c r="AA26" s="8"/>
      <c r="AB26" s="8"/>
      <c r="AC26" s="8"/>
      <c r="AD26" s="8"/>
      <c r="AE26" s="8"/>
      <c r="AF26" s="35" t="s">
        <v>198</v>
      </c>
      <c r="AG26" s="402"/>
      <c r="AH26" s="402"/>
      <c r="AI26" s="402"/>
      <c r="AJ26" s="403"/>
      <c r="AK26" s="8"/>
      <c r="AL26" s="8"/>
      <c r="AM26" s="8"/>
      <c r="AN26" s="8"/>
      <c r="AO26" s="8"/>
      <c r="AP26" s="8"/>
      <c r="AQ26" s="8"/>
      <c r="AR26" s="8"/>
      <c r="AS26" s="8"/>
      <c r="AT26" s="8"/>
      <c r="AU26" s="8"/>
      <c r="AV26" s="8"/>
      <c r="AW26" s="8"/>
      <c r="AX26" s="8"/>
      <c r="AY26" s="8"/>
      <c r="AZ26" s="8"/>
      <c r="BA26" s="8"/>
      <c r="BB26" s="8"/>
      <c r="BC26" s="8"/>
      <c r="BD26" s="8"/>
      <c r="BE26" s="23"/>
      <c r="BF26" s="23"/>
      <c r="BG26" s="8"/>
      <c r="BH26" s="8"/>
      <c r="BI26" s="8"/>
      <c r="BJ26" s="8"/>
      <c r="BK26" s="8"/>
      <c r="BL26" s="8"/>
      <c r="BM26" s="8"/>
      <c r="BN26" s="8"/>
      <c r="BO26" s="8"/>
      <c r="BP26" s="8"/>
      <c r="BQ26" s="8"/>
      <c r="BR26" s="8"/>
      <c r="BS26" s="8"/>
      <c r="BT26" s="8"/>
      <c r="BU26" s="8"/>
      <c r="BV26" s="8"/>
      <c r="BW26" s="8"/>
      <c r="BX26" s="8"/>
      <c r="BY26" s="8"/>
      <c r="BZ26" s="8"/>
      <c r="CA26" s="8"/>
      <c r="CB26" s="8"/>
      <c r="CC26" s="8"/>
      <c r="CD26" s="8"/>
      <c r="CE26" s="8"/>
      <c r="CF26" s="8"/>
      <c r="CG26" s="8"/>
      <c r="CH26" s="8"/>
      <c r="CI26" s="8"/>
      <c r="CJ26" s="8"/>
    </row>
    <row r="27" spans="3:88" ht="10.5" customHeight="1" x14ac:dyDescent="0.15">
      <c r="C27" s="41"/>
      <c r="D27" s="41"/>
      <c r="E27" s="41"/>
      <c r="F27" s="41"/>
      <c r="G27" s="41"/>
      <c r="H27" s="41"/>
      <c r="I27" s="11"/>
      <c r="J27" s="11"/>
      <c r="K27" s="11"/>
      <c r="L27" s="11"/>
      <c r="M27" s="11"/>
      <c r="N27" s="11"/>
      <c r="O27" s="11"/>
      <c r="P27" s="11"/>
      <c r="Q27" s="11"/>
      <c r="R27" s="11"/>
      <c r="S27" s="8"/>
      <c r="T27" s="23"/>
      <c r="U27" s="23"/>
      <c r="V27" s="8"/>
      <c r="W27" s="8"/>
      <c r="X27" s="8"/>
      <c r="Y27" s="8"/>
      <c r="Z27" s="8"/>
      <c r="AA27" s="8"/>
      <c r="AB27" s="8"/>
      <c r="AC27" s="8"/>
      <c r="AD27" s="8"/>
      <c r="AE27" s="8"/>
      <c r="AF27" s="37"/>
      <c r="AG27" s="268"/>
      <c r="AH27" s="268"/>
      <c r="AI27" s="268"/>
      <c r="AJ27" s="269"/>
      <c r="AK27" s="8"/>
      <c r="AL27" s="8"/>
      <c r="AM27" s="8"/>
      <c r="AN27" s="8"/>
      <c r="AO27" s="8"/>
      <c r="AP27" s="8"/>
      <c r="AQ27" s="8"/>
      <c r="AR27" s="8"/>
      <c r="AS27" s="8"/>
      <c r="AT27" s="8"/>
      <c r="AU27" s="8"/>
      <c r="AV27" s="8"/>
      <c r="AW27" s="8"/>
      <c r="AX27" s="8"/>
      <c r="AY27" s="8"/>
      <c r="AZ27" s="8"/>
      <c r="BA27" s="8"/>
      <c r="BB27" s="8"/>
      <c r="BC27" s="8"/>
      <c r="BD27" s="8"/>
      <c r="BE27" s="23"/>
      <c r="BF27" s="23"/>
      <c r="BG27" s="8"/>
      <c r="BH27" s="8"/>
      <c r="BI27" s="8"/>
      <c r="BJ27" s="8"/>
      <c r="BK27" s="8"/>
      <c r="BL27" s="8"/>
      <c r="BM27" s="8"/>
      <c r="BN27" s="8"/>
      <c r="BO27" s="8"/>
      <c r="BP27" s="8"/>
      <c r="BQ27" s="8"/>
      <c r="BR27" s="8"/>
      <c r="BS27" s="8"/>
      <c r="BT27" s="8"/>
      <c r="BU27" s="8"/>
      <c r="BV27" s="8"/>
      <c r="BW27" s="8"/>
      <c r="BX27" s="8"/>
      <c r="BY27" s="8"/>
      <c r="BZ27" s="8"/>
      <c r="CA27" s="8"/>
      <c r="CB27" s="8"/>
      <c r="CC27" s="8"/>
      <c r="CD27" s="8"/>
      <c r="CE27" s="8"/>
      <c r="CF27" s="8"/>
      <c r="CG27" s="8"/>
      <c r="CH27" s="8"/>
      <c r="CI27" s="8"/>
      <c r="CJ27" s="8"/>
    </row>
    <row r="28" spans="3:88" ht="10.5" customHeight="1" x14ac:dyDescent="0.15">
      <c r="C28" s="41"/>
      <c r="D28" s="41"/>
      <c r="E28" s="41"/>
      <c r="F28" s="41"/>
      <c r="G28" s="41"/>
      <c r="H28" s="41"/>
      <c r="I28" s="11"/>
      <c r="J28" s="11"/>
      <c r="K28" s="11"/>
      <c r="L28" s="11"/>
      <c r="M28" s="11"/>
      <c r="N28" s="11"/>
      <c r="O28" s="11"/>
      <c r="P28" s="11"/>
      <c r="Q28" s="11"/>
      <c r="R28" s="11"/>
      <c r="S28" s="8"/>
      <c r="T28" s="23"/>
      <c r="U28" s="23"/>
      <c r="V28" s="8"/>
      <c r="W28" s="8"/>
      <c r="X28" s="8"/>
      <c r="Y28" s="8"/>
      <c r="Z28" s="8"/>
      <c r="AA28" s="8"/>
      <c r="AB28" s="8"/>
      <c r="AC28" s="8"/>
      <c r="AD28" s="8"/>
      <c r="AE28" s="8"/>
      <c r="AF28" s="37"/>
      <c r="AG28" s="38"/>
      <c r="AH28" s="11"/>
      <c r="AI28" s="11"/>
      <c r="AJ28" s="61" t="s">
        <v>200</v>
      </c>
      <c r="AK28" s="8"/>
      <c r="AL28" s="8"/>
      <c r="AM28" s="8"/>
      <c r="AN28" s="8"/>
      <c r="AO28" s="8"/>
      <c r="AP28" s="8"/>
      <c r="AQ28" s="8"/>
      <c r="AR28" s="8"/>
      <c r="AS28" s="8"/>
      <c r="AT28" s="8"/>
      <c r="AU28" s="8"/>
      <c r="AV28" s="8"/>
      <c r="AW28" s="8"/>
      <c r="AX28" s="8"/>
      <c r="AY28" s="8"/>
      <c r="AZ28" s="8"/>
      <c r="BA28" s="8"/>
      <c r="BB28" s="8"/>
      <c r="BC28" s="8"/>
      <c r="BD28" s="8"/>
      <c r="BE28" s="23"/>
      <c r="BF28" s="23"/>
      <c r="BG28" s="8"/>
      <c r="BH28" s="8"/>
      <c r="BI28" s="8"/>
      <c r="BJ28" s="8"/>
      <c r="BK28" s="8"/>
      <c r="BL28" s="8"/>
      <c r="BM28" s="8"/>
      <c r="BN28" s="8"/>
      <c r="BO28" s="8"/>
      <c r="BP28" s="8"/>
      <c r="BQ28" s="8"/>
      <c r="BR28" s="8"/>
      <c r="BS28" s="8"/>
      <c r="BT28" s="8"/>
      <c r="BU28" s="8"/>
      <c r="BV28" s="8"/>
      <c r="BW28" s="8"/>
      <c r="BX28" s="8"/>
      <c r="BY28" s="8"/>
      <c r="BZ28" s="8"/>
      <c r="CA28" s="8"/>
      <c r="CB28" s="8"/>
      <c r="CC28" s="8"/>
      <c r="CD28" s="8"/>
      <c r="CE28" s="8"/>
      <c r="CF28" s="8"/>
      <c r="CG28" s="8"/>
      <c r="CH28" s="8"/>
      <c r="CI28" s="8"/>
      <c r="CJ28" s="8"/>
    </row>
    <row r="29" spans="3:88" ht="10.5" customHeight="1" x14ac:dyDescent="0.15">
      <c r="C29" s="41"/>
      <c r="D29" s="41"/>
      <c r="E29" s="41"/>
      <c r="F29" s="41"/>
      <c r="G29" s="41"/>
      <c r="H29" s="41"/>
      <c r="I29" s="11"/>
      <c r="J29" s="11"/>
      <c r="K29" s="11"/>
      <c r="L29" s="11"/>
      <c r="M29" s="11"/>
      <c r="N29" s="11"/>
      <c r="O29" s="11"/>
      <c r="P29" s="11"/>
      <c r="Q29" s="11"/>
      <c r="R29" s="11"/>
      <c r="S29" s="8"/>
      <c r="T29" s="23"/>
      <c r="U29" s="23"/>
      <c r="V29" s="8"/>
      <c r="W29" s="8"/>
      <c r="X29" s="8"/>
      <c r="Y29" s="8"/>
      <c r="Z29" s="8"/>
      <c r="AA29" s="8"/>
      <c r="AB29" s="8"/>
      <c r="AC29" s="8"/>
      <c r="AD29" s="8"/>
      <c r="AE29" s="8"/>
      <c r="AF29" s="14"/>
      <c r="AG29" s="15"/>
      <c r="AH29" s="15"/>
      <c r="AI29" s="15"/>
      <c r="AJ29" s="62" t="s">
        <v>123</v>
      </c>
      <c r="AK29" s="8"/>
      <c r="AL29" s="8"/>
      <c r="AM29" s="8"/>
      <c r="AN29" s="8"/>
      <c r="AO29" s="8"/>
      <c r="AP29" s="8"/>
      <c r="AQ29" s="8"/>
      <c r="AR29" s="8"/>
      <c r="AS29" s="8"/>
      <c r="AT29" s="8"/>
      <c r="AU29" s="8"/>
      <c r="AV29" s="8"/>
      <c r="AW29" s="8"/>
      <c r="AX29" s="8"/>
      <c r="AY29" s="8"/>
      <c r="AZ29" s="8"/>
      <c r="BA29" s="8"/>
      <c r="BB29" s="8"/>
      <c r="BC29" s="8"/>
      <c r="BD29" s="8"/>
      <c r="BE29" s="23"/>
      <c r="BF29" s="23"/>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row>
    <row r="30" spans="3:88" ht="16.5" customHeight="1" x14ac:dyDescent="0.15">
      <c r="C30" s="41"/>
      <c r="D30" s="41"/>
      <c r="E30" s="41"/>
      <c r="F30" s="41"/>
      <c r="G30" s="41"/>
      <c r="H30" s="41"/>
      <c r="I30" s="11"/>
      <c r="J30" s="11"/>
      <c r="K30" s="11"/>
      <c r="L30" s="11"/>
      <c r="M30" s="11"/>
      <c r="N30" s="11"/>
      <c r="O30" s="11"/>
      <c r="P30" s="11"/>
      <c r="Q30" s="11"/>
      <c r="R30" s="11"/>
      <c r="S30" s="8"/>
      <c r="T30" s="23"/>
      <c r="U30" s="23"/>
      <c r="V30" s="8"/>
      <c r="W30" s="8"/>
      <c r="X30" s="8"/>
      <c r="Y30" s="8"/>
      <c r="Z30" s="8"/>
      <c r="AA30" s="8"/>
      <c r="AB30" s="8"/>
      <c r="AC30" s="8"/>
      <c r="AD30" s="8"/>
      <c r="AE30" s="8"/>
      <c r="AF30" s="399">
        <f>IF(P25&gt;(T25+X25),(T25+Y24),P25)</f>
        <v>0</v>
      </c>
      <c r="AG30" s="400"/>
      <c r="AH30" s="400"/>
      <c r="AI30" s="400"/>
      <c r="AJ30" s="401"/>
      <c r="AK30" s="8"/>
      <c r="AL30" s="8"/>
      <c r="AM30" s="8"/>
      <c r="AN30" s="8"/>
      <c r="AO30" s="8"/>
      <c r="AP30" s="8"/>
      <c r="AQ30" s="8"/>
      <c r="AR30" s="8"/>
      <c r="AS30" s="8"/>
      <c r="AT30" s="8"/>
      <c r="AU30" s="8"/>
      <c r="AV30" s="135"/>
      <c r="AW30" s="8"/>
      <c r="AX30" s="8"/>
      <c r="AY30" s="8"/>
      <c r="AZ30" s="8"/>
      <c r="BA30" s="8"/>
      <c r="BB30" s="8"/>
      <c r="BC30" s="8"/>
      <c r="BD30" s="8"/>
      <c r="BE30" s="23"/>
      <c r="BF30" s="23"/>
      <c r="BG30" s="8"/>
      <c r="BH30" s="8"/>
      <c r="BI30" s="8"/>
      <c r="BJ30" s="8"/>
      <c r="BK30" s="8"/>
      <c r="BL30" s="8"/>
      <c r="BM30" s="8"/>
      <c r="BN30" s="8"/>
      <c r="BO30" s="8"/>
      <c r="BP30" s="8"/>
      <c r="BQ30" s="8"/>
      <c r="BR30" s="8"/>
      <c r="BS30" s="8"/>
      <c r="BT30" s="8"/>
      <c r="BU30" s="8"/>
      <c r="BV30" s="8"/>
      <c r="BW30" s="8"/>
      <c r="BX30" s="8"/>
      <c r="BY30" s="8"/>
      <c r="BZ30" s="8"/>
      <c r="CA30" s="8"/>
      <c r="CB30" s="8"/>
      <c r="CC30" s="8"/>
      <c r="CD30" s="8"/>
      <c r="CE30" s="8"/>
      <c r="CF30" s="8"/>
      <c r="CG30" s="8"/>
      <c r="CH30" s="8"/>
      <c r="CI30" s="8"/>
      <c r="CJ30" s="8"/>
    </row>
    <row r="31" spans="3:88" ht="16.5" customHeight="1" x14ac:dyDescent="0.15">
      <c r="C31" s="41"/>
      <c r="D31" s="41"/>
      <c r="E31" s="41"/>
      <c r="F31" s="41"/>
      <c r="G31" s="41"/>
      <c r="H31" s="41"/>
      <c r="I31" s="11"/>
      <c r="J31" s="11"/>
      <c r="K31" s="11"/>
      <c r="L31" s="11"/>
      <c r="M31" s="11"/>
      <c r="N31" s="11"/>
      <c r="O31" s="11"/>
      <c r="P31" s="11"/>
      <c r="Q31" s="11"/>
      <c r="R31" s="11"/>
      <c r="S31" s="8"/>
      <c r="T31" s="23"/>
      <c r="U31" s="23"/>
      <c r="V31" s="8"/>
      <c r="W31" s="8"/>
      <c r="X31" s="8"/>
      <c r="Y31" s="8"/>
      <c r="Z31" s="8"/>
      <c r="AA31" s="8"/>
      <c r="AB31" s="8"/>
      <c r="AC31" s="8"/>
      <c r="AD31" s="8"/>
      <c r="AE31" s="8"/>
      <c r="AF31" s="261"/>
      <c r="AG31" s="262"/>
      <c r="AH31" s="262"/>
      <c r="AI31" s="262"/>
      <c r="AJ31" s="263"/>
      <c r="AK31" s="8"/>
      <c r="AL31" s="8"/>
      <c r="AM31" s="8"/>
      <c r="AN31" s="8"/>
      <c r="AO31" s="8"/>
      <c r="AP31" s="8"/>
      <c r="AQ31" s="8"/>
      <c r="AR31" s="8"/>
      <c r="AS31" s="8"/>
      <c r="AT31" s="8"/>
      <c r="AU31" s="8"/>
      <c r="AV31" s="8"/>
      <c r="AW31" s="8"/>
      <c r="AX31" s="8"/>
      <c r="AY31" s="8"/>
      <c r="AZ31" s="8"/>
      <c r="BA31" s="8"/>
      <c r="BB31" s="8"/>
      <c r="BC31" s="8"/>
      <c r="BD31" s="8"/>
      <c r="BE31" s="23"/>
      <c r="BF31" s="23"/>
      <c r="BG31" s="8"/>
      <c r="BH31" s="8"/>
      <c r="BI31" s="8"/>
      <c r="BJ31" s="8"/>
      <c r="BK31" s="8"/>
      <c r="BL31" s="8"/>
      <c r="BM31" s="8"/>
      <c r="BN31" s="8"/>
      <c r="BO31" s="8"/>
      <c r="BP31" s="8"/>
      <c r="BQ31" s="8"/>
      <c r="BR31" s="8"/>
      <c r="BS31" s="8"/>
      <c r="BT31" s="8"/>
      <c r="BU31" s="8"/>
      <c r="BV31" s="8"/>
      <c r="BW31" s="8"/>
      <c r="BX31" s="8"/>
      <c r="BY31" s="8"/>
      <c r="BZ31" s="8"/>
      <c r="CA31" s="8"/>
      <c r="CB31" s="8"/>
      <c r="CC31" s="8"/>
      <c r="CD31" s="8"/>
      <c r="CE31" s="8"/>
      <c r="CF31" s="8"/>
      <c r="CG31" s="8"/>
      <c r="CH31" s="8"/>
      <c r="CI31" s="8"/>
      <c r="CJ31" s="8"/>
    </row>
    <row r="32" spans="3:88" ht="16.5" customHeight="1" x14ac:dyDescent="0.15">
      <c r="C32" s="41"/>
      <c r="D32" s="41"/>
      <c r="E32" s="41"/>
      <c r="F32" s="41"/>
      <c r="G32" s="41"/>
      <c r="H32" s="41"/>
      <c r="I32" s="11"/>
      <c r="J32" s="11"/>
      <c r="K32" s="11"/>
      <c r="L32" s="11"/>
      <c r="M32" s="11"/>
      <c r="N32" s="11"/>
      <c r="O32" s="11"/>
      <c r="P32" s="11"/>
      <c r="Q32" s="11"/>
      <c r="R32" s="11"/>
      <c r="S32" s="8"/>
      <c r="T32" s="23"/>
      <c r="U32" s="23"/>
      <c r="V32" s="8"/>
      <c r="W32" s="8"/>
      <c r="X32" s="8"/>
      <c r="Y32" s="8"/>
      <c r="Z32" s="8"/>
      <c r="AA32" s="8"/>
      <c r="AB32" s="8"/>
      <c r="AC32" s="8"/>
      <c r="AD32" s="8"/>
      <c r="AE32" s="8"/>
      <c r="AF32" s="264"/>
      <c r="AG32" s="265"/>
      <c r="AH32" s="265"/>
      <c r="AI32" s="265"/>
      <c r="AJ32" s="266"/>
      <c r="AK32" s="8"/>
      <c r="AL32" s="8"/>
      <c r="AM32" s="8"/>
      <c r="AN32" s="8"/>
      <c r="AO32" s="8"/>
      <c r="AP32" s="8"/>
      <c r="AQ32" s="8"/>
      <c r="AR32" s="8"/>
      <c r="AS32" s="8"/>
      <c r="AT32" s="8"/>
      <c r="AU32" s="8"/>
      <c r="AV32" s="8"/>
      <c r="AW32" s="8"/>
      <c r="AX32" s="8"/>
      <c r="AY32" s="8"/>
      <c r="AZ32" s="8"/>
      <c r="BA32" s="8"/>
      <c r="BB32" s="8"/>
      <c r="BC32" s="8"/>
      <c r="BD32" s="8"/>
      <c r="BE32" s="23"/>
      <c r="BF32" s="23"/>
      <c r="BG32" s="8"/>
      <c r="BH32" s="8"/>
      <c r="BI32" s="8"/>
      <c r="BJ32" s="8"/>
      <c r="BK32" s="8"/>
      <c r="BL32" s="8"/>
      <c r="BM32" s="8"/>
      <c r="BN32" s="8"/>
      <c r="BO32" s="8"/>
      <c r="BP32" s="8"/>
      <c r="BQ32" s="8"/>
      <c r="BR32" s="8"/>
      <c r="BS32" s="8"/>
      <c r="BT32" s="8"/>
      <c r="BU32" s="8"/>
      <c r="BV32" s="8"/>
      <c r="BW32" s="8"/>
      <c r="BX32" s="8"/>
      <c r="BY32" s="8"/>
      <c r="BZ32" s="8"/>
      <c r="CA32" s="8"/>
      <c r="CB32" s="8"/>
      <c r="CC32" s="8"/>
      <c r="CD32" s="8"/>
      <c r="CE32" s="8"/>
      <c r="CF32" s="8"/>
      <c r="CG32" s="8"/>
      <c r="CH32" s="8"/>
      <c r="CI32" s="8"/>
      <c r="CJ32" s="8"/>
    </row>
    <row r="33" spans="3:88" ht="16.5" customHeight="1" x14ac:dyDescent="0.15">
      <c r="C33" s="41"/>
      <c r="D33" s="41"/>
      <c r="E33" s="41"/>
      <c r="F33" s="41"/>
      <c r="G33" s="41"/>
      <c r="H33" s="41"/>
      <c r="I33" s="11"/>
      <c r="J33" s="11"/>
      <c r="K33" s="11"/>
      <c r="L33" s="11"/>
      <c r="M33" s="11"/>
      <c r="N33" s="11"/>
      <c r="O33" s="11"/>
      <c r="P33" s="11"/>
      <c r="Q33" s="11"/>
      <c r="R33" s="11"/>
      <c r="S33" s="8"/>
      <c r="T33" s="23"/>
      <c r="U33" s="23"/>
      <c r="V33" s="8"/>
      <c r="W33" s="8"/>
      <c r="X33" s="8"/>
      <c r="Y33" s="8"/>
      <c r="Z33" s="8"/>
      <c r="AA33" s="8"/>
      <c r="AB33" s="8"/>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23"/>
      <c r="BF33" s="23"/>
      <c r="BG33" s="8"/>
      <c r="BH33" s="8"/>
      <c r="BI33" s="8"/>
      <c r="BJ33" s="8"/>
      <c r="BK33" s="8"/>
      <c r="BL33" s="8"/>
      <c r="BM33" s="8"/>
      <c r="BN33" s="8"/>
      <c r="BO33" s="8"/>
      <c r="BP33" s="8"/>
      <c r="BQ33" s="8"/>
      <c r="BR33" s="8"/>
      <c r="BS33" s="8"/>
      <c r="BT33" s="8"/>
      <c r="BU33" s="8"/>
      <c r="BV33" s="8"/>
      <c r="BW33" s="8"/>
      <c r="BX33" s="8"/>
      <c r="BY33" s="8"/>
      <c r="BZ33" s="8"/>
      <c r="CA33" s="8"/>
      <c r="CB33" s="8"/>
      <c r="CC33" s="8"/>
      <c r="CD33" s="8"/>
      <c r="CE33" s="8"/>
      <c r="CF33" s="8"/>
      <c r="CG33" s="8"/>
      <c r="CH33" s="8"/>
      <c r="CI33" s="8"/>
      <c r="CJ33" s="8"/>
    </row>
    <row r="34" spans="3:88" ht="16.5" customHeight="1" x14ac:dyDescent="0.15">
      <c r="C34" s="63" t="s">
        <v>165</v>
      </c>
    </row>
    <row r="35" spans="3:88" ht="16.5" customHeight="1" x14ac:dyDescent="0.15"/>
    <row r="36" spans="3:88" ht="16.5" customHeight="1" x14ac:dyDescent="0.15">
      <c r="C36" s="76" t="s">
        <v>124</v>
      </c>
      <c r="E36" s="2" t="s">
        <v>154</v>
      </c>
    </row>
    <row r="37" spans="3:88" ht="16.5" customHeight="1" x14ac:dyDescent="0.15">
      <c r="C37" s="76" t="s">
        <v>125</v>
      </c>
      <c r="E37" s="2" t="s">
        <v>189</v>
      </c>
    </row>
    <row r="38" spans="3:88" ht="16.5" customHeight="1" x14ac:dyDescent="0.15">
      <c r="C38" s="1"/>
      <c r="E38" s="2" t="s">
        <v>130</v>
      </c>
    </row>
    <row r="39" spans="3:88" ht="16.5" customHeight="1" x14ac:dyDescent="0.15">
      <c r="C39" s="1"/>
      <c r="E39" s="2" t="s">
        <v>126</v>
      </c>
    </row>
    <row r="40" spans="3:88" ht="16.5" customHeight="1" x14ac:dyDescent="0.15">
      <c r="C40" s="76" t="s">
        <v>127</v>
      </c>
      <c r="E40" s="2" t="s">
        <v>201</v>
      </c>
    </row>
    <row r="41" spans="3:88" ht="16.5" customHeight="1" x14ac:dyDescent="0.15">
      <c r="C41" s="76" t="s">
        <v>128</v>
      </c>
      <c r="E41" s="2" t="s">
        <v>190</v>
      </c>
    </row>
    <row r="42" spans="3:88" ht="16.5" customHeight="1" x14ac:dyDescent="0.15">
      <c r="E42" s="2" t="s">
        <v>129</v>
      </c>
    </row>
    <row r="43" spans="3:88" ht="16.5" customHeight="1" x14ac:dyDescent="0.15"/>
    <row r="44" spans="3:88" ht="16.5" customHeight="1" x14ac:dyDescent="0.15">
      <c r="C44" s="41"/>
      <c r="D44" s="41"/>
      <c r="E44" s="41"/>
      <c r="F44" s="41"/>
      <c r="G44" s="41"/>
      <c r="H44" s="41"/>
      <c r="I44" s="11"/>
      <c r="J44" s="11"/>
      <c r="K44" s="11"/>
      <c r="L44" s="11"/>
      <c r="M44" s="11"/>
      <c r="N44" s="11"/>
      <c r="O44" s="11"/>
      <c r="P44" s="11"/>
      <c r="Q44" s="11"/>
      <c r="R44" s="11"/>
      <c r="S44" s="8"/>
      <c r="T44" s="23"/>
      <c r="U44" s="23"/>
      <c r="V44" s="8"/>
      <c r="W44" s="8"/>
      <c r="X44" s="8"/>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8"/>
      <c r="BD44" s="8"/>
      <c r="BE44" s="23"/>
      <c r="BF44" s="23"/>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row>
    <row r="45" spans="3:88" ht="16.5" customHeight="1" x14ac:dyDescent="0.15">
      <c r="C45" s="41"/>
      <c r="D45" s="41"/>
      <c r="E45" s="41"/>
      <c r="F45" s="41"/>
      <c r="G45" s="41"/>
      <c r="H45" s="41"/>
      <c r="I45" s="11"/>
      <c r="J45" s="11"/>
      <c r="K45" s="11"/>
      <c r="L45" s="11"/>
      <c r="M45" s="11"/>
      <c r="N45" s="11"/>
      <c r="O45" s="11"/>
      <c r="P45" s="11"/>
      <c r="Q45" s="11"/>
      <c r="R45" s="11"/>
      <c r="S45" s="8"/>
      <c r="T45" s="23"/>
      <c r="U45" s="23"/>
      <c r="V45" s="8"/>
      <c r="W45" s="8"/>
      <c r="X45" s="8"/>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8"/>
      <c r="BD45" s="8"/>
      <c r="BE45" s="23"/>
      <c r="BF45" s="23"/>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row>
    <row r="46" spans="3:88" ht="16.5" customHeight="1" x14ac:dyDescent="0.15">
      <c r="C46" s="41"/>
      <c r="D46" s="41"/>
      <c r="E46" s="41"/>
      <c r="F46" s="41"/>
      <c r="G46" s="41"/>
      <c r="H46" s="41"/>
      <c r="I46" s="11"/>
      <c r="J46" s="11"/>
      <c r="K46" s="11"/>
      <c r="L46" s="11"/>
      <c r="M46" s="11"/>
      <c r="N46" s="11"/>
      <c r="O46" s="11"/>
      <c r="P46" s="11"/>
      <c r="Q46" s="11"/>
      <c r="R46" s="11"/>
      <c r="S46" s="8"/>
      <c r="T46" s="23"/>
      <c r="U46" s="23"/>
      <c r="V46" s="8"/>
      <c r="W46" s="8"/>
      <c r="X46" s="8"/>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8"/>
      <c r="BD46" s="8"/>
      <c r="BE46" s="23"/>
      <c r="BF46" s="23"/>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row>
    <row r="47" spans="3:88" ht="16.5" customHeight="1" x14ac:dyDescent="0.15">
      <c r="C47" s="41"/>
      <c r="D47" s="41"/>
      <c r="E47" s="41"/>
      <c r="F47" s="41"/>
      <c r="G47" s="41"/>
      <c r="H47" s="41"/>
      <c r="I47" s="11"/>
      <c r="J47" s="11"/>
      <c r="K47" s="11"/>
      <c r="L47" s="11"/>
      <c r="M47" s="11"/>
      <c r="N47" s="11"/>
      <c r="O47" s="11"/>
      <c r="P47" s="11"/>
      <c r="Q47" s="11"/>
      <c r="R47" s="11"/>
      <c r="S47" s="8"/>
      <c r="T47" s="23"/>
      <c r="U47" s="23"/>
      <c r="V47" s="8"/>
      <c r="W47" s="8"/>
      <c r="X47" s="8"/>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8"/>
      <c r="BD47" s="8"/>
      <c r="BE47" s="23"/>
      <c r="BF47" s="23"/>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row>
    <row r="48" spans="3:88" ht="16.5" customHeight="1" x14ac:dyDescent="0.15">
      <c r="C48" s="41"/>
      <c r="D48" s="41"/>
      <c r="E48" s="41"/>
      <c r="F48" s="41"/>
      <c r="G48" s="41"/>
      <c r="H48" s="41"/>
      <c r="I48" s="11"/>
      <c r="J48" s="11"/>
      <c r="K48" s="11"/>
      <c r="L48" s="11"/>
      <c r="M48" s="11"/>
      <c r="N48" s="11"/>
      <c r="O48" s="11"/>
      <c r="P48" s="11"/>
      <c r="Q48" s="11"/>
      <c r="R48" s="11"/>
      <c r="S48" s="8"/>
      <c r="T48" s="23"/>
      <c r="U48" s="23"/>
      <c r="V48" s="8"/>
      <c r="W48" s="8"/>
      <c r="X48" s="8"/>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8"/>
      <c r="BD48" s="8"/>
      <c r="BE48" s="23"/>
      <c r="BF48" s="23"/>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row>
    <row r="49" spans="3:88" ht="16.5" customHeight="1" x14ac:dyDescent="0.15">
      <c r="C49" s="41"/>
      <c r="D49" s="41"/>
      <c r="E49" s="41"/>
      <c r="F49" s="41"/>
      <c r="G49" s="41"/>
      <c r="H49" s="41"/>
      <c r="I49" s="11"/>
      <c r="J49" s="11"/>
      <c r="K49" s="11"/>
      <c r="L49" s="11"/>
      <c r="M49" s="11"/>
      <c r="N49" s="11"/>
      <c r="O49" s="11"/>
      <c r="P49" s="11"/>
      <c r="Q49" s="11"/>
      <c r="R49" s="11"/>
      <c r="S49" s="8"/>
      <c r="T49" s="23"/>
      <c r="U49" s="23"/>
      <c r="V49" s="8"/>
      <c r="W49" s="8"/>
      <c r="X49" s="8"/>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8"/>
      <c r="BD49" s="8"/>
      <c r="BE49" s="23"/>
      <c r="BF49" s="23"/>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row>
    <row r="50" spans="3:88" ht="16.5" customHeight="1" x14ac:dyDescent="0.15">
      <c r="C50" s="41"/>
      <c r="D50" s="41"/>
      <c r="E50" s="41"/>
      <c r="F50" s="41"/>
      <c r="G50" s="41"/>
      <c r="H50" s="41"/>
      <c r="I50" s="11"/>
      <c r="J50" s="11"/>
      <c r="K50" s="11"/>
      <c r="L50" s="11"/>
      <c r="M50" s="11"/>
      <c r="N50" s="11"/>
      <c r="O50" s="11"/>
      <c r="P50" s="11"/>
      <c r="Q50" s="11"/>
      <c r="R50" s="11"/>
      <c r="S50" s="8"/>
      <c r="T50" s="23"/>
      <c r="U50" s="23"/>
      <c r="V50" s="8"/>
      <c r="W50" s="8"/>
      <c r="X50" s="8"/>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8"/>
      <c r="BD50" s="8"/>
      <c r="BE50" s="23"/>
      <c r="BF50" s="23"/>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row>
    <row r="51" spans="3:88" ht="16.5" customHeight="1" x14ac:dyDescent="0.15">
      <c r="C51" s="41"/>
      <c r="D51" s="41"/>
      <c r="E51" s="41"/>
      <c r="F51" s="41"/>
      <c r="G51" s="41"/>
      <c r="H51" s="41"/>
      <c r="I51" s="11"/>
      <c r="J51" s="11"/>
      <c r="K51" s="11"/>
      <c r="L51" s="11"/>
      <c r="M51" s="11"/>
      <c r="N51" s="11"/>
      <c r="O51" s="11"/>
      <c r="P51" s="11"/>
      <c r="Q51" s="11"/>
      <c r="R51" s="11"/>
      <c r="S51" s="8"/>
      <c r="T51" s="23"/>
      <c r="U51" s="23"/>
      <c r="V51" s="8"/>
      <c r="W51" s="8"/>
      <c r="X51" s="8"/>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8"/>
      <c r="BD51" s="8"/>
      <c r="BE51" s="23"/>
      <c r="BF51" s="23"/>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row>
    <row r="52" spans="3:88" ht="16.5" customHeight="1" x14ac:dyDescent="0.15">
      <c r="C52" s="41"/>
      <c r="D52" s="41"/>
      <c r="E52" s="41"/>
      <c r="F52" s="41"/>
      <c r="G52" s="41"/>
      <c r="H52" s="41"/>
      <c r="I52" s="11"/>
      <c r="J52" s="11"/>
      <c r="K52" s="11"/>
      <c r="L52" s="11"/>
      <c r="M52" s="11"/>
      <c r="N52" s="11"/>
      <c r="O52" s="11"/>
      <c r="P52" s="11"/>
      <c r="Q52" s="11"/>
      <c r="R52" s="11"/>
      <c r="S52" s="8"/>
      <c r="T52" s="23"/>
      <c r="U52" s="23"/>
      <c r="V52" s="8"/>
      <c r="W52" s="8"/>
      <c r="X52" s="8"/>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8"/>
      <c r="BD52" s="8"/>
      <c r="BE52" s="23"/>
      <c r="BF52" s="23"/>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row>
    <row r="53" spans="3:88" ht="16.5" customHeight="1" x14ac:dyDescent="0.15">
      <c r="C53" s="41"/>
      <c r="D53" s="41"/>
      <c r="E53" s="41"/>
      <c r="F53" s="41"/>
      <c r="G53" s="41"/>
      <c r="H53" s="41"/>
      <c r="I53" s="11"/>
      <c r="J53" s="11"/>
      <c r="K53" s="11"/>
      <c r="L53" s="11"/>
      <c r="M53" s="11"/>
      <c r="N53" s="11"/>
      <c r="O53" s="11"/>
      <c r="P53" s="11"/>
      <c r="Q53" s="11"/>
      <c r="R53" s="11"/>
      <c r="S53" s="8"/>
      <c r="T53" s="23"/>
      <c r="U53" s="23"/>
      <c r="V53" s="8"/>
      <c r="W53" s="8"/>
      <c r="X53" s="8"/>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8"/>
      <c r="BD53" s="8"/>
      <c r="BE53" s="23"/>
      <c r="BF53" s="23"/>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row>
    <row r="54" spans="3:88" ht="16.5" customHeight="1" x14ac:dyDescent="0.15">
      <c r="C54" s="41"/>
      <c r="D54" s="41"/>
      <c r="E54" s="41"/>
      <c r="F54" s="41"/>
      <c r="G54" s="41"/>
      <c r="H54" s="41"/>
      <c r="I54" s="11"/>
      <c r="J54" s="11"/>
      <c r="K54" s="11"/>
      <c r="L54" s="11"/>
      <c r="M54" s="11"/>
      <c r="N54" s="11"/>
      <c r="O54" s="11"/>
      <c r="P54" s="11"/>
      <c r="Q54" s="11"/>
      <c r="R54" s="11"/>
      <c r="S54" s="8"/>
      <c r="T54" s="23"/>
      <c r="U54" s="23"/>
      <c r="V54" s="8"/>
      <c r="W54" s="8"/>
      <c r="X54" s="8"/>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8"/>
      <c r="BD54" s="8"/>
      <c r="BE54" s="23"/>
      <c r="BF54" s="23"/>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row>
    <row r="55" spans="3:88" ht="16.5" customHeight="1" x14ac:dyDescent="0.15">
      <c r="C55" s="41"/>
      <c r="D55" s="41"/>
      <c r="E55" s="41"/>
      <c r="F55" s="41"/>
      <c r="G55" s="41"/>
      <c r="H55" s="41"/>
      <c r="I55" s="11"/>
      <c r="J55" s="11"/>
      <c r="K55" s="11"/>
      <c r="L55" s="11"/>
      <c r="M55" s="11"/>
      <c r="N55" s="11"/>
      <c r="O55" s="11"/>
      <c r="P55" s="11"/>
      <c r="Q55" s="11"/>
      <c r="R55" s="11"/>
      <c r="S55" s="8"/>
      <c r="T55" s="23"/>
      <c r="U55" s="23"/>
      <c r="V55" s="8"/>
      <c r="W55" s="8"/>
      <c r="X55" s="8"/>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8"/>
      <c r="BD55" s="8"/>
      <c r="BE55" s="23"/>
      <c r="BF55" s="23"/>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row>
    <row r="56" spans="3:88" ht="16.5" customHeight="1" x14ac:dyDescent="0.15">
      <c r="C56" s="41"/>
      <c r="D56" s="41"/>
      <c r="E56" s="41"/>
      <c r="F56" s="41"/>
      <c r="G56" s="41"/>
      <c r="H56" s="41"/>
      <c r="I56" s="11"/>
      <c r="J56" s="11"/>
      <c r="K56" s="11"/>
      <c r="L56" s="11"/>
      <c r="M56" s="11"/>
      <c r="N56" s="11"/>
      <c r="O56" s="11"/>
      <c r="P56" s="11"/>
      <c r="Q56" s="11"/>
      <c r="R56" s="11"/>
      <c r="S56" s="8"/>
      <c r="T56" s="23"/>
      <c r="U56" s="23"/>
      <c r="V56" s="8"/>
      <c r="W56" s="8"/>
      <c r="X56" s="8"/>
      <c r="Y56" s="8"/>
      <c r="Z56" s="8"/>
      <c r="AA56" s="8"/>
      <c r="AB56" s="8"/>
      <c r="AC56" s="8"/>
      <c r="AD56" s="8"/>
      <c r="AE56" s="8"/>
      <c r="AF56" s="8"/>
      <c r="AG56" s="8"/>
      <c r="AH56" s="8"/>
      <c r="AI56" s="8"/>
      <c r="AJ56" s="8"/>
      <c r="AK56" s="8"/>
      <c r="AL56" s="8"/>
      <c r="AM56" s="8"/>
      <c r="AN56" s="8"/>
      <c r="AO56" s="8"/>
      <c r="AP56" s="8"/>
      <c r="AQ56" s="8"/>
      <c r="AR56" s="8"/>
      <c r="AS56" s="8"/>
      <c r="AT56" s="8"/>
      <c r="AU56" s="8"/>
      <c r="AV56" s="8"/>
      <c r="AW56" s="8"/>
      <c r="AX56" s="8"/>
      <c r="AY56" s="8"/>
      <c r="AZ56" s="8"/>
      <c r="BA56" s="8"/>
      <c r="BB56" s="8"/>
      <c r="BC56" s="8"/>
      <c r="BD56" s="8"/>
      <c r="BE56" s="23"/>
      <c r="BF56" s="23"/>
      <c r="BG56" s="8"/>
      <c r="BH56" s="8"/>
      <c r="BI56" s="8"/>
      <c r="BJ56" s="8"/>
      <c r="BK56" s="8"/>
      <c r="BL56" s="8"/>
      <c r="BM56" s="8"/>
      <c r="BN56" s="8"/>
      <c r="BO56" s="8"/>
      <c r="BP56" s="8"/>
      <c r="BQ56" s="8"/>
      <c r="BR56" s="8"/>
      <c r="BS56" s="8"/>
      <c r="BT56" s="8"/>
      <c r="BU56" s="8"/>
      <c r="BV56" s="8"/>
      <c r="BW56" s="8"/>
      <c r="BX56" s="8"/>
      <c r="BY56" s="8"/>
      <c r="BZ56" s="8"/>
      <c r="CA56" s="8"/>
      <c r="CB56" s="8"/>
      <c r="CC56" s="8"/>
      <c r="CD56" s="8"/>
      <c r="CE56" s="8"/>
      <c r="CF56" s="8"/>
      <c r="CG56" s="8"/>
      <c r="CH56" s="8"/>
      <c r="CI56" s="8"/>
      <c r="CJ56" s="8"/>
    </row>
    <row r="57" spans="3:88" ht="16.5" customHeight="1" x14ac:dyDescent="0.15">
      <c r="C57" s="41"/>
      <c r="D57" s="41"/>
      <c r="E57" s="41"/>
      <c r="F57" s="41"/>
      <c r="G57" s="41"/>
      <c r="H57" s="41"/>
      <c r="I57" s="11"/>
      <c r="J57" s="11"/>
      <c r="K57" s="11"/>
      <c r="L57" s="11"/>
      <c r="M57" s="11"/>
      <c r="N57" s="11"/>
      <c r="O57" s="11"/>
      <c r="P57" s="11"/>
      <c r="Q57" s="11"/>
      <c r="R57" s="11"/>
      <c r="S57" s="8"/>
      <c r="T57" s="23"/>
      <c r="U57" s="23"/>
      <c r="V57" s="8"/>
      <c r="W57" s="8"/>
      <c r="X57" s="8"/>
      <c r="Y57" s="8"/>
      <c r="Z57" s="8"/>
      <c r="AA57" s="8"/>
      <c r="AB57" s="8"/>
      <c r="AC57" s="8"/>
      <c r="AD57" s="8"/>
      <c r="AE57" s="8"/>
      <c r="AF57" s="8"/>
      <c r="AG57" s="8"/>
      <c r="AH57" s="8"/>
      <c r="AI57" s="8"/>
      <c r="AJ57" s="8"/>
      <c r="AK57" s="8"/>
      <c r="AL57" s="8"/>
      <c r="AM57" s="8"/>
      <c r="AN57" s="8"/>
      <c r="AO57" s="8"/>
      <c r="AP57" s="8"/>
      <c r="AQ57" s="8"/>
      <c r="AR57" s="8"/>
      <c r="AS57" s="8"/>
      <c r="AT57" s="8"/>
      <c r="AU57" s="8"/>
      <c r="AV57" s="8"/>
      <c r="AW57" s="8"/>
      <c r="AX57" s="8"/>
      <c r="AY57" s="8"/>
      <c r="AZ57" s="8"/>
      <c r="BA57" s="8"/>
      <c r="BB57" s="8"/>
      <c r="BC57" s="8"/>
      <c r="BD57" s="8"/>
      <c r="BE57" s="23"/>
      <c r="BF57" s="23"/>
      <c r="BG57" s="8"/>
      <c r="BH57" s="8"/>
      <c r="BI57" s="8"/>
      <c r="BJ57" s="8"/>
      <c r="BK57" s="8"/>
      <c r="BL57" s="8"/>
      <c r="BM57" s="8"/>
      <c r="BN57" s="8"/>
      <c r="BO57" s="8"/>
      <c r="BP57" s="8"/>
      <c r="BQ57" s="8"/>
      <c r="BR57" s="8"/>
      <c r="BS57" s="8"/>
      <c r="BT57" s="8"/>
      <c r="BU57" s="8"/>
      <c r="BV57" s="8"/>
      <c r="BW57" s="8"/>
      <c r="BX57" s="8"/>
      <c r="BY57" s="8"/>
      <c r="BZ57" s="8"/>
      <c r="CA57" s="8"/>
      <c r="CB57" s="8"/>
      <c r="CC57" s="8"/>
      <c r="CD57" s="8"/>
      <c r="CE57" s="8"/>
      <c r="CF57" s="8"/>
      <c r="CG57" s="8"/>
      <c r="CH57" s="8"/>
      <c r="CI57" s="8"/>
      <c r="CJ57" s="8"/>
    </row>
    <row r="58" spans="3:88" ht="16.5" customHeight="1" x14ac:dyDescent="0.15">
      <c r="C58" s="41"/>
      <c r="D58" s="41"/>
      <c r="E58" s="41"/>
      <c r="F58" s="41"/>
      <c r="G58" s="41"/>
      <c r="H58" s="41"/>
      <c r="I58" s="11"/>
      <c r="J58" s="11"/>
      <c r="K58" s="11"/>
      <c r="L58" s="11"/>
      <c r="M58" s="11"/>
      <c r="N58" s="11"/>
      <c r="O58" s="11"/>
      <c r="P58" s="11"/>
      <c r="Q58" s="11"/>
      <c r="R58" s="11"/>
      <c r="S58" s="8"/>
      <c r="T58" s="23"/>
      <c r="U58" s="23"/>
      <c r="V58" s="8"/>
      <c r="W58" s="8"/>
      <c r="X58" s="8"/>
      <c r="Y58" s="8"/>
      <c r="Z58" s="8"/>
      <c r="AA58" s="8"/>
      <c r="AB58" s="8"/>
      <c r="AC58" s="8"/>
      <c r="AD58" s="8"/>
      <c r="AE58" s="8"/>
      <c r="AF58" s="8"/>
      <c r="AG58" s="8"/>
      <c r="AH58" s="8"/>
      <c r="AI58" s="8"/>
      <c r="AJ58" s="8"/>
      <c r="AK58" s="8"/>
      <c r="AL58" s="8"/>
      <c r="AM58" s="8"/>
      <c r="AN58" s="8"/>
      <c r="AO58" s="8"/>
      <c r="AP58" s="8"/>
      <c r="AQ58" s="8"/>
      <c r="AR58" s="8"/>
      <c r="AS58" s="8"/>
      <c r="AT58" s="8"/>
      <c r="AU58" s="8"/>
      <c r="AV58" s="8"/>
      <c r="AW58" s="8"/>
      <c r="AX58" s="8"/>
      <c r="AY58" s="8"/>
      <c r="AZ58" s="8"/>
      <c r="BA58" s="8"/>
      <c r="BB58" s="8"/>
      <c r="BC58" s="8"/>
      <c r="BD58" s="8"/>
      <c r="BE58" s="23"/>
      <c r="BF58" s="23"/>
      <c r="BG58" s="8"/>
      <c r="BH58" s="8"/>
      <c r="BI58" s="8"/>
      <c r="BJ58" s="8"/>
      <c r="BK58" s="8"/>
      <c r="BL58" s="8"/>
      <c r="BM58" s="8"/>
      <c r="BN58" s="8"/>
      <c r="BO58" s="8"/>
      <c r="BP58" s="8"/>
      <c r="BQ58" s="8"/>
      <c r="BR58" s="8"/>
      <c r="BS58" s="8"/>
      <c r="BT58" s="8"/>
      <c r="BU58" s="8"/>
      <c r="BV58" s="8"/>
      <c r="BW58" s="8"/>
      <c r="BX58" s="8"/>
      <c r="BY58" s="8"/>
      <c r="BZ58" s="8"/>
      <c r="CA58" s="8"/>
      <c r="CB58" s="8"/>
      <c r="CC58" s="8"/>
      <c r="CD58" s="8"/>
      <c r="CE58" s="8"/>
      <c r="CF58" s="8"/>
      <c r="CG58" s="8"/>
      <c r="CH58" s="8"/>
      <c r="CI58" s="8"/>
      <c r="CJ58" s="8"/>
    </row>
  </sheetData>
  <mergeCells count="123">
    <mergeCell ref="AF10:AJ15"/>
    <mergeCell ref="P10:S15"/>
    <mergeCell ref="C10:K11"/>
    <mergeCell ref="T10:W15"/>
    <mergeCell ref="X10:AA15"/>
    <mergeCell ref="AB10:AE15"/>
    <mergeCell ref="BE10:BH15"/>
    <mergeCell ref="BI10:BL15"/>
    <mergeCell ref="C24:K25"/>
    <mergeCell ref="L24:O25"/>
    <mergeCell ref="AB24:AE25"/>
    <mergeCell ref="AK24:AN25"/>
    <mergeCell ref="AO24:AR25"/>
    <mergeCell ref="AS24:AV25"/>
    <mergeCell ref="AK10:AN15"/>
    <mergeCell ref="AO10:AR15"/>
    <mergeCell ref="AS10:AV15"/>
    <mergeCell ref="AW10:AZ15"/>
    <mergeCell ref="BA10:BD15"/>
    <mergeCell ref="C16:H16"/>
    <mergeCell ref="I16:K16"/>
    <mergeCell ref="L10:O15"/>
    <mergeCell ref="L17:O17"/>
    <mergeCell ref="P17:S17"/>
    <mergeCell ref="T17:W17"/>
    <mergeCell ref="X17:AA17"/>
    <mergeCell ref="AB17:AE17"/>
    <mergeCell ref="AF30:AJ32"/>
    <mergeCell ref="AG26:AJ27"/>
    <mergeCell ref="P25:S25"/>
    <mergeCell ref="T25:W25"/>
    <mergeCell ref="X25:AA25"/>
    <mergeCell ref="L19:O19"/>
    <mergeCell ref="P19:S19"/>
    <mergeCell ref="T19:W19"/>
    <mergeCell ref="X19:AA19"/>
    <mergeCell ref="AB19:AE19"/>
    <mergeCell ref="L18:O18"/>
    <mergeCell ref="P18:S18"/>
    <mergeCell ref="T18:W18"/>
    <mergeCell ref="X18:AA18"/>
    <mergeCell ref="AB18:AE18"/>
    <mergeCell ref="L21:O21"/>
    <mergeCell ref="P21:S21"/>
    <mergeCell ref="T21:W21"/>
    <mergeCell ref="X21:AA21"/>
    <mergeCell ref="AB21:AE21"/>
    <mergeCell ref="L20:O20"/>
    <mergeCell ref="P20:S20"/>
    <mergeCell ref="T20:W20"/>
    <mergeCell ref="X20:AA20"/>
    <mergeCell ref="AB20:AE20"/>
    <mergeCell ref="L23:O23"/>
    <mergeCell ref="P23:S23"/>
    <mergeCell ref="T23:W23"/>
    <mergeCell ref="X23:AA23"/>
    <mergeCell ref="AB23:AE23"/>
    <mergeCell ref="L22:O22"/>
    <mergeCell ref="P22:S22"/>
    <mergeCell ref="T22:W22"/>
    <mergeCell ref="X22:AA22"/>
    <mergeCell ref="AB22:AE22"/>
    <mergeCell ref="AK18:AN18"/>
    <mergeCell ref="AO18:AR18"/>
    <mergeCell ref="AS18:AV18"/>
    <mergeCell ref="AH22:AI22"/>
    <mergeCell ref="AO23:AR23"/>
    <mergeCell ref="AS23:AV23"/>
    <mergeCell ref="AH23:AI23"/>
    <mergeCell ref="AH25:AI25"/>
    <mergeCell ref="AK17:AN17"/>
    <mergeCell ref="AK19:AN19"/>
    <mergeCell ref="AK21:AN21"/>
    <mergeCell ref="AK23:AN23"/>
    <mergeCell ref="AH17:AI17"/>
    <mergeCell ref="AH18:AI18"/>
    <mergeCell ref="AH19:AI19"/>
    <mergeCell ref="AH20:AI20"/>
    <mergeCell ref="AH21:AI21"/>
    <mergeCell ref="AK22:AN22"/>
    <mergeCell ref="AK20:AN20"/>
    <mergeCell ref="AO21:AR21"/>
    <mergeCell ref="AS21:AV21"/>
    <mergeCell ref="AO22:AR22"/>
    <mergeCell ref="AS22:AV22"/>
    <mergeCell ref="AO19:AR19"/>
    <mergeCell ref="AO20:AR20"/>
    <mergeCell ref="AS20:AV20"/>
    <mergeCell ref="AO17:AR17"/>
    <mergeCell ref="AS17:AV17"/>
    <mergeCell ref="BI19:BL19"/>
    <mergeCell ref="AW20:AZ20"/>
    <mergeCell ref="BA20:BD20"/>
    <mergeCell ref="BE20:BH20"/>
    <mergeCell ref="BI20:BL20"/>
    <mergeCell ref="BI17:BL17"/>
    <mergeCell ref="AW18:AZ18"/>
    <mergeCell ref="BA18:BD18"/>
    <mergeCell ref="BE18:BH18"/>
    <mergeCell ref="BI18:BL18"/>
    <mergeCell ref="AS19:AV19"/>
    <mergeCell ref="AW17:AZ17"/>
    <mergeCell ref="BA17:BD17"/>
    <mergeCell ref="BE17:BH17"/>
    <mergeCell ref="AW19:AZ19"/>
    <mergeCell ref="BA19:BD19"/>
    <mergeCell ref="BE19:BH19"/>
    <mergeCell ref="BI23:BL23"/>
    <mergeCell ref="AW25:AZ25"/>
    <mergeCell ref="BA25:BD25"/>
    <mergeCell ref="BE25:BH25"/>
    <mergeCell ref="BI25:BL25"/>
    <mergeCell ref="BI21:BL21"/>
    <mergeCell ref="AW22:AZ22"/>
    <mergeCell ref="BA22:BD22"/>
    <mergeCell ref="BE22:BH22"/>
    <mergeCell ref="BI22:BL22"/>
    <mergeCell ref="AW23:AZ23"/>
    <mergeCell ref="BA23:BD23"/>
    <mergeCell ref="BE23:BH23"/>
    <mergeCell ref="AW21:AZ21"/>
    <mergeCell ref="BA21:BD21"/>
    <mergeCell ref="BE21:BH21"/>
  </mergeCells>
  <phoneticPr fontId="2"/>
  <conditionalFormatting sqref="C17:AE23">
    <cfRule type="cellIs" dxfId="3" priority="3" operator="equal">
      <formula>""</formula>
    </cfRule>
  </conditionalFormatting>
  <conditionalFormatting sqref="AK17:AR23">
    <cfRule type="cellIs" dxfId="2" priority="2" operator="equal">
      <formula>""</formula>
    </cfRule>
  </conditionalFormatting>
  <conditionalFormatting sqref="AW17:BL23">
    <cfRule type="cellIs" dxfId="1" priority="1" operator="equal">
      <formula>""</formula>
    </cfRule>
  </conditionalFormatting>
  <dataValidations count="1">
    <dataValidation type="list" allowBlank="1" showInputMessage="1" showErrorMessage="1" sqref="AF17:AF23" xr:uid="{00000000-0002-0000-0300-000000000000}">
      <formula1>"○,"</formula1>
    </dataValidation>
  </dataValidations>
  <printOptions horizontalCentered="1"/>
  <pageMargins left="0.19685039370078741" right="0" top="0.39370078740157483" bottom="0" header="0.31496062992125984" footer="0"/>
  <pageSetup paperSize="9" scale="8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C1:CJ55"/>
  <sheetViews>
    <sheetView showGridLines="0" tabSelected="1" view="pageBreakPreview" topLeftCell="D1" zoomScaleNormal="100" zoomScaleSheetLayoutView="100" workbookViewId="0">
      <selection activeCell="BC9" sqref="BC9:BG18"/>
    </sheetView>
  </sheetViews>
  <sheetFormatPr defaultRowHeight="11.25" x14ac:dyDescent="0.15"/>
  <cols>
    <col min="1" max="97" width="2.625" style="2" customWidth="1"/>
    <col min="98" max="16384" width="9" style="2"/>
  </cols>
  <sheetData>
    <row r="1" spans="3:65" ht="45" customHeight="1" x14ac:dyDescent="0.15"/>
    <row r="2" spans="3:65" ht="14.25" customHeight="1" x14ac:dyDescent="0.15">
      <c r="BM2" s="17" t="s">
        <v>131</v>
      </c>
    </row>
    <row r="3" spans="3:65" ht="14.25" customHeight="1" x14ac:dyDescent="0.15">
      <c r="BM3" s="17"/>
    </row>
    <row r="4" spans="3:65" ht="15.75" customHeight="1" x14ac:dyDescent="0.15">
      <c r="AJ4" s="137" t="s">
        <v>227</v>
      </c>
      <c r="BG4" s="128"/>
      <c r="BJ4" s="128"/>
      <c r="BL4" s="17" t="s">
        <v>135</v>
      </c>
    </row>
    <row r="5" spans="3:65" ht="15" customHeight="1" x14ac:dyDescent="0.15">
      <c r="C5" s="1"/>
    </row>
    <row r="6" spans="3:65" ht="15" customHeight="1" x14ac:dyDescent="0.15">
      <c r="C6" s="1"/>
    </row>
    <row r="7" spans="3:65" ht="15" customHeight="1" x14ac:dyDescent="0.15"/>
    <row r="8" spans="3:65" ht="15" customHeight="1" x14ac:dyDescent="0.15">
      <c r="C8" s="72" t="s">
        <v>180</v>
      </c>
      <c r="D8" s="45"/>
      <c r="E8" s="45"/>
      <c r="F8" s="45"/>
      <c r="G8" s="45"/>
      <c r="H8" s="45"/>
      <c r="I8" s="45"/>
      <c r="J8" s="45"/>
      <c r="K8" s="46"/>
      <c r="L8" s="35" t="s">
        <v>140</v>
      </c>
      <c r="M8" s="5"/>
      <c r="N8" s="5"/>
      <c r="O8" s="5"/>
      <c r="P8" s="5"/>
      <c r="Q8" s="35" t="s">
        <v>141</v>
      </c>
      <c r="R8" s="5"/>
      <c r="S8" s="5"/>
      <c r="T8" s="5"/>
      <c r="U8" s="5"/>
      <c r="V8" s="72" t="s">
        <v>181</v>
      </c>
      <c r="W8" s="43"/>
      <c r="X8" s="43"/>
      <c r="Y8" s="53"/>
      <c r="Z8" s="54"/>
      <c r="AA8" s="35" t="s">
        <v>155</v>
      </c>
      <c r="AB8" s="19"/>
      <c r="AC8" s="20"/>
      <c r="AD8" s="35" t="s">
        <v>156</v>
      </c>
      <c r="AE8" s="19"/>
      <c r="AF8" s="19"/>
      <c r="AG8" s="19"/>
      <c r="AH8" s="20"/>
      <c r="AI8" s="35" t="s">
        <v>146</v>
      </c>
      <c r="AJ8" s="19"/>
      <c r="AK8" s="19"/>
      <c r="AL8" s="19"/>
      <c r="AM8" s="20"/>
      <c r="AN8" s="35" t="s">
        <v>147</v>
      </c>
      <c r="AO8" s="19"/>
      <c r="AP8" s="19"/>
      <c r="AQ8" s="19"/>
      <c r="AR8" s="19"/>
      <c r="AS8" s="59" t="s">
        <v>148</v>
      </c>
      <c r="AT8" s="19"/>
      <c r="AU8" s="19"/>
      <c r="AV8" s="19"/>
      <c r="AW8" s="20"/>
      <c r="AX8" s="35" t="s">
        <v>149</v>
      </c>
      <c r="AY8" s="19"/>
      <c r="AZ8" s="19"/>
      <c r="BA8" s="19"/>
      <c r="BB8" s="20"/>
      <c r="BC8" s="72" t="s">
        <v>182</v>
      </c>
      <c r="BD8" s="43"/>
      <c r="BE8" s="43"/>
      <c r="BF8" s="53"/>
      <c r="BG8" s="54"/>
      <c r="BH8" s="35" t="s">
        <v>183</v>
      </c>
      <c r="BI8" s="36"/>
      <c r="BJ8" s="19"/>
      <c r="BK8" s="19"/>
      <c r="BL8" s="20"/>
      <c r="BM8" s="38"/>
    </row>
    <row r="9" spans="3:65" ht="15" customHeight="1" x14ac:dyDescent="0.15">
      <c r="C9" s="163" t="s">
        <v>115</v>
      </c>
      <c r="D9" s="164"/>
      <c r="E9" s="164"/>
      <c r="F9" s="164"/>
      <c r="G9" s="164"/>
      <c r="H9" s="164"/>
      <c r="I9" s="164"/>
      <c r="J9" s="164"/>
      <c r="K9" s="165"/>
      <c r="L9" s="160" t="s">
        <v>116</v>
      </c>
      <c r="M9" s="161"/>
      <c r="N9" s="161"/>
      <c r="O9" s="161"/>
      <c r="P9" s="162"/>
      <c r="Q9" s="166" t="s">
        <v>150</v>
      </c>
      <c r="R9" s="167"/>
      <c r="S9" s="167"/>
      <c r="T9" s="167"/>
      <c r="U9" s="167"/>
      <c r="V9" s="160" t="s">
        <v>191</v>
      </c>
      <c r="W9" s="161"/>
      <c r="X9" s="161"/>
      <c r="Y9" s="161"/>
      <c r="Z9" s="162"/>
      <c r="AA9" s="160" t="s">
        <v>173</v>
      </c>
      <c r="AB9" s="161"/>
      <c r="AC9" s="162"/>
      <c r="AD9" s="166" t="s">
        <v>192</v>
      </c>
      <c r="AE9" s="167"/>
      <c r="AF9" s="167"/>
      <c r="AG9" s="167"/>
      <c r="AH9" s="185"/>
      <c r="AI9" s="160" t="s">
        <v>119</v>
      </c>
      <c r="AJ9" s="161"/>
      <c r="AK9" s="161"/>
      <c r="AL9" s="161"/>
      <c r="AM9" s="162"/>
      <c r="AN9" s="160" t="s">
        <v>174</v>
      </c>
      <c r="AO9" s="161"/>
      <c r="AP9" s="161"/>
      <c r="AQ9" s="161"/>
      <c r="AR9" s="161"/>
      <c r="AS9" s="189" t="s">
        <v>120</v>
      </c>
      <c r="AT9" s="161"/>
      <c r="AU9" s="161"/>
      <c r="AV9" s="161"/>
      <c r="AW9" s="162"/>
      <c r="AX9" s="160" t="s">
        <v>151</v>
      </c>
      <c r="AY9" s="161"/>
      <c r="AZ9" s="161"/>
      <c r="BA9" s="161"/>
      <c r="BB9" s="162"/>
      <c r="BC9" s="160" t="s">
        <v>152</v>
      </c>
      <c r="BD9" s="161"/>
      <c r="BE9" s="161"/>
      <c r="BF9" s="161"/>
      <c r="BG9" s="162"/>
      <c r="BH9" s="160" t="s">
        <v>153</v>
      </c>
      <c r="BI9" s="161"/>
      <c r="BJ9" s="161"/>
      <c r="BK9" s="161"/>
      <c r="BL9" s="162"/>
      <c r="BM9" s="11"/>
    </row>
    <row r="10" spans="3:65" ht="15" customHeight="1" x14ac:dyDescent="0.15">
      <c r="C10" s="163"/>
      <c r="D10" s="164"/>
      <c r="E10" s="164"/>
      <c r="F10" s="164"/>
      <c r="G10" s="164"/>
      <c r="H10" s="164"/>
      <c r="I10" s="164"/>
      <c r="J10" s="164"/>
      <c r="K10" s="165"/>
      <c r="L10" s="160"/>
      <c r="M10" s="161"/>
      <c r="N10" s="161"/>
      <c r="O10" s="161"/>
      <c r="P10" s="162"/>
      <c r="Q10" s="166"/>
      <c r="R10" s="167"/>
      <c r="S10" s="167"/>
      <c r="T10" s="167"/>
      <c r="U10" s="167"/>
      <c r="V10" s="160"/>
      <c r="W10" s="161"/>
      <c r="X10" s="161"/>
      <c r="Y10" s="161"/>
      <c r="Z10" s="162"/>
      <c r="AA10" s="160"/>
      <c r="AB10" s="161"/>
      <c r="AC10" s="162"/>
      <c r="AD10" s="166"/>
      <c r="AE10" s="167"/>
      <c r="AF10" s="167"/>
      <c r="AG10" s="167"/>
      <c r="AH10" s="185"/>
      <c r="AI10" s="160"/>
      <c r="AJ10" s="161"/>
      <c r="AK10" s="161"/>
      <c r="AL10" s="161"/>
      <c r="AM10" s="162"/>
      <c r="AN10" s="160"/>
      <c r="AO10" s="161"/>
      <c r="AP10" s="161"/>
      <c r="AQ10" s="161"/>
      <c r="AR10" s="161"/>
      <c r="AS10" s="189"/>
      <c r="AT10" s="161"/>
      <c r="AU10" s="161"/>
      <c r="AV10" s="161"/>
      <c r="AW10" s="162"/>
      <c r="AX10" s="160"/>
      <c r="AY10" s="161"/>
      <c r="AZ10" s="161"/>
      <c r="BA10" s="161"/>
      <c r="BB10" s="162"/>
      <c r="BC10" s="160"/>
      <c r="BD10" s="161"/>
      <c r="BE10" s="161"/>
      <c r="BF10" s="161"/>
      <c r="BG10" s="162"/>
      <c r="BH10" s="160"/>
      <c r="BI10" s="161"/>
      <c r="BJ10" s="161"/>
      <c r="BK10" s="161"/>
      <c r="BL10" s="162"/>
      <c r="BM10" s="11"/>
    </row>
    <row r="11" spans="3:65" ht="15" customHeight="1" x14ac:dyDescent="0.15">
      <c r="C11" s="47"/>
      <c r="D11" s="48"/>
      <c r="E11" s="48"/>
      <c r="F11" s="48"/>
      <c r="G11" s="48"/>
      <c r="H11" s="48"/>
      <c r="I11" s="48"/>
      <c r="J11" s="48"/>
      <c r="K11" s="49"/>
      <c r="L11" s="160"/>
      <c r="M11" s="161"/>
      <c r="N11" s="161"/>
      <c r="O11" s="161"/>
      <c r="P11" s="162"/>
      <c r="Q11" s="166"/>
      <c r="R11" s="167"/>
      <c r="S11" s="167"/>
      <c r="T11" s="167"/>
      <c r="U11" s="167"/>
      <c r="V11" s="160"/>
      <c r="W11" s="161"/>
      <c r="X11" s="161"/>
      <c r="Y11" s="161"/>
      <c r="Z11" s="162"/>
      <c r="AA11" s="160"/>
      <c r="AB11" s="161"/>
      <c r="AC11" s="162"/>
      <c r="AD11" s="166"/>
      <c r="AE11" s="167"/>
      <c r="AF11" s="167"/>
      <c r="AG11" s="167"/>
      <c r="AH11" s="185"/>
      <c r="AI11" s="160"/>
      <c r="AJ11" s="161"/>
      <c r="AK11" s="161"/>
      <c r="AL11" s="161"/>
      <c r="AM11" s="162"/>
      <c r="AN11" s="160"/>
      <c r="AO11" s="161"/>
      <c r="AP11" s="161"/>
      <c r="AQ11" s="161"/>
      <c r="AR11" s="161"/>
      <c r="AS11" s="189"/>
      <c r="AT11" s="161"/>
      <c r="AU11" s="161"/>
      <c r="AV11" s="161"/>
      <c r="AW11" s="162"/>
      <c r="AX11" s="160"/>
      <c r="AY11" s="161"/>
      <c r="AZ11" s="161"/>
      <c r="BA11" s="161"/>
      <c r="BB11" s="162"/>
      <c r="BC11" s="160"/>
      <c r="BD11" s="161"/>
      <c r="BE11" s="161"/>
      <c r="BF11" s="161"/>
      <c r="BG11" s="162"/>
      <c r="BH11" s="160"/>
      <c r="BI11" s="161"/>
      <c r="BJ11" s="161"/>
      <c r="BK11" s="161"/>
      <c r="BL11" s="162"/>
      <c r="BM11" s="11"/>
    </row>
    <row r="12" spans="3:65" ht="15" customHeight="1" x14ac:dyDescent="0.15">
      <c r="C12" s="47"/>
      <c r="D12" s="48"/>
      <c r="E12" s="48"/>
      <c r="F12" s="48"/>
      <c r="G12" s="48"/>
      <c r="H12" s="48"/>
      <c r="I12" s="48"/>
      <c r="J12" s="48"/>
      <c r="K12" s="49"/>
      <c r="L12" s="160"/>
      <c r="M12" s="161"/>
      <c r="N12" s="161"/>
      <c r="O12" s="161"/>
      <c r="P12" s="162"/>
      <c r="Q12" s="166"/>
      <c r="R12" s="167"/>
      <c r="S12" s="167"/>
      <c r="T12" s="167"/>
      <c r="U12" s="167"/>
      <c r="V12" s="160"/>
      <c r="W12" s="161"/>
      <c r="X12" s="161"/>
      <c r="Y12" s="161"/>
      <c r="Z12" s="162"/>
      <c r="AA12" s="160"/>
      <c r="AB12" s="161"/>
      <c r="AC12" s="162"/>
      <c r="AD12" s="166"/>
      <c r="AE12" s="167"/>
      <c r="AF12" s="167"/>
      <c r="AG12" s="167"/>
      <c r="AH12" s="185"/>
      <c r="AI12" s="160"/>
      <c r="AJ12" s="161"/>
      <c r="AK12" s="161"/>
      <c r="AL12" s="161"/>
      <c r="AM12" s="162"/>
      <c r="AN12" s="160"/>
      <c r="AO12" s="161"/>
      <c r="AP12" s="161"/>
      <c r="AQ12" s="161"/>
      <c r="AR12" s="161"/>
      <c r="AS12" s="189"/>
      <c r="AT12" s="161"/>
      <c r="AU12" s="161"/>
      <c r="AV12" s="161"/>
      <c r="AW12" s="162"/>
      <c r="AX12" s="160"/>
      <c r="AY12" s="161"/>
      <c r="AZ12" s="161"/>
      <c r="BA12" s="161"/>
      <c r="BB12" s="162"/>
      <c r="BC12" s="160"/>
      <c r="BD12" s="161"/>
      <c r="BE12" s="161"/>
      <c r="BF12" s="161"/>
      <c r="BG12" s="162"/>
      <c r="BH12" s="160"/>
      <c r="BI12" s="161"/>
      <c r="BJ12" s="161"/>
      <c r="BK12" s="161"/>
      <c r="BL12" s="162"/>
      <c r="BM12" s="11"/>
    </row>
    <row r="13" spans="3:65" ht="15" customHeight="1" x14ac:dyDescent="0.15">
      <c r="C13" s="47"/>
      <c r="D13" s="48"/>
      <c r="E13" s="48"/>
      <c r="F13" s="48"/>
      <c r="G13" s="48"/>
      <c r="H13" s="48"/>
      <c r="I13" s="48"/>
      <c r="J13" s="48"/>
      <c r="K13" s="49"/>
      <c r="L13" s="160"/>
      <c r="M13" s="161"/>
      <c r="N13" s="161"/>
      <c r="O13" s="161"/>
      <c r="P13" s="162"/>
      <c r="Q13" s="166"/>
      <c r="R13" s="167"/>
      <c r="S13" s="167"/>
      <c r="T13" s="167"/>
      <c r="U13" s="167"/>
      <c r="V13" s="160"/>
      <c r="W13" s="161"/>
      <c r="X13" s="161"/>
      <c r="Y13" s="161"/>
      <c r="Z13" s="162"/>
      <c r="AA13" s="160"/>
      <c r="AB13" s="161"/>
      <c r="AC13" s="162"/>
      <c r="AD13" s="166"/>
      <c r="AE13" s="167"/>
      <c r="AF13" s="167"/>
      <c r="AG13" s="167"/>
      <c r="AH13" s="185"/>
      <c r="AI13" s="160"/>
      <c r="AJ13" s="161"/>
      <c r="AK13" s="161"/>
      <c r="AL13" s="161"/>
      <c r="AM13" s="162"/>
      <c r="AN13" s="160"/>
      <c r="AO13" s="161"/>
      <c r="AP13" s="161"/>
      <c r="AQ13" s="161"/>
      <c r="AR13" s="161"/>
      <c r="AS13" s="189"/>
      <c r="AT13" s="161"/>
      <c r="AU13" s="161"/>
      <c r="AV13" s="161"/>
      <c r="AW13" s="162"/>
      <c r="AX13" s="160"/>
      <c r="AY13" s="161"/>
      <c r="AZ13" s="161"/>
      <c r="BA13" s="161"/>
      <c r="BB13" s="162"/>
      <c r="BC13" s="160"/>
      <c r="BD13" s="161"/>
      <c r="BE13" s="161"/>
      <c r="BF13" s="161"/>
      <c r="BG13" s="162"/>
      <c r="BH13" s="160"/>
      <c r="BI13" s="161"/>
      <c r="BJ13" s="161"/>
      <c r="BK13" s="161"/>
      <c r="BL13" s="162"/>
      <c r="BM13" s="11"/>
    </row>
    <row r="14" spans="3:65" ht="15" customHeight="1" x14ac:dyDescent="0.15">
      <c r="C14" s="47"/>
      <c r="D14" s="48"/>
      <c r="E14" s="48"/>
      <c r="F14" s="48"/>
      <c r="G14" s="48"/>
      <c r="H14" s="48"/>
      <c r="I14" s="48"/>
      <c r="J14" s="48"/>
      <c r="K14" s="49"/>
      <c r="L14" s="160"/>
      <c r="M14" s="161"/>
      <c r="N14" s="161"/>
      <c r="O14" s="161"/>
      <c r="P14" s="162"/>
      <c r="Q14" s="166"/>
      <c r="R14" s="167"/>
      <c r="S14" s="167"/>
      <c r="T14" s="167"/>
      <c r="U14" s="167"/>
      <c r="V14" s="160"/>
      <c r="W14" s="161"/>
      <c r="X14" s="161"/>
      <c r="Y14" s="161"/>
      <c r="Z14" s="162"/>
      <c r="AA14" s="160"/>
      <c r="AB14" s="161"/>
      <c r="AC14" s="162"/>
      <c r="AD14" s="166"/>
      <c r="AE14" s="167"/>
      <c r="AF14" s="167"/>
      <c r="AG14" s="167"/>
      <c r="AH14" s="185"/>
      <c r="AI14" s="160"/>
      <c r="AJ14" s="161"/>
      <c r="AK14" s="161"/>
      <c r="AL14" s="161"/>
      <c r="AM14" s="162"/>
      <c r="AN14" s="160"/>
      <c r="AO14" s="161"/>
      <c r="AP14" s="161"/>
      <c r="AQ14" s="161"/>
      <c r="AR14" s="161"/>
      <c r="AS14" s="189"/>
      <c r="AT14" s="161"/>
      <c r="AU14" s="161"/>
      <c r="AV14" s="161"/>
      <c r="AW14" s="162"/>
      <c r="AX14" s="160"/>
      <c r="AY14" s="161"/>
      <c r="AZ14" s="161"/>
      <c r="BA14" s="161"/>
      <c r="BB14" s="162"/>
      <c r="BC14" s="160"/>
      <c r="BD14" s="161"/>
      <c r="BE14" s="161"/>
      <c r="BF14" s="161"/>
      <c r="BG14" s="162"/>
      <c r="BH14" s="160"/>
      <c r="BI14" s="161"/>
      <c r="BJ14" s="161"/>
      <c r="BK14" s="161"/>
      <c r="BL14" s="162"/>
      <c r="BM14" s="11"/>
    </row>
    <row r="15" spans="3:65" ht="15" customHeight="1" x14ac:dyDescent="0.15">
      <c r="C15" s="47"/>
      <c r="D15" s="48"/>
      <c r="E15" s="48"/>
      <c r="F15" s="48"/>
      <c r="G15" s="48"/>
      <c r="H15" s="48"/>
      <c r="I15" s="48"/>
      <c r="J15" s="48"/>
      <c r="K15" s="49"/>
      <c r="L15" s="160"/>
      <c r="M15" s="161"/>
      <c r="N15" s="161"/>
      <c r="O15" s="161"/>
      <c r="P15" s="162"/>
      <c r="Q15" s="166"/>
      <c r="R15" s="167"/>
      <c r="S15" s="167"/>
      <c r="T15" s="167"/>
      <c r="U15" s="167"/>
      <c r="V15" s="160"/>
      <c r="W15" s="161"/>
      <c r="X15" s="161"/>
      <c r="Y15" s="161"/>
      <c r="Z15" s="162"/>
      <c r="AA15" s="160"/>
      <c r="AB15" s="161"/>
      <c r="AC15" s="162"/>
      <c r="AD15" s="166"/>
      <c r="AE15" s="167"/>
      <c r="AF15" s="167"/>
      <c r="AG15" s="167"/>
      <c r="AH15" s="185"/>
      <c r="AI15" s="160"/>
      <c r="AJ15" s="161"/>
      <c r="AK15" s="161"/>
      <c r="AL15" s="161"/>
      <c r="AM15" s="162"/>
      <c r="AN15" s="160"/>
      <c r="AO15" s="161"/>
      <c r="AP15" s="161"/>
      <c r="AQ15" s="161"/>
      <c r="AR15" s="161"/>
      <c r="AS15" s="189"/>
      <c r="AT15" s="161"/>
      <c r="AU15" s="161"/>
      <c r="AV15" s="161"/>
      <c r="AW15" s="162"/>
      <c r="AX15" s="160"/>
      <c r="AY15" s="161"/>
      <c r="AZ15" s="161"/>
      <c r="BA15" s="161"/>
      <c r="BB15" s="162"/>
      <c r="BC15" s="160"/>
      <c r="BD15" s="161"/>
      <c r="BE15" s="161"/>
      <c r="BF15" s="161"/>
      <c r="BG15" s="162"/>
      <c r="BH15" s="160"/>
      <c r="BI15" s="161"/>
      <c r="BJ15" s="161"/>
      <c r="BK15" s="161"/>
      <c r="BL15" s="162"/>
      <c r="BM15" s="11"/>
    </row>
    <row r="16" spans="3:65" ht="15" customHeight="1" x14ac:dyDescent="0.15">
      <c r="C16" s="47"/>
      <c r="D16" s="48"/>
      <c r="E16" s="48"/>
      <c r="F16" s="48"/>
      <c r="G16" s="48"/>
      <c r="H16" s="48"/>
      <c r="I16" s="48"/>
      <c r="J16" s="48"/>
      <c r="K16" s="49"/>
      <c r="L16" s="160"/>
      <c r="M16" s="161"/>
      <c r="N16" s="161"/>
      <c r="O16" s="161"/>
      <c r="P16" s="162"/>
      <c r="Q16" s="166"/>
      <c r="R16" s="167"/>
      <c r="S16" s="167"/>
      <c r="T16" s="167"/>
      <c r="U16" s="167"/>
      <c r="V16" s="160"/>
      <c r="W16" s="161"/>
      <c r="X16" s="161"/>
      <c r="Y16" s="161"/>
      <c r="Z16" s="162"/>
      <c r="AA16" s="160"/>
      <c r="AB16" s="161"/>
      <c r="AC16" s="162"/>
      <c r="AD16" s="166"/>
      <c r="AE16" s="167"/>
      <c r="AF16" s="167"/>
      <c r="AG16" s="167"/>
      <c r="AH16" s="185"/>
      <c r="AI16" s="160"/>
      <c r="AJ16" s="161"/>
      <c r="AK16" s="161"/>
      <c r="AL16" s="161"/>
      <c r="AM16" s="162"/>
      <c r="AN16" s="160"/>
      <c r="AO16" s="161"/>
      <c r="AP16" s="161"/>
      <c r="AQ16" s="161"/>
      <c r="AR16" s="161"/>
      <c r="AS16" s="189"/>
      <c r="AT16" s="161"/>
      <c r="AU16" s="161"/>
      <c r="AV16" s="161"/>
      <c r="AW16" s="162"/>
      <c r="AX16" s="160"/>
      <c r="AY16" s="161"/>
      <c r="AZ16" s="161"/>
      <c r="BA16" s="161"/>
      <c r="BB16" s="162"/>
      <c r="BC16" s="160"/>
      <c r="BD16" s="161"/>
      <c r="BE16" s="161"/>
      <c r="BF16" s="161"/>
      <c r="BG16" s="162"/>
      <c r="BH16" s="160"/>
      <c r="BI16" s="161"/>
      <c r="BJ16" s="161"/>
      <c r="BK16" s="161"/>
      <c r="BL16" s="162"/>
      <c r="BM16" s="11"/>
    </row>
    <row r="17" spans="3:88" ht="15" customHeight="1" x14ac:dyDescent="0.15">
      <c r="C17" s="47"/>
      <c r="D17" s="48"/>
      <c r="E17" s="48"/>
      <c r="F17" s="48"/>
      <c r="G17" s="48"/>
      <c r="H17" s="48"/>
      <c r="I17" s="48"/>
      <c r="J17" s="48"/>
      <c r="K17" s="49"/>
      <c r="L17" s="160"/>
      <c r="M17" s="161"/>
      <c r="N17" s="161"/>
      <c r="O17" s="161"/>
      <c r="P17" s="162"/>
      <c r="Q17" s="166"/>
      <c r="R17" s="167"/>
      <c r="S17" s="167"/>
      <c r="T17" s="167"/>
      <c r="U17" s="167"/>
      <c r="V17" s="160"/>
      <c r="W17" s="161"/>
      <c r="X17" s="161"/>
      <c r="Y17" s="161"/>
      <c r="Z17" s="162"/>
      <c r="AA17" s="160"/>
      <c r="AB17" s="161"/>
      <c r="AC17" s="162"/>
      <c r="AD17" s="166"/>
      <c r="AE17" s="167"/>
      <c r="AF17" s="167"/>
      <c r="AG17" s="167"/>
      <c r="AH17" s="185"/>
      <c r="AI17" s="160"/>
      <c r="AJ17" s="161"/>
      <c r="AK17" s="161"/>
      <c r="AL17" s="161"/>
      <c r="AM17" s="162"/>
      <c r="AN17" s="160"/>
      <c r="AO17" s="161"/>
      <c r="AP17" s="161"/>
      <c r="AQ17" s="161"/>
      <c r="AR17" s="161"/>
      <c r="AS17" s="189"/>
      <c r="AT17" s="161"/>
      <c r="AU17" s="161"/>
      <c r="AV17" s="161"/>
      <c r="AW17" s="162"/>
      <c r="AX17" s="160"/>
      <c r="AY17" s="161"/>
      <c r="AZ17" s="161"/>
      <c r="BA17" s="161"/>
      <c r="BB17" s="162"/>
      <c r="BC17" s="160"/>
      <c r="BD17" s="161"/>
      <c r="BE17" s="161"/>
      <c r="BF17" s="161"/>
      <c r="BG17" s="162"/>
      <c r="BH17" s="160"/>
      <c r="BI17" s="161"/>
      <c r="BJ17" s="161"/>
      <c r="BK17" s="161"/>
      <c r="BL17" s="162"/>
      <c r="BM17" s="11"/>
    </row>
    <row r="18" spans="3:88" ht="15" customHeight="1" x14ac:dyDescent="0.15">
      <c r="C18" s="50"/>
      <c r="D18" s="51"/>
      <c r="E18" s="51"/>
      <c r="F18" s="51"/>
      <c r="G18" s="51"/>
      <c r="H18" s="51"/>
      <c r="I18" s="51"/>
      <c r="J18" s="51"/>
      <c r="K18" s="52"/>
      <c r="L18" s="160"/>
      <c r="M18" s="161"/>
      <c r="N18" s="161"/>
      <c r="O18" s="161"/>
      <c r="P18" s="162"/>
      <c r="Q18" s="166"/>
      <c r="R18" s="167"/>
      <c r="S18" s="167"/>
      <c r="T18" s="167"/>
      <c r="U18" s="167"/>
      <c r="V18" s="160"/>
      <c r="W18" s="161"/>
      <c r="X18" s="161"/>
      <c r="Y18" s="161"/>
      <c r="Z18" s="162"/>
      <c r="AA18" s="160"/>
      <c r="AB18" s="161"/>
      <c r="AC18" s="162"/>
      <c r="AD18" s="166"/>
      <c r="AE18" s="167"/>
      <c r="AF18" s="167"/>
      <c r="AG18" s="167"/>
      <c r="AH18" s="185"/>
      <c r="AI18" s="160"/>
      <c r="AJ18" s="161"/>
      <c r="AK18" s="161"/>
      <c r="AL18" s="161"/>
      <c r="AM18" s="162"/>
      <c r="AN18" s="160"/>
      <c r="AO18" s="161"/>
      <c r="AP18" s="161"/>
      <c r="AQ18" s="161"/>
      <c r="AR18" s="161"/>
      <c r="AS18" s="189"/>
      <c r="AT18" s="161"/>
      <c r="AU18" s="161"/>
      <c r="AV18" s="161"/>
      <c r="AW18" s="162"/>
      <c r="AX18" s="160"/>
      <c r="AY18" s="161"/>
      <c r="AZ18" s="161"/>
      <c r="BA18" s="161"/>
      <c r="BB18" s="162"/>
      <c r="BC18" s="160"/>
      <c r="BD18" s="161"/>
      <c r="BE18" s="161"/>
      <c r="BF18" s="161"/>
      <c r="BG18" s="162"/>
      <c r="BH18" s="160"/>
      <c r="BI18" s="161"/>
      <c r="BJ18" s="161"/>
      <c r="BK18" s="161"/>
      <c r="BL18" s="162"/>
      <c r="BM18" s="11"/>
    </row>
    <row r="19" spans="3:88" ht="24" customHeight="1" x14ac:dyDescent="0.15">
      <c r="C19" s="169" t="s">
        <v>2</v>
      </c>
      <c r="D19" s="170"/>
      <c r="E19" s="170"/>
      <c r="F19" s="170"/>
      <c r="G19" s="170"/>
      <c r="H19" s="171"/>
      <c r="I19" s="170" t="s">
        <v>75</v>
      </c>
      <c r="J19" s="170"/>
      <c r="K19" s="172"/>
      <c r="L19" s="26"/>
      <c r="M19" s="24"/>
      <c r="N19" s="24"/>
      <c r="O19" s="24"/>
      <c r="P19" s="27"/>
      <c r="Q19" s="10"/>
      <c r="R19" s="23"/>
      <c r="S19" s="23"/>
      <c r="T19" s="23"/>
      <c r="U19" s="23"/>
      <c r="V19" s="57"/>
      <c r="W19" s="55"/>
      <c r="X19" s="55"/>
      <c r="Y19" s="55"/>
      <c r="Z19" s="56"/>
      <c r="AA19" s="44"/>
      <c r="AB19" s="24"/>
      <c r="AC19" s="27"/>
      <c r="AD19" s="186"/>
      <c r="AE19" s="187"/>
      <c r="AF19" s="187"/>
      <c r="AG19" s="187"/>
      <c r="AH19" s="188"/>
      <c r="AI19" s="44"/>
      <c r="AJ19" s="24"/>
      <c r="AK19" s="24"/>
      <c r="AL19" s="24"/>
      <c r="AM19" s="27"/>
      <c r="AN19" s="44"/>
      <c r="AO19" s="24"/>
      <c r="AP19" s="24"/>
      <c r="AQ19" s="24"/>
      <c r="AR19" s="24"/>
      <c r="AS19" s="60"/>
      <c r="AT19" s="24"/>
      <c r="AU19" s="24"/>
      <c r="AV19" s="24"/>
      <c r="AW19" s="27"/>
      <c r="AX19" s="44"/>
      <c r="AY19" s="24"/>
      <c r="AZ19" s="24"/>
      <c r="BA19" s="24"/>
      <c r="BB19" s="27"/>
      <c r="BC19" s="57"/>
      <c r="BD19" s="55"/>
      <c r="BE19" s="55"/>
      <c r="BF19" s="55"/>
      <c r="BG19" s="56"/>
      <c r="BH19" s="44"/>
      <c r="BI19" s="58"/>
      <c r="BJ19" s="24"/>
      <c r="BK19" s="24"/>
      <c r="BL19" s="27"/>
      <c r="BM19" s="38"/>
    </row>
    <row r="20" spans="3:88" ht="24" customHeight="1" x14ac:dyDescent="0.15">
      <c r="C20" s="108"/>
      <c r="D20" s="109"/>
      <c r="E20" s="109"/>
      <c r="F20" s="109"/>
      <c r="G20" s="109"/>
      <c r="H20" s="127"/>
      <c r="I20" s="116"/>
      <c r="J20" s="109"/>
      <c r="K20" s="117"/>
      <c r="L20" s="168"/>
      <c r="M20" s="146"/>
      <c r="N20" s="146"/>
      <c r="O20" s="146"/>
      <c r="P20" s="147"/>
      <c r="Q20" s="168"/>
      <c r="R20" s="146"/>
      <c r="S20" s="146"/>
      <c r="T20" s="146"/>
      <c r="U20" s="147"/>
      <c r="V20" s="168"/>
      <c r="W20" s="146"/>
      <c r="X20" s="146"/>
      <c r="Y20" s="146"/>
      <c r="Z20" s="147"/>
      <c r="AA20" s="181" t="str">
        <f>IF(V20="振替不能","○","")</f>
        <v/>
      </c>
      <c r="AB20" s="182"/>
      <c r="AC20" s="183"/>
      <c r="AD20" s="168"/>
      <c r="AE20" s="146"/>
      <c r="AF20" s="146"/>
      <c r="AG20" s="146"/>
      <c r="AH20" s="147"/>
      <c r="AI20" s="168"/>
      <c r="AJ20" s="146"/>
      <c r="AK20" s="146"/>
      <c r="AL20" s="146"/>
      <c r="AM20" s="147"/>
      <c r="AN20" s="168">
        <f>SUM(AD20:AM20)</f>
        <v>0</v>
      </c>
      <c r="AO20" s="146"/>
      <c r="AP20" s="146"/>
      <c r="AQ20" s="146"/>
      <c r="AR20" s="184"/>
      <c r="AS20" s="145"/>
      <c r="AT20" s="146"/>
      <c r="AU20" s="146"/>
      <c r="AV20" s="146"/>
      <c r="AW20" s="147"/>
      <c r="AX20" s="168"/>
      <c r="AY20" s="146"/>
      <c r="AZ20" s="146"/>
      <c r="BA20" s="146"/>
      <c r="BB20" s="147"/>
      <c r="BC20" s="168"/>
      <c r="BD20" s="146"/>
      <c r="BE20" s="146"/>
      <c r="BF20" s="146"/>
      <c r="BG20" s="147"/>
      <c r="BH20" s="168"/>
      <c r="BI20" s="146"/>
      <c r="BJ20" s="146"/>
      <c r="BK20" s="146"/>
      <c r="BL20" s="147"/>
      <c r="BM20" s="11"/>
    </row>
    <row r="21" spans="3:88" ht="24" customHeight="1" x14ac:dyDescent="0.15">
      <c r="C21" s="108"/>
      <c r="D21" s="109"/>
      <c r="E21" s="109"/>
      <c r="F21" s="109"/>
      <c r="G21" s="109"/>
      <c r="H21" s="127"/>
      <c r="I21" s="116"/>
      <c r="J21" s="109"/>
      <c r="K21" s="117"/>
      <c r="L21" s="168"/>
      <c r="M21" s="146"/>
      <c r="N21" s="146"/>
      <c r="O21" s="146"/>
      <c r="P21" s="147"/>
      <c r="Q21" s="168"/>
      <c r="R21" s="146"/>
      <c r="S21" s="146"/>
      <c r="T21" s="146"/>
      <c r="U21" s="147"/>
      <c r="V21" s="168"/>
      <c r="W21" s="146"/>
      <c r="X21" s="146"/>
      <c r="Y21" s="146"/>
      <c r="Z21" s="147"/>
      <c r="AA21" s="181" t="str">
        <f t="shared" ref="AA21:AA26" si="0">IF(V21="振替不能","○","")</f>
        <v/>
      </c>
      <c r="AB21" s="182"/>
      <c r="AC21" s="183"/>
      <c r="AD21" s="168"/>
      <c r="AE21" s="146"/>
      <c r="AF21" s="146"/>
      <c r="AG21" s="146"/>
      <c r="AH21" s="147"/>
      <c r="AI21" s="168"/>
      <c r="AJ21" s="146"/>
      <c r="AK21" s="146"/>
      <c r="AL21" s="146"/>
      <c r="AM21" s="147"/>
      <c r="AN21" s="168">
        <f t="shared" ref="AN21:AN26" si="1">SUM(AD21:AM21)</f>
        <v>0</v>
      </c>
      <c r="AO21" s="146"/>
      <c r="AP21" s="146"/>
      <c r="AQ21" s="146"/>
      <c r="AR21" s="184"/>
      <c r="AS21" s="145"/>
      <c r="AT21" s="146"/>
      <c r="AU21" s="146"/>
      <c r="AV21" s="146"/>
      <c r="AW21" s="147"/>
      <c r="AX21" s="168"/>
      <c r="AY21" s="146"/>
      <c r="AZ21" s="146"/>
      <c r="BA21" s="146"/>
      <c r="BB21" s="147"/>
      <c r="BC21" s="168"/>
      <c r="BD21" s="146"/>
      <c r="BE21" s="146"/>
      <c r="BF21" s="146"/>
      <c r="BG21" s="147"/>
      <c r="BH21" s="168"/>
      <c r="BI21" s="146"/>
      <c r="BJ21" s="146"/>
      <c r="BK21" s="146"/>
      <c r="BL21" s="147"/>
      <c r="BM21" s="11"/>
    </row>
    <row r="22" spans="3:88" ht="24" customHeight="1" x14ac:dyDescent="0.15">
      <c r="C22" s="108"/>
      <c r="D22" s="109"/>
      <c r="E22" s="109"/>
      <c r="F22" s="109"/>
      <c r="G22" s="109"/>
      <c r="H22" s="127"/>
      <c r="I22" s="116"/>
      <c r="J22" s="109"/>
      <c r="K22" s="117"/>
      <c r="L22" s="168"/>
      <c r="M22" s="146"/>
      <c r="N22" s="146"/>
      <c r="O22" s="146"/>
      <c r="P22" s="147"/>
      <c r="Q22" s="168"/>
      <c r="R22" s="146"/>
      <c r="S22" s="146"/>
      <c r="T22" s="146"/>
      <c r="U22" s="147"/>
      <c r="V22" s="168"/>
      <c r="W22" s="146"/>
      <c r="X22" s="146"/>
      <c r="Y22" s="146"/>
      <c r="Z22" s="147"/>
      <c r="AA22" s="181" t="str">
        <f t="shared" si="0"/>
        <v/>
      </c>
      <c r="AB22" s="182"/>
      <c r="AC22" s="183"/>
      <c r="AD22" s="168"/>
      <c r="AE22" s="146"/>
      <c r="AF22" s="146"/>
      <c r="AG22" s="146"/>
      <c r="AH22" s="147"/>
      <c r="AI22" s="168"/>
      <c r="AJ22" s="146"/>
      <c r="AK22" s="146"/>
      <c r="AL22" s="146"/>
      <c r="AM22" s="147"/>
      <c r="AN22" s="168">
        <f t="shared" si="1"/>
        <v>0</v>
      </c>
      <c r="AO22" s="146"/>
      <c r="AP22" s="146"/>
      <c r="AQ22" s="146"/>
      <c r="AR22" s="184"/>
      <c r="AS22" s="145"/>
      <c r="AT22" s="146"/>
      <c r="AU22" s="146"/>
      <c r="AV22" s="146"/>
      <c r="AW22" s="147"/>
      <c r="AX22" s="168"/>
      <c r="AY22" s="146"/>
      <c r="AZ22" s="146"/>
      <c r="BA22" s="146"/>
      <c r="BB22" s="147"/>
      <c r="BC22" s="168"/>
      <c r="BD22" s="146"/>
      <c r="BE22" s="146"/>
      <c r="BF22" s="146"/>
      <c r="BG22" s="147"/>
      <c r="BH22" s="168"/>
      <c r="BI22" s="146"/>
      <c r="BJ22" s="146"/>
      <c r="BK22" s="146"/>
      <c r="BL22" s="147"/>
      <c r="BM22" s="11"/>
    </row>
    <row r="23" spans="3:88" ht="24" customHeight="1" x14ac:dyDescent="0.15">
      <c r="C23" s="108"/>
      <c r="D23" s="109"/>
      <c r="E23" s="109"/>
      <c r="F23" s="109"/>
      <c r="G23" s="109"/>
      <c r="H23" s="127"/>
      <c r="I23" s="116"/>
      <c r="J23" s="109"/>
      <c r="K23" s="117"/>
      <c r="L23" s="168"/>
      <c r="M23" s="146"/>
      <c r="N23" s="146"/>
      <c r="O23" s="146"/>
      <c r="P23" s="147"/>
      <c r="Q23" s="168"/>
      <c r="R23" s="146"/>
      <c r="S23" s="146"/>
      <c r="T23" s="146"/>
      <c r="U23" s="147"/>
      <c r="V23" s="168"/>
      <c r="W23" s="146"/>
      <c r="X23" s="146"/>
      <c r="Y23" s="146"/>
      <c r="Z23" s="147"/>
      <c r="AA23" s="181" t="str">
        <f t="shared" si="0"/>
        <v/>
      </c>
      <c r="AB23" s="182"/>
      <c r="AC23" s="183"/>
      <c r="AD23" s="168"/>
      <c r="AE23" s="146"/>
      <c r="AF23" s="146"/>
      <c r="AG23" s="146"/>
      <c r="AH23" s="147"/>
      <c r="AI23" s="168"/>
      <c r="AJ23" s="146"/>
      <c r="AK23" s="146"/>
      <c r="AL23" s="146"/>
      <c r="AM23" s="147"/>
      <c r="AN23" s="168">
        <f t="shared" si="1"/>
        <v>0</v>
      </c>
      <c r="AO23" s="146"/>
      <c r="AP23" s="146"/>
      <c r="AQ23" s="146"/>
      <c r="AR23" s="184"/>
      <c r="AS23" s="145"/>
      <c r="AT23" s="146"/>
      <c r="AU23" s="146"/>
      <c r="AV23" s="146"/>
      <c r="AW23" s="147"/>
      <c r="AX23" s="168"/>
      <c r="AY23" s="146"/>
      <c r="AZ23" s="146"/>
      <c r="BA23" s="146"/>
      <c r="BB23" s="147"/>
      <c r="BC23" s="168"/>
      <c r="BD23" s="146"/>
      <c r="BE23" s="146"/>
      <c r="BF23" s="146"/>
      <c r="BG23" s="147"/>
      <c r="BH23" s="168"/>
      <c r="BI23" s="146"/>
      <c r="BJ23" s="146"/>
      <c r="BK23" s="146"/>
      <c r="BL23" s="147"/>
      <c r="BM23" s="11"/>
    </row>
    <row r="24" spans="3:88" ht="24" customHeight="1" x14ac:dyDescent="0.15">
      <c r="C24" s="108"/>
      <c r="D24" s="109"/>
      <c r="E24" s="109"/>
      <c r="F24" s="109"/>
      <c r="G24" s="109"/>
      <c r="H24" s="127"/>
      <c r="I24" s="116"/>
      <c r="J24" s="109"/>
      <c r="K24" s="117"/>
      <c r="L24" s="168"/>
      <c r="M24" s="146"/>
      <c r="N24" s="146"/>
      <c r="O24" s="146"/>
      <c r="P24" s="147"/>
      <c r="Q24" s="168"/>
      <c r="R24" s="146"/>
      <c r="S24" s="146"/>
      <c r="T24" s="146"/>
      <c r="U24" s="147"/>
      <c r="V24" s="168"/>
      <c r="W24" s="146"/>
      <c r="X24" s="146"/>
      <c r="Y24" s="146"/>
      <c r="Z24" s="147"/>
      <c r="AA24" s="181" t="str">
        <f t="shared" si="0"/>
        <v/>
      </c>
      <c r="AB24" s="182"/>
      <c r="AC24" s="183"/>
      <c r="AD24" s="168"/>
      <c r="AE24" s="146"/>
      <c r="AF24" s="146"/>
      <c r="AG24" s="146"/>
      <c r="AH24" s="147"/>
      <c r="AI24" s="168"/>
      <c r="AJ24" s="146"/>
      <c r="AK24" s="146"/>
      <c r="AL24" s="146"/>
      <c r="AM24" s="147"/>
      <c r="AN24" s="168">
        <f t="shared" si="1"/>
        <v>0</v>
      </c>
      <c r="AO24" s="146"/>
      <c r="AP24" s="146"/>
      <c r="AQ24" s="146"/>
      <c r="AR24" s="184"/>
      <c r="AS24" s="145"/>
      <c r="AT24" s="146"/>
      <c r="AU24" s="146"/>
      <c r="AV24" s="146"/>
      <c r="AW24" s="147"/>
      <c r="AX24" s="168"/>
      <c r="AY24" s="146"/>
      <c r="AZ24" s="146"/>
      <c r="BA24" s="146"/>
      <c r="BB24" s="147"/>
      <c r="BC24" s="168"/>
      <c r="BD24" s="146"/>
      <c r="BE24" s="146"/>
      <c r="BF24" s="146"/>
      <c r="BG24" s="147"/>
      <c r="BH24" s="168"/>
      <c r="BI24" s="146"/>
      <c r="BJ24" s="146"/>
      <c r="BK24" s="146"/>
      <c r="BL24" s="147"/>
      <c r="BM24" s="11"/>
    </row>
    <row r="25" spans="3:88" ht="24" customHeight="1" x14ac:dyDescent="0.15">
      <c r="C25" s="108"/>
      <c r="D25" s="109"/>
      <c r="E25" s="109"/>
      <c r="F25" s="109"/>
      <c r="G25" s="109"/>
      <c r="H25" s="127"/>
      <c r="I25" s="116"/>
      <c r="J25" s="109"/>
      <c r="K25" s="117"/>
      <c r="L25" s="168"/>
      <c r="M25" s="146"/>
      <c r="N25" s="146"/>
      <c r="O25" s="146"/>
      <c r="P25" s="147"/>
      <c r="Q25" s="168"/>
      <c r="R25" s="146"/>
      <c r="S25" s="146"/>
      <c r="T25" s="146"/>
      <c r="U25" s="147"/>
      <c r="V25" s="168"/>
      <c r="W25" s="146"/>
      <c r="X25" s="146"/>
      <c r="Y25" s="146"/>
      <c r="Z25" s="147"/>
      <c r="AA25" s="181" t="str">
        <f t="shared" si="0"/>
        <v/>
      </c>
      <c r="AB25" s="182"/>
      <c r="AC25" s="183"/>
      <c r="AD25" s="168"/>
      <c r="AE25" s="146"/>
      <c r="AF25" s="146"/>
      <c r="AG25" s="146"/>
      <c r="AH25" s="147"/>
      <c r="AI25" s="168"/>
      <c r="AJ25" s="146"/>
      <c r="AK25" s="146"/>
      <c r="AL25" s="146"/>
      <c r="AM25" s="147"/>
      <c r="AN25" s="168">
        <f t="shared" si="1"/>
        <v>0</v>
      </c>
      <c r="AO25" s="146"/>
      <c r="AP25" s="146"/>
      <c r="AQ25" s="146"/>
      <c r="AR25" s="184"/>
      <c r="AS25" s="145"/>
      <c r="AT25" s="146"/>
      <c r="AU25" s="146"/>
      <c r="AV25" s="146"/>
      <c r="AW25" s="147"/>
      <c r="AX25" s="168"/>
      <c r="AY25" s="146"/>
      <c r="AZ25" s="146"/>
      <c r="BA25" s="146"/>
      <c r="BB25" s="147"/>
      <c r="BC25" s="168"/>
      <c r="BD25" s="146"/>
      <c r="BE25" s="146"/>
      <c r="BF25" s="146"/>
      <c r="BG25" s="147"/>
      <c r="BH25" s="168"/>
      <c r="BI25" s="146"/>
      <c r="BJ25" s="146"/>
      <c r="BK25" s="146"/>
      <c r="BL25" s="147"/>
      <c r="BM25" s="11"/>
    </row>
    <row r="26" spans="3:88" ht="24" customHeight="1" x14ac:dyDescent="0.15">
      <c r="C26" s="108"/>
      <c r="D26" s="109"/>
      <c r="E26" s="109"/>
      <c r="F26" s="109"/>
      <c r="G26" s="109"/>
      <c r="H26" s="127"/>
      <c r="I26" s="116"/>
      <c r="J26" s="109"/>
      <c r="K26" s="117"/>
      <c r="L26" s="168"/>
      <c r="M26" s="146"/>
      <c r="N26" s="146"/>
      <c r="O26" s="146"/>
      <c r="P26" s="147"/>
      <c r="Q26" s="168"/>
      <c r="R26" s="146"/>
      <c r="S26" s="146"/>
      <c r="T26" s="146"/>
      <c r="U26" s="147"/>
      <c r="V26" s="168"/>
      <c r="W26" s="146"/>
      <c r="X26" s="146"/>
      <c r="Y26" s="146"/>
      <c r="Z26" s="147"/>
      <c r="AA26" s="181" t="str">
        <f t="shared" si="0"/>
        <v/>
      </c>
      <c r="AB26" s="182"/>
      <c r="AC26" s="183"/>
      <c r="AD26" s="168"/>
      <c r="AE26" s="146"/>
      <c r="AF26" s="146"/>
      <c r="AG26" s="146"/>
      <c r="AH26" s="147"/>
      <c r="AI26" s="168"/>
      <c r="AJ26" s="146"/>
      <c r="AK26" s="146"/>
      <c r="AL26" s="146"/>
      <c r="AM26" s="147"/>
      <c r="AN26" s="168">
        <f t="shared" si="1"/>
        <v>0</v>
      </c>
      <c r="AO26" s="146"/>
      <c r="AP26" s="146"/>
      <c r="AQ26" s="146"/>
      <c r="AR26" s="184"/>
      <c r="AS26" s="145"/>
      <c r="AT26" s="146"/>
      <c r="AU26" s="146"/>
      <c r="AV26" s="146"/>
      <c r="AW26" s="147"/>
      <c r="AX26" s="168"/>
      <c r="AY26" s="146"/>
      <c r="AZ26" s="146"/>
      <c r="BA26" s="146"/>
      <c r="BB26" s="147"/>
      <c r="BC26" s="168"/>
      <c r="BD26" s="146"/>
      <c r="BE26" s="146"/>
      <c r="BF26" s="146"/>
      <c r="BG26" s="147"/>
      <c r="BH26" s="168"/>
      <c r="BI26" s="146"/>
      <c r="BJ26" s="146"/>
      <c r="BK26" s="146"/>
      <c r="BL26" s="147"/>
      <c r="BM26" s="11"/>
    </row>
    <row r="27" spans="3:88" ht="16.5" customHeight="1" x14ac:dyDescent="0.15">
      <c r="C27" s="148" t="s">
        <v>122</v>
      </c>
      <c r="D27" s="149"/>
      <c r="E27" s="149"/>
      <c r="F27" s="149"/>
      <c r="G27" s="149"/>
      <c r="H27" s="149"/>
      <c r="I27" s="149"/>
      <c r="J27" s="149"/>
      <c r="K27" s="150"/>
      <c r="L27" s="143">
        <f>SUM(L20:P26)</f>
        <v>0</v>
      </c>
      <c r="M27" s="140"/>
      <c r="N27" s="140"/>
      <c r="O27" s="140"/>
      <c r="P27" s="173"/>
      <c r="Q27" s="143">
        <f>SUM(Q20:U26)</f>
        <v>0</v>
      </c>
      <c r="R27" s="140"/>
      <c r="S27" s="140"/>
      <c r="T27" s="140"/>
      <c r="U27" s="173"/>
      <c r="V27" s="143"/>
      <c r="W27" s="140"/>
      <c r="X27" s="140"/>
      <c r="Y27" s="140"/>
      <c r="Z27" s="173"/>
      <c r="AA27" s="175"/>
      <c r="AB27" s="176"/>
      <c r="AC27" s="177"/>
      <c r="AD27" s="154"/>
      <c r="AE27" s="155"/>
      <c r="AF27" s="155"/>
      <c r="AG27" s="155"/>
      <c r="AH27" s="156"/>
      <c r="AI27" s="154"/>
      <c r="AJ27" s="155"/>
      <c r="AK27" s="155"/>
      <c r="AL27" s="155"/>
      <c r="AM27" s="156"/>
      <c r="AN27" s="154"/>
      <c r="AO27" s="155"/>
      <c r="AP27" s="155"/>
      <c r="AQ27" s="155"/>
      <c r="AR27" s="156"/>
      <c r="AS27" s="139">
        <f>SUM(AS20:AW26)</f>
        <v>0</v>
      </c>
      <c r="AT27" s="140"/>
      <c r="AU27" s="140"/>
      <c r="AV27" s="140"/>
      <c r="AW27" s="140"/>
      <c r="AX27" s="143">
        <f>SUM(AX20:BB26)</f>
        <v>0</v>
      </c>
      <c r="AY27" s="140"/>
      <c r="AZ27" s="140"/>
      <c r="BA27" s="140"/>
      <c r="BB27" s="140"/>
      <c r="BC27" s="143">
        <f>SUM(BC20:BG26)</f>
        <v>0</v>
      </c>
      <c r="BD27" s="140"/>
      <c r="BE27" s="140"/>
      <c r="BF27" s="140"/>
      <c r="BG27" s="173"/>
      <c r="BH27" s="140">
        <f>SUM(BH20:BL26)</f>
        <v>0</v>
      </c>
      <c r="BI27" s="140"/>
      <c r="BJ27" s="140"/>
      <c r="BK27" s="140"/>
      <c r="BL27" s="173"/>
      <c r="BM27" s="8"/>
    </row>
    <row r="28" spans="3:88" ht="16.5" customHeight="1" x14ac:dyDescent="0.15">
      <c r="C28" s="151"/>
      <c r="D28" s="152"/>
      <c r="E28" s="152"/>
      <c r="F28" s="152"/>
      <c r="G28" s="152"/>
      <c r="H28" s="152"/>
      <c r="I28" s="152"/>
      <c r="J28" s="152"/>
      <c r="K28" s="153"/>
      <c r="L28" s="144"/>
      <c r="M28" s="142"/>
      <c r="N28" s="142"/>
      <c r="O28" s="142"/>
      <c r="P28" s="174"/>
      <c r="Q28" s="144"/>
      <c r="R28" s="142"/>
      <c r="S28" s="142"/>
      <c r="T28" s="142"/>
      <c r="U28" s="174"/>
      <c r="V28" s="144"/>
      <c r="W28" s="142"/>
      <c r="X28" s="142"/>
      <c r="Y28" s="142"/>
      <c r="Z28" s="174"/>
      <c r="AA28" s="178"/>
      <c r="AB28" s="179"/>
      <c r="AC28" s="180"/>
      <c r="AD28" s="157"/>
      <c r="AE28" s="158"/>
      <c r="AF28" s="158"/>
      <c r="AG28" s="158"/>
      <c r="AH28" s="159"/>
      <c r="AI28" s="157"/>
      <c r="AJ28" s="158"/>
      <c r="AK28" s="158"/>
      <c r="AL28" s="158"/>
      <c r="AM28" s="159"/>
      <c r="AN28" s="157"/>
      <c r="AO28" s="158"/>
      <c r="AP28" s="158"/>
      <c r="AQ28" s="158"/>
      <c r="AR28" s="159"/>
      <c r="AS28" s="141"/>
      <c r="AT28" s="142"/>
      <c r="AU28" s="142"/>
      <c r="AV28" s="142"/>
      <c r="AW28" s="142"/>
      <c r="AX28" s="144"/>
      <c r="AY28" s="142"/>
      <c r="AZ28" s="142"/>
      <c r="BA28" s="142"/>
      <c r="BB28" s="142"/>
      <c r="BC28" s="144"/>
      <c r="BD28" s="142"/>
      <c r="BE28" s="142"/>
      <c r="BF28" s="142"/>
      <c r="BG28" s="174"/>
      <c r="BH28" s="142"/>
      <c r="BI28" s="142"/>
      <c r="BJ28" s="142"/>
      <c r="BK28" s="142"/>
      <c r="BL28" s="174"/>
      <c r="BM28" s="8"/>
    </row>
    <row r="29" spans="3:88" ht="9" customHeight="1" x14ac:dyDescent="0.15">
      <c r="C29" s="41"/>
      <c r="D29" s="41"/>
      <c r="E29" s="41"/>
      <c r="F29" s="41"/>
      <c r="G29" s="41"/>
      <c r="H29" s="41"/>
      <c r="I29" s="11"/>
      <c r="J29" s="11"/>
      <c r="K29" s="11"/>
      <c r="L29" s="11"/>
      <c r="M29" s="11"/>
      <c r="N29" s="11"/>
      <c r="O29" s="11"/>
      <c r="P29" s="11"/>
      <c r="Q29" s="11"/>
      <c r="R29" s="11"/>
      <c r="S29" s="11"/>
      <c r="T29" s="11"/>
      <c r="U29" s="8"/>
      <c r="V29" s="23"/>
      <c r="W29" s="23"/>
      <c r="X29" s="23"/>
      <c r="Y29" s="8"/>
      <c r="Z29" s="8"/>
      <c r="AA29" s="8"/>
      <c r="AB29" s="8"/>
      <c r="AC29" s="8"/>
      <c r="AD29" s="8"/>
      <c r="AE29" s="8"/>
      <c r="AF29" s="8"/>
      <c r="AG29" s="8"/>
      <c r="AH29" s="8"/>
      <c r="AI29" s="8"/>
      <c r="AJ29" s="8"/>
      <c r="AK29" s="8"/>
      <c r="AL29" s="8"/>
      <c r="AM29" s="8"/>
      <c r="AN29" s="8"/>
      <c r="AO29" s="8"/>
      <c r="AP29" s="8"/>
      <c r="AQ29" s="8"/>
      <c r="AR29" s="8"/>
      <c r="AS29" s="8"/>
      <c r="AT29" s="8"/>
      <c r="AU29" s="8"/>
      <c r="AV29" s="8"/>
      <c r="AW29" s="8"/>
      <c r="AX29" s="8"/>
      <c r="AY29" s="8"/>
      <c r="AZ29" s="8"/>
      <c r="BA29" s="8"/>
      <c r="BB29" s="8"/>
      <c r="BC29" s="23"/>
      <c r="BD29" s="23"/>
      <c r="BE29" s="23"/>
      <c r="BF29" s="8"/>
      <c r="BG29" s="8"/>
      <c r="BH29" s="8"/>
      <c r="BI29" s="8"/>
      <c r="BJ29" s="8"/>
      <c r="BK29" s="8"/>
      <c r="BL29" s="8"/>
      <c r="BM29" s="8"/>
      <c r="BN29" s="8"/>
      <c r="BO29" s="8"/>
      <c r="BP29" s="8"/>
      <c r="BQ29" s="8"/>
      <c r="BR29" s="8"/>
      <c r="BS29" s="8"/>
      <c r="BT29" s="8"/>
      <c r="BU29" s="8"/>
      <c r="BV29" s="8"/>
      <c r="BW29" s="8"/>
      <c r="BX29" s="8"/>
      <c r="BY29" s="8"/>
      <c r="BZ29" s="8"/>
      <c r="CA29" s="8"/>
      <c r="CB29" s="8"/>
      <c r="CC29" s="8"/>
      <c r="CD29" s="8"/>
      <c r="CE29" s="8"/>
      <c r="CF29" s="8"/>
      <c r="CG29" s="8"/>
      <c r="CH29" s="8"/>
      <c r="CI29" s="8"/>
      <c r="CJ29" s="8"/>
    </row>
    <row r="30" spans="3:88" ht="16.5" customHeight="1" x14ac:dyDescent="0.15">
      <c r="C30" s="63" t="s">
        <v>165</v>
      </c>
    </row>
    <row r="31" spans="3:88" ht="9" customHeight="1" x14ac:dyDescent="0.15"/>
    <row r="32" spans="3:88" ht="16.5" customHeight="1" x14ac:dyDescent="0.15">
      <c r="D32" s="64" t="s">
        <v>124</v>
      </c>
      <c r="E32" s="2" t="s">
        <v>154</v>
      </c>
    </row>
    <row r="33" spans="3:88" ht="16.5" customHeight="1" x14ac:dyDescent="0.15">
      <c r="D33" s="64" t="s">
        <v>125</v>
      </c>
      <c r="E33" s="2" t="s">
        <v>202</v>
      </c>
    </row>
    <row r="34" spans="3:88" ht="16.5" customHeight="1" x14ac:dyDescent="0.15">
      <c r="D34" s="17"/>
      <c r="E34" s="2" t="s">
        <v>132</v>
      </c>
    </row>
    <row r="35" spans="3:88" ht="16.5" customHeight="1" x14ac:dyDescent="0.15">
      <c r="D35" s="64" t="s">
        <v>127</v>
      </c>
      <c r="E35" s="2" t="s">
        <v>203</v>
      </c>
    </row>
    <row r="36" spans="3:88" ht="16.5" customHeight="1" x14ac:dyDescent="0.15">
      <c r="E36" s="2" t="s">
        <v>133</v>
      </c>
    </row>
    <row r="37" spans="3:88" ht="16.5" customHeight="1" x14ac:dyDescent="0.15">
      <c r="E37" s="2" t="s">
        <v>134</v>
      </c>
    </row>
    <row r="38" spans="3:88" ht="16.5" customHeight="1" x14ac:dyDescent="0.15">
      <c r="D38" s="64" t="s">
        <v>128</v>
      </c>
      <c r="E38" s="2" t="s">
        <v>175</v>
      </c>
    </row>
    <row r="39" spans="3:88" ht="16.5" customHeight="1" x14ac:dyDescent="0.15">
      <c r="E39" s="2" t="s">
        <v>129</v>
      </c>
    </row>
    <row r="40" spans="3:88" ht="16.5" customHeight="1" x14ac:dyDescent="0.15"/>
    <row r="41" spans="3:88" ht="16.5" customHeight="1" x14ac:dyDescent="0.15">
      <c r="C41" s="41"/>
      <c r="D41" s="41"/>
      <c r="E41" s="41"/>
      <c r="F41" s="41"/>
      <c r="G41" s="41"/>
      <c r="H41" s="41"/>
      <c r="I41" s="11"/>
      <c r="J41" s="11"/>
      <c r="K41" s="11"/>
      <c r="L41" s="11"/>
      <c r="M41" s="11"/>
      <c r="N41" s="11"/>
      <c r="O41" s="11"/>
      <c r="P41" s="11"/>
      <c r="Q41" s="11"/>
      <c r="R41" s="11"/>
      <c r="S41" s="11"/>
      <c r="T41" s="11"/>
      <c r="U41" s="8"/>
      <c r="V41" s="23"/>
      <c r="W41" s="23"/>
      <c r="X41" s="23"/>
      <c r="Y41" s="8"/>
      <c r="Z41" s="8"/>
      <c r="AA41" s="8"/>
      <c r="AB41" s="8"/>
      <c r="AC41" s="8"/>
      <c r="AD41" s="8"/>
      <c r="AE41" s="8"/>
      <c r="AF41" s="8"/>
      <c r="AG41" s="8"/>
      <c r="AH41" s="8"/>
      <c r="AI41" s="8"/>
      <c r="AJ41" s="8"/>
      <c r="AK41" s="8"/>
      <c r="AL41" s="8"/>
      <c r="AM41" s="8"/>
      <c r="AN41" s="8"/>
      <c r="AO41" s="8"/>
      <c r="AP41" s="8"/>
      <c r="AQ41" s="8"/>
      <c r="AR41" s="8"/>
      <c r="AS41" s="8"/>
      <c r="AT41" s="8"/>
      <c r="AU41" s="8"/>
      <c r="AV41" s="8"/>
      <c r="AW41" s="8"/>
      <c r="AX41" s="8"/>
      <c r="AY41" s="8"/>
      <c r="AZ41" s="8"/>
      <c r="BA41" s="8"/>
      <c r="BB41" s="8"/>
      <c r="BC41" s="23"/>
      <c r="BD41" s="23"/>
      <c r="BE41" s="23"/>
      <c r="BF41" s="8"/>
      <c r="BG41" s="8"/>
      <c r="BH41" s="8"/>
      <c r="BI41" s="8"/>
      <c r="BJ41" s="8"/>
      <c r="BK41" s="8"/>
      <c r="BL41" s="8"/>
      <c r="BM41" s="8"/>
      <c r="BN41" s="8"/>
      <c r="BO41" s="8"/>
      <c r="BP41" s="8"/>
      <c r="BQ41" s="8"/>
      <c r="BR41" s="8"/>
      <c r="BS41" s="8"/>
      <c r="BT41" s="8"/>
      <c r="BU41" s="8"/>
      <c r="BV41" s="8"/>
      <c r="BW41" s="8"/>
      <c r="BX41" s="8"/>
      <c r="BY41" s="8"/>
      <c r="BZ41" s="8"/>
      <c r="CA41" s="8"/>
      <c r="CB41" s="8"/>
      <c r="CC41" s="8"/>
      <c r="CD41" s="8"/>
      <c r="CE41" s="8"/>
      <c r="CF41" s="8"/>
      <c r="CG41" s="8"/>
      <c r="CH41" s="8"/>
      <c r="CI41" s="8"/>
      <c r="CJ41" s="8"/>
    </row>
    <row r="42" spans="3:88" ht="16.5" customHeight="1" x14ac:dyDescent="0.15">
      <c r="C42" s="41"/>
      <c r="D42" s="41"/>
      <c r="E42" s="41"/>
      <c r="F42" s="41"/>
      <c r="G42" s="41"/>
      <c r="H42" s="41"/>
      <c r="I42" s="11"/>
      <c r="J42" s="11"/>
      <c r="K42" s="11"/>
      <c r="L42" s="11"/>
      <c r="M42" s="11"/>
      <c r="N42" s="11"/>
      <c r="O42" s="11"/>
      <c r="P42" s="11"/>
      <c r="Q42" s="11"/>
      <c r="R42" s="11"/>
      <c r="S42" s="11"/>
      <c r="T42" s="11"/>
      <c r="U42" s="8"/>
      <c r="V42" s="23"/>
      <c r="W42" s="23"/>
      <c r="X42" s="23"/>
      <c r="Y42" s="8"/>
      <c r="Z42" s="8"/>
      <c r="AA42" s="8"/>
      <c r="AB42" s="8"/>
      <c r="AC42" s="8"/>
      <c r="AD42" s="8"/>
      <c r="AE42" s="8"/>
      <c r="AF42" s="8"/>
      <c r="AG42" s="8"/>
      <c r="AH42" s="8"/>
      <c r="AI42" s="8"/>
      <c r="AJ42" s="8"/>
      <c r="AK42" s="8"/>
      <c r="AL42" s="8"/>
      <c r="AM42" s="8"/>
      <c r="AN42" s="8"/>
      <c r="AO42" s="8"/>
      <c r="AP42" s="8"/>
      <c r="AQ42" s="8"/>
      <c r="AR42" s="8"/>
      <c r="AS42" s="8"/>
      <c r="AT42" s="8"/>
      <c r="AU42" s="8"/>
      <c r="AV42" s="8"/>
      <c r="AW42" s="8"/>
      <c r="AX42" s="8"/>
      <c r="AY42" s="8"/>
      <c r="AZ42" s="8"/>
      <c r="BA42" s="8"/>
      <c r="BB42" s="8"/>
      <c r="BC42" s="23"/>
      <c r="BD42" s="23"/>
      <c r="BE42" s="23"/>
      <c r="BF42" s="8"/>
      <c r="BG42" s="8"/>
      <c r="BH42" s="8"/>
      <c r="BI42" s="8"/>
      <c r="BJ42" s="8"/>
      <c r="BK42" s="8"/>
      <c r="BL42" s="8"/>
      <c r="BM42" s="8"/>
      <c r="BN42" s="8"/>
      <c r="BO42" s="8"/>
      <c r="BP42" s="8"/>
      <c r="BQ42" s="8"/>
      <c r="BR42" s="8"/>
      <c r="BS42" s="8"/>
      <c r="BT42" s="8"/>
      <c r="BU42" s="8"/>
      <c r="BV42" s="8"/>
      <c r="BW42" s="8"/>
      <c r="BX42" s="8"/>
      <c r="BY42" s="8"/>
      <c r="BZ42" s="8"/>
      <c r="CA42" s="8"/>
      <c r="CB42" s="8"/>
      <c r="CC42" s="8"/>
      <c r="CD42" s="8"/>
      <c r="CE42" s="8"/>
      <c r="CF42" s="8"/>
      <c r="CG42" s="8"/>
      <c r="CH42" s="8"/>
      <c r="CI42" s="8"/>
      <c r="CJ42" s="8"/>
    </row>
    <row r="43" spans="3:88" ht="16.5" customHeight="1" x14ac:dyDescent="0.15">
      <c r="C43" s="41"/>
      <c r="D43" s="41"/>
      <c r="E43" s="41"/>
      <c r="F43" s="41"/>
      <c r="G43" s="41"/>
      <c r="H43" s="41"/>
      <c r="I43" s="11"/>
      <c r="J43" s="11"/>
      <c r="K43" s="11"/>
      <c r="L43" s="11"/>
      <c r="M43" s="11"/>
      <c r="N43" s="11"/>
      <c r="O43" s="11"/>
      <c r="P43" s="11"/>
      <c r="Q43" s="11"/>
      <c r="R43" s="11"/>
      <c r="S43" s="11"/>
      <c r="T43" s="11"/>
      <c r="U43" s="8"/>
      <c r="V43" s="23"/>
      <c r="W43" s="23"/>
      <c r="X43" s="23"/>
      <c r="Y43" s="8"/>
      <c r="Z43" s="8"/>
      <c r="AA43" s="8"/>
      <c r="AB43" s="8"/>
      <c r="AC43" s="8"/>
      <c r="AD43" s="8"/>
      <c r="AE43" s="8"/>
      <c r="AF43" s="8"/>
      <c r="AG43" s="8"/>
      <c r="AH43" s="8"/>
      <c r="AI43" s="8"/>
      <c r="AJ43" s="8"/>
      <c r="AK43" s="8"/>
      <c r="AL43" s="8"/>
      <c r="AM43" s="8"/>
      <c r="AN43" s="8"/>
      <c r="AO43" s="8"/>
      <c r="AP43" s="8"/>
      <c r="AQ43" s="8"/>
      <c r="AR43" s="8"/>
      <c r="AS43" s="8"/>
      <c r="AT43" s="8"/>
      <c r="AU43" s="8"/>
      <c r="AV43" s="8"/>
      <c r="AW43" s="8"/>
      <c r="AX43" s="8"/>
      <c r="AY43" s="8"/>
      <c r="AZ43" s="8"/>
      <c r="BA43" s="8"/>
      <c r="BB43" s="8"/>
      <c r="BC43" s="23"/>
      <c r="BD43" s="23"/>
      <c r="BE43" s="23"/>
      <c r="BF43" s="8"/>
      <c r="BG43" s="8"/>
      <c r="BH43" s="8"/>
      <c r="BI43" s="8"/>
      <c r="BJ43" s="8"/>
      <c r="BK43" s="8"/>
      <c r="BL43" s="8"/>
      <c r="BM43" s="8"/>
      <c r="BN43" s="8"/>
      <c r="BO43" s="8"/>
      <c r="BP43" s="8"/>
      <c r="BQ43" s="8"/>
      <c r="BR43" s="8"/>
      <c r="BS43" s="8"/>
      <c r="BT43" s="8"/>
      <c r="BU43" s="8"/>
      <c r="BV43" s="8"/>
      <c r="BW43" s="8"/>
      <c r="BX43" s="8"/>
      <c r="BY43" s="8"/>
      <c r="BZ43" s="8"/>
      <c r="CA43" s="8"/>
      <c r="CB43" s="8"/>
      <c r="CC43" s="8"/>
      <c r="CD43" s="8"/>
      <c r="CE43" s="8"/>
      <c r="CF43" s="8"/>
      <c r="CG43" s="8"/>
      <c r="CH43" s="8"/>
      <c r="CI43" s="8"/>
      <c r="CJ43" s="8"/>
    </row>
    <row r="44" spans="3:88" ht="16.5" customHeight="1" x14ac:dyDescent="0.15">
      <c r="C44" s="41"/>
      <c r="D44" s="41"/>
      <c r="E44" s="41"/>
      <c r="F44" s="41"/>
      <c r="G44" s="41"/>
      <c r="H44" s="41"/>
      <c r="I44" s="11"/>
      <c r="J44" s="11"/>
      <c r="K44" s="11"/>
      <c r="L44" s="11"/>
      <c r="M44" s="11"/>
      <c r="N44" s="11"/>
      <c r="O44" s="11"/>
      <c r="P44" s="11"/>
      <c r="Q44" s="11"/>
      <c r="R44" s="11"/>
      <c r="S44" s="11"/>
      <c r="T44" s="11"/>
      <c r="U44" s="8"/>
      <c r="V44" s="23"/>
      <c r="W44" s="23"/>
      <c r="X44" s="23"/>
      <c r="Y44" s="8"/>
      <c r="Z44" s="8"/>
      <c r="AA44" s="8"/>
      <c r="AB44" s="8"/>
      <c r="AC44" s="8"/>
      <c r="AD44" s="8"/>
      <c r="AE44" s="8"/>
      <c r="AF44" s="8"/>
      <c r="AG44" s="8"/>
      <c r="AH44" s="8"/>
      <c r="AI44" s="8"/>
      <c r="AJ44" s="8"/>
      <c r="AK44" s="8"/>
      <c r="AL44" s="8"/>
      <c r="AM44" s="8"/>
      <c r="AN44" s="8"/>
      <c r="AO44" s="8"/>
      <c r="AP44" s="8"/>
      <c r="AQ44" s="8"/>
      <c r="AR44" s="8"/>
      <c r="AS44" s="8"/>
      <c r="AT44" s="8"/>
      <c r="AU44" s="8"/>
      <c r="AV44" s="8"/>
      <c r="AW44" s="8"/>
      <c r="AX44" s="8"/>
      <c r="AY44" s="8"/>
      <c r="AZ44" s="8"/>
      <c r="BA44" s="8"/>
      <c r="BB44" s="8"/>
      <c r="BC44" s="23"/>
      <c r="BD44" s="23"/>
      <c r="BE44" s="23"/>
      <c r="BF44" s="8"/>
      <c r="BG44" s="8"/>
      <c r="BH44" s="8"/>
      <c r="BI44" s="8"/>
      <c r="BJ44" s="8"/>
      <c r="BK44" s="8"/>
      <c r="BL44" s="8"/>
      <c r="BM44" s="8"/>
      <c r="BN44" s="8"/>
      <c r="BO44" s="8"/>
      <c r="BP44" s="8"/>
      <c r="BQ44" s="8"/>
      <c r="BR44" s="8"/>
      <c r="BS44" s="8"/>
      <c r="BT44" s="8"/>
      <c r="BU44" s="8"/>
      <c r="BV44" s="8"/>
      <c r="BW44" s="8"/>
      <c r="BX44" s="8"/>
      <c r="BY44" s="8"/>
      <c r="BZ44" s="8"/>
      <c r="CA44" s="8"/>
      <c r="CB44" s="8"/>
      <c r="CC44" s="8"/>
      <c r="CD44" s="8"/>
      <c r="CE44" s="8"/>
      <c r="CF44" s="8"/>
      <c r="CG44" s="8"/>
      <c r="CH44" s="8"/>
      <c r="CI44" s="8"/>
      <c r="CJ44" s="8"/>
    </row>
    <row r="45" spans="3:88" ht="16.5" customHeight="1" x14ac:dyDescent="0.15">
      <c r="C45" s="41"/>
      <c r="D45" s="41"/>
      <c r="E45" s="41"/>
      <c r="F45" s="41"/>
      <c r="G45" s="41"/>
      <c r="H45" s="41"/>
      <c r="I45" s="11"/>
      <c r="J45" s="11"/>
      <c r="K45" s="11"/>
      <c r="L45" s="11"/>
      <c r="M45" s="11"/>
      <c r="N45" s="11"/>
      <c r="O45" s="11"/>
      <c r="P45" s="11"/>
      <c r="Q45" s="11"/>
      <c r="R45" s="11"/>
      <c r="S45" s="11"/>
      <c r="T45" s="11"/>
      <c r="U45" s="8"/>
      <c r="V45" s="23"/>
      <c r="W45" s="23"/>
      <c r="X45" s="23"/>
      <c r="Y45" s="8"/>
      <c r="Z45" s="8"/>
      <c r="AA45" s="8"/>
      <c r="AB45" s="8"/>
      <c r="AC45" s="8"/>
      <c r="AD45" s="8"/>
      <c r="AE45" s="8"/>
      <c r="AF45" s="8"/>
      <c r="AG45" s="8"/>
      <c r="AH45" s="8"/>
      <c r="AI45" s="8"/>
      <c r="AJ45" s="8"/>
      <c r="AK45" s="8"/>
      <c r="AL45" s="8"/>
      <c r="AM45" s="8"/>
      <c r="AN45" s="8"/>
      <c r="AO45" s="8"/>
      <c r="AP45" s="8"/>
      <c r="AQ45" s="8"/>
      <c r="AR45" s="8"/>
      <c r="AS45" s="8"/>
      <c r="AT45" s="8"/>
      <c r="AU45" s="8"/>
      <c r="AV45" s="8"/>
      <c r="AW45" s="8"/>
      <c r="AX45" s="8"/>
      <c r="AY45" s="8"/>
      <c r="AZ45" s="8"/>
      <c r="BA45" s="8"/>
      <c r="BB45" s="8"/>
      <c r="BC45" s="23"/>
      <c r="BD45" s="23"/>
      <c r="BE45" s="23"/>
      <c r="BF45" s="8"/>
      <c r="BG45" s="8"/>
      <c r="BH45" s="8"/>
      <c r="BI45" s="8"/>
      <c r="BJ45" s="8"/>
      <c r="BK45" s="8"/>
      <c r="BL45" s="8"/>
      <c r="BM45" s="8"/>
      <c r="BN45" s="8"/>
      <c r="BO45" s="8"/>
      <c r="BP45" s="8"/>
      <c r="BQ45" s="8"/>
      <c r="BR45" s="8"/>
      <c r="BS45" s="8"/>
      <c r="BT45" s="8"/>
      <c r="BU45" s="8"/>
      <c r="BV45" s="8"/>
      <c r="BW45" s="8"/>
      <c r="BX45" s="8"/>
      <c r="BY45" s="8"/>
      <c r="BZ45" s="8"/>
      <c r="CA45" s="8"/>
      <c r="CB45" s="8"/>
      <c r="CC45" s="8"/>
      <c r="CD45" s="8"/>
      <c r="CE45" s="8"/>
      <c r="CF45" s="8"/>
      <c r="CG45" s="8"/>
      <c r="CH45" s="8"/>
      <c r="CI45" s="8"/>
      <c r="CJ45" s="8"/>
    </row>
    <row r="46" spans="3:88" ht="16.5" customHeight="1" x14ac:dyDescent="0.15">
      <c r="C46" s="41"/>
      <c r="D46" s="41"/>
      <c r="E46" s="41"/>
      <c r="F46" s="41"/>
      <c r="G46" s="41"/>
      <c r="H46" s="41"/>
      <c r="I46" s="11"/>
      <c r="J46" s="11"/>
      <c r="K46" s="11"/>
      <c r="L46" s="11"/>
      <c r="M46" s="11"/>
      <c r="N46" s="11"/>
      <c r="O46" s="11"/>
      <c r="P46" s="11"/>
      <c r="Q46" s="11"/>
      <c r="R46" s="11"/>
      <c r="S46" s="11"/>
      <c r="T46" s="11"/>
      <c r="U46" s="8"/>
      <c r="V46" s="23"/>
      <c r="W46" s="23"/>
      <c r="X46" s="23"/>
      <c r="Y46" s="8"/>
      <c r="Z46" s="8"/>
      <c r="AA46" s="8"/>
      <c r="AB46" s="8"/>
      <c r="AC46" s="8"/>
      <c r="AD46" s="8"/>
      <c r="AE46" s="8"/>
      <c r="AF46" s="8"/>
      <c r="AG46" s="8"/>
      <c r="AH46" s="8"/>
      <c r="AI46" s="8"/>
      <c r="AJ46" s="8"/>
      <c r="AK46" s="8"/>
      <c r="AL46" s="8"/>
      <c r="AM46" s="8"/>
      <c r="AN46" s="8"/>
      <c r="AO46" s="8"/>
      <c r="AP46" s="8"/>
      <c r="AQ46" s="8"/>
      <c r="AR46" s="8"/>
      <c r="AS46" s="8"/>
      <c r="AT46" s="8"/>
      <c r="AU46" s="8"/>
      <c r="AV46" s="8"/>
      <c r="AW46" s="8"/>
      <c r="AX46" s="8"/>
      <c r="AY46" s="8"/>
      <c r="AZ46" s="8"/>
      <c r="BA46" s="8"/>
      <c r="BB46" s="8"/>
      <c r="BC46" s="23"/>
      <c r="BD46" s="23"/>
      <c r="BE46" s="23"/>
      <c r="BF46" s="8"/>
      <c r="BG46" s="8"/>
      <c r="BH46" s="8"/>
      <c r="BI46" s="8"/>
      <c r="BJ46" s="8"/>
      <c r="BK46" s="8"/>
      <c r="BL46" s="8"/>
      <c r="BM46" s="8"/>
      <c r="BN46" s="8"/>
      <c r="BO46" s="8"/>
      <c r="BP46" s="8"/>
      <c r="BQ46" s="8"/>
      <c r="BR46" s="8"/>
      <c r="BS46" s="8"/>
      <c r="BT46" s="8"/>
      <c r="BU46" s="8"/>
      <c r="BV46" s="8"/>
      <c r="BW46" s="8"/>
      <c r="BX46" s="8"/>
      <c r="BY46" s="8"/>
      <c r="BZ46" s="8"/>
      <c r="CA46" s="8"/>
      <c r="CB46" s="8"/>
      <c r="CC46" s="8"/>
      <c r="CD46" s="8"/>
      <c r="CE46" s="8"/>
      <c r="CF46" s="8"/>
      <c r="CG46" s="8"/>
      <c r="CH46" s="8"/>
      <c r="CI46" s="8"/>
      <c r="CJ46" s="8"/>
    </row>
    <row r="47" spans="3:88" ht="16.5" customHeight="1" x14ac:dyDescent="0.15">
      <c r="C47" s="41"/>
      <c r="D47" s="41"/>
      <c r="E47" s="41"/>
      <c r="F47" s="41"/>
      <c r="G47" s="41"/>
      <c r="H47" s="41"/>
      <c r="I47" s="11"/>
      <c r="J47" s="11"/>
      <c r="K47" s="11"/>
      <c r="L47" s="11"/>
      <c r="M47" s="11"/>
      <c r="N47" s="11"/>
      <c r="O47" s="11"/>
      <c r="P47" s="11"/>
      <c r="Q47" s="11"/>
      <c r="R47" s="11"/>
      <c r="S47" s="11"/>
      <c r="T47" s="11"/>
      <c r="U47" s="8"/>
      <c r="V47" s="23"/>
      <c r="W47" s="23"/>
      <c r="X47" s="23"/>
      <c r="Y47" s="8"/>
      <c r="Z47" s="8"/>
      <c r="AA47" s="8"/>
      <c r="AB47" s="8"/>
      <c r="AC47" s="8"/>
      <c r="AD47" s="8"/>
      <c r="AE47" s="8"/>
      <c r="AF47" s="8"/>
      <c r="AG47" s="8"/>
      <c r="AH47" s="8"/>
      <c r="AI47" s="8"/>
      <c r="AJ47" s="8"/>
      <c r="AK47" s="8"/>
      <c r="AL47" s="8"/>
      <c r="AM47" s="8"/>
      <c r="AN47" s="8"/>
      <c r="AO47" s="8"/>
      <c r="AP47" s="8"/>
      <c r="AQ47" s="8"/>
      <c r="AR47" s="8"/>
      <c r="AS47" s="8"/>
      <c r="AT47" s="8"/>
      <c r="AU47" s="8"/>
      <c r="AV47" s="8"/>
      <c r="AW47" s="8"/>
      <c r="AX47" s="8"/>
      <c r="AY47" s="8"/>
      <c r="AZ47" s="8"/>
      <c r="BA47" s="8"/>
      <c r="BB47" s="8"/>
      <c r="BC47" s="23"/>
      <c r="BD47" s="23"/>
      <c r="BE47" s="23"/>
      <c r="BF47" s="8"/>
      <c r="BG47" s="8"/>
      <c r="BH47" s="8"/>
      <c r="BI47" s="8"/>
      <c r="BJ47" s="8"/>
      <c r="BK47" s="8"/>
      <c r="BL47" s="8"/>
      <c r="BM47" s="8"/>
      <c r="BN47" s="8"/>
      <c r="BO47" s="8"/>
      <c r="BP47" s="8"/>
      <c r="BQ47" s="8"/>
      <c r="BR47" s="8"/>
      <c r="BS47" s="8"/>
      <c r="BT47" s="8"/>
      <c r="BU47" s="8"/>
      <c r="BV47" s="8"/>
      <c r="BW47" s="8"/>
      <c r="BX47" s="8"/>
      <c r="BY47" s="8"/>
      <c r="BZ47" s="8"/>
      <c r="CA47" s="8"/>
      <c r="CB47" s="8"/>
      <c r="CC47" s="8"/>
      <c r="CD47" s="8"/>
      <c r="CE47" s="8"/>
      <c r="CF47" s="8"/>
      <c r="CG47" s="8"/>
      <c r="CH47" s="8"/>
      <c r="CI47" s="8"/>
      <c r="CJ47" s="8"/>
    </row>
    <row r="48" spans="3:88" ht="16.5" customHeight="1" x14ac:dyDescent="0.15">
      <c r="C48" s="41"/>
      <c r="D48" s="41"/>
      <c r="E48" s="41"/>
      <c r="F48" s="41"/>
      <c r="G48" s="41"/>
      <c r="H48" s="41"/>
      <c r="I48" s="11"/>
      <c r="J48" s="11"/>
      <c r="K48" s="11"/>
      <c r="L48" s="11"/>
      <c r="M48" s="11"/>
      <c r="N48" s="11"/>
      <c r="O48" s="11"/>
      <c r="P48" s="11"/>
      <c r="Q48" s="11"/>
      <c r="R48" s="11"/>
      <c r="S48" s="11"/>
      <c r="T48" s="11"/>
      <c r="U48" s="8"/>
      <c r="V48" s="23"/>
      <c r="W48" s="23"/>
      <c r="X48" s="23"/>
      <c r="Y48" s="8"/>
      <c r="Z48" s="8"/>
      <c r="AA48" s="8"/>
      <c r="AB48" s="8"/>
      <c r="AC48" s="8"/>
      <c r="AD48" s="8"/>
      <c r="AE48" s="8"/>
      <c r="AF48" s="8"/>
      <c r="AG48" s="8"/>
      <c r="AH48" s="8"/>
      <c r="AI48" s="8"/>
      <c r="AJ48" s="8"/>
      <c r="AK48" s="8"/>
      <c r="AL48" s="8"/>
      <c r="AM48" s="8"/>
      <c r="AN48" s="8"/>
      <c r="AO48" s="8"/>
      <c r="AP48" s="8"/>
      <c r="AQ48" s="8"/>
      <c r="AR48" s="8"/>
      <c r="AS48" s="8"/>
      <c r="AT48" s="8"/>
      <c r="AU48" s="8"/>
      <c r="AV48" s="8"/>
      <c r="AW48" s="8"/>
      <c r="AX48" s="8"/>
      <c r="AY48" s="8"/>
      <c r="AZ48" s="8"/>
      <c r="BA48" s="8"/>
      <c r="BB48" s="8"/>
      <c r="BC48" s="23"/>
      <c r="BD48" s="23"/>
      <c r="BE48" s="23"/>
      <c r="BF48" s="8"/>
      <c r="BG48" s="8"/>
      <c r="BH48" s="8"/>
      <c r="BI48" s="8"/>
      <c r="BJ48" s="8"/>
      <c r="BK48" s="8"/>
      <c r="BL48" s="8"/>
      <c r="BM48" s="8"/>
      <c r="BN48" s="8"/>
      <c r="BO48" s="8"/>
      <c r="BP48" s="8"/>
      <c r="BQ48" s="8"/>
      <c r="BR48" s="8"/>
      <c r="BS48" s="8"/>
      <c r="BT48" s="8"/>
      <c r="BU48" s="8"/>
      <c r="BV48" s="8"/>
      <c r="BW48" s="8"/>
      <c r="BX48" s="8"/>
      <c r="BY48" s="8"/>
      <c r="BZ48" s="8"/>
      <c r="CA48" s="8"/>
      <c r="CB48" s="8"/>
      <c r="CC48" s="8"/>
      <c r="CD48" s="8"/>
      <c r="CE48" s="8"/>
      <c r="CF48" s="8"/>
      <c r="CG48" s="8"/>
      <c r="CH48" s="8"/>
      <c r="CI48" s="8"/>
      <c r="CJ48" s="8"/>
    </row>
    <row r="49" spans="3:88" ht="16.5" customHeight="1" x14ac:dyDescent="0.15">
      <c r="C49" s="41"/>
      <c r="D49" s="41"/>
      <c r="E49" s="41"/>
      <c r="F49" s="41"/>
      <c r="G49" s="41"/>
      <c r="H49" s="41"/>
      <c r="I49" s="11"/>
      <c r="J49" s="11"/>
      <c r="K49" s="11"/>
      <c r="L49" s="11"/>
      <c r="M49" s="11"/>
      <c r="N49" s="11"/>
      <c r="O49" s="11"/>
      <c r="P49" s="11"/>
      <c r="Q49" s="11"/>
      <c r="R49" s="11"/>
      <c r="S49" s="11"/>
      <c r="T49" s="11"/>
      <c r="U49" s="8"/>
      <c r="V49" s="23"/>
      <c r="W49" s="23"/>
      <c r="X49" s="23"/>
      <c r="Y49" s="8"/>
      <c r="Z49" s="8"/>
      <c r="AA49" s="8"/>
      <c r="AB49" s="8"/>
      <c r="AC49" s="8"/>
      <c r="AD49" s="8"/>
      <c r="AE49" s="8"/>
      <c r="AF49" s="8"/>
      <c r="AG49" s="8"/>
      <c r="AH49" s="8"/>
      <c r="AI49" s="8"/>
      <c r="AJ49" s="8"/>
      <c r="AK49" s="8"/>
      <c r="AL49" s="8"/>
      <c r="AM49" s="8"/>
      <c r="AN49" s="8"/>
      <c r="AO49" s="8"/>
      <c r="AP49" s="8"/>
      <c r="AQ49" s="8"/>
      <c r="AR49" s="8"/>
      <c r="AS49" s="8"/>
      <c r="AT49" s="8"/>
      <c r="AU49" s="8"/>
      <c r="AV49" s="8"/>
      <c r="AW49" s="8"/>
      <c r="AX49" s="8"/>
      <c r="AY49" s="8"/>
      <c r="AZ49" s="8"/>
      <c r="BA49" s="8"/>
      <c r="BB49" s="8"/>
      <c r="BC49" s="23"/>
      <c r="BD49" s="23"/>
      <c r="BE49" s="23"/>
      <c r="BF49" s="8"/>
      <c r="BG49" s="8"/>
      <c r="BH49" s="8"/>
      <c r="BI49" s="8"/>
      <c r="BJ49" s="8"/>
      <c r="BK49" s="8"/>
      <c r="BL49" s="8"/>
      <c r="BM49" s="8"/>
      <c r="BN49" s="8"/>
      <c r="BO49" s="8"/>
      <c r="BP49" s="8"/>
      <c r="BQ49" s="8"/>
      <c r="BR49" s="8"/>
      <c r="BS49" s="8"/>
      <c r="BT49" s="8"/>
      <c r="BU49" s="8"/>
      <c r="BV49" s="8"/>
      <c r="BW49" s="8"/>
      <c r="BX49" s="8"/>
      <c r="BY49" s="8"/>
      <c r="BZ49" s="8"/>
      <c r="CA49" s="8"/>
      <c r="CB49" s="8"/>
      <c r="CC49" s="8"/>
      <c r="CD49" s="8"/>
      <c r="CE49" s="8"/>
      <c r="CF49" s="8"/>
      <c r="CG49" s="8"/>
      <c r="CH49" s="8"/>
      <c r="CI49" s="8"/>
      <c r="CJ49" s="8"/>
    </row>
    <row r="50" spans="3:88" ht="16.5" customHeight="1" x14ac:dyDescent="0.15">
      <c r="C50" s="41"/>
      <c r="D50" s="41"/>
      <c r="E50" s="41"/>
      <c r="F50" s="41"/>
      <c r="G50" s="41"/>
      <c r="H50" s="41"/>
      <c r="I50" s="11"/>
      <c r="J50" s="11"/>
      <c r="K50" s="11"/>
      <c r="L50" s="11"/>
      <c r="M50" s="11"/>
      <c r="N50" s="11"/>
      <c r="O50" s="11"/>
      <c r="P50" s="11"/>
      <c r="Q50" s="11"/>
      <c r="R50" s="11"/>
      <c r="S50" s="11"/>
      <c r="T50" s="11"/>
      <c r="U50" s="8"/>
      <c r="V50" s="23"/>
      <c r="W50" s="23"/>
      <c r="X50" s="23"/>
      <c r="Y50" s="8"/>
      <c r="Z50" s="8"/>
      <c r="AA50" s="8"/>
      <c r="AB50" s="8"/>
      <c r="AC50" s="8"/>
      <c r="AD50" s="8"/>
      <c r="AE50" s="8"/>
      <c r="AF50" s="8"/>
      <c r="AG50" s="8"/>
      <c r="AH50" s="8"/>
      <c r="AI50" s="8"/>
      <c r="AJ50" s="8"/>
      <c r="AK50" s="8"/>
      <c r="AL50" s="8"/>
      <c r="AM50" s="8"/>
      <c r="AN50" s="8"/>
      <c r="AO50" s="8"/>
      <c r="AP50" s="8"/>
      <c r="AQ50" s="8"/>
      <c r="AR50" s="8"/>
      <c r="AS50" s="8"/>
      <c r="AT50" s="8"/>
      <c r="AU50" s="8"/>
      <c r="AV50" s="8"/>
      <c r="AW50" s="8"/>
      <c r="AX50" s="8"/>
      <c r="AY50" s="8"/>
      <c r="AZ50" s="8"/>
      <c r="BA50" s="8"/>
      <c r="BB50" s="8"/>
      <c r="BC50" s="23"/>
      <c r="BD50" s="23"/>
      <c r="BE50" s="23"/>
      <c r="BF50" s="8"/>
      <c r="BG50" s="8"/>
      <c r="BH50" s="8"/>
      <c r="BI50" s="8"/>
      <c r="BJ50" s="8"/>
      <c r="BK50" s="8"/>
      <c r="BL50" s="8"/>
      <c r="BM50" s="8"/>
      <c r="BN50" s="8"/>
      <c r="BO50" s="8"/>
      <c r="BP50" s="8"/>
      <c r="BQ50" s="8"/>
      <c r="BR50" s="8"/>
      <c r="BS50" s="8"/>
      <c r="BT50" s="8"/>
      <c r="BU50" s="8"/>
      <c r="BV50" s="8"/>
      <c r="BW50" s="8"/>
      <c r="BX50" s="8"/>
      <c r="BY50" s="8"/>
      <c r="BZ50" s="8"/>
      <c r="CA50" s="8"/>
      <c r="CB50" s="8"/>
      <c r="CC50" s="8"/>
      <c r="CD50" s="8"/>
      <c r="CE50" s="8"/>
      <c r="CF50" s="8"/>
      <c r="CG50" s="8"/>
      <c r="CH50" s="8"/>
      <c r="CI50" s="8"/>
      <c r="CJ50" s="8"/>
    </row>
    <row r="51" spans="3:88" ht="16.5" customHeight="1" x14ac:dyDescent="0.15">
      <c r="C51" s="41"/>
      <c r="D51" s="41"/>
      <c r="E51" s="41"/>
      <c r="F51" s="41"/>
      <c r="G51" s="41"/>
      <c r="H51" s="41"/>
      <c r="I51" s="11"/>
      <c r="J51" s="11"/>
      <c r="K51" s="11"/>
      <c r="L51" s="11"/>
      <c r="M51" s="11"/>
      <c r="N51" s="11"/>
      <c r="O51" s="11"/>
      <c r="P51" s="11"/>
      <c r="Q51" s="11"/>
      <c r="R51" s="11"/>
      <c r="S51" s="11"/>
      <c r="T51" s="11"/>
      <c r="U51" s="8"/>
      <c r="V51" s="23"/>
      <c r="W51" s="23"/>
      <c r="X51" s="23"/>
      <c r="Y51" s="8"/>
      <c r="Z51" s="8"/>
      <c r="AA51" s="8"/>
      <c r="AB51" s="8"/>
      <c r="AC51" s="8"/>
      <c r="AD51" s="8"/>
      <c r="AE51" s="8"/>
      <c r="AF51" s="8"/>
      <c r="AG51" s="8"/>
      <c r="AH51" s="8"/>
      <c r="AI51" s="8"/>
      <c r="AJ51" s="8"/>
      <c r="AK51" s="8"/>
      <c r="AL51" s="8"/>
      <c r="AM51" s="8"/>
      <c r="AN51" s="8"/>
      <c r="AO51" s="8"/>
      <c r="AP51" s="8"/>
      <c r="AQ51" s="8"/>
      <c r="AR51" s="8"/>
      <c r="AS51" s="8"/>
      <c r="AT51" s="8"/>
      <c r="AU51" s="8"/>
      <c r="AV51" s="8"/>
      <c r="AW51" s="8"/>
      <c r="AX51" s="8"/>
      <c r="AY51" s="8"/>
      <c r="AZ51" s="8"/>
      <c r="BA51" s="8"/>
      <c r="BB51" s="8"/>
      <c r="BC51" s="23"/>
      <c r="BD51" s="23"/>
      <c r="BE51" s="23"/>
      <c r="BF51" s="8"/>
      <c r="BG51" s="8"/>
      <c r="BH51" s="8"/>
      <c r="BI51" s="8"/>
      <c r="BJ51" s="8"/>
      <c r="BK51" s="8"/>
      <c r="BL51" s="8"/>
      <c r="BM51" s="8"/>
      <c r="BN51" s="8"/>
      <c r="BO51" s="8"/>
      <c r="BP51" s="8"/>
      <c r="BQ51" s="8"/>
      <c r="BR51" s="8"/>
      <c r="BS51" s="8"/>
      <c r="BT51" s="8"/>
      <c r="BU51" s="8"/>
      <c r="BV51" s="8"/>
      <c r="BW51" s="8"/>
      <c r="BX51" s="8"/>
      <c r="BY51" s="8"/>
      <c r="BZ51" s="8"/>
      <c r="CA51" s="8"/>
      <c r="CB51" s="8"/>
      <c r="CC51" s="8"/>
      <c r="CD51" s="8"/>
      <c r="CE51" s="8"/>
      <c r="CF51" s="8"/>
      <c r="CG51" s="8"/>
      <c r="CH51" s="8"/>
      <c r="CI51" s="8"/>
      <c r="CJ51" s="8"/>
    </row>
    <row r="52" spans="3:88" ht="16.5" customHeight="1" x14ac:dyDescent="0.15">
      <c r="C52" s="41"/>
      <c r="D52" s="41"/>
      <c r="E52" s="41"/>
      <c r="F52" s="41"/>
      <c r="G52" s="41"/>
      <c r="H52" s="41"/>
      <c r="I52" s="11"/>
      <c r="J52" s="11"/>
      <c r="K52" s="11"/>
      <c r="L52" s="11"/>
      <c r="M52" s="11"/>
      <c r="N52" s="11"/>
      <c r="O52" s="11"/>
      <c r="P52" s="11"/>
      <c r="Q52" s="11"/>
      <c r="R52" s="11"/>
      <c r="S52" s="11"/>
      <c r="T52" s="11"/>
      <c r="U52" s="8"/>
      <c r="V52" s="23"/>
      <c r="W52" s="23"/>
      <c r="X52" s="23"/>
      <c r="Y52" s="8"/>
      <c r="Z52" s="8"/>
      <c r="AA52" s="8"/>
      <c r="AB52" s="8"/>
      <c r="AC52" s="8"/>
      <c r="AD52" s="8"/>
      <c r="AE52" s="8"/>
      <c r="AF52" s="8"/>
      <c r="AG52" s="8"/>
      <c r="AH52" s="8"/>
      <c r="AI52" s="8"/>
      <c r="AJ52" s="8"/>
      <c r="AK52" s="8"/>
      <c r="AL52" s="8"/>
      <c r="AM52" s="8"/>
      <c r="AN52" s="8"/>
      <c r="AO52" s="8"/>
      <c r="AP52" s="8"/>
      <c r="AQ52" s="8"/>
      <c r="AR52" s="8"/>
      <c r="AS52" s="8"/>
      <c r="AT52" s="8"/>
      <c r="AU52" s="8"/>
      <c r="AV52" s="8"/>
      <c r="AW52" s="8"/>
      <c r="AX52" s="8"/>
      <c r="AY52" s="8"/>
      <c r="AZ52" s="8"/>
      <c r="BA52" s="8"/>
      <c r="BB52" s="8"/>
      <c r="BC52" s="23"/>
      <c r="BD52" s="23"/>
      <c r="BE52" s="23"/>
      <c r="BF52" s="8"/>
      <c r="BG52" s="8"/>
      <c r="BH52" s="8"/>
      <c r="BI52" s="8"/>
      <c r="BJ52" s="8"/>
      <c r="BK52" s="8"/>
      <c r="BL52" s="8"/>
      <c r="BM52" s="8"/>
      <c r="BN52" s="8"/>
      <c r="BO52" s="8"/>
      <c r="BP52" s="8"/>
      <c r="BQ52" s="8"/>
      <c r="BR52" s="8"/>
      <c r="BS52" s="8"/>
      <c r="BT52" s="8"/>
      <c r="BU52" s="8"/>
      <c r="BV52" s="8"/>
      <c r="BW52" s="8"/>
      <c r="BX52" s="8"/>
      <c r="BY52" s="8"/>
      <c r="BZ52" s="8"/>
      <c r="CA52" s="8"/>
      <c r="CB52" s="8"/>
      <c r="CC52" s="8"/>
      <c r="CD52" s="8"/>
      <c r="CE52" s="8"/>
      <c r="CF52" s="8"/>
      <c r="CG52" s="8"/>
      <c r="CH52" s="8"/>
      <c r="CI52" s="8"/>
      <c r="CJ52" s="8"/>
    </row>
    <row r="53" spans="3:88" ht="16.5" customHeight="1" x14ac:dyDescent="0.15">
      <c r="C53" s="41"/>
      <c r="D53" s="41"/>
      <c r="E53" s="41"/>
      <c r="F53" s="41"/>
      <c r="G53" s="41"/>
      <c r="H53" s="41"/>
      <c r="I53" s="11"/>
      <c r="J53" s="11"/>
      <c r="K53" s="11"/>
      <c r="L53" s="11"/>
      <c r="M53" s="11"/>
      <c r="N53" s="11"/>
      <c r="O53" s="11"/>
      <c r="P53" s="11"/>
      <c r="Q53" s="11"/>
      <c r="R53" s="11"/>
      <c r="S53" s="11"/>
      <c r="T53" s="11"/>
      <c r="U53" s="8"/>
      <c r="V53" s="23"/>
      <c r="W53" s="23"/>
      <c r="X53" s="23"/>
      <c r="Y53" s="8"/>
      <c r="Z53" s="8"/>
      <c r="AA53" s="8"/>
      <c r="AB53" s="8"/>
      <c r="AC53" s="8"/>
      <c r="AD53" s="8"/>
      <c r="AE53" s="8"/>
      <c r="AF53" s="8"/>
      <c r="AG53" s="8"/>
      <c r="AH53" s="8"/>
      <c r="AI53" s="8"/>
      <c r="AJ53" s="8"/>
      <c r="AK53" s="8"/>
      <c r="AL53" s="8"/>
      <c r="AM53" s="8"/>
      <c r="AN53" s="8"/>
      <c r="AO53" s="8"/>
      <c r="AP53" s="8"/>
      <c r="AQ53" s="8"/>
      <c r="AR53" s="8"/>
      <c r="AS53" s="8"/>
      <c r="AT53" s="8"/>
      <c r="AU53" s="8"/>
      <c r="AV53" s="8"/>
      <c r="AW53" s="8"/>
      <c r="AX53" s="8"/>
      <c r="AY53" s="8"/>
      <c r="AZ53" s="8"/>
      <c r="BA53" s="8"/>
      <c r="BB53" s="8"/>
      <c r="BC53" s="23"/>
      <c r="BD53" s="23"/>
      <c r="BE53" s="23"/>
      <c r="BF53" s="8"/>
      <c r="BG53" s="8"/>
      <c r="BH53" s="8"/>
      <c r="BI53" s="8"/>
      <c r="BJ53" s="8"/>
      <c r="BK53" s="8"/>
      <c r="BL53" s="8"/>
      <c r="BM53" s="8"/>
      <c r="BN53" s="8"/>
      <c r="BO53" s="8"/>
      <c r="BP53" s="8"/>
      <c r="BQ53" s="8"/>
      <c r="BR53" s="8"/>
      <c r="BS53" s="8"/>
      <c r="BT53" s="8"/>
      <c r="BU53" s="8"/>
      <c r="BV53" s="8"/>
      <c r="BW53" s="8"/>
      <c r="BX53" s="8"/>
      <c r="BY53" s="8"/>
      <c r="BZ53" s="8"/>
      <c r="CA53" s="8"/>
      <c r="CB53" s="8"/>
      <c r="CC53" s="8"/>
      <c r="CD53" s="8"/>
      <c r="CE53" s="8"/>
      <c r="CF53" s="8"/>
      <c r="CG53" s="8"/>
      <c r="CH53" s="8"/>
      <c r="CI53" s="8"/>
      <c r="CJ53" s="8"/>
    </row>
    <row r="54" spans="3:88" ht="16.5" customHeight="1" x14ac:dyDescent="0.15">
      <c r="C54" s="41"/>
      <c r="D54" s="41"/>
      <c r="E54" s="41"/>
      <c r="F54" s="41"/>
      <c r="G54" s="41"/>
      <c r="H54" s="41"/>
      <c r="I54" s="11"/>
      <c r="J54" s="11"/>
      <c r="K54" s="11"/>
      <c r="L54" s="11"/>
      <c r="M54" s="11"/>
      <c r="N54" s="11"/>
      <c r="O54" s="11"/>
      <c r="P54" s="11"/>
      <c r="Q54" s="11"/>
      <c r="R54" s="11"/>
      <c r="S54" s="11"/>
      <c r="T54" s="11"/>
      <c r="U54" s="8"/>
      <c r="V54" s="23"/>
      <c r="W54" s="23"/>
      <c r="X54" s="23"/>
      <c r="Y54" s="8"/>
      <c r="Z54" s="8"/>
      <c r="AA54" s="8"/>
      <c r="AB54" s="8"/>
      <c r="AC54" s="8"/>
      <c r="AD54" s="8"/>
      <c r="AE54" s="8"/>
      <c r="AF54" s="8"/>
      <c r="AG54" s="8"/>
      <c r="AH54" s="8"/>
      <c r="AI54" s="8"/>
      <c r="AJ54" s="8"/>
      <c r="AK54" s="8"/>
      <c r="AL54" s="8"/>
      <c r="AM54" s="8"/>
      <c r="AN54" s="8"/>
      <c r="AO54" s="8"/>
      <c r="AP54" s="8"/>
      <c r="AQ54" s="8"/>
      <c r="AR54" s="8"/>
      <c r="AS54" s="8"/>
      <c r="AT54" s="8"/>
      <c r="AU54" s="8"/>
      <c r="AV54" s="8"/>
      <c r="AW54" s="8"/>
      <c r="AX54" s="8"/>
      <c r="AY54" s="8"/>
      <c r="AZ54" s="8"/>
      <c r="BA54" s="8"/>
      <c r="BB54" s="8"/>
      <c r="BC54" s="23"/>
      <c r="BD54" s="23"/>
      <c r="BE54" s="23"/>
      <c r="BF54" s="8"/>
      <c r="BG54" s="8"/>
      <c r="BH54" s="8"/>
      <c r="BI54" s="8"/>
      <c r="BJ54" s="8"/>
      <c r="BK54" s="8"/>
      <c r="BL54" s="8"/>
      <c r="BM54" s="8"/>
      <c r="BN54" s="8"/>
      <c r="BO54" s="8"/>
      <c r="BP54" s="8"/>
      <c r="BQ54" s="8"/>
      <c r="BR54" s="8"/>
      <c r="BS54" s="8"/>
      <c r="BT54" s="8"/>
      <c r="BU54" s="8"/>
      <c r="BV54" s="8"/>
      <c r="BW54" s="8"/>
      <c r="BX54" s="8"/>
      <c r="BY54" s="8"/>
      <c r="BZ54" s="8"/>
      <c r="CA54" s="8"/>
      <c r="CB54" s="8"/>
      <c r="CC54" s="8"/>
      <c r="CD54" s="8"/>
      <c r="CE54" s="8"/>
      <c r="CF54" s="8"/>
      <c r="CG54" s="8"/>
      <c r="CH54" s="8"/>
      <c r="CI54" s="8"/>
      <c r="CJ54" s="8"/>
    </row>
    <row r="55" spans="3:88" ht="16.5" customHeight="1" x14ac:dyDescent="0.15">
      <c r="C55" s="41"/>
      <c r="D55" s="41"/>
      <c r="E55" s="41"/>
      <c r="F55" s="41"/>
      <c r="G55" s="41"/>
      <c r="H55" s="41"/>
      <c r="I55" s="11"/>
      <c r="J55" s="11"/>
      <c r="K55" s="11"/>
      <c r="L55" s="11"/>
      <c r="M55" s="11"/>
      <c r="N55" s="11"/>
      <c r="O55" s="11"/>
      <c r="P55" s="11"/>
      <c r="Q55" s="11"/>
      <c r="R55" s="11"/>
      <c r="S55" s="11"/>
      <c r="T55" s="11"/>
      <c r="U55" s="8"/>
      <c r="V55" s="23"/>
      <c r="W55" s="23"/>
      <c r="X55" s="23"/>
      <c r="Y55" s="8"/>
      <c r="Z55" s="8"/>
      <c r="AA55" s="8"/>
      <c r="AB55" s="8"/>
      <c r="AC55" s="8"/>
      <c r="AD55" s="8"/>
      <c r="AE55" s="8"/>
      <c r="AF55" s="8"/>
      <c r="AG55" s="8"/>
      <c r="AH55" s="8"/>
      <c r="AI55" s="8"/>
      <c r="AJ55" s="8"/>
      <c r="AK55" s="8"/>
      <c r="AL55" s="8"/>
      <c r="AM55" s="8"/>
      <c r="AN55" s="8"/>
      <c r="AO55" s="8"/>
      <c r="AP55" s="8"/>
      <c r="AQ55" s="8"/>
      <c r="AR55" s="8"/>
      <c r="AS55" s="8"/>
      <c r="AT55" s="8"/>
      <c r="AU55" s="8"/>
      <c r="AV55" s="8"/>
      <c r="AW55" s="8"/>
      <c r="AX55" s="8"/>
      <c r="AY55" s="8"/>
      <c r="AZ55" s="8"/>
      <c r="BA55" s="8"/>
      <c r="BB55" s="8"/>
      <c r="BC55" s="23"/>
      <c r="BD55" s="23"/>
      <c r="BE55" s="23"/>
      <c r="BF55" s="8"/>
      <c r="BG55" s="8"/>
      <c r="BH55" s="8"/>
      <c r="BI55" s="8"/>
      <c r="BJ55" s="8"/>
      <c r="BK55" s="8"/>
      <c r="BL55" s="8"/>
      <c r="BM55" s="8"/>
      <c r="BN55" s="8"/>
      <c r="BO55" s="8"/>
      <c r="BP55" s="8"/>
      <c r="BQ55" s="8"/>
      <c r="BR55" s="8"/>
      <c r="BS55" s="8"/>
      <c r="BT55" s="8"/>
      <c r="BU55" s="8"/>
      <c r="BV55" s="8"/>
      <c r="BW55" s="8"/>
      <c r="BX55" s="8"/>
      <c r="BY55" s="8"/>
      <c r="BZ55" s="8"/>
      <c r="CA55" s="8"/>
      <c r="CB55" s="8"/>
      <c r="CC55" s="8"/>
      <c r="CD55" s="8"/>
      <c r="CE55" s="8"/>
      <c r="CF55" s="8"/>
      <c r="CG55" s="8"/>
      <c r="CH55" s="8"/>
      <c r="CI55" s="8"/>
      <c r="CJ55" s="8"/>
    </row>
  </sheetData>
  <mergeCells count="103">
    <mergeCell ref="BC9:BG18"/>
    <mergeCell ref="BH9:BL18"/>
    <mergeCell ref="AX21:BB21"/>
    <mergeCell ref="BC21:BG21"/>
    <mergeCell ref="BH21:BL21"/>
    <mergeCell ref="AA22:AC22"/>
    <mergeCell ref="AD22:AH22"/>
    <mergeCell ref="AI22:AM22"/>
    <mergeCell ref="AN22:AR22"/>
    <mergeCell ref="AS22:AW22"/>
    <mergeCell ref="AX22:BB22"/>
    <mergeCell ref="BC22:BG22"/>
    <mergeCell ref="AD9:AH19"/>
    <mergeCell ref="AX20:BB20"/>
    <mergeCell ref="BC20:BG20"/>
    <mergeCell ref="BH20:BL20"/>
    <mergeCell ref="AS9:AW18"/>
    <mergeCell ref="AX9:BB18"/>
    <mergeCell ref="AD20:AH20"/>
    <mergeCell ref="AI20:AM20"/>
    <mergeCell ref="AN20:AR20"/>
    <mergeCell ref="AS21:AW21"/>
    <mergeCell ref="AX25:BB25"/>
    <mergeCell ref="BC25:BG25"/>
    <mergeCell ref="BH25:BL25"/>
    <mergeCell ref="AA24:AC24"/>
    <mergeCell ref="AD24:AH24"/>
    <mergeCell ref="AI24:AM24"/>
    <mergeCell ref="AX26:BB26"/>
    <mergeCell ref="BC26:BG26"/>
    <mergeCell ref="BH26:BL26"/>
    <mergeCell ref="AA26:AC26"/>
    <mergeCell ref="AD26:AH26"/>
    <mergeCell ref="AI26:AM26"/>
    <mergeCell ref="AN26:AR26"/>
    <mergeCell ref="AS26:AW26"/>
    <mergeCell ref="AN24:AR24"/>
    <mergeCell ref="AS24:AW24"/>
    <mergeCell ref="AS25:AW25"/>
    <mergeCell ref="L24:P24"/>
    <mergeCell ref="Q24:U24"/>
    <mergeCell ref="V24:Z24"/>
    <mergeCell ref="BH22:BL22"/>
    <mergeCell ref="L23:P23"/>
    <mergeCell ref="Q23:U23"/>
    <mergeCell ref="V23:Z23"/>
    <mergeCell ref="AA23:AC23"/>
    <mergeCell ref="AD23:AH23"/>
    <mergeCell ref="AI23:AM23"/>
    <mergeCell ref="AN23:AR23"/>
    <mergeCell ref="AS23:AW23"/>
    <mergeCell ref="AX23:BB23"/>
    <mergeCell ref="BC23:BG23"/>
    <mergeCell ref="BH23:BL23"/>
    <mergeCell ref="L22:P22"/>
    <mergeCell ref="BC27:BG28"/>
    <mergeCell ref="BH27:BL28"/>
    <mergeCell ref="AA21:AC21"/>
    <mergeCell ref="AD21:AH21"/>
    <mergeCell ref="AI21:AM21"/>
    <mergeCell ref="AN21:AR21"/>
    <mergeCell ref="L21:P21"/>
    <mergeCell ref="Q21:U21"/>
    <mergeCell ref="V21:Z21"/>
    <mergeCell ref="Q22:U22"/>
    <mergeCell ref="V22:Z22"/>
    <mergeCell ref="L26:P26"/>
    <mergeCell ref="Q26:U26"/>
    <mergeCell ref="V26:Z26"/>
    <mergeCell ref="AX24:BB24"/>
    <mergeCell ref="BC24:BG24"/>
    <mergeCell ref="BH24:BL24"/>
    <mergeCell ref="L25:P25"/>
    <mergeCell ref="Q25:U25"/>
    <mergeCell ref="V25:Z25"/>
    <mergeCell ref="AA25:AC25"/>
    <mergeCell ref="AD25:AH25"/>
    <mergeCell ref="AI25:AM25"/>
    <mergeCell ref="AN25:AR25"/>
    <mergeCell ref="AS27:AW28"/>
    <mergeCell ref="AX27:BB28"/>
    <mergeCell ref="AS20:AW20"/>
    <mergeCell ref="C27:K28"/>
    <mergeCell ref="AD27:AH28"/>
    <mergeCell ref="AI27:AM28"/>
    <mergeCell ref="AN27:AR28"/>
    <mergeCell ref="AI9:AM18"/>
    <mergeCell ref="AN9:AR18"/>
    <mergeCell ref="C9:K10"/>
    <mergeCell ref="L9:P18"/>
    <mergeCell ref="Q9:U18"/>
    <mergeCell ref="V9:Z18"/>
    <mergeCell ref="AA9:AC18"/>
    <mergeCell ref="L20:P20"/>
    <mergeCell ref="Q20:U20"/>
    <mergeCell ref="C19:H19"/>
    <mergeCell ref="I19:K19"/>
    <mergeCell ref="L27:P28"/>
    <mergeCell ref="Q27:U28"/>
    <mergeCell ref="V27:Z28"/>
    <mergeCell ref="AA27:AC28"/>
    <mergeCell ref="V20:Z20"/>
    <mergeCell ref="AA20:AC20"/>
  </mergeCells>
  <phoneticPr fontId="2"/>
  <conditionalFormatting sqref="C20:Z26 AD20:AM26 AS20:BL26">
    <cfRule type="cellIs" dxfId="0" priority="1" operator="equal">
      <formula>""</formula>
    </cfRule>
  </conditionalFormatting>
  <printOptions horizontalCentered="1"/>
  <pageMargins left="0.19685039370078741" right="0" top="0.39370078740157483" bottom="0" header="0.31496062992125984" footer="0"/>
  <pageSetup paperSize="9" scale="87" orientation="landscape" r:id="rId1"/>
  <drawing r:id="rId2"/>
</worksheet>
</file>

<file path=customXml/_rels/item1.xml.rels><?xml version="1.0" encoding="UTF-8" standalone="yes"?><Relationships xmlns="http://schemas.openxmlformats.org/package/2006/relationships"><Relationship Id="rId1" Target="itemProps1.xml" Type="http://schemas.openxmlformats.org/officeDocument/2006/relationships/customXmlProps"/></Relationships>
</file>

<file path=customXml/_rels/item2.xml.rels><?xml version="1.0" encoding="UTF-8" standalone="yes"?><Relationships xmlns="http://schemas.openxmlformats.org/package/2006/relationships"><Relationship Id="rId1" Target="itemProps2.xml" Type="http://schemas.openxmlformats.org/officeDocument/2006/relationships/customXmlProps"/></Relationships>
</file>

<file path=customXml/_rels/item3.xml.rels><?xml version="1.0" encoding="UTF-8" standalone="yes"?><Relationships xmlns="http://schemas.openxmlformats.org/package/2006/relationships"><Relationship Id="rId1" Target="itemProps3.xml" Type="http://schemas.openxmlformats.org/officeDocument/2006/relationships/customXmlProps"/></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2DA299AC048A4B8EA9C1D19079C1A322005690D32F8CFF4F49883B67E6B3831ED5" ma:contentTypeVersion="2" ma:contentTypeDescription="" ma:contentTypeScope="" ma:versionID="393caf57b9f159f166953a5005ecbca3">
  <xsd:schema xmlns:xsd="http://www.w3.org/2001/XMLSchema" xmlns:p="http://schemas.microsoft.com/office/2006/metadata/properties" xmlns:ns2="A6BEFB8F-8322-4F6E-8AFC-00435CD08603" targetNamespace="http://schemas.microsoft.com/office/2006/metadata/properties" ma:root="true" ma:fieldsID="5cc125fdb429fdf9da5b30b77fe7a0db" ns2:_="">
    <xsd:import namespace="A6BEFB8F-8322-4F6E-8AFC-00435CD08603"/>
    <xsd:element name="properties">
      <xsd:complexType>
        <xsd:sequence>
          <xsd:element name="documentManagement">
            <xsd:complexType>
              <xsd:all>
                <xsd:element ref="ns2:ClassLarge" minOccurs="0"/>
                <xsd:element ref="ns2:ClassMedium" minOccurs="0"/>
                <xsd:element ref="ns2:ClassSmall" minOccurs="0"/>
                <xsd:element ref="ns2:GyoseiFile" minOccurs="0"/>
                <xsd:element ref="ns2:CreatedBy" minOccurs="0"/>
                <xsd:element ref="ns2:PreservationPeriod" minOccurs="0"/>
                <xsd:element ref="ns2:PreservationPeriodExpire" minOccurs="0"/>
                <xsd:element ref="ns2:CreatedDate" minOccurs="0"/>
                <xsd:element ref="ns2:FixationStatus" minOccurs="0"/>
                <xsd:element ref="ns2:EditorWithSpace" minOccurs="0"/>
              </xsd:all>
            </xsd:complexType>
          </xsd:element>
        </xsd:sequence>
      </xsd:complexType>
    </xsd:element>
  </xsd:schema>
  <xsd:schema xmlns:xsd="http://www.w3.org/2001/XMLSchema" xmlns:dms="http://schemas.microsoft.com/office/2006/documentManagement/types" targetNamespace="A6BEFB8F-8322-4F6E-8AFC-00435CD08603" elementFormDefault="qualified">
    <xsd:import namespace="http://schemas.microsoft.com/office/2006/documentManagement/types"/>
    <xsd:element name="ClassLarge" ma:index="8" nillable="true" ma:displayName="大分類" ma:hidden="true" ma:internalName="ClassLarge" ma:readOnly="true">
      <xsd:simpleType>
        <xsd:restriction base="dms:Unknown"/>
      </xsd:simpleType>
    </xsd:element>
    <xsd:element name="ClassMedium" ma:index="9" nillable="true" ma:displayName="中分類" ma:hidden="true" ma:internalName="ClassMedium" ma:readOnly="true">
      <xsd:simpleType>
        <xsd:restriction base="dms:Unknown"/>
      </xsd:simpleType>
    </xsd:element>
    <xsd:element name="ClassSmall" ma:index="10" nillable="true" ma:displayName="小分類" ma:hidden="true" ma:internalName="ClassSmall" ma:readOnly="true">
      <xsd:simpleType>
        <xsd:restriction base="dms:Unknown"/>
      </xsd:simpleType>
    </xsd:element>
    <xsd:element name="GyoseiFile" ma:index="11" nillable="true" ma:displayName="行政文書ファイル名" ma:hidden="true" ma:internalName="GyoseiFile" ma:readOnly="true">
      <xsd:simpleType>
        <xsd:restriction base="dms:Unknown"/>
      </xsd:simpleType>
    </xsd:element>
    <xsd:element name="CreatedBy" ma:index="12" nillable="true" ma:displayName="作成課/係・作成者" ma:hidden="true" ma:internalName="CreatedBy" ma:readOnly="true">
      <xsd:simpleType>
        <xsd:restriction base="dms:Unknown"/>
      </xsd:simpleType>
    </xsd:element>
    <xsd:element name="PreservationPeriod" ma:index="13" nillable="true" ma:displayName="保存期間" ma:hidden="true" ma:internalName="PreservationPeriod" ma:readOnly="true">
      <xsd:simpleType>
        <xsd:restriction base="dms:Unknown"/>
      </xsd:simpleType>
    </xsd:element>
    <xsd:element name="PreservationPeriodExpire" ma:index="14" nillable="true" ma:displayName="保存期間満了時期" ma:format="DateOnly" ma:hidden="true" ma:internalName="PreservationPeriodExpire" ma:readOnly="true">
      <xsd:simpleType>
        <xsd:restriction base="dms:Unknown"/>
      </xsd:simpleType>
    </xsd:element>
    <xsd:element name="CreatedDate" ma:index="15" nillable="true" ma:displayName="作成年月日" ma:hidden="true" ma:internalName="CreatedDate" ma:readOnly="true">
      <xsd:simpleType>
        <xsd:restriction base="dms:Unknown"/>
      </xsd:simpleType>
    </xsd:element>
    <xsd:element name="FixationStatus" ma:index="16" nillable="true" ma:displayName="確定状況" ma:hidden="true" ma:internalName="FixationStatus" ma:readOnly="true">
      <xsd:simpleType>
        <xsd:restriction base="dms:Unknown"/>
      </xsd:simpleType>
    </xsd:element>
    <xsd:element name="EditorWithSpace" ma:index="18" nillable="true" ma:displayName="更新者　　　　　　" ma:hidden="true" ma:internalName="EditorWithSpace" ma:readOnly="tru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ma:readOnly="true"/>
        <xsd:element ref="dc:title" minOccurs="0" maxOccurs="1" ma:index="17" ma:displayName="タイトル" ma:readOnly="tru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98F996E-CABA-4816-9B59-E3B1AD1A63A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BEFB8F-8322-4F6E-8AFC-00435CD08603"/>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8A08D652-F522-46B4-B65A-DC3632A8D9BD}">
  <ds:schemaRefs>
    <ds:schemaRef ds:uri="http://purl.org/dc/terms/"/>
    <ds:schemaRef ds:uri="http://purl.org/dc/elements/1.1/"/>
    <ds:schemaRef ds:uri="http://schemas.microsoft.com/office/2006/documentManagement/types"/>
    <ds:schemaRef ds:uri="http://www.w3.org/XML/1998/namespace"/>
    <ds:schemaRef ds:uri="http://purl.org/dc/dcmitype/"/>
    <ds:schemaRef ds:uri="http://schemas.microsoft.com/office/2006/metadata/properties"/>
    <ds:schemaRef ds:uri="http://schemas.openxmlformats.org/package/2006/metadata/core-properties"/>
    <ds:schemaRef ds:uri="A6BEFB8F-8322-4F6E-8AFC-00435CD08603"/>
  </ds:schemaRefs>
</ds:datastoreItem>
</file>

<file path=customXml/itemProps3.xml><?xml version="1.0" encoding="utf-8"?>
<ds:datastoreItem xmlns:ds="http://schemas.openxmlformats.org/officeDocument/2006/customXml" ds:itemID="{EDB83713-44D4-4FD7-8FD5-BCAF42859D3D}">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様式第１号（１枚目）</vt:lpstr>
      <vt:lpstr>様式第１号（2枚目）</vt:lpstr>
      <vt:lpstr>様式第１号（３枚目）</vt:lpstr>
      <vt:lpstr>様式第１号の２</vt:lpstr>
      <vt:lpstr>様式第１号の３</vt:lpstr>
      <vt:lpstr>'様式第１号（１枚目）'!Print_Area</vt:lpstr>
      <vt:lpstr>'様式第１号（2枚目）'!Print_Area</vt:lpstr>
      <vt:lpstr>'様式第１号（３枚目）'!Print_Area</vt:lpstr>
    </vt:vector>
  </TitlesOfParts>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xsi="http://www.w3.org/2001/XMLSchema-instance"/>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0x0101002DA299AC048A4B8EA9C1D19079C1A322005690D32F8CFF4F49883B67E6B3831ED5</vt:lpwstr>
  </property>
</Properties>
</file>