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1715" windowHeight="8220" tabRatio="810" activeTab="3"/>
  </bookViews>
  <sheets>
    <sheet name="入札工事最終" sheetId="1" r:id="rId1"/>
    <sheet name="随契工事最終" sheetId="2" r:id="rId2"/>
    <sheet name="入札物品最終" sheetId="3" r:id="rId3"/>
    <sheet name="随契物品最終" sheetId="4" r:id="rId4"/>
  </sheets>
  <definedNames>
    <definedName name="_xlnm._FilterDatabase" localSheetId="3" hidden="1">'随契物品最終'!$A$4:$L$21</definedName>
    <definedName name="_xlnm._FilterDatabase" localSheetId="0" hidden="1">'入札工事最終'!$A$4:$K$4</definedName>
    <definedName name="_xlnm._FilterDatabase" localSheetId="2" hidden="1">'入札物品最終'!$A$4:$K$23</definedName>
    <definedName name="_xlnm.Print_Area" localSheetId="1">'随契工事最終'!$A$1:$L$13</definedName>
    <definedName name="_xlnm.Print_Area" localSheetId="3">'随契物品最終'!$A$1:$L$21</definedName>
    <definedName name="_xlnm.Print_Area" localSheetId="0">'入札工事最終'!$A$1:$K$16</definedName>
    <definedName name="_xlnm.Print_Area" localSheetId="2">'入札物品最終'!$A$1:$K$21</definedName>
    <definedName name="_xlnm.Print_Titles" localSheetId="1">'随契工事最終'!$3:$4</definedName>
    <definedName name="_xlnm.Print_Titles" localSheetId="3">'随契物品最終'!$3:$4</definedName>
    <definedName name="_xlnm.Print_Titles" localSheetId="0">'入札工事最終'!$3:$4</definedName>
    <definedName name="_xlnm.Print_Titles" localSheetId="2">'入札物品最終'!$3:$4</definedName>
  </definedNames>
  <calcPr fullCalcOnLoad="1"/>
</workbook>
</file>

<file path=xl/sharedStrings.xml><?xml version="1.0" encoding="utf-8"?>
<sst xmlns="http://schemas.openxmlformats.org/spreadsheetml/2006/main" count="227" uniqueCount="111">
  <si>
    <t>一般競争</t>
  </si>
  <si>
    <t>支出負担行為担当官大阪労働局総務部長
田中　仁志
大阪市中央区大手前４－１－６７</t>
  </si>
  <si>
    <t>星光ビル管理㈱
大阪市中央区伏見町４－４－１</t>
  </si>
  <si>
    <t>支出負担行為担当官大阪労働局総務部長
田中　仁志
大阪市中央区大手前４－１－６７</t>
  </si>
  <si>
    <t>支出負担行為担当官大阪労働局総務部長田中　仁志
大阪市中央区大手前４－１－６７</t>
  </si>
  <si>
    <t>委託契約金額に占める再委託金額の割合が2分の1を超えるものにあっては、「再委託」。</t>
  </si>
  <si>
    <t>※備考欄には、以下の①から⑤に該当する場合には、当該符合を付すこと。</t>
  </si>
  <si>
    <t>⑤</t>
  </si>
  <si>
    <t>契約の相手方の商号又は名称及び住所</t>
  </si>
  <si>
    <t>随意契約によることとした会計法令の根拠条文及び理由（企画競争又は公募）</t>
  </si>
  <si>
    <t>（円）</t>
  </si>
  <si>
    <t>契約金額</t>
  </si>
  <si>
    <t>落札率</t>
  </si>
  <si>
    <t>（％）</t>
  </si>
  <si>
    <t>再就職の役員の数</t>
  </si>
  <si>
    <t>（人）</t>
  </si>
  <si>
    <t>備　　考</t>
  </si>
  <si>
    <t>公共工事の名称、場所、期間及び種別</t>
  </si>
  <si>
    <t>一般競争・指名競争入札の別（総合評価の実施）</t>
  </si>
  <si>
    <t>予定価格</t>
  </si>
  <si>
    <t>契約担当官等の氏名並びにその所属する部局の名称及び所在地</t>
  </si>
  <si>
    <t>公共調達審査会審議結果状況（所見）</t>
  </si>
  <si>
    <t>〔競争入札によるもの〕</t>
  </si>
  <si>
    <t>〔随意契約によるもの〕</t>
  </si>
  <si>
    <t>物品・役務等の
名称及び数量</t>
  </si>
  <si>
    <t>低入札価格調査の対象となったものにあっては、「低入札」。</t>
  </si>
  <si>
    <t>随意契約見直し計画において一般競争入札等に移行することとされていたが移行していないものにあっては、「未措置」。</t>
  </si>
  <si>
    <t>大阪労働局公共調達審査会審議対象一覧及び審議結果（公共工事）</t>
  </si>
  <si>
    <t>大阪労働局公共調達審査会審議対象一覧及び審議結果（物品・役務等）</t>
  </si>
  <si>
    <t>契約を締結した日</t>
  </si>
  <si>
    <t>①</t>
  </si>
  <si>
    <t>②</t>
  </si>
  <si>
    <t>③</t>
  </si>
  <si>
    <t>新規案件で競争性のない随意契約で調達しているものにあっては、「新規」。</t>
  </si>
  <si>
    <t>④</t>
  </si>
  <si>
    <t>競争入札、企画競争又は公募をしたが、応札者が１者しかいないものにあっては、「１者」。</t>
  </si>
  <si>
    <t>東亜通信㈱
大阪市中央区南本町４－２－１０</t>
  </si>
  <si>
    <t>支出負担行為担当官大阪労働局総務部長田中　仁志
大阪市中央区大手前４－１－６７</t>
  </si>
  <si>
    <t>一般競争</t>
  </si>
  <si>
    <t>公募を実施した結果、参加業者は当該事業者のみであったことから、会計法第２９条の３第４項に該当するため</t>
  </si>
  <si>
    <t>予定価格が２５０万円を超えない製造契約であることから、予決令第９９条第２号に該当するため</t>
  </si>
  <si>
    <t xml:space="preserve">大阪安全衛生教育センター螺旋階段設置工事
大阪安全衛生教育センター
河内長野市河合寺４２３－６
25.12.4～26.3.28
</t>
  </si>
  <si>
    <t>池田建設㈱
岸和田市包近町５５３</t>
  </si>
  <si>
    <t>予定価格が２５０万円を超えない工事契約であることから、予決令第９９条の第２号に該当するため</t>
  </si>
  <si>
    <t xml:space="preserve">大阪労働局助成金センター外２件移転等に伴う電話設備工事
大阪労働局助成金センター外２件
大阪市北区梅田１－１２－３９外
25.11.15～25.12.15
</t>
  </si>
  <si>
    <t>大阪労働局助成金センター移転に伴う入居工事
大阪労働局助成金センター
大阪市中央区常盤町１－３－８
25.11.22～25.12.15</t>
  </si>
  <si>
    <t>平成２６年３月高等学校卒業予定者合同求人説明会開催に係る会場設営業務委託</t>
  </si>
  <si>
    <t>㈱アクセスヒューマネクスト　　　　　東京都港区南青山１－１－１</t>
  </si>
  <si>
    <t>若者応援企業就職フェア２０１３外１件開催にかかる会場設営業務委託</t>
  </si>
  <si>
    <t>エイトレント㈱　　　　　　大阪市北区茶屋町１８－２１</t>
  </si>
  <si>
    <t>阿倍野公共職業安定所における交通誘導警備業務委託</t>
  </si>
  <si>
    <t>SP㈱　　　　兵庫県西宮市戸崎町６－４</t>
  </si>
  <si>
    <t>平成２６年３月高等学校卒業予定者合同求人説明会開催に係る会場借り上げ</t>
  </si>
  <si>
    <t>南海ビルサービス㈱　大阪市浪速区難波中３－４－３６</t>
  </si>
  <si>
    <t>最低賃金周知用リーフレット等の作成</t>
  </si>
  <si>
    <t>ニホン美術印刷㈱　岐阜県大垣市西外側町２－１５</t>
  </si>
  <si>
    <t>求職者支援訓練の周知広報に係るインターネット求人サイトへのバナー広告掲載</t>
  </si>
  <si>
    <t>支出負担好意担当官大阪労働局総務部長　田中　仁志
大阪市中央区大手前４－１－６７</t>
  </si>
  <si>
    <t>㈱インテリジェンス　メディアディビジョン　関西ＳＡ・営業統括部
大阪市中央区安土町３－５－１２</t>
  </si>
  <si>
    <t>大阪労働局等で使用するパソコン等の購入</t>
  </si>
  <si>
    <t>（株）ビービーシステム　　　　　　大阪市中央区城見２－１－６１</t>
  </si>
  <si>
    <t>本契約にかかるH25.10.10入札の結果、再度の入札をしても落札者がなかったことから、予決令第９９条の二に該当するため</t>
  </si>
  <si>
    <t>大阪労働局防災非常用備品等備蓄計画に基づく備蓄品の購入</t>
  </si>
  <si>
    <t>（有）清水正商店　　　　　　　大阪市西区阿波座２－２－２１</t>
  </si>
  <si>
    <t>予定価格が１６０万円を超えない購入契約であることから、予決令第９９条第３号に該当するため</t>
  </si>
  <si>
    <t>「若者応援企業就職フェア２０１３」事業所一覧表等の作成</t>
  </si>
  <si>
    <t>㈱近畿印刷センター　　大阪府柏原市本郷５－６－２５</t>
  </si>
  <si>
    <t>㈱須田商店
大阪府八尾市二俣3-107</t>
  </si>
  <si>
    <t>㈱メーベル大阪市旭区中宮1-1-2</t>
  </si>
  <si>
    <t>㈱コーユービジネス　　　大阪市中央区南本町1-6-20</t>
  </si>
  <si>
    <t>㈱ビービーシステム　　　大阪市中央区城見2-1-61</t>
  </si>
  <si>
    <t>㈲清水正商店　　　　　　大阪市西区阿波座2-2-21</t>
  </si>
  <si>
    <t>シャープビジネスソリューション㈱パブリックシステム事業統轄部　　　　　　大阪市阿倍野区長池町２２－２２</t>
  </si>
  <si>
    <t>ハローワーク助成金センター移転に伴う雇用調整助成金等システム移設作業</t>
  </si>
  <si>
    <t>行政文書の廃棄業務委託</t>
  </si>
  <si>
    <t>ハローワーク助成金センター外１施設の庁舎移転等に伴う什器の購入</t>
  </si>
  <si>
    <t>大阪労働局で使用するノートパソコン等の購入</t>
  </si>
  <si>
    <t>各公共職業安定所で使用する液晶ディスプレイ等の購入</t>
  </si>
  <si>
    <t>大阪労働局助成金センター外３施設における自動番号受付機器の購入及び移設等作業</t>
  </si>
  <si>
    <t>大阪労働局助成金センター移転に伴い、入居工事が必要となったが、入居するビルの所有者である、日本生命保険相互会社及び株式会社藤木工務店が星光ビル管理株式会社を施工業者として指定しており、会計法第２９条の３第４項の「契約の性質又は目的が競争を許さない場合」として、当該相手方と随意契約を行うこととした。</t>
  </si>
  <si>
    <t>本契約にかかる移設作業については、システムの解体・再設定作業・動作確認である。設定作業については、サーバーとのネットワークの共有が不可欠である。しかし、システムの構築部分については、契約業者が独自で開発したものであり、著作権についても当該業者が所有している。
　システム環境を維持させるためにも、著作権を所有している業者以外に作業させることは不可能であり、契約の性質が競争を許さないことから、会計法第２９条の３第４項に該当するものである。</t>
  </si>
  <si>
    <t xml:space="preserve">大阪西公共職業安定所外６件電気設備改修工事
大阪西公共職業安定所外６件
大阪市港区南市岡１－２－３４外
25.12.2～26.3.31
</t>
  </si>
  <si>
    <t>支出負担行為担当官大阪労働局総務部長
田中　仁志
大阪市中央区大手前４－１－６７</t>
  </si>
  <si>
    <t>近畿電設サービス㈱
大阪市北区太融寺町１－１７</t>
  </si>
  <si>
    <t>大阪市西淀川区役所外３施設におけるハローワーク常設窓口設置等に伴う什器の購入等</t>
  </si>
  <si>
    <t>㈱メーベル
大阪市旭区中宮１－１－２</t>
  </si>
  <si>
    <t>大阪市西淀川区役所外９施設におけるハローワーク常設窓口設置に伴う防犯カメラの購入</t>
  </si>
  <si>
    <t>田中工業㈱
大阪市北区西天満５－１５－１３</t>
  </si>
  <si>
    <t>ファクシミリの購入</t>
  </si>
  <si>
    <t>㈱コーユービジネス
大阪市中央区南本町１－６－２０</t>
  </si>
  <si>
    <t>大阪労働局助成金センター建物賃貸借</t>
  </si>
  <si>
    <t>日本生命保険(相)
大阪市中央区今橋３－５－１２
㈱藤木工務店
大阪市中央区備後町１－７－１０</t>
  </si>
  <si>
    <t>距離計等の購入</t>
  </si>
  <si>
    <t>㈱野木
大阪市中央区南船場１－１０－１０</t>
  </si>
  <si>
    <t>予定価格が１６０万円を超えない購入契約であることから、予決令第９９条第３号に該当するため</t>
  </si>
  <si>
    <t>労働基準関係法令のあらまし等の作成</t>
  </si>
  <si>
    <t>ニホン美術印刷㈱
岐阜県大垣市西外側町２－１５</t>
  </si>
  <si>
    <t>予定価格が２５０万円を超えない製造契約であることから、予決令第９９条第２号に該当するため</t>
  </si>
  <si>
    <t>大阪市西淀川区役所外８施設におけるハローワーク常設窓口設置に伴う電子複写機の購入及び保守業務委託</t>
  </si>
  <si>
    <t>コニカミノルタビジネスソリューションズ㈱官公庁事業部近畿官公庁営業部
大阪市西区西本町２－３－１０</t>
  </si>
  <si>
    <t>本契約にかかるH25.12.19入札の結果、再度の入札をしても落札者がなかったことから、予決令第９９条の二に該当するため</t>
  </si>
  <si>
    <t>単価契約
@１２円</t>
  </si>
  <si>
    <t>本件については、インターネット求人サイトの管理者である同業者が広告掲載について一括して管理・運営している。よって広告掲載に関する契約の相手方が同業者に限られ、競争を許さないことから、会計法第２９条の３第４項に該当する。</t>
  </si>
  <si>
    <t>大阪労働局助成金センターは、大阪市北区の新阪急ビルに入居していたが、平成２４年１２月、賃貸人である阪急不動産株式会社より同ビルの建替え計画が進み平成２６年３月３１日までに退去するよう申し出があったことから、移転を余儀なくされることとなった。次の入居先の選定にあたり、助成金センターは労働局の分庁舎であることから府庁所在地の大阪市内に設置する必要があるとともに、利用者の利便性・交通アクセス・集客力や業務運営を円滑に行える基準面積を考慮する必要がある。また、大阪労働局は現在、第１庁舎（大阪合同庁舎２号館）、第２庁舎（中央大通ＦＮビル）、助成金センター（新阪急ビル）、及び労働基準部労災補償課分室（大阪中央労働総合庁舎）と４施設に分かれ業務運営を行っており、各施設間では、局内会議・各種報告及び業務調整等のため、常時往来しているところであるが、各施設のより一層の連携強化が必要となる中、分庁舎化の解消は緊急の課題である。以上を踏まえ、入居物件の選定を行ったところ、候補地周辺には使用可能な既存の公有建物がないことから、入居できるスペースを保有する民間ビルで一番安価な物件として「中央大通FNビル」を選定したところである。同ビルを選定することによって、分庁舎化の解消を図ることが可能となり、また会議室・倉庫・耐火書庫等を共有化することにより、スケールメリットを図ることができる。よって、契約の目的物が代替性のない特定の位置、構造又は性質のものであり、会計法第２９条の３第４項の「契約の性質又は目的が競争を許さない場合」であるため、随意契約とすることとした。</t>
  </si>
  <si>
    <t>「500万以上」</t>
  </si>
  <si>
    <t>「１者」</t>
  </si>
  <si>
    <t>「500万以上」</t>
  </si>
  <si>
    <t>「500万  以上」</t>
  </si>
  <si>
    <t>「500万    以上」</t>
  </si>
  <si>
    <t>「低入札」</t>
  </si>
  <si>
    <t>所見なし</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</si>
</sst>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_ "/>
    <numFmt numFmtId="182" formatCode="0.0%"/>
    <numFmt numFmtId="183" formatCode="m&quot;月&quot;d&quot;日&quot;;@"/>
    <numFmt numFmtId="184" formatCode="[$-411]ggge&quot;年&quot;m&quot;月&quot;d&quot;日&quot;;@"/>
    <numFmt numFmtId="185" formatCode="\(#,##0.0\);[Red]\-#,##0.0"/>
    <numFmt numFmtId="186" formatCode="#,##0_);[Red]\(#,##0\)"/>
    <numFmt numFmtId="187" formatCode="#,##0;&quot;△ &quot;#,##0"/>
    <numFmt numFmtId="188" formatCode="#,##0.0_ "/>
    <numFmt numFmtId="189" formatCode="0.0_ "/>
    <numFmt numFmtId="190" formatCode="0.0;_㠀"/>
    <numFmt numFmtId="191" formatCode="0_);[Red]\(0\)"/>
    <numFmt numFmtId="192" formatCode="#,##0;[Red]#,##0"/>
    <numFmt numFmtId="193" formatCode="#"/>
    <numFmt numFmtId="194" formatCode="[$-411]ge\.m\.d;@"/>
    <numFmt numFmtId="195" formatCode="&quot;＠&quot;#,###.0"/>
    <numFmt numFmtId="196" formatCode="_-[$¥-411]* #,##0.00_-;\-[$¥-411]* #,##0.00_-;_-[$¥-411]* &quot;-&quot;??_-;_-@_-"/>
    <numFmt numFmtId="197" formatCode="&quot;¥&quot;General\-"/>
    <numFmt numFmtId="198" formatCode="0.000%"/>
    <numFmt numFmtId="199" formatCode="[&lt;=999]000;[&lt;=99999]000\-00;000\-0000"/>
    <numFmt numFmtId="200" formatCode="0.0000_ "/>
    <numFmt numFmtId="201" formatCode="0_ "/>
    <numFmt numFmtId="202" formatCode="&quot;¥&quot;#,##0\-;&quot;¥&quot;\-#,##0"/>
    <numFmt numFmtId="203" formatCode="[&lt;=999]000;[&lt;=9999]000\-00;000\-0000"/>
  </numFmts>
  <fonts count="49">
    <font>
      <sz val="11"/>
      <name val="ＭＳ Ｐゴシック"/>
      <family val="3"/>
    </font>
    <font>
      <sz val="6"/>
      <name val="ＭＳ Ｐゴシック"/>
      <family val="3"/>
    </font>
    <font>
      <b/>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sz val="12"/>
      <name val="ＭＳ Ｐゴシック"/>
      <family val="3"/>
    </font>
    <font>
      <b/>
      <sz val="9"/>
      <name val="ＭＳ Ｐゴシック"/>
      <family val="3"/>
    </font>
    <font>
      <b/>
      <sz val="12"/>
      <color indexed="10"/>
      <name val="ＭＳ Ｐゴシック"/>
      <family val="3"/>
    </font>
    <font>
      <b/>
      <sz val="10"/>
      <color indexed="10"/>
      <name val="ＭＳ Ｐゴシック"/>
      <family val="3"/>
    </font>
    <font>
      <b/>
      <sz val="11"/>
      <color indexed="63"/>
      <name val="ＭＳ Ｐゴシック"/>
      <family val="3"/>
    </font>
    <font>
      <b/>
      <sz val="12"/>
      <color indexed="63"/>
      <name val="ＭＳ Ｐゴシック"/>
      <family val="3"/>
    </font>
    <font>
      <b/>
      <sz val="11"/>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color indexed="8"/>
      </left>
      <right style="thin">
        <color indexed="8"/>
      </right>
      <top style="thin">
        <color indexed="8"/>
      </top>
      <bottom style="thin">
        <color indexed="8"/>
      </bottom>
    </border>
    <border>
      <left style="thin"/>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color indexed="8"/>
      </left>
      <right style="thin"/>
      <top style="thin">
        <color indexed="8"/>
      </top>
      <bottom style="thin">
        <color indexed="8"/>
      </bottom>
    </border>
    <border>
      <left style="thin"/>
      <right>
        <color indexed="63"/>
      </right>
      <top style="thin"/>
      <bottom style="thin"/>
    </border>
    <border>
      <left style="thin"/>
      <right style="thin">
        <color indexed="8"/>
      </right>
      <top style="thin"/>
      <bottom style="thin">
        <color indexed="8"/>
      </bottom>
    </border>
    <border>
      <left style="thin"/>
      <right style="thin"/>
      <top style="thin"/>
      <bottom style="thin">
        <color indexed="8"/>
      </bottom>
    </border>
    <border>
      <left style="thin">
        <color indexed="8"/>
      </left>
      <right style="thin">
        <color indexed="8"/>
      </right>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5" fillId="0" borderId="0" applyNumberFormat="0" applyFill="0" applyBorder="0" applyAlignment="0" applyProtection="0"/>
    <xf numFmtId="0" fontId="48" fillId="32" borderId="0" applyNumberFormat="0" applyBorder="0" applyAlignment="0" applyProtection="0"/>
  </cellStyleXfs>
  <cellXfs count="119">
    <xf numFmtId="0" fontId="0" fillId="0" borderId="0" xfId="0" applyAlignment="1">
      <alignment vertical="center"/>
    </xf>
    <xf numFmtId="0" fontId="2"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horizontal="right" vertical="center"/>
    </xf>
    <xf numFmtId="0" fontId="6" fillId="0" borderId="0" xfId="0" applyFont="1" applyFill="1" applyAlignment="1">
      <alignment horizontal="left" vertical="center" wrapText="1"/>
    </xf>
    <xf numFmtId="0" fontId="3" fillId="0" borderId="0" xfId="0" applyFont="1" applyFill="1" applyAlignment="1">
      <alignment horizontal="center" vertical="center"/>
    </xf>
    <xf numFmtId="0" fontId="3" fillId="0" borderId="0" xfId="0" applyFont="1" applyFill="1" applyAlignment="1">
      <alignment vertical="center"/>
    </xf>
    <xf numFmtId="0" fontId="2" fillId="0" borderId="0" xfId="0" applyFont="1" applyFill="1" applyAlignment="1">
      <alignment horizontal="left" vertical="center"/>
    </xf>
    <xf numFmtId="0" fontId="6"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Alignment="1">
      <alignment horizontal="left" vertical="center"/>
    </xf>
    <xf numFmtId="0" fontId="6" fillId="0" borderId="0" xfId="0" applyFont="1" applyFill="1" applyAlignment="1">
      <alignment horizontal="left" vertical="center"/>
    </xf>
    <xf numFmtId="0" fontId="2" fillId="0" borderId="0" xfId="0" applyFont="1" applyFill="1" applyAlignment="1">
      <alignment vertical="center"/>
    </xf>
    <xf numFmtId="0" fontId="6" fillId="0" borderId="10" xfId="0" applyFont="1" applyFill="1" applyBorder="1" applyAlignment="1">
      <alignment vertical="center"/>
    </xf>
    <xf numFmtId="194" fontId="3" fillId="0" borderId="0" xfId="0" applyNumberFormat="1" applyFont="1" applyFill="1" applyBorder="1" applyAlignment="1">
      <alignment horizontal="center" vertical="center"/>
    </xf>
    <xf numFmtId="194" fontId="6" fillId="0" borderId="0" xfId="0" applyNumberFormat="1"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vertical="center"/>
    </xf>
    <xf numFmtId="0" fontId="9" fillId="0" borderId="0" xfId="0" applyFont="1" applyFill="1" applyAlignment="1">
      <alignment horizontal="right" vertical="center"/>
    </xf>
    <xf numFmtId="0" fontId="10" fillId="0" borderId="0" xfId="0" applyFont="1" applyFill="1" applyAlignment="1">
      <alignment horizontal="center" vertical="center"/>
    </xf>
    <xf numFmtId="0" fontId="7"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182" fontId="12" fillId="0" borderId="12" xfId="0" applyNumberFormat="1" applyFont="1" applyBorder="1" applyAlignment="1">
      <alignment horizontal="center" vertical="center" wrapText="1"/>
    </xf>
    <xf numFmtId="3" fontId="11" fillId="0" borderId="11" xfId="0" applyNumberFormat="1" applyFont="1" applyBorder="1" applyAlignment="1">
      <alignment horizontal="center" vertical="center" wrapText="1"/>
    </xf>
    <xf numFmtId="0" fontId="11" fillId="0" borderId="11" xfId="0" applyFont="1" applyBorder="1" applyAlignment="1">
      <alignment horizontal="left" vertical="center" wrapText="1"/>
    </xf>
    <xf numFmtId="0" fontId="7" fillId="0" borderId="13" xfId="0" applyFont="1" applyFill="1" applyBorder="1" applyAlignment="1">
      <alignment horizontal="center" vertical="center" wrapText="1"/>
    </xf>
    <xf numFmtId="0" fontId="11" fillId="0" borderId="11" xfId="62" applyFont="1" applyBorder="1" applyAlignment="1">
      <alignment horizontal="left" vertical="center" wrapText="1"/>
      <protection/>
    </xf>
    <xf numFmtId="0" fontId="11" fillId="0" borderId="11" xfId="0" applyFont="1" applyBorder="1" applyAlignment="1">
      <alignment horizontal="center" vertical="center" wrapText="1"/>
    </xf>
    <xf numFmtId="181" fontId="11" fillId="0" borderId="11" xfId="0" applyNumberFormat="1" applyFont="1" applyBorder="1" applyAlignment="1">
      <alignment horizontal="center" vertical="center" wrapText="1"/>
    </xf>
    <xf numFmtId="194" fontId="11" fillId="0" borderId="11" xfId="0" applyNumberFormat="1" applyFont="1" applyBorder="1" applyAlignment="1">
      <alignment horizontal="center" vertical="center" shrinkToFit="1"/>
    </xf>
    <xf numFmtId="0" fontId="6" fillId="0" borderId="1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13" fillId="0" borderId="13" xfId="0" applyFont="1" applyFill="1" applyBorder="1" applyAlignment="1">
      <alignment horizontal="center" vertical="center" wrapText="1"/>
    </xf>
    <xf numFmtId="0" fontId="11" fillId="0" borderId="15" xfId="0" applyFont="1" applyFill="1" applyBorder="1" applyAlignment="1">
      <alignment horizontal="left" vertical="center" wrapText="1"/>
    </xf>
    <xf numFmtId="0" fontId="11" fillId="0" borderId="15" xfId="62" applyFont="1" applyFill="1" applyBorder="1" applyAlignment="1">
      <alignment horizontal="left" vertical="center" wrapText="1"/>
      <protection/>
    </xf>
    <xf numFmtId="194" fontId="11" fillId="0" borderId="15" xfId="0" applyNumberFormat="1" applyFont="1" applyFill="1" applyBorder="1" applyAlignment="1">
      <alignment horizontal="center" vertical="center" shrinkToFit="1"/>
    </xf>
    <xf numFmtId="0" fontId="11" fillId="0" borderId="15" xfId="0" applyFont="1" applyFill="1" applyBorder="1" applyAlignment="1">
      <alignment horizontal="center" vertical="center" wrapText="1"/>
    </xf>
    <xf numFmtId="3" fontId="11" fillId="0" borderId="15" xfId="0" applyNumberFormat="1" applyFont="1" applyFill="1" applyBorder="1" applyAlignment="1">
      <alignment horizontal="center" vertical="center" wrapText="1"/>
    </xf>
    <xf numFmtId="181" fontId="11" fillId="0" borderId="15" xfId="0" applyNumberFormat="1" applyFont="1" applyFill="1" applyBorder="1" applyAlignment="1">
      <alignment horizontal="center" vertical="center" wrapText="1"/>
    </xf>
    <xf numFmtId="182" fontId="12" fillId="0" borderId="12" xfId="0" applyNumberFormat="1" applyFont="1" applyFill="1" applyBorder="1" applyAlignment="1">
      <alignment horizontal="center" vertical="center" wrapText="1"/>
    </xf>
    <xf numFmtId="0" fontId="11" fillId="0" borderId="16" xfId="0" applyFont="1" applyFill="1" applyBorder="1" applyAlignment="1">
      <alignment horizontal="left" vertical="center" wrapText="1"/>
    </xf>
    <xf numFmtId="0" fontId="11" fillId="0" borderId="16" xfId="62" applyFont="1" applyFill="1" applyBorder="1" applyAlignment="1">
      <alignment horizontal="left" vertical="center" wrapText="1"/>
      <protection/>
    </xf>
    <xf numFmtId="194" fontId="11" fillId="0" borderId="16" xfId="0" applyNumberFormat="1" applyFont="1" applyFill="1" applyBorder="1" applyAlignment="1">
      <alignment horizontal="center" vertical="center" shrinkToFit="1"/>
    </xf>
    <xf numFmtId="0" fontId="11" fillId="0" borderId="16" xfId="0" applyFont="1" applyFill="1" applyBorder="1" applyAlignment="1">
      <alignment horizontal="center" vertical="center" wrapText="1"/>
    </xf>
    <xf numFmtId="3" fontId="11" fillId="0" borderId="16" xfId="0" applyNumberFormat="1" applyFont="1" applyFill="1" applyBorder="1" applyAlignment="1">
      <alignment horizontal="center" vertical="center" wrapText="1"/>
    </xf>
    <xf numFmtId="181" fontId="11" fillId="0" borderId="16"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11" fillId="0" borderId="17" xfId="62" applyFont="1" applyFill="1" applyBorder="1" applyAlignment="1">
      <alignment horizontal="left" vertical="center" wrapText="1"/>
      <protection/>
    </xf>
    <xf numFmtId="57" fontId="11" fillId="0" borderId="17" xfId="0" applyNumberFormat="1" applyFont="1" applyFill="1" applyBorder="1" applyAlignment="1">
      <alignment horizontal="center" vertical="center" wrapText="1"/>
    </xf>
    <xf numFmtId="0" fontId="11" fillId="0" borderId="17" xfId="0" applyFont="1" applyFill="1" applyBorder="1" applyAlignment="1">
      <alignment horizontal="center" vertical="center" wrapText="1"/>
    </xf>
    <xf numFmtId="3" fontId="11" fillId="0" borderId="17" xfId="0" applyNumberFormat="1" applyFont="1" applyFill="1" applyBorder="1" applyAlignment="1">
      <alignment horizontal="center" vertical="center" wrapText="1"/>
    </xf>
    <xf numFmtId="181" fontId="11" fillId="0" borderId="17" xfId="0" applyNumberFormat="1" applyFont="1" applyFill="1" applyBorder="1" applyAlignment="1">
      <alignment horizontal="center" vertical="center" wrapText="1"/>
    </xf>
    <xf numFmtId="0" fontId="11" fillId="0" borderId="11" xfId="62" applyFont="1" applyFill="1" applyBorder="1" applyAlignment="1">
      <alignment horizontal="left" vertical="center" wrapText="1"/>
      <protection/>
    </xf>
    <xf numFmtId="57" fontId="11" fillId="0" borderId="11"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3" fontId="11" fillId="0" borderId="11" xfId="0" applyNumberFormat="1" applyFont="1" applyFill="1" applyBorder="1" applyAlignment="1">
      <alignment horizontal="center" vertical="center" wrapText="1"/>
    </xf>
    <xf numFmtId="181" fontId="11" fillId="0" borderId="11" xfId="0" applyNumberFormat="1"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6" fillId="0" borderId="0" xfId="0" applyFont="1" applyFill="1" applyAlignment="1">
      <alignment horizontal="right" vertical="center" shrinkToFit="1"/>
    </xf>
    <xf numFmtId="0" fontId="6" fillId="0" borderId="0" xfId="0" applyFont="1" applyFill="1" applyAlignment="1">
      <alignment horizontal="left" vertical="center" shrinkToFit="1"/>
    </xf>
    <xf numFmtId="0" fontId="6" fillId="0" borderId="0" xfId="0" applyFont="1" applyFill="1" applyAlignment="1">
      <alignment horizontal="center" vertical="center" shrinkToFit="1"/>
    </xf>
    <xf numFmtId="0" fontId="6" fillId="0" borderId="11" xfId="0" applyFont="1" applyFill="1" applyBorder="1" applyAlignment="1">
      <alignment horizontal="left" vertical="center" wrapText="1"/>
    </xf>
    <xf numFmtId="0" fontId="2" fillId="0" borderId="11" xfId="0" applyFont="1" applyFill="1" applyBorder="1" applyAlignment="1">
      <alignment horizontal="center" vertical="center" shrinkToFit="1"/>
    </xf>
    <xf numFmtId="0" fontId="6" fillId="0" borderId="16" xfId="0" applyFont="1" applyFill="1" applyBorder="1" applyAlignment="1">
      <alignment horizontal="left" vertical="center" wrapText="1"/>
    </xf>
    <xf numFmtId="0" fontId="6" fillId="0" borderId="16" xfId="0" applyFont="1" applyBorder="1" applyAlignment="1">
      <alignment horizontal="left" vertical="center" wrapText="1"/>
    </xf>
    <xf numFmtId="0" fontId="6" fillId="0" borderId="16" xfId="62" applyFont="1" applyBorder="1" applyAlignment="1">
      <alignment horizontal="left" vertical="center" wrapText="1"/>
      <protection/>
    </xf>
    <xf numFmtId="194" fontId="6" fillId="0" borderId="16" xfId="0" applyNumberFormat="1" applyFont="1" applyBorder="1" applyAlignment="1">
      <alignment horizontal="center" vertical="center" wrapText="1"/>
    </xf>
    <xf numFmtId="181" fontId="6" fillId="0" borderId="16" xfId="0" applyNumberFormat="1" applyFont="1" applyBorder="1" applyAlignment="1">
      <alignment horizontal="center" vertical="center" wrapText="1"/>
    </xf>
    <xf numFmtId="182" fontId="6" fillId="0" borderId="16" xfId="0" applyNumberFormat="1" applyFont="1" applyBorder="1" applyAlignment="1">
      <alignment horizontal="center" vertical="center" wrapText="1"/>
    </xf>
    <xf numFmtId="0" fontId="2" fillId="0" borderId="18" xfId="0" applyFont="1" applyFill="1" applyBorder="1" applyAlignment="1">
      <alignment horizontal="center" vertical="center"/>
    </xf>
    <xf numFmtId="0" fontId="2" fillId="0" borderId="11" xfId="0" applyFont="1" applyFill="1" applyBorder="1" applyAlignment="1">
      <alignment horizontal="center" vertical="center"/>
    </xf>
    <xf numFmtId="0" fontId="7" fillId="0" borderId="11" xfId="0" applyFont="1" applyFill="1" applyBorder="1" applyAlignment="1">
      <alignment horizontal="left" vertical="center"/>
    </xf>
    <xf numFmtId="0" fontId="7" fillId="0" borderId="11" xfId="0" applyFont="1" applyFill="1" applyBorder="1" applyAlignment="1">
      <alignment horizontal="center" vertical="center"/>
    </xf>
    <xf numFmtId="0" fontId="6" fillId="0" borderId="11" xfId="0" applyFont="1" applyFill="1" applyBorder="1" applyAlignment="1">
      <alignment horizontal="center" vertical="center"/>
    </xf>
    <xf numFmtId="0" fontId="13" fillId="0" borderId="16" xfId="0" applyFont="1" applyBorder="1" applyAlignment="1">
      <alignment horizontal="left" vertical="center" wrapText="1"/>
    </xf>
    <xf numFmtId="194" fontId="6" fillId="0" borderId="16" xfId="0" applyNumberFormat="1" applyFont="1" applyBorder="1" applyAlignment="1">
      <alignment horizontal="center" vertical="center" shrinkToFit="1"/>
    </xf>
    <xf numFmtId="0" fontId="9" fillId="0" borderId="0" xfId="0" applyFont="1" applyFill="1" applyAlignment="1">
      <alignment horizontal="center" vertical="center" shrinkToFi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shrinkToFit="1"/>
    </xf>
    <xf numFmtId="0" fontId="2" fillId="0" borderId="14" xfId="0" applyFont="1" applyFill="1" applyBorder="1" applyAlignment="1">
      <alignment horizontal="center" vertical="center" wrapText="1"/>
    </xf>
    <xf numFmtId="0" fontId="6" fillId="0" borderId="16" xfId="0" applyFont="1" applyFill="1" applyBorder="1" applyAlignment="1">
      <alignment vertical="center" wrapText="1"/>
    </xf>
    <xf numFmtId="194" fontId="6" fillId="0" borderId="16" xfId="0" applyNumberFormat="1" applyFont="1" applyFill="1" applyBorder="1" applyAlignment="1">
      <alignment horizontal="center" vertical="center"/>
    </xf>
    <xf numFmtId="181" fontId="6" fillId="0" borderId="16" xfId="0" applyNumberFormat="1" applyFont="1" applyBorder="1" applyAlignment="1" quotePrefix="1">
      <alignment horizontal="center" vertical="center" wrapText="1"/>
    </xf>
    <xf numFmtId="3" fontId="6" fillId="0" borderId="16" xfId="0" applyNumberFormat="1" applyFont="1" applyBorder="1" applyAlignment="1" quotePrefix="1">
      <alignment horizontal="center" vertical="center" wrapText="1"/>
    </xf>
    <xf numFmtId="0" fontId="2" fillId="33" borderId="18" xfId="0" applyFont="1" applyFill="1" applyBorder="1" applyAlignment="1">
      <alignment horizontal="center" vertical="center"/>
    </xf>
    <xf numFmtId="0" fontId="6" fillId="33" borderId="16" xfId="0" applyFont="1" applyFill="1" applyBorder="1" applyAlignment="1">
      <alignment horizontal="left" vertical="center" wrapText="1"/>
    </xf>
    <xf numFmtId="0" fontId="6" fillId="33" borderId="16" xfId="62" applyFont="1" applyFill="1" applyBorder="1" applyAlignment="1">
      <alignment horizontal="left" vertical="center" wrapText="1"/>
      <protection/>
    </xf>
    <xf numFmtId="194" fontId="6" fillId="33" borderId="16" xfId="0" applyNumberFormat="1" applyFont="1" applyFill="1" applyBorder="1" applyAlignment="1">
      <alignment horizontal="center" vertical="center" shrinkToFit="1"/>
    </xf>
    <xf numFmtId="0" fontId="13" fillId="33" borderId="16" xfId="0" applyFont="1" applyFill="1" applyBorder="1" applyAlignment="1">
      <alignment horizontal="left" vertical="center" wrapText="1"/>
    </xf>
    <xf numFmtId="181" fontId="6" fillId="33" borderId="16" xfId="0" applyNumberFormat="1" applyFont="1" applyFill="1" applyBorder="1" applyAlignment="1">
      <alignment horizontal="center" vertical="center" wrapText="1"/>
    </xf>
    <xf numFmtId="182" fontId="6" fillId="33" borderId="16" xfId="0" applyNumberFormat="1" applyFont="1" applyFill="1" applyBorder="1" applyAlignment="1">
      <alignment horizontal="center" vertical="center" wrapText="1"/>
    </xf>
    <xf numFmtId="0" fontId="2" fillId="33" borderId="11" xfId="0" applyFont="1" applyFill="1" applyBorder="1" applyAlignment="1">
      <alignment horizontal="center" vertical="center"/>
    </xf>
    <xf numFmtId="0" fontId="6" fillId="33" borderId="14" xfId="0" applyFont="1" applyFill="1" applyBorder="1" applyAlignment="1">
      <alignment horizontal="center" vertical="center" wrapText="1"/>
    </xf>
    <xf numFmtId="194" fontId="6" fillId="33" borderId="16" xfId="0" applyNumberFormat="1" applyFont="1" applyFill="1" applyBorder="1" applyAlignment="1">
      <alignment horizontal="center" vertical="center" wrapText="1"/>
    </xf>
    <xf numFmtId="0" fontId="6" fillId="0" borderId="19" xfId="0" applyFont="1" applyFill="1" applyBorder="1" applyAlignment="1">
      <alignment horizontal="left" vertical="center" wrapText="1"/>
    </xf>
    <xf numFmtId="0" fontId="6" fillId="33" borderId="11" xfId="0" applyFont="1" applyFill="1" applyBorder="1" applyAlignment="1">
      <alignment horizontal="center" vertical="center" wrapText="1"/>
    </xf>
    <xf numFmtId="181" fontId="6" fillId="33" borderId="16" xfId="0" applyNumberFormat="1" applyFont="1" applyFill="1" applyBorder="1" applyAlignment="1" quotePrefix="1">
      <alignment horizontal="center" vertical="center" wrapText="1"/>
    </xf>
    <xf numFmtId="0" fontId="2" fillId="33" borderId="11" xfId="0" applyFont="1" applyFill="1" applyBorder="1" applyAlignment="1">
      <alignment horizontal="center" vertical="center" wrapText="1"/>
    </xf>
    <xf numFmtId="3" fontId="6" fillId="33" borderId="16" xfId="0" applyNumberFormat="1" applyFont="1" applyFill="1" applyBorder="1" applyAlignment="1" quotePrefix="1">
      <alignment horizontal="center" vertical="center" wrapText="1"/>
    </xf>
    <xf numFmtId="0" fontId="14" fillId="33" borderId="16" xfId="0" applyFont="1" applyFill="1" applyBorder="1" applyAlignment="1">
      <alignment horizontal="left" vertical="center" wrapText="1"/>
    </xf>
    <xf numFmtId="181" fontId="6" fillId="33" borderId="16" xfId="0" applyNumberFormat="1" applyFont="1" applyFill="1" applyBorder="1" applyAlignment="1">
      <alignment horizontal="center" vertical="center"/>
    </xf>
    <xf numFmtId="0" fontId="6" fillId="0" borderId="14" xfId="0" applyFont="1" applyFill="1" applyBorder="1" applyAlignment="1">
      <alignment horizontal="center" vertical="center" wrapText="1" shrinkToFit="1"/>
    </xf>
    <xf numFmtId="0" fontId="13" fillId="33" borderId="20" xfId="0" applyFont="1" applyFill="1" applyBorder="1" applyAlignment="1">
      <alignment horizontal="center" vertical="center" wrapText="1"/>
    </xf>
    <xf numFmtId="181" fontId="6" fillId="33" borderId="21" xfId="0" applyNumberFormat="1" applyFont="1" applyFill="1" applyBorder="1" applyAlignment="1">
      <alignment horizontal="center" vertical="center" wrapText="1"/>
    </xf>
    <xf numFmtId="182" fontId="6" fillId="33" borderId="2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3" xfId="0" applyFont="1" applyFill="1" applyBorder="1" applyAlignment="1">
      <alignment horizontal="center" vertical="center" wrapText="1" shrinkToFit="1"/>
    </xf>
    <xf numFmtId="0" fontId="2" fillId="0" borderId="22" xfId="0" applyFont="1" applyFill="1" applyBorder="1" applyAlignment="1">
      <alignment horizontal="center" vertical="center" wrapText="1" shrinkToFit="1"/>
    </xf>
    <xf numFmtId="0" fontId="8" fillId="0" borderId="11" xfId="0" applyFont="1" applyFill="1" applyBorder="1" applyAlignment="1">
      <alignment horizontal="left" vertical="center" wrapText="1"/>
    </xf>
    <xf numFmtId="194" fontId="2" fillId="0" borderId="11" xfId="0" applyNumberFormat="1" applyFont="1" applyFill="1" applyBorder="1" applyAlignment="1">
      <alignment horizontal="center" vertical="center" wrapText="1"/>
    </xf>
    <xf numFmtId="0" fontId="6" fillId="33" borderId="11"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随意契約一覧（平成２０年２月分安定系２係）"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514350</xdr:colOff>
      <xdr:row>4</xdr:row>
      <xdr:rowOff>0</xdr:rowOff>
    </xdr:from>
    <xdr:ext cx="200025" cy="0"/>
    <xdr:sp fLocksText="0">
      <xdr:nvSpPr>
        <xdr:cNvPr id="1" name="Text Box 23"/>
        <xdr:cNvSpPr txBox="1">
          <a:spLocks noChangeArrowheads="1"/>
        </xdr:cNvSpPr>
      </xdr:nvSpPr>
      <xdr:spPr>
        <a:xfrm>
          <a:off x="2019300" y="20193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514350</xdr:colOff>
      <xdr:row>15</xdr:row>
      <xdr:rowOff>0</xdr:rowOff>
    </xdr:from>
    <xdr:ext cx="200025" cy="0"/>
    <xdr:sp fLocksText="0">
      <xdr:nvSpPr>
        <xdr:cNvPr id="2" name="Text Box 24"/>
        <xdr:cNvSpPr txBox="1">
          <a:spLocks noChangeArrowheads="1"/>
        </xdr:cNvSpPr>
      </xdr:nvSpPr>
      <xdr:spPr>
        <a:xfrm>
          <a:off x="2019300" y="194691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514350</xdr:colOff>
      <xdr:row>9</xdr:row>
      <xdr:rowOff>1009650</xdr:rowOff>
    </xdr:from>
    <xdr:ext cx="200025" cy="0"/>
    <xdr:sp fLocksText="0">
      <xdr:nvSpPr>
        <xdr:cNvPr id="3" name="Text Box 25"/>
        <xdr:cNvSpPr txBox="1">
          <a:spLocks noChangeArrowheads="1"/>
        </xdr:cNvSpPr>
      </xdr:nvSpPr>
      <xdr:spPr>
        <a:xfrm>
          <a:off x="2019300" y="109918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514350</xdr:colOff>
      <xdr:row>15</xdr:row>
      <xdr:rowOff>0</xdr:rowOff>
    </xdr:from>
    <xdr:ext cx="200025" cy="0"/>
    <xdr:sp fLocksText="0">
      <xdr:nvSpPr>
        <xdr:cNvPr id="4" name="Text Box 26"/>
        <xdr:cNvSpPr txBox="1">
          <a:spLocks noChangeArrowheads="1"/>
        </xdr:cNvSpPr>
      </xdr:nvSpPr>
      <xdr:spPr>
        <a:xfrm>
          <a:off x="2019300" y="194691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504825</xdr:colOff>
      <xdr:row>11</xdr:row>
      <xdr:rowOff>1009650</xdr:rowOff>
    </xdr:from>
    <xdr:ext cx="200025" cy="0"/>
    <xdr:sp fLocksText="0">
      <xdr:nvSpPr>
        <xdr:cNvPr id="5" name="Text Box 14"/>
        <xdr:cNvSpPr txBox="1">
          <a:spLocks noChangeArrowheads="1"/>
        </xdr:cNvSpPr>
      </xdr:nvSpPr>
      <xdr:spPr>
        <a:xfrm>
          <a:off x="2009775" y="141541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504825</xdr:colOff>
      <xdr:row>11</xdr:row>
      <xdr:rowOff>0</xdr:rowOff>
    </xdr:from>
    <xdr:ext cx="200025" cy="0"/>
    <xdr:sp fLocksText="0">
      <xdr:nvSpPr>
        <xdr:cNvPr id="1" name="Text Box 14"/>
        <xdr:cNvSpPr txBox="1">
          <a:spLocks noChangeArrowheads="1"/>
        </xdr:cNvSpPr>
      </xdr:nvSpPr>
      <xdr:spPr>
        <a:xfrm>
          <a:off x="2009775" y="170592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21"/>
  <sheetViews>
    <sheetView view="pageBreakPreview" zoomScale="85" zoomScaleSheetLayoutView="85" zoomScalePageLayoutView="0" workbookViewId="0" topLeftCell="A1">
      <selection activeCell="K12" sqref="K12"/>
    </sheetView>
  </sheetViews>
  <sheetFormatPr defaultColWidth="9.00390625" defaultRowHeight="120" customHeight="1"/>
  <cols>
    <col min="1" max="1" width="5.125" style="2" customWidth="1"/>
    <col min="2" max="2" width="14.625" style="3" customWidth="1"/>
    <col min="3" max="3" width="13.125" style="3" customWidth="1"/>
    <col min="4" max="4" width="10.125" style="2" customWidth="1"/>
    <col min="5" max="5" width="13.125" style="4" customWidth="1"/>
    <col min="6" max="6" width="20.125" style="2" customWidth="1"/>
    <col min="7" max="7" width="12.75390625" style="4" bestFit="1" customWidth="1"/>
    <col min="8" max="8" width="13.625" style="5" bestFit="1" customWidth="1"/>
    <col min="9" max="9" width="8.125" style="3" customWidth="1"/>
    <col min="10" max="10" width="12.625" style="3" customWidth="1"/>
    <col min="11" max="11" width="13.625" style="3" customWidth="1"/>
    <col min="12" max="16384" width="9.00390625" style="3" customWidth="1"/>
  </cols>
  <sheetData>
    <row r="1" spans="1:11" s="7" customFormat="1" ht="39" customHeight="1">
      <c r="A1" s="6"/>
      <c r="B1" s="110" t="s">
        <v>27</v>
      </c>
      <c r="C1" s="110"/>
      <c r="D1" s="110"/>
      <c r="E1" s="110"/>
      <c r="F1" s="110"/>
      <c r="G1" s="110"/>
      <c r="H1" s="110"/>
      <c r="I1" s="110"/>
      <c r="J1" s="110"/>
      <c r="K1" s="10"/>
    </row>
    <row r="2" spans="1:11" s="7" customFormat="1" ht="24" customHeight="1">
      <c r="A2" s="11" t="s">
        <v>22</v>
      </c>
      <c r="B2" s="10"/>
      <c r="C2" s="10"/>
      <c r="D2" s="10"/>
      <c r="E2" s="10"/>
      <c r="F2" s="10"/>
      <c r="G2" s="10"/>
      <c r="H2" s="10"/>
      <c r="I2" s="10"/>
      <c r="J2" s="10"/>
      <c r="K2" s="10"/>
    </row>
    <row r="3" spans="1:11" s="1" customFormat="1" ht="51" customHeight="1">
      <c r="A3" s="111"/>
      <c r="B3" s="112" t="s">
        <v>17</v>
      </c>
      <c r="C3" s="111" t="s">
        <v>20</v>
      </c>
      <c r="D3" s="109" t="s">
        <v>29</v>
      </c>
      <c r="E3" s="111" t="s">
        <v>8</v>
      </c>
      <c r="F3" s="111" t="s">
        <v>18</v>
      </c>
      <c r="G3" s="22" t="s">
        <v>19</v>
      </c>
      <c r="H3" s="22" t="s">
        <v>11</v>
      </c>
      <c r="I3" s="22" t="s">
        <v>12</v>
      </c>
      <c r="J3" s="109" t="s">
        <v>16</v>
      </c>
      <c r="K3" s="109" t="s">
        <v>21</v>
      </c>
    </row>
    <row r="4" spans="1:11" s="1" customFormat="1" ht="21" customHeight="1">
      <c r="A4" s="111"/>
      <c r="B4" s="113"/>
      <c r="C4" s="111"/>
      <c r="D4" s="109"/>
      <c r="E4" s="111"/>
      <c r="F4" s="111"/>
      <c r="G4" s="22" t="s">
        <v>10</v>
      </c>
      <c r="H4" s="22" t="s">
        <v>10</v>
      </c>
      <c r="I4" s="22" t="s">
        <v>13</v>
      </c>
      <c r="J4" s="109"/>
      <c r="K4" s="109"/>
    </row>
    <row r="5" spans="1:11" s="2" customFormat="1" ht="200.25" customHeight="1">
      <c r="A5" s="96">
        <v>1</v>
      </c>
      <c r="B5" s="89" t="s">
        <v>41</v>
      </c>
      <c r="C5" s="90" t="s">
        <v>3</v>
      </c>
      <c r="D5" s="97">
        <v>41612</v>
      </c>
      <c r="E5" s="89" t="s">
        <v>42</v>
      </c>
      <c r="F5" s="106" t="s">
        <v>0</v>
      </c>
      <c r="G5" s="107">
        <v>12002550</v>
      </c>
      <c r="H5" s="107">
        <v>9219000</v>
      </c>
      <c r="I5" s="108">
        <f>ROUND(H5/G5,3)</f>
        <v>0.768</v>
      </c>
      <c r="J5" s="99" t="s">
        <v>109</v>
      </c>
      <c r="K5" s="99" t="s">
        <v>110</v>
      </c>
    </row>
    <row r="6" spans="1:11" s="2" customFormat="1" ht="169.5" customHeight="1" hidden="1">
      <c r="A6" s="32"/>
      <c r="B6" s="36"/>
      <c r="C6" s="37"/>
      <c r="D6" s="38"/>
      <c r="E6" s="36"/>
      <c r="F6" s="39"/>
      <c r="G6" s="40"/>
      <c r="H6" s="41"/>
      <c r="I6" s="42"/>
      <c r="J6" s="32"/>
      <c r="K6" s="33"/>
    </row>
    <row r="7" spans="1:11" s="2" customFormat="1" ht="169.5" customHeight="1" hidden="1">
      <c r="A7" s="23"/>
      <c r="B7" s="43"/>
      <c r="C7" s="44"/>
      <c r="D7" s="45"/>
      <c r="E7" s="43"/>
      <c r="F7" s="46"/>
      <c r="G7" s="47"/>
      <c r="H7" s="48"/>
      <c r="I7" s="42"/>
      <c r="J7" s="21"/>
      <c r="K7" s="21"/>
    </row>
    <row r="8" spans="1:11" s="2" customFormat="1" ht="169.5" customHeight="1" hidden="1">
      <c r="A8" s="49"/>
      <c r="B8" s="50"/>
      <c r="C8" s="51"/>
      <c r="D8" s="52"/>
      <c r="E8" s="50"/>
      <c r="F8" s="53"/>
      <c r="G8" s="54"/>
      <c r="H8" s="55"/>
      <c r="I8" s="42"/>
      <c r="J8" s="35"/>
      <c r="K8" s="27"/>
    </row>
    <row r="9" spans="1:11" s="2" customFormat="1" ht="169.5" customHeight="1" hidden="1">
      <c r="A9" s="23"/>
      <c r="B9" s="34"/>
      <c r="C9" s="56"/>
      <c r="D9" s="57"/>
      <c r="E9" s="34"/>
      <c r="F9" s="58"/>
      <c r="G9" s="59"/>
      <c r="H9" s="60"/>
      <c r="I9" s="42"/>
      <c r="J9" s="23"/>
      <c r="K9" s="21"/>
    </row>
    <row r="10" spans="1:11" s="2" customFormat="1" ht="204.75" customHeight="1" hidden="1">
      <c r="A10" s="23"/>
      <c r="B10" s="26"/>
      <c r="C10" s="28"/>
      <c r="D10" s="31"/>
      <c r="E10" s="26"/>
      <c r="F10" s="29"/>
      <c r="G10" s="25"/>
      <c r="H10" s="30"/>
      <c r="I10" s="24"/>
      <c r="J10" s="21"/>
      <c r="K10" s="21"/>
    </row>
    <row r="11" spans="1:6" ht="22.5" customHeight="1">
      <c r="A11" s="12" t="s">
        <v>6</v>
      </c>
      <c r="F11" s="1"/>
    </row>
    <row r="12" spans="1:6" ht="22.5" customHeight="1">
      <c r="A12" s="2" t="s">
        <v>30</v>
      </c>
      <c r="B12" s="3" t="s">
        <v>25</v>
      </c>
      <c r="F12" s="1"/>
    </row>
    <row r="13" spans="1:6" ht="22.5" customHeight="1">
      <c r="A13" s="2" t="s">
        <v>31</v>
      </c>
      <c r="B13" s="3" t="s">
        <v>26</v>
      </c>
      <c r="F13" s="1"/>
    </row>
    <row r="14" spans="1:6" ht="22.5" customHeight="1">
      <c r="A14" s="2" t="s">
        <v>32</v>
      </c>
      <c r="B14" s="3" t="s">
        <v>33</v>
      </c>
      <c r="F14" s="1"/>
    </row>
    <row r="15" spans="1:6" ht="22.5" customHeight="1">
      <c r="A15" s="2" t="s">
        <v>34</v>
      </c>
      <c r="B15" s="3" t="s">
        <v>35</v>
      </c>
      <c r="F15" s="1"/>
    </row>
    <row r="16" spans="1:7" ht="22.5" customHeight="1">
      <c r="A16" s="2" t="s">
        <v>7</v>
      </c>
      <c r="B16" s="3" t="s">
        <v>5</v>
      </c>
      <c r="C16" s="18"/>
      <c r="D16" s="17"/>
      <c r="E16" s="19"/>
      <c r="F16" s="20"/>
      <c r="G16" s="19"/>
    </row>
    <row r="17" ht="120" customHeight="1">
      <c r="F17" s="1"/>
    </row>
    <row r="18" ht="120" customHeight="1">
      <c r="F18" s="1"/>
    </row>
    <row r="19" ht="120" customHeight="1">
      <c r="F19" s="1"/>
    </row>
    <row r="20" ht="120" customHeight="1">
      <c r="F20" s="1"/>
    </row>
    <row r="21" spans="6:11" ht="120" customHeight="1" thickBot="1">
      <c r="F21" s="1"/>
      <c r="K21" s="14"/>
    </row>
  </sheetData>
  <sheetProtection/>
  <autoFilter ref="A4:K4"/>
  <mergeCells count="9">
    <mergeCell ref="K3:K4"/>
    <mergeCell ref="B1:J1"/>
    <mergeCell ref="A3:A4"/>
    <mergeCell ref="B3:B4"/>
    <mergeCell ref="C3:C4"/>
    <mergeCell ref="D3:D4"/>
    <mergeCell ref="E3:E4"/>
    <mergeCell ref="F3:F4"/>
    <mergeCell ref="J3:J4"/>
  </mergeCells>
  <dataValidations count="1">
    <dataValidation allowBlank="1" showInputMessage="1" showErrorMessage="1" imeMode="disabled" sqref="D5"/>
  </dataValidations>
  <printOptions/>
  <pageMargins left="0.7874015748031497" right="0.7874015748031497" top="0.7874015748031497" bottom="0.7874015748031497" header="0.5118110236220472" footer="0.5118110236220472"/>
  <pageSetup fitToHeight="1" fitToWidth="1" horizontalDpi="600" verticalDpi="600" orientation="portrait" paperSize="9" scale="63" r:id="rId1"/>
  <rowBreaks count="1" manualBreakCount="1">
    <brk id="9"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L13"/>
  <sheetViews>
    <sheetView view="pageBreakPreview" zoomScale="75" zoomScaleSheetLayoutView="75" zoomScalePageLayoutView="0" workbookViewId="0" topLeftCell="A1">
      <selection activeCell="O5" sqref="O5"/>
    </sheetView>
  </sheetViews>
  <sheetFormatPr defaultColWidth="9.00390625" defaultRowHeight="120" customHeight="1"/>
  <cols>
    <col min="1" max="1" width="5.125" style="2" customWidth="1"/>
    <col min="2" max="2" width="15.75390625" style="3" customWidth="1"/>
    <col min="3" max="3" width="13.125" style="3" customWidth="1"/>
    <col min="4" max="4" width="10.125" style="64" customWidth="1"/>
    <col min="5" max="5" width="13.125" style="4" customWidth="1"/>
    <col min="6" max="6" width="21.625" style="3" customWidth="1"/>
    <col min="7" max="7" width="12.50390625" style="2" customWidth="1"/>
    <col min="8" max="8" width="12.50390625" style="9" customWidth="1"/>
    <col min="9" max="9" width="8.125" style="2" customWidth="1"/>
    <col min="10" max="10" width="9.125" style="3" customWidth="1"/>
    <col min="11" max="11" width="8.375" style="3" customWidth="1"/>
    <col min="12" max="12" width="12.50390625" style="3" customWidth="1"/>
    <col min="13" max="16384" width="9.00390625" style="3" customWidth="1"/>
  </cols>
  <sheetData>
    <row r="1" spans="1:12" s="7" customFormat="1" ht="39" customHeight="1">
      <c r="A1" s="6"/>
      <c r="B1" s="110" t="s">
        <v>27</v>
      </c>
      <c r="C1" s="110"/>
      <c r="D1" s="110"/>
      <c r="E1" s="110"/>
      <c r="F1" s="110"/>
      <c r="G1" s="110"/>
      <c r="H1" s="110"/>
      <c r="I1" s="110"/>
      <c r="J1" s="110"/>
      <c r="K1" s="110"/>
      <c r="L1" s="10"/>
    </row>
    <row r="2" spans="1:12" s="7" customFormat="1" ht="24" customHeight="1">
      <c r="A2" s="11" t="s">
        <v>23</v>
      </c>
      <c r="B2" s="10"/>
      <c r="C2" s="10"/>
      <c r="D2" s="61"/>
      <c r="E2" s="10"/>
      <c r="F2" s="10"/>
      <c r="G2" s="10"/>
      <c r="H2" s="10"/>
      <c r="I2" s="10"/>
      <c r="J2" s="10"/>
      <c r="K2" s="10"/>
      <c r="L2" s="10"/>
    </row>
    <row r="3" spans="1:12" s="8" customFormat="1" ht="51" customHeight="1">
      <c r="A3" s="111"/>
      <c r="B3" s="109" t="s">
        <v>17</v>
      </c>
      <c r="C3" s="111" t="s">
        <v>20</v>
      </c>
      <c r="D3" s="114" t="s">
        <v>29</v>
      </c>
      <c r="E3" s="111" t="s">
        <v>8</v>
      </c>
      <c r="F3" s="116" t="s">
        <v>9</v>
      </c>
      <c r="G3" s="22" t="s">
        <v>19</v>
      </c>
      <c r="H3" s="22" t="s">
        <v>11</v>
      </c>
      <c r="I3" s="22" t="s">
        <v>12</v>
      </c>
      <c r="J3" s="22" t="s">
        <v>14</v>
      </c>
      <c r="K3" s="109" t="s">
        <v>16</v>
      </c>
      <c r="L3" s="109" t="s">
        <v>21</v>
      </c>
    </row>
    <row r="4" spans="1:12" s="1" customFormat="1" ht="21" customHeight="1">
      <c r="A4" s="111"/>
      <c r="B4" s="109"/>
      <c r="C4" s="111"/>
      <c r="D4" s="115"/>
      <c r="E4" s="111"/>
      <c r="F4" s="116"/>
      <c r="G4" s="22" t="s">
        <v>10</v>
      </c>
      <c r="H4" s="22" t="s">
        <v>10</v>
      </c>
      <c r="I4" s="22" t="s">
        <v>13</v>
      </c>
      <c r="J4" s="22" t="s">
        <v>15</v>
      </c>
      <c r="K4" s="109"/>
      <c r="L4" s="109"/>
    </row>
    <row r="5" spans="1:12" s="1" customFormat="1" ht="199.5" customHeight="1">
      <c r="A5" s="73">
        <v>2</v>
      </c>
      <c r="B5" s="68" t="s">
        <v>44</v>
      </c>
      <c r="C5" s="69" t="s">
        <v>3</v>
      </c>
      <c r="D5" s="79">
        <v>41593</v>
      </c>
      <c r="E5" s="68" t="s">
        <v>36</v>
      </c>
      <c r="F5" s="78" t="s">
        <v>43</v>
      </c>
      <c r="G5" s="71">
        <v>2489550</v>
      </c>
      <c r="H5" s="71">
        <v>2288475</v>
      </c>
      <c r="I5" s="72">
        <f>ROUND(H5/G5,3)</f>
        <v>0.919</v>
      </c>
      <c r="J5" s="74"/>
      <c r="K5" s="74"/>
      <c r="L5" s="74"/>
    </row>
    <row r="6" spans="1:12" s="1" customFormat="1" ht="215.25" customHeight="1">
      <c r="A6" s="88">
        <v>3</v>
      </c>
      <c r="B6" s="89" t="s">
        <v>45</v>
      </c>
      <c r="C6" s="90" t="s">
        <v>1</v>
      </c>
      <c r="D6" s="91">
        <v>41600</v>
      </c>
      <c r="E6" s="89" t="s">
        <v>2</v>
      </c>
      <c r="F6" s="92" t="s">
        <v>79</v>
      </c>
      <c r="G6" s="93">
        <v>29539650</v>
      </c>
      <c r="H6" s="93">
        <v>26964000</v>
      </c>
      <c r="I6" s="94">
        <f>ROUND(H6/G6,3)</f>
        <v>0.913</v>
      </c>
      <c r="J6" s="95"/>
      <c r="K6" s="101" t="s">
        <v>104</v>
      </c>
      <c r="L6" s="118" t="s">
        <v>110</v>
      </c>
    </row>
    <row r="7" spans="1:12" s="2" customFormat="1" ht="199.5" customHeight="1">
      <c r="A7" s="73">
        <v>4</v>
      </c>
      <c r="B7" s="68" t="s">
        <v>81</v>
      </c>
      <c r="C7" s="69" t="s">
        <v>82</v>
      </c>
      <c r="D7" s="70">
        <v>41610</v>
      </c>
      <c r="E7" s="68" t="s">
        <v>83</v>
      </c>
      <c r="F7" s="78" t="s">
        <v>43</v>
      </c>
      <c r="G7" s="71">
        <v>2355150</v>
      </c>
      <c r="H7" s="71">
        <v>2173500</v>
      </c>
      <c r="I7" s="72">
        <f>ROUND(H7/G7,3)</f>
        <v>0.923</v>
      </c>
      <c r="J7" s="75"/>
      <c r="K7" s="76"/>
      <c r="L7" s="76"/>
    </row>
    <row r="8" spans="1:9" ht="22.5" customHeight="1">
      <c r="A8" s="12" t="s">
        <v>6</v>
      </c>
      <c r="F8" s="1"/>
      <c r="G8" s="4"/>
      <c r="H8" s="5"/>
      <c r="I8" s="3"/>
    </row>
    <row r="9" spans="1:9" ht="22.5" customHeight="1">
      <c r="A9" s="2" t="s">
        <v>30</v>
      </c>
      <c r="B9" s="3" t="s">
        <v>25</v>
      </c>
      <c r="F9" s="1"/>
      <c r="G9" s="4"/>
      <c r="H9" s="5"/>
      <c r="I9" s="3"/>
    </row>
    <row r="10" spans="1:9" ht="22.5" customHeight="1">
      <c r="A10" s="2" t="s">
        <v>31</v>
      </c>
      <c r="B10" s="3" t="s">
        <v>26</v>
      </c>
      <c r="F10" s="1"/>
      <c r="G10" s="4"/>
      <c r="H10" s="5"/>
      <c r="I10" s="3"/>
    </row>
    <row r="11" spans="1:9" ht="22.5" customHeight="1">
      <c r="A11" s="2" t="s">
        <v>32</v>
      </c>
      <c r="B11" s="3" t="s">
        <v>33</v>
      </c>
      <c r="F11" s="1"/>
      <c r="G11" s="4"/>
      <c r="H11" s="5"/>
      <c r="I11" s="3"/>
    </row>
    <row r="12" spans="1:9" ht="22.5" customHeight="1">
      <c r="A12" s="2" t="s">
        <v>34</v>
      </c>
      <c r="B12" s="3" t="s">
        <v>35</v>
      </c>
      <c r="F12" s="1"/>
      <c r="G12" s="4"/>
      <c r="H12" s="5"/>
      <c r="I12" s="3"/>
    </row>
    <row r="13" spans="1:9" ht="22.5" customHeight="1">
      <c r="A13" s="2" t="s">
        <v>7</v>
      </c>
      <c r="B13" s="3" t="s">
        <v>5</v>
      </c>
      <c r="C13" s="18"/>
      <c r="D13" s="80"/>
      <c r="E13" s="19"/>
      <c r="F13" s="20"/>
      <c r="G13" s="19"/>
      <c r="H13" s="5"/>
      <c r="I13" s="3"/>
    </row>
  </sheetData>
  <sheetProtection/>
  <mergeCells count="9">
    <mergeCell ref="L3:L4"/>
    <mergeCell ref="B1:K1"/>
    <mergeCell ref="A3:A4"/>
    <mergeCell ref="B3:B4"/>
    <mergeCell ref="C3:C4"/>
    <mergeCell ref="D3:D4"/>
    <mergeCell ref="E3:E4"/>
    <mergeCell ref="F3:F4"/>
    <mergeCell ref="K3:K4"/>
  </mergeCells>
  <dataValidations count="1">
    <dataValidation allowBlank="1" showInputMessage="1" showErrorMessage="1" imeMode="disabled" sqref="D5:D7"/>
  </dataValidations>
  <printOptions/>
  <pageMargins left="0.7874015748031497" right="0.5905511811023623" top="0.5905511811023623" bottom="0.3937007874015748" header="0.5118110236220472" footer="0.5118110236220472"/>
  <pageSetup fitToHeight="1"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dimension ref="A1:K23"/>
  <sheetViews>
    <sheetView view="pageBreakPreview" zoomScale="75" zoomScaleSheetLayoutView="75" zoomScalePageLayoutView="0" workbookViewId="0" topLeftCell="C1">
      <pane ySplit="4" topLeftCell="A5" activePane="bottomLeft" state="frozen"/>
      <selection pane="topLeft" activeCell="A1" sqref="A1"/>
      <selection pane="bottomLeft" activeCell="K17" sqref="K17"/>
    </sheetView>
  </sheetViews>
  <sheetFormatPr defaultColWidth="9.00390625" defaultRowHeight="120" customHeight="1"/>
  <cols>
    <col min="1" max="1" width="5.125" style="2" customWidth="1"/>
    <col min="2" max="2" width="14.625" style="3" customWidth="1"/>
    <col min="3" max="3" width="13.125" style="3" customWidth="1"/>
    <col min="4" max="4" width="10.50390625" style="2" customWidth="1"/>
    <col min="5" max="5" width="13.125" style="4" customWidth="1"/>
    <col min="6" max="6" width="20.125" style="2" customWidth="1"/>
    <col min="7" max="7" width="12.50390625" style="4" customWidth="1"/>
    <col min="8" max="8" width="12.50390625" style="5" customWidth="1"/>
    <col min="9" max="9" width="9.125" style="3" customWidth="1"/>
    <col min="10" max="10" width="14.50390625" style="3" customWidth="1"/>
    <col min="11" max="11" width="13.625" style="3" customWidth="1"/>
    <col min="12" max="16384" width="9.00390625" style="3" customWidth="1"/>
  </cols>
  <sheetData>
    <row r="1" spans="1:11" s="7" customFormat="1" ht="39" customHeight="1">
      <c r="A1" s="110" t="s">
        <v>28</v>
      </c>
      <c r="B1" s="110"/>
      <c r="C1" s="110"/>
      <c r="D1" s="110"/>
      <c r="E1" s="110"/>
      <c r="F1" s="110"/>
      <c r="G1" s="110"/>
      <c r="H1" s="110"/>
      <c r="I1" s="110"/>
      <c r="J1" s="110"/>
      <c r="K1" s="110"/>
    </row>
    <row r="2" spans="1:11" s="7" customFormat="1" ht="24" customHeight="1">
      <c r="A2" s="11" t="s">
        <v>22</v>
      </c>
      <c r="B2" s="10"/>
      <c r="C2" s="10"/>
      <c r="D2" s="10"/>
      <c r="E2" s="10"/>
      <c r="F2" s="10"/>
      <c r="G2" s="10"/>
      <c r="H2" s="10"/>
      <c r="I2" s="10"/>
      <c r="J2" s="10"/>
      <c r="K2" s="10"/>
    </row>
    <row r="3" spans="1:11" s="1" customFormat="1" ht="51" customHeight="1">
      <c r="A3" s="111"/>
      <c r="B3" s="109" t="s">
        <v>24</v>
      </c>
      <c r="C3" s="111" t="s">
        <v>20</v>
      </c>
      <c r="D3" s="109" t="s">
        <v>29</v>
      </c>
      <c r="E3" s="111" t="s">
        <v>8</v>
      </c>
      <c r="F3" s="111" t="s">
        <v>18</v>
      </c>
      <c r="G3" s="22" t="s">
        <v>19</v>
      </c>
      <c r="H3" s="22" t="s">
        <v>11</v>
      </c>
      <c r="I3" s="22" t="s">
        <v>12</v>
      </c>
      <c r="J3" s="109" t="s">
        <v>16</v>
      </c>
      <c r="K3" s="109" t="s">
        <v>21</v>
      </c>
    </row>
    <row r="4" spans="1:11" s="1" customFormat="1" ht="45" customHeight="1">
      <c r="A4" s="111"/>
      <c r="B4" s="109"/>
      <c r="C4" s="111"/>
      <c r="D4" s="109"/>
      <c r="E4" s="111"/>
      <c r="F4" s="111"/>
      <c r="G4" s="22" t="s">
        <v>10</v>
      </c>
      <c r="H4" s="22" t="s">
        <v>10</v>
      </c>
      <c r="I4" s="22" t="s">
        <v>13</v>
      </c>
      <c r="J4" s="109"/>
      <c r="K4" s="109"/>
    </row>
    <row r="5" spans="1:11" s="1" customFormat="1" ht="124.5" customHeight="1">
      <c r="A5" s="23">
        <v>5</v>
      </c>
      <c r="B5" s="98" t="s">
        <v>50</v>
      </c>
      <c r="C5" s="68" t="s">
        <v>4</v>
      </c>
      <c r="D5" s="70">
        <v>41551</v>
      </c>
      <c r="E5" s="68" t="s">
        <v>51</v>
      </c>
      <c r="F5" s="68" t="s">
        <v>0</v>
      </c>
      <c r="G5" s="86">
        <v>1718304</v>
      </c>
      <c r="H5" s="86">
        <v>1425900</v>
      </c>
      <c r="I5" s="72">
        <v>0.83</v>
      </c>
      <c r="J5" s="23"/>
      <c r="K5" s="22"/>
    </row>
    <row r="6" spans="1:11" s="1" customFormat="1" ht="124.5" customHeight="1">
      <c r="A6" s="23">
        <v>6</v>
      </c>
      <c r="B6" s="98" t="s">
        <v>46</v>
      </c>
      <c r="C6" s="68" t="s">
        <v>4</v>
      </c>
      <c r="D6" s="70">
        <v>41551</v>
      </c>
      <c r="E6" s="68" t="s">
        <v>47</v>
      </c>
      <c r="F6" s="68" t="s">
        <v>0</v>
      </c>
      <c r="G6" s="86">
        <v>2939186</v>
      </c>
      <c r="H6" s="86">
        <v>2236500</v>
      </c>
      <c r="I6" s="72">
        <v>0.761</v>
      </c>
      <c r="J6" s="77"/>
      <c r="K6" s="22"/>
    </row>
    <row r="7" spans="1:11" s="1" customFormat="1" ht="124.5" customHeight="1">
      <c r="A7" s="23">
        <v>7</v>
      </c>
      <c r="B7" s="98" t="s">
        <v>48</v>
      </c>
      <c r="C7" s="68" t="s">
        <v>4</v>
      </c>
      <c r="D7" s="70">
        <v>41568</v>
      </c>
      <c r="E7" s="68" t="s">
        <v>49</v>
      </c>
      <c r="F7" s="68" t="s">
        <v>0</v>
      </c>
      <c r="G7" s="86">
        <v>4253437</v>
      </c>
      <c r="H7" s="86">
        <v>3139500</v>
      </c>
      <c r="I7" s="72">
        <v>0.738</v>
      </c>
      <c r="J7" s="23"/>
      <c r="K7" s="22"/>
    </row>
    <row r="8" spans="1:11" s="1" customFormat="1" ht="129" customHeight="1">
      <c r="A8" s="23">
        <v>8</v>
      </c>
      <c r="B8" s="67" t="s">
        <v>74</v>
      </c>
      <c r="C8" s="68" t="s">
        <v>37</v>
      </c>
      <c r="D8" s="70">
        <v>41586</v>
      </c>
      <c r="E8" s="68" t="s">
        <v>67</v>
      </c>
      <c r="F8" s="68" t="s">
        <v>38</v>
      </c>
      <c r="G8" s="86">
        <v>3292128</v>
      </c>
      <c r="H8" s="86">
        <v>2469096</v>
      </c>
      <c r="I8" s="72">
        <f aca="true" t="shared" si="0" ref="I8:I15">H8/G8</f>
        <v>0.75</v>
      </c>
      <c r="J8" s="23" t="s">
        <v>101</v>
      </c>
      <c r="K8" s="22"/>
    </row>
    <row r="9" spans="1:11" s="1" customFormat="1" ht="124.5" customHeight="1">
      <c r="A9" s="99">
        <v>9</v>
      </c>
      <c r="B9" s="89" t="s">
        <v>75</v>
      </c>
      <c r="C9" s="89" t="s">
        <v>37</v>
      </c>
      <c r="D9" s="97">
        <v>41593</v>
      </c>
      <c r="E9" s="89" t="s">
        <v>68</v>
      </c>
      <c r="F9" s="89" t="s">
        <v>38</v>
      </c>
      <c r="G9" s="100">
        <v>9969275</v>
      </c>
      <c r="H9" s="100">
        <v>9204237</v>
      </c>
      <c r="I9" s="94">
        <f t="shared" si="0"/>
        <v>0.9232604176331779</v>
      </c>
      <c r="J9" s="99" t="s">
        <v>106</v>
      </c>
      <c r="K9" s="99" t="s">
        <v>110</v>
      </c>
    </row>
    <row r="10" spans="1:11" s="1" customFormat="1" ht="124.5" customHeight="1">
      <c r="A10" s="23">
        <v>10</v>
      </c>
      <c r="B10" s="67" t="s">
        <v>76</v>
      </c>
      <c r="C10" s="68" t="s">
        <v>37</v>
      </c>
      <c r="D10" s="70">
        <v>41600</v>
      </c>
      <c r="E10" s="68" t="s">
        <v>69</v>
      </c>
      <c r="F10" s="68" t="s">
        <v>38</v>
      </c>
      <c r="G10" s="86">
        <v>2104699</v>
      </c>
      <c r="H10" s="86">
        <v>1079400</v>
      </c>
      <c r="I10" s="72">
        <f t="shared" si="0"/>
        <v>0.5128524316303662</v>
      </c>
      <c r="J10" s="23"/>
      <c r="K10" s="22"/>
    </row>
    <row r="11" spans="1:11" s="1" customFormat="1" ht="124.5" customHeight="1">
      <c r="A11" s="23">
        <v>11</v>
      </c>
      <c r="B11" s="67" t="s">
        <v>77</v>
      </c>
      <c r="C11" s="68" t="s">
        <v>37</v>
      </c>
      <c r="D11" s="70">
        <v>41600</v>
      </c>
      <c r="E11" s="68" t="s">
        <v>70</v>
      </c>
      <c r="F11" s="68" t="s">
        <v>38</v>
      </c>
      <c r="G11" s="86">
        <v>2703960</v>
      </c>
      <c r="H11" s="86">
        <v>2258550</v>
      </c>
      <c r="I11" s="72">
        <f t="shared" si="0"/>
        <v>0.8352749301025163</v>
      </c>
      <c r="J11" s="23"/>
      <c r="K11" s="22"/>
    </row>
    <row r="12" spans="1:11" s="1" customFormat="1" ht="124.5" customHeight="1">
      <c r="A12" s="23">
        <v>12</v>
      </c>
      <c r="B12" s="67" t="s">
        <v>78</v>
      </c>
      <c r="C12" s="68" t="s">
        <v>37</v>
      </c>
      <c r="D12" s="70">
        <v>41605</v>
      </c>
      <c r="E12" s="68" t="s">
        <v>71</v>
      </c>
      <c r="F12" s="68" t="s">
        <v>38</v>
      </c>
      <c r="G12" s="86">
        <v>2386440</v>
      </c>
      <c r="H12" s="86">
        <v>2114490</v>
      </c>
      <c r="I12" s="72">
        <f t="shared" si="0"/>
        <v>0.8860436466033087</v>
      </c>
      <c r="J12" s="23"/>
      <c r="K12" s="22"/>
    </row>
    <row r="13" spans="1:11" s="1" customFormat="1" ht="124.5" customHeight="1">
      <c r="A13" s="23">
        <v>13</v>
      </c>
      <c r="B13" s="67" t="s">
        <v>84</v>
      </c>
      <c r="C13" s="68" t="s">
        <v>37</v>
      </c>
      <c r="D13" s="70">
        <v>41619</v>
      </c>
      <c r="E13" s="68" t="s">
        <v>85</v>
      </c>
      <c r="F13" s="68" t="s">
        <v>38</v>
      </c>
      <c r="G13" s="86">
        <v>4037114</v>
      </c>
      <c r="H13" s="86">
        <v>3855600</v>
      </c>
      <c r="I13" s="72">
        <f t="shared" si="0"/>
        <v>0.9550386736663864</v>
      </c>
      <c r="J13" s="23"/>
      <c r="K13" s="22"/>
    </row>
    <row r="14" spans="1:11" s="1" customFormat="1" ht="124.5" customHeight="1">
      <c r="A14" s="23">
        <v>14</v>
      </c>
      <c r="B14" s="67" t="s">
        <v>86</v>
      </c>
      <c r="C14" s="68" t="s">
        <v>37</v>
      </c>
      <c r="D14" s="70">
        <v>41627</v>
      </c>
      <c r="E14" s="68" t="s">
        <v>87</v>
      </c>
      <c r="F14" s="68" t="s">
        <v>38</v>
      </c>
      <c r="G14" s="86">
        <v>3592832</v>
      </c>
      <c r="H14" s="86">
        <v>2035950</v>
      </c>
      <c r="I14" s="72">
        <f t="shared" si="0"/>
        <v>0.5666699695393494</v>
      </c>
      <c r="J14" s="65"/>
      <c r="K14" s="22"/>
    </row>
    <row r="15" spans="1:11" s="1" customFormat="1" ht="124.5" customHeight="1">
      <c r="A15" s="99">
        <v>15</v>
      </c>
      <c r="B15" s="89" t="s">
        <v>88</v>
      </c>
      <c r="C15" s="89" t="s">
        <v>37</v>
      </c>
      <c r="D15" s="97">
        <v>41634</v>
      </c>
      <c r="E15" s="89" t="s">
        <v>89</v>
      </c>
      <c r="F15" s="89" t="s">
        <v>38</v>
      </c>
      <c r="G15" s="100">
        <v>11980605</v>
      </c>
      <c r="H15" s="100">
        <v>7348950</v>
      </c>
      <c r="I15" s="94">
        <f t="shared" si="0"/>
        <v>0.6134039140761255</v>
      </c>
      <c r="J15" s="99" t="s">
        <v>104</v>
      </c>
      <c r="K15" s="99" t="s">
        <v>110</v>
      </c>
    </row>
    <row r="16" spans="1:6" ht="22.5" customHeight="1">
      <c r="A16" s="12" t="s">
        <v>6</v>
      </c>
      <c r="F16" s="1"/>
    </row>
    <row r="17" spans="1:6" ht="22.5" customHeight="1">
      <c r="A17" s="2" t="s">
        <v>30</v>
      </c>
      <c r="B17" s="3" t="s">
        <v>25</v>
      </c>
      <c r="F17" s="1"/>
    </row>
    <row r="18" spans="1:6" ht="22.5" customHeight="1">
      <c r="A18" s="2" t="s">
        <v>31</v>
      </c>
      <c r="B18" s="3" t="s">
        <v>26</v>
      </c>
      <c r="F18" s="1"/>
    </row>
    <row r="19" spans="1:6" ht="22.5" customHeight="1">
      <c r="A19" s="2" t="s">
        <v>32</v>
      </c>
      <c r="B19" s="3" t="s">
        <v>33</v>
      </c>
      <c r="F19" s="1"/>
    </row>
    <row r="20" spans="1:6" ht="22.5" customHeight="1">
      <c r="A20" s="2" t="s">
        <v>34</v>
      </c>
      <c r="B20" s="3" t="s">
        <v>35</v>
      </c>
      <c r="F20" s="1"/>
    </row>
    <row r="21" spans="1:6" ht="22.5" customHeight="1">
      <c r="A21" s="2" t="s">
        <v>7</v>
      </c>
      <c r="B21" s="3" t="s">
        <v>5</v>
      </c>
      <c r="F21" s="1"/>
    </row>
    <row r="22" ht="120" customHeight="1">
      <c r="F22" s="1"/>
    </row>
    <row r="23" spans="3:7" ht="120" customHeight="1">
      <c r="C23" s="18"/>
      <c r="D23" s="17"/>
      <c r="E23" s="19"/>
      <c r="F23" s="20"/>
      <c r="G23" s="19"/>
    </row>
  </sheetData>
  <sheetProtection/>
  <autoFilter ref="A4:K23"/>
  <mergeCells count="9">
    <mergeCell ref="A1:K1"/>
    <mergeCell ref="K3:K4"/>
    <mergeCell ref="A3:A4"/>
    <mergeCell ref="B3:B4"/>
    <mergeCell ref="C3:C4"/>
    <mergeCell ref="D3:D4"/>
    <mergeCell ref="E3:E4"/>
    <mergeCell ref="F3:F4"/>
    <mergeCell ref="J3:J4"/>
  </mergeCells>
  <dataValidations count="1">
    <dataValidation allowBlank="1" showInputMessage="1" showErrorMessage="1" imeMode="disabled" sqref="D5:D15"/>
  </dataValidations>
  <printOptions/>
  <pageMargins left="0.5905511811023623" right="0.3937007874015748" top="0.7874015748031497" bottom="0.3937007874015748" header="0.5118110236220472" footer="0.5118110236220472"/>
  <pageSetup horizontalDpi="600" verticalDpi="600" orientation="portrait" paperSize="9" scale="65" r:id="rId2"/>
  <rowBreaks count="1" manualBreakCount="1">
    <brk id="12" max="10" man="1"/>
  </rowBreaks>
  <drawing r:id="rId1"/>
</worksheet>
</file>

<file path=xl/worksheets/sheet4.xml><?xml version="1.0" encoding="utf-8"?>
<worksheet xmlns="http://schemas.openxmlformats.org/spreadsheetml/2006/main" xmlns:r="http://schemas.openxmlformats.org/officeDocument/2006/relationships">
  <dimension ref="A1:L25"/>
  <sheetViews>
    <sheetView tabSelected="1" view="pageBreakPreview" zoomScale="75" zoomScaleSheetLayoutView="75" zoomScalePageLayoutView="0" workbookViewId="0" topLeftCell="A1">
      <pane ySplit="4" topLeftCell="A5" activePane="bottomLeft" state="frozen"/>
      <selection pane="topLeft" activeCell="A1" sqref="A1"/>
      <selection pane="bottomLeft" activeCell="J6" sqref="J6"/>
    </sheetView>
  </sheetViews>
  <sheetFormatPr defaultColWidth="9.00390625" defaultRowHeight="120" customHeight="1"/>
  <cols>
    <col min="1" max="1" width="5.125" style="2" customWidth="1"/>
    <col min="2" max="2" width="14.625" style="3" customWidth="1"/>
    <col min="3" max="3" width="13.125" style="3" customWidth="1"/>
    <col min="4" max="4" width="11.00390625" style="16" bestFit="1" customWidth="1"/>
    <col min="5" max="5" width="13.125" style="4" customWidth="1"/>
    <col min="6" max="6" width="30.375" style="3" customWidth="1"/>
    <col min="7" max="8" width="12.50390625" style="64" customWidth="1"/>
    <col min="9" max="9" width="8.125" style="2" customWidth="1"/>
    <col min="10" max="10" width="9.125" style="3" customWidth="1"/>
    <col min="11" max="11" width="10.00390625" style="3" customWidth="1"/>
    <col min="12" max="12" width="13.625" style="3" customWidth="1"/>
    <col min="13" max="16384" width="9.00390625" style="3" customWidth="1"/>
  </cols>
  <sheetData>
    <row r="1" spans="1:12" s="7" customFormat="1" ht="39" customHeight="1">
      <c r="A1" s="6"/>
      <c r="B1" s="110" t="s">
        <v>28</v>
      </c>
      <c r="C1" s="110"/>
      <c r="D1" s="110"/>
      <c r="E1" s="110"/>
      <c r="F1" s="110"/>
      <c r="G1" s="110"/>
      <c r="H1" s="110"/>
      <c r="I1" s="110"/>
      <c r="J1" s="110"/>
      <c r="K1" s="110"/>
      <c r="L1" s="10"/>
    </row>
    <row r="2" spans="1:12" s="7" customFormat="1" ht="24" customHeight="1">
      <c r="A2" s="11" t="s">
        <v>23</v>
      </c>
      <c r="B2" s="10"/>
      <c r="C2" s="10"/>
      <c r="D2" s="15"/>
      <c r="E2" s="10"/>
      <c r="F2" s="10"/>
      <c r="G2" s="61"/>
      <c r="H2" s="61"/>
      <c r="I2" s="10"/>
      <c r="J2" s="10"/>
      <c r="K2" s="10"/>
      <c r="L2" s="10"/>
    </row>
    <row r="3" spans="1:12" s="8" customFormat="1" ht="51" customHeight="1">
      <c r="A3" s="111"/>
      <c r="B3" s="109" t="s">
        <v>24</v>
      </c>
      <c r="C3" s="111" t="s">
        <v>20</v>
      </c>
      <c r="D3" s="117" t="s">
        <v>29</v>
      </c>
      <c r="E3" s="111" t="s">
        <v>8</v>
      </c>
      <c r="F3" s="116" t="s">
        <v>9</v>
      </c>
      <c r="G3" s="66" t="s">
        <v>19</v>
      </c>
      <c r="H3" s="66" t="s">
        <v>11</v>
      </c>
      <c r="I3" s="22" t="s">
        <v>12</v>
      </c>
      <c r="J3" s="22" t="s">
        <v>14</v>
      </c>
      <c r="K3" s="109" t="s">
        <v>16</v>
      </c>
      <c r="L3" s="109" t="s">
        <v>21</v>
      </c>
    </row>
    <row r="4" spans="1:12" s="1" customFormat="1" ht="21" customHeight="1">
      <c r="A4" s="111"/>
      <c r="B4" s="109"/>
      <c r="C4" s="111"/>
      <c r="D4" s="117"/>
      <c r="E4" s="111"/>
      <c r="F4" s="116"/>
      <c r="G4" s="82" t="s">
        <v>10</v>
      </c>
      <c r="H4" s="82" t="s">
        <v>10</v>
      </c>
      <c r="I4" s="81" t="s">
        <v>13</v>
      </c>
      <c r="J4" s="81" t="s">
        <v>15</v>
      </c>
      <c r="K4" s="109"/>
      <c r="L4" s="109"/>
    </row>
    <row r="5" spans="1:12" s="74" customFormat="1" ht="159.75" customHeight="1">
      <c r="A5" s="101">
        <v>16</v>
      </c>
      <c r="B5" s="89" t="s">
        <v>52</v>
      </c>
      <c r="C5" s="89" t="s">
        <v>4</v>
      </c>
      <c r="D5" s="97">
        <v>41555</v>
      </c>
      <c r="E5" s="89" t="s">
        <v>53</v>
      </c>
      <c r="F5" s="89" t="s">
        <v>39</v>
      </c>
      <c r="G5" s="102">
        <v>1602759</v>
      </c>
      <c r="H5" s="102">
        <v>1602759</v>
      </c>
      <c r="I5" s="94">
        <f aca="true" t="shared" si="0" ref="I5:I10">H5/G5</f>
        <v>1</v>
      </c>
      <c r="J5" s="101"/>
      <c r="K5" s="99" t="s">
        <v>105</v>
      </c>
      <c r="L5" s="99" t="s">
        <v>110</v>
      </c>
    </row>
    <row r="6" spans="1:12" s="74" customFormat="1" ht="152.25" customHeight="1">
      <c r="A6" s="22">
        <v>17</v>
      </c>
      <c r="B6" s="68" t="s">
        <v>54</v>
      </c>
      <c r="C6" s="68" t="s">
        <v>4</v>
      </c>
      <c r="D6" s="70">
        <v>41556</v>
      </c>
      <c r="E6" s="68" t="s">
        <v>55</v>
      </c>
      <c r="F6" s="68" t="s">
        <v>40</v>
      </c>
      <c r="G6" s="87">
        <v>1349786</v>
      </c>
      <c r="H6" s="87">
        <v>914035</v>
      </c>
      <c r="I6" s="72">
        <f t="shared" si="0"/>
        <v>0.6771703069968128</v>
      </c>
      <c r="J6" s="22"/>
      <c r="K6" s="22"/>
      <c r="L6" s="22"/>
    </row>
    <row r="7" spans="1:12" s="74" customFormat="1" ht="165.75" customHeight="1">
      <c r="A7" s="22">
        <v>18</v>
      </c>
      <c r="B7" s="68" t="s">
        <v>56</v>
      </c>
      <c r="C7" s="68" t="s">
        <v>57</v>
      </c>
      <c r="D7" s="70">
        <v>41556</v>
      </c>
      <c r="E7" s="68" t="s">
        <v>58</v>
      </c>
      <c r="F7" s="68" t="s">
        <v>102</v>
      </c>
      <c r="G7" s="87">
        <v>1560000</v>
      </c>
      <c r="H7" s="87">
        <v>945000</v>
      </c>
      <c r="I7" s="72">
        <f t="shared" si="0"/>
        <v>0.6057692307692307</v>
      </c>
      <c r="J7" s="22"/>
      <c r="K7" s="22"/>
      <c r="L7" s="22"/>
    </row>
    <row r="8" spans="1:12" s="74" customFormat="1" ht="144" customHeight="1">
      <c r="A8" s="101">
        <v>19</v>
      </c>
      <c r="B8" s="89" t="s">
        <v>59</v>
      </c>
      <c r="C8" s="89" t="s">
        <v>4</v>
      </c>
      <c r="D8" s="97">
        <v>41558</v>
      </c>
      <c r="E8" s="89" t="s">
        <v>60</v>
      </c>
      <c r="F8" s="89" t="s">
        <v>61</v>
      </c>
      <c r="G8" s="102">
        <v>5691679</v>
      </c>
      <c r="H8" s="102">
        <v>5670000</v>
      </c>
      <c r="I8" s="94">
        <f t="shared" si="0"/>
        <v>0.9961911063501648</v>
      </c>
      <c r="J8" s="101"/>
      <c r="K8" s="99" t="s">
        <v>107</v>
      </c>
      <c r="L8" s="99" t="s">
        <v>110</v>
      </c>
    </row>
    <row r="9" spans="1:12" s="74" customFormat="1" ht="147" customHeight="1">
      <c r="A9" s="22">
        <v>20</v>
      </c>
      <c r="B9" s="68" t="s">
        <v>62</v>
      </c>
      <c r="C9" s="68" t="s">
        <v>4</v>
      </c>
      <c r="D9" s="70">
        <v>41572</v>
      </c>
      <c r="E9" s="68" t="s">
        <v>63</v>
      </c>
      <c r="F9" s="68" t="s">
        <v>64</v>
      </c>
      <c r="G9" s="87">
        <v>1046220</v>
      </c>
      <c r="H9" s="87">
        <v>992040</v>
      </c>
      <c r="I9" s="72">
        <f t="shared" si="0"/>
        <v>0.9482135688478522</v>
      </c>
      <c r="J9" s="22"/>
      <c r="K9" s="22"/>
      <c r="L9" s="22"/>
    </row>
    <row r="10" spans="1:12" s="74" customFormat="1" ht="176.25" customHeight="1">
      <c r="A10" s="22">
        <v>21</v>
      </c>
      <c r="B10" s="84" t="s">
        <v>65</v>
      </c>
      <c r="C10" s="68" t="s">
        <v>4</v>
      </c>
      <c r="D10" s="85">
        <v>41576</v>
      </c>
      <c r="E10" s="67" t="s">
        <v>66</v>
      </c>
      <c r="F10" s="68" t="s">
        <v>40</v>
      </c>
      <c r="G10" s="87">
        <v>1437843</v>
      </c>
      <c r="H10" s="87">
        <v>1296802</v>
      </c>
      <c r="I10" s="72">
        <f t="shared" si="0"/>
        <v>0.9019079273606367</v>
      </c>
      <c r="J10" s="22"/>
      <c r="K10" s="22"/>
      <c r="L10" s="22"/>
    </row>
    <row r="11" spans="1:12" s="74" customFormat="1" ht="263.25" customHeight="1">
      <c r="A11" s="22">
        <v>22</v>
      </c>
      <c r="B11" s="68" t="s">
        <v>73</v>
      </c>
      <c r="C11" s="68" t="s">
        <v>4</v>
      </c>
      <c r="D11" s="70">
        <v>41607</v>
      </c>
      <c r="E11" s="68" t="s">
        <v>72</v>
      </c>
      <c r="F11" s="68" t="s">
        <v>80</v>
      </c>
      <c r="G11" s="87">
        <v>2058000</v>
      </c>
      <c r="H11" s="87">
        <v>1974000</v>
      </c>
      <c r="I11" s="72">
        <f>H11/G11</f>
        <v>0.9591836734693877</v>
      </c>
      <c r="J11" s="22"/>
      <c r="K11" s="22"/>
      <c r="L11" s="22"/>
    </row>
    <row r="12" spans="1:12" s="74" customFormat="1" ht="408.75" customHeight="1">
      <c r="A12" s="101">
        <v>23</v>
      </c>
      <c r="B12" s="89" t="s">
        <v>90</v>
      </c>
      <c r="C12" s="90" t="s">
        <v>82</v>
      </c>
      <c r="D12" s="97">
        <v>41624</v>
      </c>
      <c r="E12" s="89" t="s">
        <v>91</v>
      </c>
      <c r="F12" s="103" t="s">
        <v>103</v>
      </c>
      <c r="G12" s="104">
        <v>24610604</v>
      </c>
      <c r="H12" s="104">
        <v>24031356</v>
      </c>
      <c r="I12" s="94">
        <f>ROUND(H12/G12,3)</f>
        <v>0.976</v>
      </c>
      <c r="J12" s="101"/>
      <c r="K12" s="99" t="s">
        <v>108</v>
      </c>
      <c r="L12" s="99" t="s">
        <v>110</v>
      </c>
    </row>
    <row r="13" spans="1:12" s="74" customFormat="1" ht="199.5" customHeight="1">
      <c r="A13" s="22">
        <v>24</v>
      </c>
      <c r="B13" s="68" t="s">
        <v>92</v>
      </c>
      <c r="C13" s="68" t="s">
        <v>4</v>
      </c>
      <c r="D13" s="70">
        <v>41626</v>
      </c>
      <c r="E13" s="68" t="s">
        <v>93</v>
      </c>
      <c r="F13" s="68" t="s">
        <v>94</v>
      </c>
      <c r="G13" s="87">
        <v>1294230</v>
      </c>
      <c r="H13" s="87">
        <v>1161951</v>
      </c>
      <c r="I13" s="72">
        <f>H13/G13</f>
        <v>0.8977932824922927</v>
      </c>
      <c r="J13" s="22"/>
      <c r="K13" s="22"/>
      <c r="L13" s="22"/>
    </row>
    <row r="14" spans="1:12" s="74" customFormat="1" ht="199.5" customHeight="1">
      <c r="A14" s="22">
        <v>25</v>
      </c>
      <c r="B14" s="68" t="s">
        <v>95</v>
      </c>
      <c r="C14" s="68" t="s">
        <v>4</v>
      </c>
      <c r="D14" s="70">
        <v>41627</v>
      </c>
      <c r="E14" s="68" t="s">
        <v>96</v>
      </c>
      <c r="F14" s="68" t="s">
        <v>97</v>
      </c>
      <c r="G14" s="86">
        <v>2065448</v>
      </c>
      <c r="H14" s="86">
        <v>1869420</v>
      </c>
      <c r="I14" s="72">
        <f>H14/G14</f>
        <v>0.9050917766992923</v>
      </c>
      <c r="J14" s="22"/>
      <c r="K14" s="22"/>
      <c r="L14" s="22"/>
    </row>
    <row r="15" spans="1:12" s="1" customFormat="1" ht="199.5" customHeight="1">
      <c r="A15" s="22">
        <v>26</v>
      </c>
      <c r="B15" s="67" t="s">
        <v>98</v>
      </c>
      <c r="C15" s="68" t="s">
        <v>37</v>
      </c>
      <c r="D15" s="70">
        <v>41628</v>
      </c>
      <c r="E15" s="68" t="s">
        <v>99</v>
      </c>
      <c r="F15" s="68" t="s">
        <v>100</v>
      </c>
      <c r="G15" s="86">
        <v>1182652</v>
      </c>
      <c r="H15" s="86">
        <v>1173358</v>
      </c>
      <c r="I15" s="72">
        <f>H15/G15</f>
        <v>0.992141390704958</v>
      </c>
      <c r="J15" s="83"/>
      <c r="K15" s="105"/>
      <c r="L15" s="83"/>
    </row>
    <row r="16" spans="1:9" ht="22.5" customHeight="1">
      <c r="A16" s="12" t="s">
        <v>6</v>
      </c>
      <c r="F16" s="1"/>
      <c r="G16" s="62"/>
      <c r="H16" s="63"/>
      <c r="I16" s="3"/>
    </row>
    <row r="17" spans="1:9" ht="22.5" customHeight="1">
      <c r="A17" s="2" t="s">
        <v>30</v>
      </c>
      <c r="B17" s="3" t="s">
        <v>25</v>
      </c>
      <c r="F17" s="1"/>
      <c r="G17" s="62"/>
      <c r="H17" s="63"/>
      <c r="I17" s="3"/>
    </row>
    <row r="18" spans="1:9" ht="22.5" customHeight="1">
      <c r="A18" s="2" t="s">
        <v>31</v>
      </c>
      <c r="B18" s="3" t="s">
        <v>26</v>
      </c>
      <c r="F18" s="1"/>
      <c r="G18" s="62"/>
      <c r="H18" s="63"/>
      <c r="I18" s="3"/>
    </row>
    <row r="19" spans="1:9" ht="22.5" customHeight="1">
      <c r="A19" s="2" t="s">
        <v>32</v>
      </c>
      <c r="B19" s="3" t="s">
        <v>33</v>
      </c>
      <c r="F19" s="1"/>
      <c r="G19" s="62"/>
      <c r="H19" s="63"/>
      <c r="I19" s="3"/>
    </row>
    <row r="20" spans="1:9" ht="22.5" customHeight="1">
      <c r="A20" s="2" t="s">
        <v>34</v>
      </c>
      <c r="B20" s="3" t="s">
        <v>35</v>
      </c>
      <c r="F20" s="1"/>
      <c r="G20" s="62"/>
      <c r="H20" s="63"/>
      <c r="I20" s="3"/>
    </row>
    <row r="21" spans="1:9" ht="22.5" customHeight="1">
      <c r="A21" s="2" t="s">
        <v>7</v>
      </c>
      <c r="B21" s="3" t="s">
        <v>5</v>
      </c>
      <c r="F21" s="1"/>
      <c r="G21" s="62"/>
      <c r="H21" s="63"/>
      <c r="I21" s="3"/>
    </row>
    <row r="22" ht="120" customHeight="1">
      <c r="F22" s="13"/>
    </row>
    <row r="23" ht="120" customHeight="1">
      <c r="F23" s="13"/>
    </row>
    <row r="24" ht="120" customHeight="1">
      <c r="F24" s="13"/>
    </row>
    <row r="25" ht="120" customHeight="1">
      <c r="F25" s="13"/>
    </row>
  </sheetData>
  <sheetProtection/>
  <autoFilter ref="A4:L21"/>
  <mergeCells count="9">
    <mergeCell ref="L3:L4"/>
    <mergeCell ref="B1:K1"/>
    <mergeCell ref="A3:A4"/>
    <mergeCell ref="B3:B4"/>
    <mergeCell ref="C3:C4"/>
    <mergeCell ref="D3:D4"/>
    <mergeCell ref="E3:E4"/>
    <mergeCell ref="F3:F4"/>
    <mergeCell ref="K3:K4"/>
  </mergeCells>
  <dataValidations count="1">
    <dataValidation allowBlank="1" showInputMessage="1" showErrorMessage="1" imeMode="disabled" sqref="D5:D9 D11:D15"/>
  </dataValidations>
  <printOptions/>
  <pageMargins left="0.5905511811023623" right="0.5905511811023623" top="0.7086614173228347" bottom="0.5905511811023623" header="0.5118110236220472" footer="0.5118110236220472"/>
  <pageSetup horizontalDpi="600" verticalDpi="600" orientation="portrait" paperSize="9" scale="60" r:id="rId2"/>
  <rowBreaks count="1" manualBreakCount="1">
    <brk id="11"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根本 茂(nemoto-shigeru)</dc:creator>
  <cp:keywords/>
  <dc:description/>
  <cp:lastModifiedBy>労働局共働支援</cp:lastModifiedBy>
  <cp:lastPrinted>2014-03-18T06:09:00Z</cp:lastPrinted>
  <dcterms:created xsi:type="dcterms:W3CDTF">2005-06-10T03:04:29Z</dcterms:created>
  <dcterms:modified xsi:type="dcterms:W3CDTF">2014-03-18T06:09:29Z</dcterms:modified>
  <cp:category/>
  <cp:version/>
  <cp:contentType/>
  <cp:contentStatus/>
</cp:coreProperties>
</file>