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13" documentId="13_ncr:1_{3F2426A1-98CA-44C8-BDC5-7CCF941E786B}" xr6:coauthVersionLast="47" xr6:coauthVersionMax="47" xr10:uidLastSave="{27B00229-BA7B-42A6-B49C-73BE9B4676A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38" i="1"/>
  <c r="K37" i="1"/>
  <c r="K36" i="1"/>
  <c r="K35" i="1"/>
  <c r="K34" i="1"/>
  <c r="K33" i="1"/>
  <c r="K32" i="1"/>
  <c r="K31" i="1"/>
  <c r="F25" i="1" l="1"/>
  <c r="G14" i="1"/>
  <c r="I14" i="1" s="1"/>
  <c r="K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13" i="1"/>
  <c r="K22" i="1"/>
  <c r="I13" i="1" l="1"/>
  <c r="I25" i="1" s="1"/>
  <c r="K23" i="1"/>
  <c r="K24" i="1"/>
  <c r="K21" i="1"/>
  <c r="K15" i="1"/>
  <c r="K18" i="1"/>
  <c r="K17" i="1"/>
  <c r="K16" i="1"/>
  <c r="K20" i="1"/>
  <c r="K19" i="1"/>
  <c r="G25" i="1"/>
  <c r="K13" i="1" l="1"/>
  <c r="K25" i="1" s="1"/>
  <c r="K42" i="1" s="1"/>
</calcChain>
</file>

<file path=xl/sharedStrings.xml><?xml version="1.0" encoding="utf-8"?>
<sst xmlns="http://schemas.openxmlformats.org/spreadsheetml/2006/main" count="121" uniqueCount="60">
  <si>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</si>
  <si>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</si>
  <si>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</si>
  <si>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</si>
  <si>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</si>
  <si>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</si>
  <si>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</si>
  <si>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</si>
  <si>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</si>
  <si>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</si>
  <si>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</si>
  <si>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</si>
  <si>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</si>
  <si>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</si>
  <si>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</si>
  <si>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</si>
  <si>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</si>
  <si>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</si>
  <si>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</si>
  <si>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</si>
  <si>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</si>
  <si>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</si>
  <si>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</si>
  <si>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</si>
  <si>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</si>
  <si>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</si>
  <si>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</si>
  <si>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</si>
  <si>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</si>
  <si>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</si>
  <si>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</si>
  <si>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</si>
  <si>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</si>
  <si>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</si>
  <si>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</si>
  <si>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</si>
  <si>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</si>
  <si>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</si>
  <si>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</si>
  <si>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</si>
  <si>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（三条公共職業安定所庁舎内等に係る日常清掃業務委託）</t>
    <rPh sb="1" eb="3">
      <t>サンジョウ</t>
    </rPh>
    <rPh sb="3" eb="10">
      <t>コ</t>
    </rPh>
    <rPh sb="10" eb="12">
      <t>チョウシャ</t>
    </rPh>
    <rPh sb="12" eb="13">
      <t>ナイ</t>
    </rPh>
    <rPh sb="13" eb="14">
      <t>トウ</t>
    </rPh>
    <rPh sb="15" eb="16">
      <t>カカ</t>
    </rPh>
    <rPh sb="17" eb="19">
      <t>ニチジョウ</t>
    </rPh>
    <rPh sb="19" eb="21">
      <t>セイソウ</t>
    </rPh>
    <rPh sb="21" eb="23">
      <t>ギョウム</t>
    </rPh>
    <rPh sb="23" eb="25">
      <t>イタク</t>
    </rPh>
    <phoneticPr fontId="2"/>
  </si>
  <si>
    <t>２　定期清掃（年１回実施）</t>
    <rPh sb="2" eb="4">
      <t>テイキ</t>
    </rPh>
    <rPh sb="4" eb="6">
      <t>セイソウ</t>
    </rPh>
    <rPh sb="7" eb="8">
      <t>ネン</t>
    </rPh>
    <rPh sb="9" eb="10">
      <t>カイ</t>
    </rPh>
    <rPh sb="10" eb="12">
      <t>ジッシ</t>
    </rPh>
    <phoneticPr fontId="2"/>
  </si>
  <si>
    <t>実施項目</t>
    <rPh sb="0" eb="2">
      <t>ジッシ</t>
    </rPh>
    <rPh sb="2" eb="4">
      <t>コウモク</t>
    </rPh>
    <phoneticPr fontId="2"/>
  </si>
  <si>
    <t>作業面積
（Ａ）</t>
    <rPh sb="0" eb="2">
      <t>サギョウ</t>
    </rPh>
    <rPh sb="2" eb="4">
      <t>メンセキ</t>
    </rPh>
    <phoneticPr fontId="2"/>
  </si>
  <si>
    <t>単価
（Ｂ）</t>
    <rPh sb="0" eb="2">
      <t>タンカ</t>
    </rPh>
    <phoneticPr fontId="2"/>
  </si>
  <si>
    <t>金額
（Ａ）×（Ｂ）</t>
    <rPh sb="0" eb="2">
      <t>キンガク</t>
    </rPh>
    <phoneticPr fontId="2"/>
  </si>
  <si>
    <t>㎡</t>
    <phoneticPr fontId="2"/>
  </si>
  <si>
    <t>カーペットクリーニング</t>
    <phoneticPr fontId="2"/>
  </si>
  <si>
    <t>小計</t>
    <rPh sb="0" eb="2">
      <t>ショウケイ</t>
    </rPh>
    <phoneticPr fontId="2"/>
  </si>
  <si>
    <t>消費税(１０％)</t>
    <rPh sb="0" eb="3">
      <t>ショウヒゼイ</t>
    </rPh>
    <phoneticPr fontId="2"/>
  </si>
  <si>
    <t>定期清掃業務　計</t>
    <rPh sb="0" eb="2">
      <t>テイキ</t>
    </rPh>
    <rPh sb="2" eb="4">
      <t>セイソウ</t>
    </rPh>
    <rPh sb="4" eb="6">
      <t>ギョウム</t>
    </rPh>
    <rPh sb="7" eb="8">
      <t>ケイ</t>
    </rPh>
    <phoneticPr fontId="2"/>
  </si>
  <si>
    <t>３　見積額の合計金額（消費税を含む）</t>
    <rPh sb="2" eb="4">
      <t>ミツモリ</t>
    </rPh>
    <rPh sb="4" eb="5">
      <t>ガク</t>
    </rPh>
    <rPh sb="6" eb="8">
      <t>ゴウケイ</t>
    </rPh>
    <rPh sb="8" eb="10">
      <t>キンガク</t>
    </rPh>
    <rPh sb="11" eb="14">
      <t>ショウヒゼイ</t>
    </rPh>
    <rPh sb="15" eb="16">
      <t>フク</t>
    </rPh>
    <phoneticPr fontId="2"/>
  </si>
  <si>
    <t>総合計（見積り合わせ比較額）</t>
    <rPh sb="0" eb="2">
      <t>ソウゴウ</t>
    </rPh>
    <rPh sb="2" eb="3">
      <t>ケイ</t>
    </rPh>
    <rPh sb="4" eb="6">
      <t>ミツモ</t>
    </rPh>
    <rPh sb="7" eb="8">
      <t>ア</t>
    </rPh>
    <rPh sb="10" eb="12">
      <t>ヒカク</t>
    </rPh>
    <rPh sb="12" eb="13">
      <t>ガク</t>
    </rPh>
    <phoneticPr fontId="2"/>
  </si>
  <si>
    <r>
      <t>床清掃後、樹脂ワックス塗布</t>
    </r>
    <r>
      <rPr>
        <sz val="6"/>
        <color theme="1"/>
        <rFont val="ＭＳ 明朝"/>
        <family val="1"/>
        <charset val="128"/>
      </rPr>
      <t>（ビニール床タイル）</t>
    </r>
    <rPh sb="0" eb="1">
      <t>ユカ</t>
    </rPh>
    <rPh sb="1" eb="3">
      <t>セイソウ</t>
    </rPh>
    <rPh sb="3" eb="4">
      <t>ゴ</t>
    </rPh>
    <rPh sb="5" eb="7">
      <t>ジュシ</t>
    </rPh>
    <rPh sb="11" eb="13">
      <t>トフ</t>
    </rPh>
    <rPh sb="18" eb="19">
      <t>ユカ</t>
    </rPh>
    <phoneticPr fontId="2"/>
  </si>
  <si>
    <t>玄関ホール据付ボード裏除塵清掃</t>
    <rPh sb="0" eb="2">
      <t>ゲンカン</t>
    </rPh>
    <rPh sb="5" eb="7">
      <t>スエツケ</t>
    </rPh>
    <rPh sb="10" eb="11">
      <t>ウラ</t>
    </rPh>
    <rPh sb="11" eb="13">
      <t>ジョジン</t>
    </rPh>
    <rPh sb="13" eb="15">
      <t>セイソウ</t>
    </rPh>
    <phoneticPr fontId="2"/>
  </si>
  <si>
    <t>玄関ホール吹抜け煤払い、蜘蛛の巣除去</t>
    <rPh sb="0" eb="2">
      <t>ゲンカン</t>
    </rPh>
    <rPh sb="5" eb="7">
      <t>フキヌ</t>
    </rPh>
    <rPh sb="8" eb="9">
      <t>スス</t>
    </rPh>
    <rPh sb="9" eb="10">
      <t>ハラ</t>
    </rPh>
    <rPh sb="12" eb="14">
      <t>クモ</t>
    </rPh>
    <rPh sb="15" eb="16">
      <t>ス</t>
    </rPh>
    <rPh sb="16" eb="18">
      <t>ジョキョ</t>
    </rPh>
    <phoneticPr fontId="2"/>
  </si>
  <si>
    <t>窓ガラス・窓枠サッシ清掃（両面）</t>
    <rPh sb="0" eb="1">
      <t>マド</t>
    </rPh>
    <rPh sb="5" eb="7">
      <t>マドワク</t>
    </rPh>
    <rPh sb="10" eb="12">
      <t>セイソウ</t>
    </rPh>
    <rPh sb="13" eb="15">
      <t>リョウメン</t>
    </rPh>
    <phoneticPr fontId="2"/>
  </si>
  <si>
    <t>窓ガラス・窓枠サッシ清掃（外部面）</t>
    <rPh sb="0" eb="1">
      <t>マド</t>
    </rPh>
    <rPh sb="5" eb="7">
      <t>マドワク</t>
    </rPh>
    <rPh sb="10" eb="12">
      <t>セイソウ</t>
    </rPh>
    <rPh sb="13" eb="15">
      <t>ガイブ</t>
    </rPh>
    <rPh sb="15" eb="16">
      <t>メン</t>
    </rPh>
    <phoneticPr fontId="2"/>
  </si>
  <si>
    <t>一式</t>
    <rPh sb="0" eb="2">
      <t>イッシキ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</si>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</sst>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38" fontId="11" fillId="2" borderId="9" xfId="1" applyFont="1" applyFill="1" applyBorder="1" applyProtection="1">
      <alignment vertical="center"/>
      <protection locked="0"/>
    </xf>
    <xf numFmtId="0" fontId="11" fillId="0" borderId="3" xfId="0" applyFont="1" applyBorder="1">
      <alignment vertical="center"/>
    </xf>
    <xf numFmtId="38" fontId="11" fillId="2" borderId="3" xfId="1" applyFont="1" applyFill="1" applyBorder="1" applyProtection="1">
      <alignment vertical="center"/>
      <protection locked="0"/>
    </xf>
    <xf numFmtId="38" fontId="11" fillId="0" borderId="3" xfId="1" applyFont="1" applyBorder="1">
      <alignment vertical="center"/>
    </xf>
    <xf numFmtId="0" fontId="4" fillId="0" borderId="9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right" vertical="center" inden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0" xfId="0" applyFont="1" applyBorder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38" fontId="11" fillId="0" borderId="17" xfId="1" applyFont="1" applyBorder="1" applyAlignment="1">
      <alignment vertical="center"/>
    </xf>
    <xf numFmtId="38" fontId="11" fillId="0" borderId="20" xfId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9" fillId="0" borderId="3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4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showZeros="0" tabSelected="1" zoomScaleNormal="100" workbookViewId="0">
      <selection activeCell="R16" sqref="R16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59" t="s">
        <v>0</v>
      </c>
      <c r="B1" s="59"/>
      <c r="C1" s="59"/>
    </row>
    <row r="3" spans="1:13" ht="28.35" customHeight="1" x14ac:dyDescent="0.15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15">
      <c r="A4" s="35" t="s">
        <v>40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8" spans="1:13" x14ac:dyDescent="0.15">
      <c r="A8" s="1" t="s">
        <v>1</v>
      </c>
    </row>
    <row r="9" spans="1:13" ht="17.100000000000001" customHeight="1" x14ac:dyDescent="0.15">
      <c r="B9" s="37" t="s">
        <v>2</v>
      </c>
      <c r="C9" s="37" t="s">
        <v>3</v>
      </c>
      <c r="D9" s="41" t="s">
        <v>4</v>
      </c>
      <c r="E9" s="41"/>
      <c r="F9" s="41" t="s">
        <v>32</v>
      </c>
      <c r="G9" s="41" t="s">
        <v>59</v>
      </c>
      <c r="H9" s="41"/>
      <c r="I9" s="41" t="s">
        <v>33</v>
      </c>
      <c r="J9" s="41"/>
      <c r="K9" s="42" t="s">
        <v>34</v>
      </c>
      <c r="L9" s="42"/>
      <c r="M9" s="2"/>
    </row>
    <row r="10" spans="1:13" ht="17.100000000000001" customHeight="1" x14ac:dyDescent="0.15">
      <c r="B10" s="37"/>
      <c r="C10" s="37"/>
      <c r="D10" s="41"/>
      <c r="E10" s="41"/>
      <c r="F10" s="37"/>
      <c r="G10" s="41"/>
      <c r="H10" s="41"/>
      <c r="I10" s="41"/>
      <c r="J10" s="41"/>
      <c r="K10" s="42"/>
      <c r="L10" s="42"/>
      <c r="M10" s="2"/>
    </row>
    <row r="11" spans="1:13" ht="17.100000000000001" customHeight="1" x14ac:dyDescent="0.15">
      <c r="B11" s="37"/>
      <c r="C11" s="37"/>
      <c r="D11" s="41"/>
      <c r="E11" s="41"/>
      <c r="F11" s="37"/>
      <c r="G11" s="41"/>
      <c r="H11" s="41"/>
      <c r="I11" s="41"/>
      <c r="J11" s="41"/>
      <c r="K11" s="42"/>
      <c r="L11" s="42"/>
      <c r="M11" s="2"/>
    </row>
    <row r="12" spans="1:13" ht="17.100000000000001" customHeight="1" x14ac:dyDescent="0.15">
      <c r="B12" s="37"/>
      <c r="C12" s="37"/>
      <c r="D12" s="41"/>
      <c r="E12" s="41"/>
      <c r="F12" s="37"/>
      <c r="G12" s="41"/>
      <c r="H12" s="41"/>
      <c r="I12" s="41"/>
      <c r="J12" s="41"/>
      <c r="K12" s="42"/>
      <c r="L12" s="42"/>
      <c r="M12" s="2"/>
    </row>
    <row r="13" spans="1:13" ht="18.600000000000001" customHeight="1" x14ac:dyDescent="0.15">
      <c r="B13" s="60" t="s">
        <v>35</v>
      </c>
      <c r="C13" s="3" t="s">
        <v>5</v>
      </c>
      <c r="D13" s="38"/>
      <c r="E13" s="62" t="s">
        <v>17</v>
      </c>
      <c r="F13" s="21">
        <v>12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60"/>
      <c r="C14" s="3" t="s">
        <v>6</v>
      </c>
      <c r="D14" s="39"/>
      <c r="E14" s="63"/>
      <c r="F14" s="21">
        <v>11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60"/>
      <c r="C15" s="3" t="s">
        <v>7</v>
      </c>
      <c r="D15" s="39"/>
      <c r="E15" s="63"/>
      <c r="F15" s="21">
        <v>13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60"/>
      <c r="C16" s="3" t="s">
        <v>8</v>
      </c>
      <c r="D16" s="39"/>
      <c r="E16" s="63"/>
      <c r="F16" s="21">
        <v>13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2" ht="18.600000000000001" customHeight="1" x14ac:dyDescent="0.15">
      <c r="B17" s="60"/>
      <c r="C17" s="3" t="s">
        <v>9</v>
      </c>
      <c r="D17" s="39"/>
      <c r="E17" s="63"/>
      <c r="F17" s="21">
        <v>13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2" ht="18.600000000000001" customHeight="1" x14ac:dyDescent="0.15">
      <c r="B18" s="60"/>
      <c r="C18" s="3" t="s">
        <v>10</v>
      </c>
      <c r="D18" s="39"/>
      <c r="E18" s="63"/>
      <c r="F18" s="21">
        <v>11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2" ht="18.600000000000001" customHeight="1" x14ac:dyDescent="0.15">
      <c r="B19" s="60"/>
      <c r="C19" s="3" t="s">
        <v>11</v>
      </c>
      <c r="D19" s="39"/>
      <c r="E19" s="63"/>
      <c r="F19" s="21">
        <v>12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2" ht="18.600000000000001" customHeight="1" x14ac:dyDescent="0.15">
      <c r="B20" s="60"/>
      <c r="C20" s="3" t="s">
        <v>12</v>
      </c>
      <c r="D20" s="39"/>
      <c r="E20" s="63"/>
      <c r="F20" s="21">
        <v>12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2" ht="18.600000000000001" customHeight="1" x14ac:dyDescent="0.15">
      <c r="B21" s="60"/>
      <c r="C21" s="3" t="s">
        <v>13</v>
      </c>
      <c r="D21" s="39"/>
      <c r="E21" s="63"/>
      <c r="F21" s="21">
        <v>12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2" ht="18.600000000000001" customHeight="1" x14ac:dyDescent="0.15">
      <c r="B22" s="60"/>
      <c r="C22" s="3" t="s">
        <v>14</v>
      </c>
      <c r="D22" s="39"/>
      <c r="E22" s="63"/>
      <c r="F22" s="21">
        <v>11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2" ht="18.600000000000001" customHeight="1" x14ac:dyDescent="0.15">
      <c r="B23" s="60"/>
      <c r="C23" s="3" t="s">
        <v>15</v>
      </c>
      <c r="D23" s="39"/>
      <c r="E23" s="63"/>
      <c r="F23" s="21">
        <v>12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2" ht="18.600000000000001" customHeight="1" thickBot="1" x14ac:dyDescent="0.2">
      <c r="B24" s="61"/>
      <c r="C24" s="7" t="s">
        <v>16</v>
      </c>
      <c r="D24" s="40"/>
      <c r="E24" s="64"/>
      <c r="F24" s="22">
        <v>13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2" ht="18.600000000000001" customHeight="1" thickTop="1" thickBot="1" x14ac:dyDescent="0.2">
      <c r="B25" s="37" t="s">
        <v>18</v>
      </c>
      <c r="C25" s="37"/>
      <c r="D25" s="37"/>
      <c r="E25" s="37"/>
      <c r="F25" s="8">
        <f>SUM(F13:F24)</f>
        <v>145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2" ht="14.25" thickTop="1" x14ac:dyDescent="0.15"/>
    <row r="27" spans="1:12" x14ac:dyDescent="0.15">
      <c r="A27" s="1" t="s">
        <v>41</v>
      </c>
    </row>
    <row r="28" spans="1:12" x14ac:dyDescent="0.15">
      <c r="B28" s="65" t="s">
        <v>42</v>
      </c>
      <c r="C28" s="66"/>
      <c r="D28" s="66"/>
      <c r="E28" s="66"/>
      <c r="F28" s="62"/>
      <c r="G28" s="71" t="s">
        <v>43</v>
      </c>
      <c r="H28" s="72"/>
      <c r="I28" s="71" t="s">
        <v>44</v>
      </c>
      <c r="J28" s="72"/>
      <c r="K28" s="71" t="s">
        <v>45</v>
      </c>
      <c r="L28" s="62"/>
    </row>
    <row r="29" spans="1:12" x14ac:dyDescent="0.15">
      <c r="B29" s="67"/>
      <c r="C29" s="68"/>
      <c r="D29" s="68"/>
      <c r="E29" s="68"/>
      <c r="F29" s="63"/>
      <c r="G29" s="73"/>
      <c r="H29" s="74"/>
      <c r="I29" s="73"/>
      <c r="J29" s="74"/>
      <c r="K29" s="67"/>
      <c r="L29" s="63"/>
    </row>
    <row r="30" spans="1:12" x14ac:dyDescent="0.15">
      <c r="B30" s="69"/>
      <c r="C30" s="70"/>
      <c r="D30" s="70"/>
      <c r="E30" s="70"/>
      <c r="F30" s="64"/>
      <c r="G30" s="75"/>
      <c r="H30" s="76"/>
      <c r="I30" s="75"/>
      <c r="J30" s="76"/>
      <c r="K30" s="69"/>
      <c r="L30" s="64"/>
    </row>
    <row r="31" spans="1:12" ht="14.25" x14ac:dyDescent="0.15">
      <c r="B31" s="45" t="s">
        <v>47</v>
      </c>
      <c r="C31" s="46"/>
      <c r="D31" s="46"/>
      <c r="E31" s="46"/>
      <c r="F31" s="47"/>
      <c r="G31" s="26">
        <v>302</v>
      </c>
      <c r="H31" s="5" t="s">
        <v>46</v>
      </c>
      <c r="I31" s="27"/>
      <c r="J31" s="5" t="s">
        <v>17</v>
      </c>
      <c r="K31" s="4">
        <f>G31*I31</f>
        <v>0</v>
      </c>
      <c r="L31" s="5" t="s">
        <v>17</v>
      </c>
    </row>
    <row r="32" spans="1:12" ht="14.25" x14ac:dyDescent="0.15">
      <c r="B32" s="77" t="s">
        <v>53</v>
      </c>
      <c r="C32" s="78"/>
      <c r="D32" s="78"/>
      <c r="E32" s="78"/>
      <c r="F32" s="79"/>
      <c r="G32" s="26">
        <v>344</v>
      </c>
      <c r="H32" s="5" t="s">
        <v>46</v>
      </c>
      <c r="I32" s="27"/>
      <c r="J32" s="5" t="s">
        <v>17</v>
      </c>
      <c r="K32" s="4">
        <f>G32*I32</f>
        <v>0</v>
      </c>
      <c r="L32" s="5" t="s">
        <v>17</v>
      </c>
    </row>
    <row r="33" spans="1:12" ht="14.25" x14ac:dyDescent="0.15">
      <c r="B33" s="45" t="s">
        <v>54</v>
      </c>
      <c r="C33" s="46"/>
      <c r="D33" s="46"/>
      <c r="E33" s="46"/>
      <c r="F33" s="47"/>
      <c r="G33" s="26">
        <v>11</v>
      </c>
      <c r="H33" s="5" t="s">
        <v>46</v>
      </c>
      <c r="I33" s="27"/>
      <c r="J33" s="5" t="s">
        <v>17</v>
      </c>
      <c r="K33" s="4">
        <f>G33*I33</f>
        <v>0</v>
      </c>
      <c r="L33" s="5" t="s">
        <v>17</v>
      </c>
    </row>
    <row r="34" spans="1:12" ht="14.25" x14ac:dyDescent="0.15">
      <c r="B34" s="80" t="s">
        <v>55</v>
      </c>
      <c r="C34" s="81"/>
      <c r="D34" s="81"/>
      <c r="E34" s="81"/>
      <c r="F34" s="82"/>
      <c r="G34" s="83" t="s">
        <v>58</v>
      </c>
      <c r="H34" s="84"/>
      <c r="I34" s="29"/>
      <c r="J34" s="5" t="s">
        <v>17</v>
      </c>
      <c r="K34" s="4">
        <f>I34</f>
        <v>0</v>
      </c>
      <c r="L34" s="5" t="s">
        <v>17</v>
      </c>
    </row>
    <row r="35" spans="1:12" ht="14.25" x14ac:dyDescent="0.15">
      <c r="B35" s="80" t="s">
        <v>56</v>
      </c>
      <c r="C35" s="81"/>
      <c r="D35" s="81"/>
      <c r="E35" s="81"/>
      <c r="F35" s="82"/>
      <c r="G35" s="28">
        <v>101</v>
      </c>
      <c r="H35" s="25" t="s">
        <v>46</v>
      </c>
      <c r="I35" s="29"/>
      <c r="J35" s="5" t="s">
        <v>17</v>
      </c>
      <c r="K35" s="4">
        <f>G35*I35</f>
        <v>0</v>
      </c>
      <c r="L35" s="5" t="s">
        <v>17</v>
      </c>
    </row>
    <row r="36" spans="1:12" ht="14.25" x14ac:dyDescent="0.15">
      <c r="B36" s="80" t="s">
        <v>57</v>
      </c>
      <c r="C36" s="81"/>
      <c r="D36" s="81"/>
      <c r="E36" s="81"/>
      <c r="F36" s="82"/>
      <c r="G36" s="28">
        <v>137</v>
      </c>
      <c r="H36" s="25" t="s">
        <v>46</v>
      </c>
      <c r="I36" s="29"/>
      <c r="J36" s="25" t="s">
        <v>17</v>
      </c>
      <c r="K36" s="4">
        <f>G36*I36</f>
        <v>0</v>
      </c>
      <c r="L36" s="5" t="s">
        <v>17</v>
      </c>
    </row>
    <row r="37" spans="1:12" ht="14.25" x14ac:dyDescent="0.15">
      <c r="B37" s="31" t="s">
        <v>48</v>
      </c>
      <c r="C37" s="32"/>
      <c r="D37" s="32"/>
      <c r="E37" s="32"/>
      <c r="F37" s="32"/>
      <c r="G37" s="32"/>
      <c r="H37" s="32"/>
      <c r="I37" s="32"/>
      <c r="J37" s="85"/>
      <c r="K37" s="6">
        <f>SUM(K31:K36)</f>
        <v>0</v>
      </c>
      <c r="L37" s="5" t="s">
        <v>17</v>
      </c>
    </row>
    <row r="38" spans="1:12" ht="15" thickBot="1" x14ac:dyDescent="0.2">
      <c r="B38" s="31" t="s">
        <v>49</v>
      </c>
      <c r="C38" s="32"/>
      <c r="D38" s="32"/>
      <c r="E38" s="32"/>
      <c r="F38" s="32"/>
      <c r="G38" s="32"/>
      <c r="H38" s="32"/>
      <c r="I38" s="32"/>
      <c r="J38" s="85"/>
      <c r="K38" s="30">
        <f>ROUND(K37*0.1,0)</f>
        <v>0</v>
      </c>
      <c r="L38" s="25" t="s">
        <v>17</v>
      </c>
    </row>
    <row r="39" spans="1:12" ht="15.75" thickTop="1" thickBot="1" x14ac:dyDescent="0.2">
      <c r="B39" s="31" t="s">
        <v>50</v>
      </c>
      <c r="C39" s="32"/>
      <c r="D39" s="32"/>
      <c r="E39" s="32"/>
      <c r="F39" s="32"/>
      <c r="G39" s="32"/>
      <c r="H39" s="32"/>
      <c r="I39" s="32"/>
      <c r="J39" s="32"/>
      <c r="K39" s="18">
        <f>SUM(K37:K38)</f>
        <v>0</v>
      </c>
      <c r="L39" s="19" t="s">
        <v>17</v>
      </c>
    </row>
    <row r="40" spans="1:12" ht="14.25" thickTop="1" x14ac:dyDescent="0.15"/>
    <row r="41" spans="1:12" ht="14.25" thickBot="1" x14ac:dyDescent="0.2">
      <c r="A41" s="1" t="s">
        <v>51</v>
      </c>
    </row>
    <row r="42" spans="1:12" ht="14.25" thickTop="1" x14ac:dyDescent="0.15">
      <c r="B42" s="49" t="s">
        <v>52</v>
      </c>
      <c r="C42" s="50"/>
      <c r="D42" s="50"/>
      <c r="E42" s="50"/>
      <c r="F42" s="50"/>
      <c r="G42" s="50"/>
      <c r="H42" s="50"/>
      <c r="I42" s="50"/>
      <c r="J42" s="51"/>
      <c r="K42" s="55">
        <f>SUM(K25,K39)</f>
        <v>0</v>
      </c>
      <c r="L42" s="57" t="s">
        <v>17</v>
      </c>
    </row>
    <row r="43" spans="1:12" ht="14.25" thickBot="1" x14ac:dyDescent="0.2">
      <c r="B43" s="52"/>
      <c r="C43" s="53"/>
      <c r="D43" s="53"/>
      <c r="E43" s="53"/>
      <c r="F43" s="53"/>
      <c r="G43" s="53"/>
      <c r="H43" s="53"/>
      <c r="I43" s="53"/>
      <c r="J43" s="54"/>
      <c r="K43" s="56"/>
      <c r="L43" s="58"/>
    </row>
    <row r="44" spans="1:12" ht="14.25" thickTop="1" x14ac:dyDescent="0.15"/>
    <row r="54" spans="1:13" x14ac:dyDescent="0.15">
      <c r="A54" s="10" t="s">
        <v>19</v>
      </c>
      <c r="B54" s="43" t="s">
        <v>36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1:13" x14ac:dyDescent="0.15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7" spans="1:13" x14ac:dyDescent="0.15">
      <c r="A57" s="10" t="s">
        <v>20</v>
      </c>
      <c r="B57" s="43" t="s">
        <v>21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x14ac:dyDescent="0.15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60" spans="1:13" x14ac:dyDescent="0.15">
      <c r="A60" s="10" t="s">
        <v>22</v>
      </c>
      <c r="B60" s="43" t="s">
        <v>23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1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4" spans="1:13" x14ac:dyDescent="0.15">
      <c r="A64" s="23" t="s">
        <v>24</v>
      </c>
      <c r="B64" s="24"/>
      <c r="C64" s="24"/>
      <c r="D64" s="24"/>
      <c r="E64" s="24"/>
      <c r="F64" s="24"/>
    </row>
    <row r="66" spans="1:13" x14ac:dyDescent="0.15">
      <c r="A66" s="44" t="s">
        <v>37</v>
      </c>
      <c r="B66" s="44"/>
      <c r="C66" s="44"/>
      <c r="D66" s="44"/>
    </row>
    <row r="67" spans="1:13" x14ac:dyDescent="0.15">
      <c r="A67" s="11"/>
      <c r="B67" s="12" t="s">
        <v>26</v>
      </c>
      <c r="C67" s="12"/>
      <c r="D67" s="12"/>
      <c r="E67" s="13" t="s">
        <v>25</v>
      </c>
    </row>
    <row r="70" spans="1:13" ht="14.25" x14ac:dyDescent="0.15">
      <c r="G70" s="36" t="s">
        <v>30</v>
      </c>
      <c r="H70" s="36"/>
      <c r="I70" s="36"/>
    </row>
    <row r="72" spans="1:13" ht="14.25" x14ac:dyDescent="0.15">
      <c r="G72" s="20" t="s">
        <v>29</v>
      </c>
      <c r="H72" s="14" t="s">
        <v>39</v>
      </c>
      <c r="I72" s="48"/>
      <c r="J72" s="48"/>
      <c r="K72" s="48"/>
      <c r="L72" s="48"/>
      <c r="M72" s="48"/>
    </row>
    <row r="75" spans="1:13" ht="14.25" x14ac:dyDescent="0.15">
      <c r="G75" s="20" t="s">
        <v>28</v>
      </c>
      <c r="H75" s="14" t="s">
        <v>39</v>
      </c>
      <c r="I75" s="48"/>
      <c r="J75" s="48"/>
      <c r="K75" s="48"/>
      <c r="L75" s="48"/>
      <c r="M75" s="48"/>
    </row>
    <row r="78" spans="1:13" ht="14.25" x14ac:dyDescent="0.15">
      <c r="G78" s="20" t="s">
        <v>27</v>
      </c>
      <c r="H78" s="14" t="s">
        <v>39</v>
      </c>
      <c r="I78" s="48"/>
      <c r="J78" s="48"/>
      <c r="K78" s="48"/>
      <c r="L78" s="14"/>
      <c r="M78" s="14"/>
    </row>
    <row r="79" spans="1:13" x14ac:dyDescent="0.15">
      <c r="G79" s="33" t="s">
        <v>38</v>
      </c>
      <c r="H79" s="33"/>
      <c r="I79" s="33"/>
      <c r="J79" s="33"/>
      <c r="K79" s="33"/>
      <c r="L79" s="33"/>
      <c r="M79" s="33"/>
    </row>
  </sheetData>
  <mergeCells count="40">
    <mergeCell ref="B32:F32"/>
    <mergeCell ref="B34:F34"/>
    <mergeCell ref="B35:F35"/>
    <mergeCell ref="G34:H34"/>
    <mergeCell ref="B38:J38"/>
    <mergeCell ref="B37:J37"/>
    <mergeCell ref="B36:F36"/>
    <mergeCell ref="B28:F30"/>
    <mergeCell ref="G28:H30"/>
    <mergeCell ref="I28:J30"/>
    <mergeCell ref="K28:L30"/>
    <mergeCell ref="B31:F31"/>
    <mergeCell ref="A1:C1"/>
    <mergeCell ref="B13:B24"/>
    <mergeCell ref="D9:E12"/>
    <mergeCell ref="E13:E24"/>
    <mergeCell ref="B9:B12"/>
    <mergeCell ref="C9:C12"/>
    <mergeCell ref="I75:M75"/>
    <mergeCell ref="I78:K78"/>
    <mergeCell ref="B42:J43"/>
    <mergeCell ref="K42:K43"/>
    <mergeCell ref="L42:L43"/>
    <mergeCell ref="I72:M72"/>
    <mergeCell ref="B39:J39"/>
    <mergeCell ref="G79:M79"/>
    <mergeCell ref="A3:M3"/>
    <mergeCell ref="A4:M4"/>
    <mergeCell ref="G70:I70"/>
    <mergeCell ref="B25:E25"/>
    <mergeCell ref="D13:D24"/>
    <mergeCell ref="G9:H12"/>
    <mergeCell ref="I9:J12"/>
    <mergeCell ref="K9:L12"/>
    <mergeCell ref="F9:F12"/>
    <mergeCell ref="B54:M55"/>
    <mergeCell ref="B57:M58"/>
    <mergeCell ref="B60:M61"/>
    <mergeCell ref="A66:D66"/>
    <mergeCell ref="B33:F3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611408-6840-425E-B7E7-AA48EBAFE5C1}"/>
</file>

<file path=customXml/itemProps2.xml><?xml version="1.0" encoding="utf-8"?>
<ds:datastoreItem xmlns:ds="http://schemas.openxmlformats.org/officeDocument/2006/customXml" ds:itemID="{543F01F5-47FD-4BC8-8DD2-79B847802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CC7BC-8C97-41A0-A270-E029325BBA8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8886e6d-ca38-4783-ac23-8bd097117a79"/>
    <ds:schemaRef ds:uri="10506fa6-db7b-4740-af51-025a303107e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