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255" windowHeight="11760"/>
  </bookViews>
  <sheets>
    <sheet name="平均賃金一覧表" sheetId="2" r:id="rId1"/>
    <sheet name="バックデータ" sheetId="3" r:id="rId2"/>
  </sheets>
  <calcPr calcId="145621"/>
</workbook>
</file>

<file path=xl/calcChain.xml><?xml version="1.0" encoding="utf-8"?>
<calcChain xmlns="http://schemas.openxmlformats.org/spreadsheetml/2006/main">
  <c r="G6" i="3" l="1"/>
  <c r="M6" i="3"/>
  <c r="S6" i="3"/>
  <c r="G7" i="3"/>
  <c r="M7" i="3"/>
  <c r="S7" i="3"/>
  <c r="G8" i="3"/>
  <c r="M8" i="3"/>
  <c r="S8" i="3"/>
  <c r="B5" i="2"/>
  <c r="C5" i="2"/>
  <c r="D5" i="2"/>
  <c r="E5" i="2"/>
  <c r="F5" i="2" s="1"/>
  <c r="J5" i="2" s="1"/>
  <c r="I5" i="2"/>
  <c r="N5" i="2"/>
  <c r="B6" i="2"/>
  <c r="C6" i="2"/>
  <c r="D6" i="2"/>
  <c r="E6" i="2"/>
  <c r="F6" i="2"/>
  <c r="I6" i="2"/>
  <c r="J6" i="2"/>
  <c r="N6" i="2"/>
  <c r="B7" i="2"/>
  <c r="C7" i="2"/>
  <c r="D7" i="2"/>
  <c r="E7" i="2"/>
  <c r="F7" i="2"/>
  <c r="I7" i="2"/>
  <c r="J7" i="2"/>
  <c r="N7" i="2"/>
  <c r="B20" i="2"/>
  <c r="B8" i="2"/>
  <c r="B9" i="2"/>
  <c r="B10" i="2"/>
  <c r="B11" i="2"/>
  <c r="B12" i="2"/>
  <c r="B13" i="2"/>
  <c r="B14" i="2"/>
  <c r="B15" i="2"/>
  <c r="B16" i="2"/>
  <c r="B17" i="2"/>
  <c r="B18" i="2"/>
  <c r="B19" i="2"/>
  <c r="B4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4" i="2"/>
  <c r="G5" i="3"/>
  <c r="C4" i="2" s="1"/>
  <c r="M16" i="3"/>
  <c r="D15" i="2" s="1"/>
  <c r="S9" i="3"/>
  <c r="E8" i="2" s="1"/>
  <c r="S10" i="3"/>
  <c r="E9" i="2" s="1"/>
  <c r="S11" i="3"/>
  <c r="E10" i="2" s="1"/>
  <c r="S12" i="3"/>
  <c r="E11" i="2" s="1"/>
  <c r="S13" i="3"/>
  <c r="E12" i="2" s="1"/>
  <c r="S14" i="3"/>
  <c r="E13" i="2" s="1"/>
  <c r="S15" i="3"/>
  <c r="E14" i="2" s="1"/>
  <c r="S16" i="3"/>
  <c r="E15" i="2" s="1"/>
  <c r="S17" i="3"/>
  <c r="E16" i="2" s="1"/>
  <c r="S18" i="3"/>
  <c r="E17" i="2" s="1"/>
  <c r="S19" i="3"/>
  <c r="E18" i="2" s="1"/>
  <c r="S20" i="3"/>
  <c r="E19" i="2" s="1"/>
  <c r="S21" i="3"/>
  <c r="E20" i="2" s="1"/>
  <c r="S5" i="3"/>
  <c r="E4" i="2" s="1"/>
  <c r="M21" i="3"/>
  <c r="D20" i="2" s="1"/>
  <c r="M19" i="3"/>
  <c r="D18" i="2" s="1"/>
  <c r="M9" i="3"/>
  <c r="D8" i="2" s="1"/>
  <c r="M10" i="3"/>
  <c r="D9" i="2" s="1"/>
  <c r="M11" i="3"/>
  <c r="D10" i="2" s="1"/>
  <c r="M12" i="3"/>
  <c r="D11" i="2" s="1"/>
  <c r="M13" i="3"/>
  <c r="D12" i="2" s="1"/>
  <c r="M14" i="3"/>
  <c r="D13" i="2" s="1"/>
  <c r="M15" i="3"/>
  <c r="D14" i="2" s="1"/>
  <c r="M17" i="3"/>
  <c r="D16" i="2" s="1"/>
  <c r="M18" i="3"/>
  <c r="D17" i="2" s="1"/>
  <c r="M20" i="3"/>
  <c r="D19" i="2" s="1"/>
  <c r="M5" i="3"/>
  <c r="D4" i="2" s="1"/>
  <c r="G9" i="3"/>
  <c r="C8" i="2" s="1"/>
  <c r="F8" i="2" s="1"/>
  <c r="J8" i="2" s="1"/>
  <c r="G10" i="3"/>
  <c r="C9" i="2" s="1"/>
  <c r="F9" i="2" s="1"/>
  <c r="J9" i="2" s="1"/>
  <c r="G11" i="3"/>
  <c r="C10" i="2" s="1"/>
  <c r="F10" i="2" s="1"/>
  <c r="J10" i="2" s="1"/>
  <c r="G12" i="3"/>
  <c r="C11" i="2" s="1"/>
  <c r="F11" i="2" s="1"/>
  <c r="J11" i="2" s="1"/>
  <c r="G13" i="3"/>
  <c r="C12" i="2" s="1"/>
  <c r="F12" i="2" s="1"/>
  <c r="J12" i="2" s="1"/>
  <c r="G14" i="3"/>
  <c r="C13" i="2" s="1"/>
  <c r="F13" i="2" s="1"/>
  <c r="J13" i="2" s="1"/>
  <c r="G15" i="3"/>
  <c r="C14" i="2" s="1"/>
  <c r="F14" i="2" s="1"/>
  <c r="J14" i="2" s="1"/>
  <c r="G16" i="3"/>
  <c r="C15" i="2" s="1"/>
  <c r="F15" i="2" s="1"/>
  <c r="J15" i="2" s="1"/>
  <c r="G17" i="3"/>
  <c r="C16" i="2" s="1"/>
  <c r="F16" i="2" s="1"/>
  <c r="J16" i="2" s="1"/>
  <c r="G18" i="3"/>
  <c r="C17" i="2" s="1"/>
  <c r="F17" i="2" s="1"/>
  <c r="J17" i="2" s="1"/>
  <c r="G19" i="3"/>
  <c r="C18" i="2" s="1"/>
  <c r="F18" i="2" s="1"/>
  <c r="J18" i="2" s="1"/>
  <c r="G20" i="3"/>
  <c r="C19" i="2" s="1"/>
  <c r="F19" i="2" s="1"/>
  <c r="J19" i="2" s="1"/>
  <c r="G21" i="3"/>
  <c r="C20" i="2" s="1"/>
  <c r="F20" i="2" s="1"/>
  <c r="J20" i="2" s="1"/>
  <c r="A2" i="3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4" i="2"/>
  <c r="F4" i="2" l="1"/>
  <c r="J4" i="2" s="1"/>
  <c r="G7" i="2"/>
  <c r="H7" i="2" s="1"/>
  <c r="K7" i="2" s="1"/>
  <c r="O7" i="2" s="1"/>
  <c r="G6" i="2"/>
  <c r="H6" i="2" s="1"/>
  <c r="K6" i="2" s="1"/>
  <c r="O6" i="2" s="1"/>
  <c r="G5" i="2"/>
  <c r="H5" i="2" s="1"/>
  <c r="K5" i="2" s="1"/>
  <c r="O5" i="2" s="1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4" i="2"/>
  <c r="H20" i="2"/>
  <c r="K20" i="2" s="1"/>
  <c r="O20" i="2" s="1"/>
  <c r="H19" i="2"/>
  <c r="K19" i="2" s="1"/>
  <c r="O19" i="2" s="1"/>
  <c r="H18" i="2"/>
  <c r="K18" i="2" s="1"/>
  <c r="O18" i="2" s="1"/>
  <c r="H17" i="2"/>
  <c r="K17" i="2" s="1"/>
  <c r="O17" i="2" s="1"/>
  <c r="H16" i="2"/>
  <c r="K16" i="2" s="1"/>
  <c r="O16" i="2" s="1"/>
  <c r="H15" i="2"/>
  <c r="K15" i="2" s="1"/>
  <c r="O15" i="2" s="1"/>
  <c r="H14" i="2"/>
  <c r="K14" i="2" s="1"/>
  <c r="O14" i="2" s="1"/>
  <c r="H13" i="2"/>
  <c r="K13" i="2" s="1"/>
  <c r="O13" i="2" s="1"/>
  <c r="H12" i="2"/>
  <c r="K12" i="2" s="1"/>
  <c r="O12" i="2" s="1"/>
  <c r="H11" i="2"/>
  <c r="K11" i="2" s="1"/>
  <c r="O11" i="2" s="1"/>
  <c r="H10" i="2"/>
  <c r="K10" i="2" s="1"/>
  <c r="O10" i="2" s="1"/>
  <c r="H9" i="2"/>
  <c r="K9" i="2" s="1"/>
  <c r="O9" i="2" s="1"/>
  <c r="H8" i="2"/>
  <c r="K8" i="2" s="1"/>
  <c r="O8" i="2" s="1"/>
  <c r="H4" i="2"/>
  <c r="K4" i="2" s="1"/>
  <c r="O4" i="2" s="1"/>
</calcChain>
</file>

<file path=xl/comments1.xml><?xml version="1.0" encoding="utf-8"?>
<comments xmlns="http://schemas.openxmlformats.org/spreadsheetml/2006/main">
  <authors>
    <author>YUYA</author>
  </authors>
  <commentLis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水色のセルのみ入力すること。</t>
        </r>
      </text>
    </comment>
  </commentList>
</comments>
</file>

<file path=xl/comments2.xml><?xml version="1.0" encoding="utf-8"?>
<comments xmlns="http://schemas.openxmlformats.org/spreadsheetml/2006/main">
  <authors>
    <author>YUYA</author>
  </authors>
  <commentLis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水色のセルのみ入力すること。</t>
        </r>
      </text>
    </comment>
  </commentList>
</comments>
</file>

<file path=xl/sharedStrings.xml><?xml version="1.0" encoding="utf-8"?>
<sst xmlns="http://schemas.openxmlformats.org/spreadsheetml/2006/main" count="47" uniqueCount="34">
  <si>
    <t>休業日数</t>
    <rPh sb="0" eb="2">
      <t>キュウギョウ</t>
    </rPh>
    <rPh sb="2" eb="4">
      <t>ニッスウ</t>
    </rPh>
    <phoneticPr fontId="1"/>
  </si>
  <si>
    <t>支給金額</t>
    <rPh sb="0" eb="2">
      <t>シキュウ</t>
    </rPh>
    <rPh sb="2" eb="4">
      <t>キンガク</t>
    </rPh>
    <phoneticPr fontId="1"/>
  </si>
  <si>
    <t>総賃金</t>
    <rPh sb="0" eb="1">
      <t>ソウ</t>
    </rPh>
    <rPh sb="1" eb="3">
      <t>チンギン</t>
    </rPh>
    <phoneticPr fontId="1"/>
  </si>
  <si>
    <t>出勤日数</t>
    <rPh sb="0" eb="2">
      <t>シュッキン</t>
    </rPh>
    <rPh sb="2" eb="4">
      <t>ニッスウ</t>
    </rPh>
    <phoneticPr fontId="1"/>
  </si>
  <si>
    <t>休業手当
日額</t>
    <rPh sb="0" eb="2">
      <t>キュウギョウ</t>
    </rPh>
    <rPh sb="2" eb="4">
      <t>テアテ</t>
    </rPh>
    <rPh sb="5" eb="7">
      <t>ニチガク</t>
    </rPh>
    <phoneticPr fontId="1"/>
  </si>
  <si>
    <t>判定</t>
    <rPh sb="0" eb="2">
      <t>ハンテイ</t>
    </rPh>
    <phoneticPr fontId="1"/>
  </si>
  <si>
    <t>氏名</t>
    <rPh sb="0" eb="2">
      <t>シメイ</t>
    </rPh>
    <phoneticPr fontId="1"/>
  </si>
  <si>
    <t>歴日数合計</t>
    <rPh sb="0" eb="1">
      <t>レキ</t>
    </rPh>
    <rPh sb="1" eb="3">
      <t>ニッスウ</t>
    </rPh>
    <rPh sb="3" eb="5">
      <t>ゴウケイ</t>
    </rPh>
    <phoneticPr fontId="1"/>
  </si>
  <si>
    <t>歴日数</t>
    <rPh sb="0" eb="1">
      <t>レキ</t>
    </rPh>
    <rPh sb="1" eb="3">
      <t>ニッスウ</t>
    </rPh>
    <phoneticPr fontId="1"/>
  </si>
  <si>
    <t>イ</t>
    <phoneticPr fontId="1"/>
  </si>
  <si>
    <t>ロ</t>
    <phoneticPr fontId="1"/>
  </si>
  <si>
    <t>ハ</t>
    <phoneticPr fontId="1"/>
  </si>
  <si>
    <t>休業手当日額</t>
    <rPh sb="0" eb="2">
      <t>キュウギョウ</t>
    </rPh>
    <rPh sb="2" eb="4">
      <t>テアテ</t>
    </rPh>
    <rPh sb="4" eb="6">
      <t>ニチガク</t>
    </rPh>
    <phoneticPr fontId="1"/>
  </si>
  <si>
    <t>休業手当合計</t>
    <rPh sb="0" eb="2">
      <t>キュウギョウ</t>
    </rPh>
    <rPh sb="2" eb="4">
      <t>テアテ</t>
    </rPh>
    <rPh sb="4" eb="6">
      <t>ゴウケイ</t>
    </rPh>
    <phoneticPr fontId="1"/>
  </si>
  <si>
    <t>対象被保険者平均賃金一覧表（労基法第12条による）</t>
    <rPh sb="0" eb="2">
      <t>タイショウ</t>
    </rPh>
    <rPh sb="2" eb="6">
      <t>ヒホケンシャ</t>
    </rPh>
    <rPh sb="6" eb="8">
      <t>ヘイキン</t>
    </rPh>
    <rPh sb="8" eb="10">
      <t>チンギン</t>
    </rPh>
    <rPh sb="10" eb="12">
      <t>イチラン</t>
    </rPh>
    <rPh sb="12" eb="13">
      <t>ヒョウ</t>
    </rPh>
    <rPh sb="14" eb="17">
      <t>ロウキホウ</t>
    </rPh>
    <rPh sb="17" eb="18">
      <t>ダイ</t>
    </rPh>
    <rPh sb="20" eb="21">
      <t>ジョウ</t>
    </rPh>
    <phoneticPr fontId="1"/>
  </si>
  <si>
    <t>②
総日数</t>
    <rPh sb="2" eb="3">
      <t>ソウ</t>
    </rPh>
    <rPh sb="3" eb="5">
      <t>ニッスウ</t>
    </rPh>
    <phoneticPr fontId="1"/>
  </si>
  <si>
    <t>④
出勤日数合計</t>
    <rPh sb="2" eb="4">
      <t>シュッキン</t>
    </rPh>
    <rPh sb="4" eb="6">
      <t>ニッスウ</t>
    </rPh>
    <rPh sb="6" eb="8">
      <t>ゴウケイ</t>
    </rPh>
    <phoneticPr fontId="1"/>
  </si>
  <si>
    <t>対象被保険者
氏名</t>
    <rPh sb="0" eb="2">
      <t>タイショウ</t>
    </rPh>
    <rPh sb="2" eb="6">
      <t>ヒホケンシャ</t>
    </rPh>
    <rPh sb="7" eb="9">
      <t>シメイ</t>
    </rPh>
    <phoneticPr fontId="1"/>
  </si>
  <si>
    <t>⑦　今判定基礎期間中に
     支払った休業手当額</t>
    <rPh sb="2" eb="3">
      <t>コン</t>
    </rPh>
    <rPh sb="3" eb="5">
      <t>ハンテイ</t>
    </rPh>
    <rPh sb="5" eb="7">
      <t>キソ</t>
    </rPh>
    <rPh sb="7" eb="10">
      <t>キカンチュウ</t>
    </rPh>
    <rPh sb="17" eb="19">
      <t>シハラ</t>
    </rPh>
    <rPh sb="21" eb="23">
      <t>キュウギョウ</t>
    </rPh>
    <rPh sb="23" eb="25">
      <t>テアテ</t>
    </rPh>
    <rPh sb="25" eb="26">
      <t>ガク</t>
    </rPh>
    <phoneticPr fontId="1"/>
  </si>
  <si>
    <t>①　休業の発生した日より前3カ月間に支払った
　　 賃金総額</t>
    <rPh sb="2" eb="4">
      <t>キュウギョウ</t>
    </rPh>
    <rPh sb="5" eb="7">
      <t>ハッセイ</t>
    </rPh>
    <rPh sb="9" eb="10">
      <t>ヒ</t>
    </rPh>
    <rPh sb="12" eb="13">
      <t>マエ</t>
    </rPh>
    <rPh sb="15" eb="16">
      <t>ゲツ</t>
    </rPh>
    <rPh sb="16" eb="17">
      <t>カン</t>
    </rPh>
    <rPh sb="18" eb="20">
      <t>シハラ</t>
    </rPh>
    <rPh sb="26" eb="28">
      <t>チンギン</t>
    </rPh>
    <rPh sb="28" eb="30">
      <t>ソウガク</t>
    </rPh>
    <phoneticPr fontId="1"/>
  </si>
  <si>
    <r>
      <t xml:space="preserve">⑥
最低法定額
</t>
    </r>
    <r>
      <rPr>
        <sz val="8"/>
        <color theme="1"/>
        <rFont val="ＭＳ Ｐゴシック"/>
        <family val="3"/>
        <charset val="128"/>
        <scheme val="minor"/>
      </rPr>
      <t xml:space="preserve">（③か⑤のいずれか高い額
　　　　 </t>
    </r>
    <r>
      <rPr>
        <sz val="10"/>
        <color theme="1"/>
        <rFont val="ＭＳ Ｐゴシック"/>
        <family val="3"/>
        <charset val="128"/>
        <scheme val="minor"/>
      </rPr>
      <t>×0.6</t>
    </r>
    <r>
      <rPr>
        <sz val="8"/>
        <color theme="1"/>
        <rFont val="ＭＳ Ｐゴシック"/>
        <family val="3"/>
        <charset val="128"/>
        <scheme val="minor"/>
      </rPr>
      <t>）</t>
    </r>
    <rPh sb="2" eb="4">
      <t>サイテイ</t>
    </rPh>
    <rPh sb="4" eb="6">
      <t>ホウテイ</t>
    </rPh>
    <rPh sb="6" eb="7">
      <t>ガク</t>
    </rPh>
    <rPh sb="17" eb="18">
      <t>タカ</t>
    </rPh>
    <rPh sb="19" eb="20">
      <t>ガク</t>
    </rPh>
    <phoneticPr fontId="1"/>
  </si>
  <si>
    <t>ｲ （　　月）</t>
    <rPh sb="5" eb="6">
      <t>ゲツ</t>
    </rPh>
    <phoneticPr fontId="1"/>
  </si>
  <si>
    <t>ﾛ （　　月）</t>
    <rPh sb="5" eb="6">
      <t>ツキ</t>
    </rPh>
    <phoneticPr fontId="1"/>
  </si>
  <si>
    <t>ﾊ （　　月）</t>
    <rPh sb="5" eb="6">
      <t>ツキ</t>
    </rPh>
    <phoneticPr fontId="1"/>
  </si>
  <si>
    <t>ﾆ　　合計</t>
    <rPh sb="3" eb="5">
      <t>ゴウケイ</t>
    </rPh>
    <phoneticPr fontId="1"/>
  </si>
  <si>
    <t>労働基準法第26条の規定に基づく休業手当の支給について、上記のとおり届けます。</t>
    <rPh sb="0" eb="2">
      <t>ロウドウ</t>
    </rPh>
    <rPh sb="2" eb="5">
      <t>キジュンホウ</t>
    </rPh>
    <rPh sb="5" eb="6">
      <t>ダイ</t>
    </rPh>
    <rPh sb="8" eb="9">
      <t>ジョウ</t>
    </rPh>
    <rPh sb="10" eb="12">
      <t>キテイ</t>
    </rPh>
    <rPh sb="13" eb="14">
      <t>モト</t>
    </rPh>
    <rPh sb="16" eb="18">
      <t>キュウギョウ</t>
    </rPh>
    <rPh sb="18" eb="20">
      <t>テアテ</t>
    </rPh>
    <rPh sb="21" eb="23">
      <t>シキュウ</t>
    </rPh>
    <rPh sb="28" eb="30">
      <t>ジョウキ</t>
    </rPh>
    <rPh sb="34" eb="35">
      <t>トド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</si>
  <si>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</si>
  <si>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住所</t>
    <rPh sb="0" eb="2">
      <t>ジュウショ</t>
    </rPh>
    <phoneticPr fontId="1"/>
  </si>
  <si>
    <t>事業主</t>
    <rPh sb="0" eb="3">
      <t>ジギョウヌシ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</si>
  <si>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</si>
  <si>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</si>
  <si>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新潟公共職業安定所長　　様</t>
    <rPh sb="0" eb="2">
      <t>ニイガタ</t>
    </rPh>
    <rPh sb="2" eb="4">
      <t>コウキョウ</t>
    </rPh>
    <rPh sb="4" eb="6">
      <t>ショクギョウ</t>
    </rPh>
    <rPh sb="6" eb="8">
      <t>アンテイ</t>
    </rPh>
    <rPh sb="8" eb="10">
      <t>ショチョウ</t>
    </rPh>
    <rPh sb="12" eb="13">
      <t>サマ</t>
    </rPh>
    <phoneticPr fontId="1"/>
  </si>
  <si>
    <t>③
平均賃金(1)
（①のﾆ
　　　　÷②）</t>
    <rPh sb="2" eb="4">
      <t>ヘイキン</t>
    </rPh>
    <rPh sb="4" eb="6">
      <t>チンギン</t>
    </rPh>
    <phoneticPr fontId="1"/>
  </si>
  <si>
    <t>⑤
最低保証額(2)
（①のﾆ÷④
　　　　×0.6）</t>
    <rPh sb="2" eb="4">
      <t>サイテイ</t>
    </rPh>
    <rPh sb="4" eb="6">
      <t>ホショウ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</si>
</sst>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i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lightGray"/>
    </fill>
    <fill>
      <patternFill patternType="lightGray">
        <bgColor theme="8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3" xfId="0" applyNumberFormat="1" applyFill="1" applyBorder="1" applyAlignment="1">
      <alignment vertical="center" wrapText="1"/>
    </xf>
    <xf numFmtId="176" fontId="0" fillId="0" borderId="4" xfId="0" applyNumberFormat="1" applyFill="1" applyBorder="1" applyAlignment="1">
      <alignment vertical="center" wrapText="1"/>
    </xf>
    <xf numFmtId="176" fontId="0" fillId="0" borderId="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0" xfId="0" applyNumberFormat="1">
      <alignment vertical="center"/>
    </xf>
    <xf numFmtId="177" fontId="0" fillId="0" borderId="5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2" fillId="0" borderId="0" xfId="0" applyNumberFormat="1" applyFont="1" applyAlignment="1">
      <alignment horizontal="right"/>
    </xf>
    <xf numFmtId="176" fontId="0" fillId="0" borderId="8" xfId="0" applyNumberForma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 wrapText="1"/>
    </xf>
    <xf numFmtId="176" fontId="0" fillId="0" borderId="9" xfId="0" applyNumberFormat="1" applyBorder="1">
      <alignment vertical="center"/>
    </xf>
    <xf numFmtId="176" fontId="0" fillId="0" borderId="2" xfId="0" applyNumberFormat="1" applyFill="1" applyBorder="1" applyAlignment="1">
      <alignment vertical="center" wrapText="1"/>
    </xf>
    <xf numFmtId="176" fontId="0" fillId="0" borderId="10" xfId="0" applyNumberFormat="1" applyBorder="1">
      <alignment vertical="center"/>
    </xf>
    <xf numFmtId="176" fontId="4" fillId="0" borderId="3" xfId="0" applyNumberFormat="1" applyFont="1" applyFill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7" fontId="0" fillId="0" borderId="19" xfId="0" applyNumberFormat="1" applyFill="1" applyBorder="1">
      <alignment vertical="center"/>
    </xf>
    <xf numFmtId="177" fontId="0" fillId="0" borderId="20" xfId="0" applyNumberFormat="1" applyFill="1" applyBorder="1">
      <alignment vertical="center"/>
    </xf>
    <xf numFmtId="177" fontId="0" fillId="0" borderId="21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20" xfId="0" applyNumberFormat="1" applyFill="1" applyBorder="1" applyAlignment="1">
      <alignment vertical="center" wrapText="1"/>
    </xf>
    <xf numFmtId="176" fontId="0" fillId="0" borderId="28" xfId="0" applyNumberFormat="1" applyFill="1" applyBorder="1" applyAlignment="1">
      <alignment vertical="center" wrapText="1"/>
    </xf>
    <xf numFmtId="176" fontId="6" fillId="0" borderId="0" xfId="0" applyNumberFormat="1" applyFont="1">
      <alignment vertical="center"/>
    </xf>
    <xf numFmtId="177" fontId="0" fillId="0" borderId="0" xfId="0" applyNumberFormat="1" applyAlignment="1">
      <alignment horizontal="right" vertical="center"/>
    </xf>
    <xf numFmtId="176" fontId="0" fillId="2" borderId="24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0" borderId="22" xfId="0" applyNumberFormat="1" applyFill="1" applyBorder="1" applyAlignment="1">
      <alignment vertical="center" wrapText="1"/>
    </xf>
    <xf numFmtId="176" fontId="0" fillId="4" borderId="16" xfId="0" applyNumberFormat="1" applyFill="1" applyBorder="1">
      <alignment vertical="center"/>
    </xf>
    <xf numFmtId="176" fontId="0" fillId="4" borderId="13" xfId="0" applyNumberFormat="1" applyFill="1" applyBorder="1">
      <alignment vertical="center"/>
    </xf>
    <xf numFmtId="176" fontId="0" fillId="4" borderId="5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7" fontId="0" fillId="4" borderId="5" xfId="0" applyNumberFormat="1" applyFill="1" applyBorder="1">
      <alignment vertical="center"/>
    </xf>
    <xf numFmtId="177" fontId="0" fillId="4" borderId="1" xfId="0" applyNumberFormat="1" applyFill="1" applyBorder="1">
      <alignment vertical="center"/>
    </xf>
    <xf numFmtId="177" fontId="0" fillId="4" borderId="6" xfId="0" applyNumberFormat="1" applyFill="1" applyBorder="1">
      <alignment vertical="center"/>
    </xf>
    <xf numFmtId="176" fontId="0" fillId="5" borderId="11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6" fontId="0" fillId="4" borderId="15" xfId="0" applyNumberFormat="1" applyFill="1" applyBorder="1">
      <alignment vertical="center"/>
    </xf>
    <xf numFmtId="176" fontId="0" fillId="4" borderId="8" xfId="0" applyNumberFormat="1" applyFill="1" applyBorder="1">
      <alignment vertical="center"/>
    </xf>
    <xf numFmtId="176" fontId="0" fillId="5" borderId="5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177" fontId="0" fillId="0" borderId="29" xfId="0" applyNumberFormat="1" applyFill="1" applyBorder="1" applyAlignment="1">
      <alignment horizontal="left" vertical="top" wrapText="1"/>
    </xf>
    <xf numFmtId="177" fontId="0" fillId="0" borderId="31" xfId="0" applyNumberFormat="1" applyFill="1" applyBorder="1" applyAlignment="1">
      <alignment horizontal="left" vertical="top" wrapText="1"/>
    </xf>
    <xf numFmtId="176" fontId="0" fillId="0" borderId="30" xfId="0" applyNumberFormat="1" applyBorder="1" applyAlignment="1">
      <alignment horizontal="left" vertical="top" wrapText="1"/>
    </xf>
    <xf numFmtId="176" fontId="0" fillId="0" borderId="26" xfId="0" applyNumberFormat="1" applyBorder="1" applyAlignment="1">
      <alignment horizontal="left" vertical="top" wrapText="1"/>
    </xf>
    <xf numFmtId="176" fontId="0" fillId="0" borderId="27" xfId="0" applyNumberFormat="1" applyBorder="1" applyAlignment="1">
      <alignment horizontal="left" vertical="top" wrapText="1"/>
    </xf>
    <xf numFmtId="176" fontId="0" fillId="0" borderId="25" xfId="0" applyNumberFormat="1" applyBorder="1" applyAlignment="1">
      <alignment horizontal="center" vertical="center" wrapText="1"/>
    </xf>
    <xf numFmtId="176" fontId="0" fillId="0" borderId="26" xfId="0" applyNumberFormat="1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176" fontId="0" fillId="0" borderId="20" xfId="0" applyNumberFormat="1" applyBorder="1" applyAlignment="1">
      <alignment horizontal="center" vertical="center" wrapText="1"/>
    </xf>
    <xf numFmtId="176" fontId="0" fillId="0" borderId="26" xfId="0" applyNumberFormat="1" applyBorder="1" applyAlignment="1">
      <alignment horizontal="left" vertical="center" wrapText="1"/>
    </xf>
    <xf numFmtId="176" fontId="0" fillId="0" borderId="26" xfId="0" applyNumberFormat="1" applyFill="1" applyBorder="1" applyAlignment="1">
      <alignment horizontal="left" vertical="top" wrapText="1"/>
    </xf>
    <xf numFmtId="176" fontId="0" fillId="0" borderId="20" xfId="0" applyNumberFormat="1" applyFill="1" applyBorder="1" applyAlignment="1">
      <alignment horizontal="left" vertical="top" wrapText="1"/>
    </xf>
    <xf numFmtId="177" fontId="0" fillId="0" borderId="26" xfId="0" applyNumberFormat="1" applyFill="1" applyBorder="1" applyAlignment="1">
      <alignment horizontal="left" vertical="top" wrapText="1"/>
    </xf>
    <xf numFmtId="177" fontId="0" fillId="0" borderId="20" xfId="0" applyNumberFormat="1" applyFill="1" applyBorder="1" applyAlignment="1">
      <alignment horizontal="left" vertical="top" wrapText="1"/>
    </xf>
    <xf numFmtId="177" fontId="4" fillId="0" borderId="26" xfId="0" applyNumberFormat="1" applyFont="1" applyFill="1" applyBorder="1" applyAlignment="1">
      <alignment horizontal="left" vertical="top" wrapText="1"/>
    </xf>
    <xf numFmtId="177" fontId="7" fillId="0" borderId="20" xfId="0" applyNumberFormat="1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1" max="1" width="3.625" style="1" customWidth="1"/>
    <col min="2" max="2" width="11" style="1" customWidth="1"/>
    <col min="3" max="5" width="9.875" style="1" customWidth="1"/>
    <col min="6" max="6" width="11.75" style="1" customWidth="1"/>
    <col min="7" max="7" width="5" style="1" customWidth="1"/>
    <col min="8" max="8" width="11.375" style="6" customWidth="1"/>
    <col min="9" max="9" width="5.125" style="1" customWidth="1"/>
    <col min="10" max="10" width="11.625" style="6" customWidth="1"/>
    <col min="11" max="11" width="11" style="6" bestFit="1" customWidth="1"/>
    <col min="12" max="12" width="9.25" style="1" customWidth="1"/>
    <col min="13" max="13" width="4.875" style="1" customWidth="1"/>
    <col min="14" max="14" width="10.25" style="1" customWidth="1"/>
    <col min="15" max="15" width="9.25" style="13" customWidth="1"/>
    <col min="16" max="16384" width="9" style="1"/>
  </cols>
  <sheetData>
    <row r="1" spans="1:15" ht="24" customHeight="1" thickBot="1" x14ac:dyDescent="0.2">
      <c r="B1" s="32" t="s">
        <v>14</v>
      </c>
    </row>
    <row r="2" spans="1:15" ht="33" customHeight="1" x14ac:dyDescent="0.15">
      <c r="A2" s="64" t="s">
        <v>17</v>
      </c>
      <c r="B2" s="65"/>
      <c r="C2" s="68" t="s">
        <v>19</v>
      </c>
      <c r="D2" s="68"/>
      <c r="E2" s="68"/>
      <c r="F2" s="68"/>
      <c r="G2" s="69" t="s">
        <v>15</v>
      </c>
      <c r="H2" s="71" t="s">
        <v>32</v>
      </c>
      <c r="I2" s="69" t="s">
        <v>16</v>
      </c>
      <c r="J2" s="73" t="s">
        <v>33</v>
      </c>
      <c r="K2" s="59" t="s">
        <v>20</v>
      </c>
      <c r="L2" s="61" t="s">
        <v>18</v>
      </c>
      <c r="M2" s="62"/>
      <c r="N2" s="63"/>
    </row>
    <row r="3" spans="1:15" ht="31.5" customHeight="1" thickBot="1" x14ac:dyDescent="0.2">
      <c r="A3" s="66"/>
      <c r="B3" s="67"/>
      <c r="C3" s="30" t="s">
        <v>21</v>
      </c>
      <c r="D3" s="30" t="s">
        <v>22</v>
      </c>
      <c r="E3" s="30" t="s">
        <v>23</v>
      </c>
      <c r="F3" s="30" t="s">
        <v>24</v>
      </c>
      <c r="G3" s="70"/>
      <c r="H3" s="72"/>
      <c r="I3" s="70"/>
      <c r="J3" s="74"/>
      <c r="K3" s="60"/>
      <c r="L3" s="45" t="s">
        <v>4</v>
      </c>
      <c r="M3" s="30" t="s">
        <v>0</v>
      </c>
      <c r="N3" s="31" t="s">
        <v>1</v>
      </c>
      <c r="O3" s="14" t="s">
        <v>5</v>
      </c>
    </row>
    <row r="4" spans="1:15" ht="20.100000000000001" customHeight="1" x14ac:dyDescent="0.15">
      <c r="A4" s="20">
        <v>1</v>
      </c>
      <c r="B4" s="41">
        <f>バックデータ!A5</f>
        <v>0</v>
      </c>
      <c r="C4" s="4">
        <f>(バックデータ!D5-バックデータ!G5)</f>
        <v>0</v>
      </c>
      <c r="D4" s="4">
        <f>(バックデータ!J5-バックデータ!M5)</f>
        <v>0</v>
      </c>
      <c r="E4" s="4">
        <f>(バックデータ!P5-バックデータ!S5)</f>
        <v>0</v>
      </c>
      <c r="F4" s="4">
        <f t="shared" ref="F4:F20" si="0">(C4+D4+E4)</f>
        <v>0</v>
      </c>
      <c r="G4" s="4">
        <f>(バックデータ!A2-(バックデータ!E5+バックデータ!K5+バックデータ!Q5))</f>
        <v>0</v>
      </c>
      <c r="H4" s="7" t="e">
        <f>(F4/G4)</f>
        <v>#DIV/0!</v>
      </c>
      <c r="I4" s="4">
        <f>(バックデータ!C5+バックデータ!I5+バックデータ!O5)</f>
        <v>0</v>
      </c>
      <c r="J4" s="7" t="e">
        <f>(F4/I4*0.6)</f>
        <v>#DIV/0!</v>
      </c>
      <c r="K4" s="9" t="e">
        <f>IF(H4&gt;J4,H4*0.6,J4*0.6)</f>
        <v>#DIV/0!</v>
      </c>
      <c r="L4" s="34"/>
      <c r="M4" s="35"/>
      <c r="N4" s="21">
        <f>(L4*M4)</f>
        <v>0</v>
      </c>
      <c r="O4" s="13" t="e">
        <f>IF(K4&gt;L4,"×","OK！")</f>
        <v>#DIV/0!</v>
      </c>
    </row>
    <row r="5" spans="1:15" ht="20.100000000000001" customHeight="1" x14ac:dyDescent="0.15">
      <c r="A5" s="46">
        <v>2</v>
      </c>
      <c r="B5" s="47">
        <f>バックデータ!A6</f>
        <v>0</v>
      </c>
      <c r="C5" s="48">
        <f>(バックデータ!D6-バックデータ!G6)</f>
        <v>0</v>
      </c>
      <c r="D5" s="48">
        <f>(バックデータ!J6-バックデータ!M6)</f>
        <v>0</v>
      </c>
      <c r="E5" s="48">
        <f>(バックデータ!P6-バックデータ!S6)</f>
        <v>0</v>
      </c>
      <c r="F5" s="49">
        <f t="shared" si="0"/>
        <v>0</v>
      </c>
      <c r="G5" s="48">
        <f>(バックデータ!A2-(バックデータ!E6+バックデータ!K6+バックデータ!Q6))</f>
        <v>0</v>
      </c>
      <c r="H5" s="50" t="e">
        <f t="shared" ref="H5:H20" si="1">(F5/G5)</f>
        <v>#DIV/0!</v>
      </c>
      <c r="I5" s="48">
        <f>(バックデータ!C6+バックデータ!I6+バックデータ!O6)</f>
        <v>0</v>
      </c>
      <c r="J5" s="51" t="e">
        <f t="shared" ref="J5:J20" si="2">(F5/I5*0.6)</f>
        <v>#DIV/0!</v>
      </c>
      <c r="K5" s="52" t="e">
        <f t="shared" ref="K5:K20" si="3">IF(H5&gt;J5,H5*0.6,J5*0.6)</f>
        <v>#DIV/0!</v>
      </c>
      <c r="L5" s="53"/>
      <c r="M5" s="54"/>
      <c r="N5" s="55">
        <f t="shared" ref="N5:N20" si="4">(L5*M5)</f>
        <v>0</v>
      </c>
      <c r="O5" s="13" t="e">
        <f t="shared" ref="O5:O20" si="5">IF(K5&gt;L5,"×","OK！")</f>
        <v>#DIV/0!</v>
      </c>
    </row>
    <row r="6" spans="1:15" ht="20.100000000000001" customHeight="1" x14ac:dyDescent="0.15">
      <c r="A6" s="22">
        <v>3</v>
      </c>
      <c r="B6" s="42">
        <f>バックデータ!A7</f>
        <v>0</v>
      </c>
      <c r="C6" s="4">
        <f>(バックデータ!D7-バックデータ!G7)</f>
        <v>0</v>
      </c>
      <c r="D6" s="4">
        <f>(バックデータ!J7-バックデータ!M7)</f>
        <v>0</v>
      </c>
      <c r="E6" s="4">
        <f>(バックデータ!P7-バックデータ!S7)</f>
        <v>0</v>
      </c>
      <c r="F6" s="5">
        <f t="shared" si="0"/>
        <v>0</v>
      </c>
      <c r="G6" s="4">
        <f>(バックデータ!A2-(バックデータ!E7+バックデータ!K7+バックデータ!Q7))</f>
        <v>0</v>
      </c>
      <c r="H6" s="7" t="e">
        <f t="shared" si="1"/>
        <v>#DIV/0!</v>
      </c>
      <c r="I6" s="4">
        <f>(バックデータ!C7+バックデータ!I7+バックデータ!O7)</f>
        <v>0</v>
      </c>
      <c r="J6" s="8" t="e">
        <f t="shared" si="2"/>
        <v>#DIV/0!</v>
      </c>
      <c r="K6" s="9" t="e">
        <f t="shared" si="3"/>
        <v>#DIV/0!</v>
      </c>
      <c r="L6" s="44"/>
      <c r="M6" s="37"/>
      <c r="N6" s="21">
        <f t="shared" si="4"/>
        <v>0</v>
      </c>
      <c r="O6" s="13" t="e">
        <f t="shared" si="5"/>
        <v>#DIV/0!</v>
      </c>
    </row>
    <row r="7" spans="1:15" ht="20.100000000000001" customHeight="1" x14ac:dyDescent="0.15">
      <c r="A7" s="46">
        <v>4</v>
      </c>
      <c r="B7" s="47">
        <f>バックデータ!A8</f>
        <v>0</v>
      </c>
      <c r="C7" s="48">
        <f>(バックデータ!D8-バックデータ!G8)</f>
        <v>0</v>
      </c>
      <c r="D7" s="48">
        <f>(バックデータ!J8-バックデータ!M8)</f>
        <v>0</v>
      </c>
      <c r="E7" s="48">
        <f>(バックデータ!P8-バックデータ!S8)</f>
        <v>0</v>
      </c>
      <c r="F7" s="49">
        <f t="shared" si="0"/>
        <v>0</v>
      </c>
      <c r="G7" s="48">
        <f>(バックデータ!A2-(バックデータ!E8+バックデータ!K8+バックデータ!Q8))</f>
        <v>0</v>
      </c>
      <c r="H7" s="50" t="e">
        <f t="shared" si="1"/>
        <v>#DIV/0!</v>
      </c>
      <c r="I7" s="48">
        <f>(バックデータ!C8+バックデータ!I8+バックデータ!O8)</f>
        <v>0</v>
      </c>
      <c r="J7" s="51" t="e">
        <f t="shared" si="2"/>
        <v>#DIV/0!</v>
      </c>
      <c r="K7" s="52" t="e">
        <f t="shared" si="3"/>
        <v>#DIV/0!</v>
      </c>
      <c r="L7" s="53"/>
      <c r="M7" s="54"/>
      <c r="N7" s="55">
        <f t="shared" si="4"/>
        <v>0</v>
      </c>
      <c r="O7" s="13" t="e">
        <f t="shared" si="5"/>
        <v>#DIV/0!</v>
      </c>
    </row>
    <row r="8" spans="1:15" ht="20.100000000000001" customHeight="1" x14ac:dyDescent="0.15">
      <c r="A8" s="22">
        <v>5</v>
      </c>
      <c r="B8" s="42">
        <f>バックデータ!A9</f>
        <v>0</v>
      </c>
      <c r="C8" s="4">
        <f>(バックデータ!D9-バックデータ!G9)</f>
        <v>0</v>
      </c>
      <c r="D8" s="4">
        <f>(バックデータ!J9-バックデータ!M9)</f>
        <v>0</v>
      </c>
      <c r="E8" s="4">
        <f>(バックデータ!P9-バックデータ!S9)</f>
        <v>0</v>
      </c>
      <c r="F8" s="5">
        <f t="shared" si="0"/>
        <v>0</v>
      </c>
      <c r="G8" s="4">
        <f>(バックデータ!A2-(バックデータ!E9+バックデータ!K9+バックデータ!Q9))</f>
        <v>0</v>
      </c>
      <c r="H8" s="7" t="e">
        <f t="shared" si="1"/>
        <v>#DIV/0!</v>
      </c>
      <c r="I8" s="4">
        <f>(バックデータ!C9+バックデータ!I9+バックデータ!O9)</f>
        <v>0</v>
      </c>
      <c r="J8" s="8" t="e">
        <f t="shared" si="2"/>
        <v>#DIV/0!</v>
      </c>
      <c r="K8" s="9" t="e">
        <f t="shared" si="3"/>
        <v>#DIV/0!</v>
      </c>
      <c r="L8" s="44"/>
      <c r="M8" s="37"/>
      <c r="N8" s="21">
        <f t="shared" si="4"/>
        <v>0</v>
      </c>
      <c r="O8" s="13" t="e">
        <f t="shared" si="5"/>
        <v>#DIV/0!</v>
      </c>
    </row>
    <row r="9" spans="1:15" ht="20.100000000000001" customHeight="1" x14ac:dyDescent="0.15">
      <c r="A9" s="46">
        <v>6</v>
      </c>
      <c r="B9" s="47">
        <f>バックデータ!A10</f>
        <v>0</v>
      </c>
      <c r="C9" s="48">
        <f>(バックデータ!D10-バックデータ!G10)</f>
        <v>0</v>
      </c>
      <c r="D9" s="48">
        <f>(バックデータ!J10-バックデータ!M10)</f>
        <v>0</v>
      </c>
      <c r="E9" s="48">
        <f>(バックデータ!P10-バックデータ!S10)</f>
        <v>0</v>
      </c>
      <c r="F9" s="49">
        <f t="shared" si="0"/>
        <v>0</v>
      </c>
      <c r="G9" s="48">
        <f>(バックデータ!A2-(バックデータ!E10+バックデータ!K10+バックデータ!Q10))</f>
        <v>0</v>
      </c>
      <c r="H9" s="50" t="e">
        <f t="shared" si="1"/>
        <v>#DIV/0!</v>
      </c>
      <c r="I9" s="48">
        <f>(バックデータ!C10+バックデータ!I10+バックデータ!O10)</f>
        <v>0</v>
      </c>
      <c r="J9" s="51" t="e">
        <f t="shared" si="2"/>
        <v>#DIV/0!</v>
      </c>
      <c r="K9" s="52" t="e">
        <f t="shared" si="3"/>
        <v>#DIV/0!</v>
      </c>
      <c r="L9" s="53"/>
      <c r="M9" s="54"/>
      <c r="N9" s="55">
        <f t="shared" si="4"/>
        <v>0</v>
      </c>
      <c r="O9" s="13" t="e">
        <f t="shared" si="5"/>
        <v>#DIV/0!</v>
      </c>
    </row>
    <row r="10" spans="1:15" ht="20.100000000000001" customHeight="1" x14ac:dyDescent="0.15">
      <c r="A10" s="22">
        <v>7</v>
      </c>
      <c r="B10" s="42">
        <f>バックデータ!A11</f>
        <v>0</v>
      </c>
      <c r="C10" s="4">
        <f>(バックデータ!D11-バックデータ!G11)</f>
        <v>0</v>
      </c>
      <c r="D10" s="4">
        <f>(バックデータ!J11-バックデータ!M11)</f>
        <v>0</v>
      </c>
      <c r="E10" s="4">
        <f>(バックデータ!P11-バックデータ!S11)</f>
        <v>0</v>
      </c>
      <c r="F10" s="5">
        <f t="shared" si="0"/>
        <v>0</v>
      </c>
      <c r="G10" s="4">
        <f>(バックデータ!A2-(バックデータ!E11+バックデータ!K11+バックデータ!Q11))</f>
        <v>0</v>
      </c>
      <c r="H10" s="7" t="e">
        <f t="shared" si="1"/>
        <v>#DIV/0!</v>
      </c>
      <c r="I10" s="4">
        <f>(バックデータ!C11+バックデータ!I11+バックデータ!O11)</f>
        <v>0</v>
      </c>
      <c r="J10" s="8" t="e">
        <f t="shared" si="2"/>
        <v>#DIV/0!</v>
      </c>
      <c r="K10" s="9" t="e">
        <f t="shared" si="3"/>
        <v>#DIV/0!</v>
      </c>
      <c r="L10" s="44"/>
      <c r="M10" s="37"/>
      <c r="N10" s="21">
        <f t="shared" si="4"/>
        <v>0</v>
      </c>
      <c r="O10" s="13" t="e">
        <f t="shared" si="5"/>
        <v>#DIV/0!</v>
      </c>
    </row>
    <row r="11" spans="1:15" ht="20.100000000000001" customHeight="1" x14ac:dyDescent="0.15">
      <c r="A11" s="46">
        <v>8</v>
      </c>
      <c r="B11" s="47">
        <f>バックデータ!A12</f>
        <v>0</v>
      </c>
      <c r="C11" s="48">
        <f>(バックデータ!D12-バックデータ!G12)</f>
        <v>0</v>
      </c>
      <c r="D11" s="48">
        <f>(バックデータ!J12-バックデータ!M12)</f>
        <v>0</v>
      </c>
      <c r="E11" s="48">
        <f>(バックデータ!P12-バックデータ!S12)</f>
        <v>0</v>
      </c>
      <c r="F11" s="49">
        <f t="shared" si="0"/>
        <v>0</v>
      </c>
      <c r="G11" s="48">
        <f>(バックデータ!A2-(バックデータ!E12+バックデータ!K12+バックデータ!Q12))</f>
        <v>0</v>
      </c>
      <c r="H11" s="50" t="e">
        <f t="shared" si="1"/>
        <v>#DIV/0!</v>
      </c>
      <c r="I11" s="48">
        <f>(バックデータ!C12+バックデータ!I12+バックデータ!O12)</f>
        <v>0</v>
      </c>
      <c r="J11" s="51" t="e">
        <f t="shared" si="2"/>
        <v>#DIV/0!</v>
      </c>
      <c r="K11" s="52" t="e">
        <f t="shared" si="3"/>
        <v>#DIV/0!</v>
      </c>
      <c r="L11" s="53"/>
      <c r="M11" s="54"/>
      <c r="N11" s="55">
        <f t="shared" si="4"/>
        <v>0</v>
      </c>
      <c r="O11" s="13" t="e">
        <f t="shared" si="5"/>
        <v>#DIV/0!</v>
      </c>
    </row>
    <row r="12" spans="1:15" ht="20.100000000000001" customHeight="1" x14ac:dyDescent="0.15">
      <c r="A12" s="22">
        <v>9</v>
      </c>
      <c r="B12" s="42">
        <f>バックデータ!A13</f>
        <v>0</v>
      </c>
      <c r="C12" s="4">
        <f>(バックデータ!D13-バックデータ!G13)</f>
        <v>0</v>
      </c>
      <c r="D12" s="4">
        <f>(バックデータ!J13-バックデータ!M13)</f>
        <v>0</v>
      </c>
      <c r="E12" s="4">
        <f>(バックデータ!P13-バックデータ!S13)</f>
        <v>0</v>
      </c>
      <c r="F12" s="5">
        <f t="shared" si="0"/>
        <v>0</v>
      </c>
      <c r="G12" s="4">
        <f>(バックデータ!A2-(バックデータ!E13+バックデータ!K13+バックデータ!Q13))</f>
        <v>0</v>
      </c>
      <c r="H12" s="7" t="e">
        <f t="shared" si="1"/>
        <v>#DIV/0!</v>
      </c>
      <c r="I12" s="4">
        <f>(バックデータ!C13+バックデータ!I13+バックデータ!O13)</f>
        <v>0</v>
      </c>
      <c r="J12" s="8" t="e">
        <f t="shared" si="2"/>
        <v>#DIV/0!</v>
      </c>
      <c r="K12" s="9" t="e">
        <f t="shared" si="3"/>
        <v>#DIV/0!</v>
      </c>
      <c r="L12" s="44"/>
      <c r="M12" s="37"/>
      <c r="N12" s="21">
        <f t="shared" si="4"/>
        <v>0</v>
      </c>
      <c r="O12" s="13" t="e">
        <f t="shared" si="5"/>
        <v>#DIV/0!</v>
      </c>
    </row>
    <row r="13" spans="1:15" ht="19.5" customHeight="1" x14ac:dyDescent="0.15">
      <c r="A13" s="46">
        <v>10</v>
      </c>
      <c r="B13" s="47">
        <f>バックデータ!A14</f>
        <v>0</v>
      </c>
      <c r="C13" s="48">
        <f>(バックデータ!D14-バックデータ!G14)</f>
        <v>0</v>
      </c>
      <c r="D13" s="48">
        <f>(バックデータ!J14-バックデータ!M14)</f>
        <v>0</v>
      </c>
      <c r="E13" s="48">
        <f>(バックデータ!P14-バックデータ!S14)</f>
        <v>0</v>
      </c>
      <c r="F13" s="49">
        <f t="shared" si="0"/>
        <v>0</v>
      </c>
      <c r="G13" s="48">
        <f>(バックデータ!A2-(バックデータ!E14+バックデータ!K14+バックデータ!Q14))</f>
        <v>0</v>
      </c>
      <c r="H13" s="50" t="e">
        <f t="shared" si="1"/>
        <v>#DIV/0!</v>
      </c>
      <c r="I13" s="48">
        <f>(バックデータ!C14+バックデータ!I14+バックデータ!O14)</f>
        <v>0</v>
      </c>
      <c r="J13" s="51" t="e">
        <f t="shared" si="2"/>
        <v>#DIV/0!</v>
      </c>
      <c r="K13" s="52" t="e">
        <f t="shared" si="3"/>
        <v>#DIV/0!</v>
      </c>
      <c r="L13" s="53"/>
      <c r="M13" s="54"/>
      <c r="N13" s="55">
        <f t="shared" si="4"/>
        <v>0</v>
      </c>
      <c r="O13" s="13" t="e">
        <f t="shared" si="5"/>
        <v>#DIV/0!</v>
      </c>
    </row>
    <row r="14" spans="1:15" ht="20.100000000000001" customHeight="1" x14ac:dyDescent="0.15">
      <c r="A14" s="22">
        <v>11</v>
      </c>
      <c r="B14" s="42">
        <f>バックデータ!A15</f>
        <v>0</v>
      </c>
      <c r="C14" s="4">
        <f>(バックデータ!D15-バックデータ!G15)</f>
        <v>0</v>
      </c>
      <c r="D14" s="4">
        <f>(バックデータ!J15-バックデータ!M15)</f>
        <v>0</v>
      </c>
      <c r="E14" s="4">
        <f>(バックデータ!P15-バックデータ!S15)</f>
        <v>0</v>
      </c>
      <c r="F14" s="5">
        <f t="shared" si="0"/>
        <v>0</v>
      </c>
      <c r="G14" s="4">
        <f>(バックデータ!A2-(バックデータ!E15+バックデータ!K15+バックデータ!Q15))</f>
        <v>0</v>
      </c>
      <c r="H14" s="7" t="e">
        <f t="shared" si="1"/>
        <v>#DIV/0!</v>
      </c>
      <c r="I14" s="4">
        <f>(バックデータ!C15+バックデータ!I15+バックデータ!O15)</f>
        <v>0</v>
      </c>
      <c r="J14" s="8" t="e">
        <f t="shared" si="2"/>
        <v>#DIV/0!</v>
      </c>
      <c r="K14" s="9" t="e">
        <f t="shared" si="3"/>
        <v>#DIV/0!</v>
      </c>
      <c r="L14" s="44"/>
      <c r="M14" s="37"/>
      <c r="N14" s="21">
        <f t="shared" si="4"/>
        <v>0</v>
      </c>
      <c r="O14" s="13" t="e">
        <f t="shared" si="5"/>
        <v>#DIV/0!</v>
      </c>
    </row>
    <row r="15" spans="1:15" ht="20.100000000000001" customHeight="1" x14ac:dyDescent="0.15">
      <c r="A15" s="46">
        <v>12</v>
      </c>
      <c r="B15" s="47">
        <f>バックデータ!A16</f>
        <v>0</v>
      </c>
      <c r="C15" s="48">
        <f>(バックデータ!D16-バックデータ!G16)</f>
        <v>0</v>
      </c>
      <c r="D15" s="48">
        <f>(バックデータ!J16-バックデータ!M16)</f>
        <v>0</v>
      </c>
      <c r="E15" s="48">
        <f>(バックデータ!P16-バックデータ!S16)</f>
        <v>0</v>
      </c>
      <c r="F15" s="49">
        <f t="shared" si="0"/>
        <v>0</v>
      </c>
      <c r="G15" s="48">
        <f>(バックデータ!A2-(バックデータ!E16+バックデータ!K16+バックデータ!Q16))</f>
        <v>0</v>
      </c>
      <c r="H15" s="50" t="e">
        <f t="shared" si="1"/>
        <v>#DIV/0!</v>
      </c>
      <c r="I15" s="48">
        <f>(バックデータ!C16+バックデータ!I16+バックデータ!O16)</f>
        <v>0</v>
      </c>
      <c r="J15" s="51" t="e">
        <f t="shared" si="2"/>
        <v>#DIV/0!</v>
      </c>
      <c r="K15" s="52" t="e">
        <f t="shared" si="3"/>
        <v>#DIV/0!</v>
      </c>
      <c r="L15" s="53"/>
      <c r="M15" s="54"/>
      <c r="N15" s="55">
        <f t="shared" si="4"/>
        <v>0</v>
      </c>
      <c r="O15" s="13" t="e">
        <f t="shared" si="5"/>
        <v>#DIV/0!</v>
      </c>
    </row>
    <row r="16" spans="1:15" ht="20.100000000000001" customHeight="1" x14ac:dyDescent="0.15">
      <c r="A16" s="22">
        <v>13</v>
      </c>
      <c r="B16" s="42">
        <f>バックデータ!A17</f>
        <v>0</v>
      </c>
      <c r="C16" s="4">
        <f>(バックデータ!D17-バックデータ!G17)</f>
        <v>0</v>
      </c>
      <c r="D16" s="4">
        <f>(バックデータ!J17-バックデータ!M17)</f>
        <v>0</v>
      </c>
      <c r="E16" s="4">
        <f>(バックデータ!P17-バックデータ!S17)</f>
        <v>0</v>
      </c>
      <c r="F16" s="5">
        <f t="shared" si="0"/>
        <v>0</v>
      </c>
      <c r="G16" s="4">
        <f>(バックデータ!A2-(バックデータ!E17+バックデータ!K17+バックデータ!Q17))</f>
        <v>0</v>
      </c>
      <c r="H16" s="7" t="e">
        <f t="shared" si="1"/>
        <v>#DIV/0!</v>
      </c>
      <c r="I16" s="4">
        <f>(バックデータ!C17+バックデータ!I17+バックデータ!O17)</f>
        <v>0</v>
      </c>
      <c r="J16" s="8" t="e">
        <f t="shared" si="2"/>
        <v>#DIV/0!</v>
      </c>
      <c r="K16" s="9" t="e">
        <f t="shared" si="3"/>
        <v>#DIV/0!</v>
      </c>
      <c r="L16" s="36"/>
      <c r="M16" s="37"/>
      <c r="N16" s="21">
        <f t="shared" si="4"/>
        <v>0</v>
      </c>
      <c r="O16" s="13" t="e">
        <f t="shared" si="5"/>
        <v>#DIV/0!</v>
      </c>
    </row>
    <row r="17" spans="1:15" ht="20.100000000000001" customHeight="1" x14ac:dyDescent="0.15">
      <c r="A17" s="46">
        <v>14</v>
      </c>
      <c r="B17" s="47">
        <f>バックデータ!A18</f>
        <v>0</v>
      </c>
      <c r="C17" s="48">
        <f>(バックデータ!D18-バックデータ!G18)</f>
        <v>0</v>
      </c>
      <c r="D17" s="48">
        <f>(バックデータ!J18-バックデータ!M18)</f>
        <v>0</v>
      </c>
      <c r="E17" s="48">
        <f>(バックデータ!P18-バックデータ!S18)</f>
        <v>0</v>
      </c>
      <c r="F17" s="49">
        <f t="shared" si="0"/>
        <v>0</v>
      </c>
      <c r="G17" s="48">
        <f>(バックデータ!A2-(バックデータ!E18+バックデータ!K18+バックデータ!Q18))</f>
        <v>0</v>
      </c>
      <c r="H17" s="50" t="e">
        <f t="shared" si="1"/>
        <v>#DIV/0!</v>
      </c>
      <c r="I17" s="48">
        <f>(バックデータ!C18+バックデータ!I18+バックデータ!O18)</f>
        <v>0</v>
      </c>
      <c r="J17" s="51" t="e">
        <f t="shared" si="2"/>
        <v>#DIV/0!</v>
      </c>
      <c r="K17" s="52" t="e">
        <f t="shared" si="3"/>
        <v>#DIV/0!</v>
      </c>
      <c r="L17" s="53"/>
      <c r="M17" s="54"/>
      <c r="N17" s="55">
        <f t="shared" si="4"/>
        <v>0</v>
      </c>
      <c r="O17" s="13" t="e">
        <f t="shared" si="5"/>
        <v>#DIV/0!</v>
      </c>
    </row>
    <row r="18" spans="1:15" ht="20.100000000000001" customHeight="1" x14ac:dyDescent="0.15">
      <c r="A18" s="22">
        <v>15</v>
      </c>
      <c r="B18" s="42">
        <f>バックデータ!A19</f>
        <v>0</v>
      </c>
      <c r="C18" s="4">
        <f>(バックデータ!D19-バックデータ!G19)</f>
        <v>0</v>
      </c>
      <c r="D18" s="4">
        <f>(バックデータ!J19-バックデータ!M19)</f>
        <v>0</v>
      </c>
      <c r="E18" s="4">
        <f>(バックデータ!P19-バックデータ!S19)</f>
        <v>0</v>
      </c>
      <c r="F18" s="5">
        <f t="shared" si="0"/>
        <v>0</v>
      </c>
      <c r="G18" s="4">
        <f>(バックデータ!A2-(バックデータ!E19+バックデータ!K19+バックデータ!Q19))</f>
        <v>0</v>
      </c>
      <c r="H18" s="7" t="e">
        <f t="shared" si="1"/>
        <v>#DIV/0!</v>
      </c>
      <c r="I18" s="4">
        <f>(バックデータ!C19+バックデータ!I19+バックデータ!O19)</f>
        <v>0</v>
      </c>
      <c r="J18" s="8" t="e">
        <f t="shared" si="2"/>
        <v>#DIV/0!</v>
      </c>
      <c r="K18" s="9" t="e">
        <f t="shared" si="3"/>
        <v>#DIV/0!</v>
      </c>
      <c r="L18" s="36"/>
      <c r="M18" s="37"/>
      <c r="N18" s="21">
        <f t="shared" si="4"/>
        <v>0</v>
      </c>
      <c r="O18" s="13" t="e">
        <f t="shared" si="5"/>
        <v>#DIV/0!</v>
      </c>
    </row>
    <row r="19" spans="1:15" ht="20.100000000000001" customHeight="1" x14ac:dyDescent="0.15">
      <c r="A19" s="46">
        <v>16</v>
      </c>
      <c r="B19" s="47">
        <f>バックデータ!A20</f>
        <v>0</v>
      </c>
      <c r="C19" s="48">
        <f>(バックデータ!D20-バックデータ!G20)</f>
        <v>0</v>
      </c>
      <c r="D19" s="48">
        <f>(バックデータ!J20-バックデータ!M20)</f>
        <v>0</v>
      </c>
      <c r="E19" s="48">
        <f>(バックデータ!P20-バックデータ!S20)</f>
        <v>0</v>
      </c>
      <c r="F19" s="49">
        <f t="shared" si="0"/>
        <v>0</v>
      </c>
      <c r="G19" s="48">
        <f>(バックデータ!A2-(バックデータ!E20+バックデータ!K20+バックデータ!Q20))</f>
        <v>0</v>
      </c>
      <c r="H19" s="50" t="e">
        <f t="shared" si="1"/>
        <v>#DIV/0!</v>
      </c>
      <c r="I19" s="48">
        <f>(バックデータ!C20+バックデータ!I20+バックデータ!O20)</f>
        <v>0</v>
      </c>
      <c r="J19" s="51" t="e">
        <f t="shared" si="2"/>
        <v>#DIV/0!</v>
      </c>
      <c r="K19" s="52" t="e">
        <f t="shared" si="3"/>
        <v>#DIV/0!</v>
      </c>
      <c r="L19" s="53"/>
      <c r="M19" s="54"/>
      <c r="N19" s="55">
        <f t="shared" si="4"/>
        <v>0</v>
      </c>
      <c r="O19" s="13" t="e">
        <f t="shared" si="5"/>
        <v>#DIV/0!</v>
      </c>
    </row>
    <row r="20" spans="1:15" ht="20.100000000000001" customHeight="1" thickBot="1" x14ac:dyDescent="0.2">
      <c r="A20" s="23">
        <v>17</v>
      </c>
      <c r="B20" s="43">
        <f>バックデータ!A21</f>
        <v>0</v>
      </c>
      <c r="C20" s="24">
        <f>(バックデータ!D21-バックデータ!G21)</f>
        <v>0</v>
      </c>
      <c r="D20" s="24">
        <f>(バックデータ!J21-バックデータ!M21)</f>
        <v>0</v>
      </c>
      <c r="E20" s="24">
        <f>(バックデータ!P21-バックデータ!S21)</f>
        <v>0</v>
      </c>
      <c r="F20" s="25">
        <f t="shared" si="0"/>
        <v>0</v>
      </c>
      <c r="G20" s="24">
        <f>(バックデータ!A2-(バックデータ!E21+バックデータ!K21+バックデータ!Q21))</f>
        <v>0</v>
      </c>
      <c r="H20" s="26" t="e">
        <f t="shared" si="1"/>
        <v>#DIV/0!</v>
      </c>
      <c r="I20" s="24">
        <f>(バックデータ!C21+バックデータ!I21+バックデータ!O21)</f>
        <v>0</v>
      </c>
      <c r="J20" s="27" t="e">
        <f t="shared" si="2"/>
        <v>#DIV/0!</v>
      </c>
      <c r="K20" s="28" t="e">
        <f t="shared" si="3"/>
        <v>#DIV/0!</v>
      </c>
      <c r="L20" s="38"/>
      <c r="M20" s="39"/>
      <c r="N20" s="29">
        <f t="shared" si="4"/>
        <v>0</v>
      </c>
      <c r="O20" s="13" t="e">
        <f t="shared" si="5"/>
        <v>#DIV/0!</v>
      </c>
    </row>
    <row r="21" spans="1:15" ht="5.25" customHeight="1" x14ac:dyDescent="0.15"/>
    <row r="22" spans="1:15" ht="20.100000000000001" customHeight="1" x14ac:dyDescent="0.15">
      <c r="A22" s="1" t="s">
        <v>25</v>
      </c>
    </row>
    <row r="23" spans="1:15" ht="20.100000000000001" customHeight="1" x14ac:dyDescent="0.15">
      <c r="A23" s="1" t="s">
        <v>26</v>
      </c>
    </row>
    <row r="24" spans="1:15" ht="20.100000000000001" customHeight="1" x14ac:dyDescent="0.15">
      <c r="I24" s="1" t="s">
        <v>27</v>
      </c>
    </row>
    <row r="25" spans="1:15" ht="20.100000000000001" customHeight="1" x14ac:dyDescent="0.15">
      <c r="H25" s="33" t="s">
        <v>28</v>
      </c>
    </row>
    <row r="26" spans="1:15" ht="20.100000000000001" customHeight="1" x14ac:dyDescent="0.15">
      <c r="I26" s="1" t="s">
        <v>29</v>
      </c>
      <c r="N26" s="19" t="s">
        <v>30</v>
      </c>
    </row>
    <row r="27" spans="1:15" ht="20.100000000000001" customHeight="1" x14ac:dyDescent="0.15">
      <c r="B27" s="1" t="s">
        <v>31</v>
      </c>
    </row>
    <row r="28" spans="1:15" ht="20.100000000000001" customHeight="1" x14ac:dyDescent="0.15"/>
    <row r="29" spans="1:15" ht="20.100000000000001" customHeight="1" x14ac:dyDescent="0.15"/>
  </sheetData>
  <mergeCells count="8">
    <mergeCell ref="K2:K3"/>
    <mergeCell ref="L2:N2"/>
    <mergeCell ref="A2:B3"/>
    <mergeCell ref="C2:F2"/>
    <mergeCell ref="G2:G3"/>
    <mergeCell ref="H2:H3"/>
    <mergeCell ref="I2:I3"/>
    <mergeCell ref="J2:J3"/>
  </mergeCells>
  <phoneticPr fontId="1"/>
  <pageMargins left="0.9055118110236221" right="0.51181102362204722" top="0.55118110236220474" bottom="0.15748031496062992" header="0.31496062992125984" footer="0.31496062992125984"/>
  <pageSetup paperSize="9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26" sqref="R26"/>
    </sheetView>
  </sheetViews>
  <sheetFormatPr defaultRowHeight="13.5" x14ac:dyDescent="0.15"/>
  <cols>
    <col min="1" max="1" width="11.25" style="1" customWidth="1"/>
    <col min="2" max="2" width="4.25" style="1" customWidth="1"/>
    <col min="3" max="3" width="5.25" style="1" bestFit="1" customWidth="1"/>
    <col min="4" max="4" width="9" style="1"/>
    <col min="5" max="5" width="4.5" style="1" customWidth="1"/>
    <col min="6" max="6" width="7.125" style="1" bestFit="1" customWidth="1"/>
    <col min="7" max="7" width="9" style="1"/>
    <col min="8" max="8" width="4.625" style="1" customWidth="1"/>
    <col min="9" max="9" width="4.75" style="1" customWidth="1"/>
    <col min="10" max="10" width="9" style="1"/>
    <col min="11" max="11" width="4.625" style="1" customWidth="1"/>
    <col min="12" max="12" width="7.125" style="1" bestFit="1" customWidth="1"/>
    <col min="13" max="13" width="9" style="1"/>
    <col min="14" max="14" width="4.5" style="1" customWidth="1"/>
    <col min="15" max="15" width="4.875" style="1" customWidth="1"/>
    <col min="16" max="16" width="9" style="1"/>
    <col min="17" max="17" width="4.5" style="1" customWidth="1"/>
    <col min="18" max="18" width="7.125" style="1" bestFit="1" customWidth="1"/>
    <col min="19" max="16384" width="9" style="1"/>
  </cols>
  <sheetData>
    <row r="1" spans="1:19" ht="25.5" customHeight="1" thickBot="1" x14ac:dyDescent="0.2">
      <c r="A1" s="1" t="s">
        <v>7</v>
      </c>
    </row>
    <row r="2" spans="1:19" ht="34.5" customHeight="1" thickBot="1" x14ac:dyDescent="0.2">
      <c r="A2" s="10">
        <f>(D3+J3+P3)</f>
        <v>0</v>
      </c>
      <c r="D2" s="11" t="s">
        <v>8</v>
      </c>
      <c r="J2" s="11" t="s">
        <v>8</v>
      </c>
      <c r="P2" s="11" t="s">
        <v>8</v>
      </c>
    </row>
    <row r="3" spans="1:19" ht="23.25" customHeight="1" thickBot="1" x14ac:dyDescent="0.2">
      <c r="C3" s="1" t="s">
        <v>9</v>
      </c>
      <c r="D3" s="40"/>
      <c r="I3" s="1" t="s">
        <v>10</v>
      </c>
      <c r="J3" s="40"/>
      <c r="O3" s="1" t="s">
        <v>11</v>
      </c>
      <c r="P3" s="40"/>
    </row>
    <row r="4" spans="1:19" ht="38.25" customHeight="1" thickBot="1" x14ac:dyDescent="0.2">
      <c r="A4" s="10" t="s">
        <v>6</v>
      </c>
      <c r="B4" s="15"/>
      <c r="C4" s="16" t="s">
        <v>3</v>
      </c>
      <c r="D4" s="2" t="s">
        <v>2</v>
      </c>
      <c r="E4" s="18" t="s">
        <v>0</v>
      </c>
      <c r="F4" s="2" t="s">
        <v>12</v>
      </c>
      <c r="G4" s="3" t="s">
        <v>13</v>
      </c>
      <c r="H4" s="15"/>
      <c r="I4" s="16" t="s">
        <v>3</v>
      </c>
      <c r="J4" s="2" t="s">
        <v>2</v>
      </c>
      <c r="K4" s="18" t="s">
        <v>0</v>
      </c>
      <c r="L4" s="2" t="s">
        <v>12</v>
      </c>
      <c r="M4" s="3" t="s">
        <v>13</v>
      </c>
      <c r="N4" s="17"/>
      <c r="O4" s="16" t="s">
        <v>3</v>
      </c>
      <c r="P4" s="2" t="s">
        <v>2</v>
      </c>
      <c r="Q4" s="18" t="s">
        <v>0</v>
      </c>
      <c r="R4" s="2" t="s">
        <v>12</v>
      </c>
      <c r="S4" s="3" t="s">
        <v>13</v>
      </c>
    </row>
    <row r="5" spans="1:19" ht="17.100000000000001" customHeight="1" x14ac:dyDescent="0.15">
      <c r="A5" s="35"/>
      <c r="B5" s="12"/>
      <c r="C5" s="35"/>
      <c r="D5" s="35"/>
      <c r="E5" s="35"/>
      <c r="F5" s="35"/>
      <c r="G5" s="4">
        <f>(E5*F5)</f>
        <v>0</v>
      </c>
      <c r="H5" s="15"/>
      <c r="I5" s="35"/>
      <c r="J5" s="35"/>
      <c r="K5" s="35"/>
      <c r="L5" s="35"/>
      <c r="M5" s="4">
        <f t="shared" ref="M5:M21" si="0">(K5*L5)</f>
        <v>0</v>
      </c>
      <c r="N5" s="12"/>
      <c r="O5" s="35"/>
      <c r="P5" s="35"/>
      <c r="Q5" s="35"/>
      <c r="R5" s="35"/>
      <c r="S5" s="4">
        <f>(Q5*R5)</f>
        <v>0</v>
      </c>
    </row>
    <row r="6" spans="1:19" ht="17.100000000000001" customHeight="1" x14ac:dyDescent="0.15">
      <c r="A6" s="54"/>
      <c r="B6" s="56"/>
      <c r="C6" s="57"/>
      <c r="D6" s="54"/>
      <c r="E6" s="54"/>
      <c r="F6" s="54"/>
      <c r="G6" s="48">
        <f t="shared" ref="G6:G21" si="1">(E6*F6)</f>
        <v>0</v>
      </c>
      <c r="H6" s="58"/>
      <c r="I6" s="54"/>
      <c r="J6" s="54"/>
      <c r="K6" s="54"/>
      <c r="L6" s="54"/>
      <c r="M6" s="48">
        <f t="shared" si="0"/>
        <v>0</v>
      </c>
      <c r="N6" s="56"/>
      <c r="O6" s="54"/>
      <c r="P6" s="54"/>
      <c r="Q6" s="54"/>
      <c r="R6" s="54"/>
      <c r="S6" s="48">
        <f t="shared" ref="S6:S21" si="2">(Q6*R6)</f>
        <v>0</v>
      </c>
    </row>
    <row r="7" spans="1:19" ht="17.100000000000001" customHeight="1" x14ac:dyDescent="0.15">
      <c r="A7" s="37"/>
      <c r="B7" s="12"/>
      <c r="C7" s="35"/>
      <c r="D7" s="37"/>
      <c r="E7" s="37"/>
      <c r="F7" s="37"/>
      <c r="G7" s="4">
        <f t="shared" si="1"/>
        <v>0</v>
      </c>
      <c r="H7" s="15"/>
      <c r="I7" s="37"/>
      <c r="J7" s="37"/>
      <c r="K7" s="37"/>
      <c r="L7" s="37"/>
      <c r="M7" s="4">
        <f t="shared" si="0"/>
        <v>0</v>
      </c>
      <c r="N7" s="12"/>
      <c r="O7" s="37"/>
      <c r="P7" s="37"/>
      <c r="Q7" s="37"/>
      <c r="R7" s="37"/>
      <c r="S7" s="4">
        <f t="shared" si="2"/>
        <v>0</v>
      </c>
    </row>
    <row r="8" spans="1:19" ht="17.100000000000001" customHeight="1" x14ac:dyDescent="0.15">
      <c r="A8" s="54"/>
      <c r="B8" s="56"/>
      <c r="C8" s="57"/>
      <c r="D8" s="54"/>
      <c r="E8" s="54"/>
      <c r="F8" s="54"/>
      <c r="G8" s="48">
        <f t="shared" si="1"/>
        <v>0</v>
      </c>
      <c r="H8" s="58"/>
      <c r="I8" s="54"/>
      <c r="J8" s="54"/>
      <c r="K8" s="54"/>
      <c r="L8" s="54"/>
      <c r="M8" s="48">
        <f t="shared" si="0"/>
        <v>0</v>
      </c>
      <c r="N8" s="56"/>
      <c r="O8" s="54"/>
      <c r="P8" s="54"/>
      <c r="Q8" s="54"/>
      <c r="R8" s="54"/>
      <c r="S8" s="48">
        <f t="shared" si="2"/>
        <v>0</v>
      </c>
    </row>
    <row r="9" spans="1:19" ht="17.100000000000001" customHeight="1" x14ac:dyDescent="0.15">
      <c r="A9" s="37"/>
      <c r="B9" s="12"/>
      <c r="C9" s="35"/>
      <c r="D9" s="37"/>
      <c r="E9" s="37"/>
      <c r="F9" s="37"/>
      <c r="G9" s="4">
        <f t="shared" si="1"/>
        <v>0</v>
      </c>
      <c r="H9" s="15"/>
      <c r="I9" s="37"/>
      <c r="J9" s="37"/>
      <c r="K9" s="37"/>
      <c r="L9" s="37"/>
      <c r="M9" s="4">
        <f t="shared" si="0"/>
        <v>0</v>
      </c>
      <c r="N9" s="12"/>
      <c r="O9" s="37"/>
      <c r="P9" s="37"/>
      <c r="Q9" s="37"/>
      <c r="R9" s="37"/>
      <c r="S9" s="4">
        <f t="shared" si="2"/>
        <v>0</v>
      </c>
    </row>
    <row r="10" spans="1:19" ht="17.100000000000001" customHeight="1" x14ac:dyDescent="0.15">
      <c r="A10" s="54"/>
      <c r="B10" s="56"/>
      <c r="C10" s="57"/>
      <c r="D10" s="54"/>
      <c r="E10" s="54"/>
      <c r="F10" s="54"/>
      <c r="G10" s="48">
        <f t="shared" si="1"/>
        <v>0</v>
      </c>
      <c r="H10" s="58"/>
      <c r="I10" s="54"/>
      <c r="J10" s="54"/>
      <c r="K10" s="54"/>
      <c r="L10" s="54"/>
      <c r="M10" s="48">
        <f t="shared" si="0"/>
        <v>0</v>
      </c>
      <c r="N10" s="56"/>
      <c r="O10" s="54"/>
      <c r="P10" s="54"/>
      <c r="Q10" s="54"/>
      <c r="R10" s="54"/>
      <c r="S10" s="48">
        <f t="shared" si="2"/>
        <v>0</v>
      </c>
    </row>
    <row r="11" spans="1:19" ht="17.100000000000001" customHeight="1" x14ac:dyDescent="0.15">
      <c r="A11" s="37"/>
      <c r="B11" s="12"/>
      <c r="C11" s="35"/>
      <c r="D11" s="37"/>
      <c r="E11" s="37"/>
      <c r="F11" s="37"/>
      <c r="G11" s="4">
        <f t="shared" si="1"/>
        <v>0</v>
      </c>
      <c r="H11" s="15"/>
      <c r="I11" s="37"/>
      <c r="J11" s="37"/>
      <c r="K11" s="37"/>
      <c r="L11" s="37"/>
      <c r="M11" s="4">
        <f t="shared" si="0"/>
        <v>0</v>
      </c>
      <c r="N11" s="12"/>
      <c r="O11" s="37"/>
      <c r="P11" s="37"/>
      <c r="Q11" s="37"/>
      <c r="R11" s="37"/>
      <c r="S11" s="4">
        <f t="shared" si="2"/>
        <v>0</v>
      </c>
    </row>
    <row r="12" spans="1:19" ht="17.100000000000001" customHeight="1" x14ac:dyDescent="0.15">
      <c r="A12" s="54"/>
      <c r="B12" s="56"/>
      <c r="C12" s="57"/>
      <c r="D12" s="54"/>
      <c r="E12" s="54"/>
      <c r="F12" s="54"/>
      <c r="G12" s="48">
        <f t="shared" si="1"/>
        <v>0</v>
      </c>
      <c r="H12" s="58"/>
      <c r="I12" s="54"/>
      <c r="J12" s="54"/>
      <c r="K12" s="54"/>
      <c r="L12" s="54"/>
      <c r="M12" s="48">
        <f t="shared" si="0"/>
        <v>0</v>
      </c>
      <c r="N12" s="56"/>
      <c r="O12" s="54"/>
      <c r="P12" s="54"/>
      <c r="Q12" s="54"/>
      <c r="R12" s="54"/>
      <c r="S12" s="48">
        <f t="shared" si="2"/>
        <v>0</v>
      </c>
    </row>
    <row r="13" spans="1:19" ht="17.100000000000001" customHeight="1" x14ac:dyDescent="0.15">
      <c r="A13" s="37"/>
      <c r="B13" s="12"/>
      <c r="C13" s="35"/>
      <c r="D13" s="37"/>
      <c r="E13" s="37"/>
      <c r="F13" s="37"/>
      <c r="G13" s="4">
        <f t="shared" si="1"/>
        <v>0</v>
      </c>
      <c r="H13" s="15"/>
      <c r="I13" s="37"/>
      <c r="J13" s="37"/>
      <c r="K13" s="37"/>
      <c r="L13" s="37"/>
      <c r="M13" s="4">
        <f t="shared" si="0"/>
        <v>0</v>
      </c>
      <c r="N13" s="12"/>
      <c r="O13" s="37"/>
      <c r="P13" s="37"/>
      <c r="Q13" s="37"/>
      <c r="R13" s="37"/>
      <c r="S13" s="4">
        <f t="shared" si="2"/>
        <v>0</v>
      </c>
    </row>
    <row r="14" spans="1:19" ht="17.100000000000001" customHeight="1" x14ac:dyDescent="0.15">
      <c r="A14" s="54"/>
      <c r="B14" s="56"/>
      <c r="C14" s="57"/>
      <c r="D14" s="54"/>
      <c r="E14" s="54"/>
      <c r="F14" s="54"/>
      <c r="G14" s="48">
        <f t="shared" si="1"/>
        <v>0</v>
      </c>
      <c r="H14" s="58"/>
      <c r="I14" s="54"/>
      <c r="J14" s="54"/>
      <c r="K14" s="54"/>
      <c r="L14" s="54"/>
      <c r="M14" s="48">
        <f t="shared" si="0"/>
        <v>0</v>
      </c>
      <c r="N14" s="56"/>
      <c r="O14" s="54"/>
      <c r="P14" s="54"/>
      <c r="Q14" s="54"/>
      <c r="R14" s="54"/>
      <c r="S14" s="48">
        <f t="shared" si="2"/>
        <v>0</v>
      </c>
    </row>
    <row r="15" spans="1:19" ht="17.100000000000001" customHeight="1" x14ac:dyDescent="0.15">
      <c r="A15" s="37"/>
      <c r="B15" s="12"/>
      <c r="C15" s="35"/>
      <c r="D15" s="37"/>
      <c r="E15" s="37"/>
      <c r="F15" s="37"/>
      <c r="G15" s="4">
        <f t="shared" si="1"/>
        <v>0</v>
      </c>
      <c r="H15" s="15"/>
      <c r="I15" s="37"/>
      <c r="J15" s="37"/>
      <c r="K15" s="37"/>
      <c r="L15" s="37"/>
      <c r="M15" s="4">
        <f t="shared" si="0"/>
        <v>0</v>
      </c>
      <c r="N15" s="12"/>
      <c r="O15" s="37"/>
      <c r="P15" s="37"/>
      <c r="Q15" s="37"/>
      <c r="R15" s="37"/>
      <c r="S15" s="4">
        <f t="shared" si="2"/>
        <v>0</v>
      </c>
    </row>
    <row r="16" spans="1:19" ht="17.100000000000001" customHeight="1" x14ac:dyDescent="0.15">
      <c r="A16" s="54"/>
      <c r="B16" s="56"/>
      <c r="C16" s="57"/>
      <c r="D16" s="54"/>
      <c r="E16" s="54"/>
      <c r="F16" s="54"/>
      <c r="G16" s="48">
        <f t="shared" si="1"/>
        <v>0</v>
      </c>
      <c r="H16" s="58"/>
      <c r="I16" s="54"/>
      <c r="J16" s="54"/>
      <c r="K16" s="54"/>
      <c r="L16" s="54"/>
      <c r="M16" s="48">
        <f t="shared" si="0"/>
        <v>0</v>
      </c>
      <c r="N16" s="56"/>
      <c r="O16" s="54"/>
      <c r="P16" s="54"/>
      <c r="Q16" s="54"/>
      <c r="R16" s="54"/>
      <c r="S16" s="48">
        <f t="shared" si="2"/>
        <v>0</v>
      </c>
    </row>
    <row r="17" spans="1:19" ht="17.100000000000001" customHeight="1" x14ac:dyDescent="0.15">
      <c r="A17" s="37"/>
      <c r="B17" s="12"/>
      <c r="C17" s="35"/>
      <c r="D17" s="37"/>
      <c r="E17" s="37"/>
      <c r="F17" s="37"/>
      <c r="G17" s="4">
        <f t="shared" si="1"/>
        <v>0</v>
      </c>
      <c r="H17" s="15"/>
      <c r="I17" s="37"/>
      <c r="J17" s="37"/>
      <c r="K17" s="37"/>
      <c r="L17" s="37"/>
      <c r="M17" s="4">
        <f t="shared" si="0"/>
        <v>0</v>
      </c>
      <c r="N17" s="12"/>
      <c r="O17" s="37"/>
      <c r="P17" s="37"/>
      <c r="Q17" s="37"/>
      <c r="R17" s="37"/>
      <c r="S17" s="4">
        <f t="shared" si="2"/>
        <v>0</v>
      </c>
    </row>
    <row r="18" spans="1:19" ht="17.100000000000001" customHeight="1" x14ac:dyDescent="0.15">
      <c r="A18" s="54"/>
      <c r="B18" s="56"/>
      <c r="C18" s="57"/>
      <c r="D18" s="54"/>
      <c r="E18" s="54"/>
      <c r="F18" s="54"/>
      <c r="G18" s="48">
        <f t="shared" si="1"/>
        <v>0</v>
      </c>
      <c r="H18" s="58"/>
      <c r="I18" s="54"/>
      <c r="J18" s="54"/>
      <c r="K18" s="54"/>
      <c r="L18" s="54"/>
      <c r="M18" s="48">
        <f t="shared" si="0"/>
        <v>0</v>
      </c>
      <c r="N18" s="56"/>
      <c r="O18" s="54"/>
      <c r="P18" s="54"/>
      <c r="Q18" s="54"/>
      <c r="R18" s="54"/>
      <c r="S18" s="48">
        <f t="shared" si="2"/>
        <v>0</v>
      </c>
    </row>
    <row r="19" spans="1:19" ht="17.100000000000001" customHeight="1" x14ac:dyDescent="0.15">
      <c r="A19" s="37"/>
      <c r="B19" s="12"/>
      <c r="C19" s="35"/>
      <c r="D19" s="37"/>
      <c r="E19" s="37"/>
      <c r="F19" s="37"/>
      <c r="G19" s="4">
        <f t="shared" si="1"/>
        <v>0</v>
      </c>
      <c r="H19" s="15"/>
      <c r="I19" s="37"/>
      <c r="J19" s="37"/>
      <c r="K19" s="37"/>
      <c r="L19" s="37"/>
      <c r="M19" s="4">
        <f t="shared" si="0"/>
        <v>0</v>
      </c>
      <c r="N19" s="12"/>
      <c r="O19" s="37"/>
      <c r="P19" s="37"/>
      <c r="Q19" s="37"/>
      <c r="R19" s="37"/>
      <c r="S19" s="4">
        <f t="shared" si="2"/>
        <v>0</v>
      </c>
    </row>
    <row r="20" spans="1:19" ht="17.100000000000001" customHeight="1" x14ac:dyDescent="0.15">
      <c r="A20" s="54"/>
      <c r="B20" s="56"/>
      <c r="C20" s="57"/>
      <c r="D20" s="54"/>
      <c r="E20" s="54"/>
      <c r="F20" s="54"/>
      <c r="G20" s="48">
        <f t="shared" si="1"/>
        <v>0</v>
      </c>
      <c r="H20" s="58"/>
      <c r="I20" s="54"/>
      <c r="J20" s="54"/>
      <c r="K20" s="54"/>
      <c r="L20" s="54"/>
      <c r="M20" s="48">
        <f t="shared" si="0"/>
        <v>0</v>
      </c>
      <c r="N20" s="56"/>
      <c r="O20" s="54"/>
      <c r="P20" s="54"/>
      <c r="Q20" s="54"/>
      <c r="R20" s="54"/>
      <c r="S20" s="48">
        <f t="shared" si="2"/>
        <v>0</v>
      </c>
    </row>
    <row r="21" spans="1:19" ht="17.100000000000001" customHeight="1" x14ac:dyDescent="0.15">
      <c r="A21" s="37"/>
      <c r="B21" s="12"/>
      <c r="C21" s="35"/>
      <c r="D21" s="37"/>
      <c r="E21" s="37"/>
      <c r="F21" s="37"/>
      <c r="G21" s="4">
        <f t="shared" si="1"/>
        <v>0</v>
      </c>
      <c r="H21" s="15"/>
      <c r="I21" s="37"/>
      <c r="J21" s="37"/>
      <c r="K21" s="37"/>
      <c r="L21" s="37"/>
      <c r="M21" s="4">
        <f t="shared" si="0"/>
        <v>0</v>
      </c>
      <c r="N21" s="12"/>
      <c r="O21" s="37"/>
      <c r="P21" s="37"/>
      <c r="Q21" s="37"/>
      <c r="R21" s="37"/>
      <c r="S21" s="4">
        <f t="shared" si="2"/>
        <v>0</v>
      </c>
    </row>
  </sheetData>
  <phoneticPr fontId="1"/>
  <pageMargins left="0.78740157480314965" right="0.59055118110236227" top="0.74803149606299213" bottom="0.74803149606299213" header="0.31496062992125984" footer="0.31496062992125984"/>
  <pageSetup paperSize="9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平均賃金一覧表</vt:lpstr>
      <vt:lpstr>バックデータ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労働局共働支援</cp:lastModifiedBy>
  <cp:lastPrinted>2011-06-25T11:37:31Z</cp:lastPrinted>
  <dcterms:created xsi:type="dcterms:W3CDTF">2011-06-24T08:30:39Z</dcterms:created>
  <dcterms:modified xsi:type="dcterms:W3CDTF">2015-04-08T06:49:41Z</dcterms:modified>
</cp:coreProperties>
</file>