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20235" windowHeight="7890"/>
  </bookViews>
  <sheets>
    <sheet name="別添４" sheetId="10" r:id="rId1"/>
  </sheets>
  <definedNames>
    <definedName name="_xlnm.Print_Area" localSheetId="0">別添４!$A$1:$Q$77</definedName>
  </definedNames>
  <calcPr calcId="145621"/>
</workbook>
</file>

<file path=xl/calcChain.xml><?xml version="1.0" encoding="utf-8"?>
<calcChain xmlns="http://schemas.openxmlformats.org/spreadsheetml/2006/main">
  <c r="P42" i="10" l="1"/>
  <c r="O42" i="10"/>
  <c r="O41" i="10"/>
  <c r="P41" i="10" s="1"/>
  <c r="P40" i="10"/>
  <c r="O40" i="10"/>
  <c r="O39" i="10"/>
  <c r="P39" i="10" s="1"/>
  <c r="P38" i="10"/>
  <c r="O38" i="10"/>
  <c r="O37" i="10"/>
  <c r="P37" i="10" s="1"/>
  <c r="O17" i="10"/>
  <c r="O16" i="10"/>
  <c r="O15" i="10"/>
  <c r="O14" i="10"/>
  <c r="O13" i="10"/>
  <c r="O12" i="10"/>
</calcChain>
</file>

<file path=xl/sharedStrings.xml><?xml version="1.0" encoding="utf-8"?>
<sst xmlns="http://schemas.openxmlformats.org/spreadsheetml/2006/main" count="93" uniqueCount="66">
  <si>
    <t>備考</t>
    <rPh sb="0" eb="2">
      <t>ビコウ</t>
    </rPh>
    <phoneticPr fontId="1"/>
  </si>
  <si>
    <t>年平均取得率</t>
    <rPh sb="0" eb="3">
      <t>ネンヘイキン</t>
    </rPh>
    <rPh sb="3" eb="5">
      <t>シュトク</t>
    </rPh>
    <rPh sb="5" eb="6">
      <t>リツ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</si>
  <si>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</si>
  <si>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</si>
  <si>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</si>
  <si>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</si>
  <si>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</si>
  <si>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</si>
  <si>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</si>
  <si>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</si>
  <si>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</si>
  <si>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</si>
  <si>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</si>
  <si>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</si>
  <si>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合計</t>
    <rPh sb="0" eb="2">
      <t>ゴウケイ</t>
    </rPh>
    <phoneticPr fontId="1"/>
  </si>
  <si>
    <t>所定外労働時間</t>
    <rPh sb="0" eb="3">
      <t>ショテイガイ</t>
    </rPh>
    <rPh sb="3" eb="5">
      <t>ロウドウ</t>
    </rPh>
    <rPh sb="5" eb="7">
      <t>ジカン</t>
    </rPh>
    <phoneticPr fontId="1"/>
  </si>
  <si>
    <t>所定外労働時間計</t>
    <rPh sb="0" eb="3">
      <t>ショテイガイ</t>
    </rPh>
    <rPh sb="3" eb="5">
      <t>ロウドウ</t>
    </rPh>
    <rPh sb="5" eb="7">
      <t>ジカン</t>
    </rPh>
    <rPh sb="7" eb="8">
      <t>ケイ</t>
    </rPh>
    <phoneticPr fontId="1"/>
  </si>
  <si>
    <t>労働者数</t>
  </si>
  <si>
    <t>労働者数計</t>
    <rPh sb="0" eb="3">
      <t>ロウドウシャ</t>
    </rPh>
    <rPh sb="3" eb="4">
      <t>スウ</t>
    </rPh>
    <rPh sb="4" eb="5">
      <t>ケイ</t>
    </rPh>
    <phoneticPr fontId="1"/>
  </si>
  <si>
    <t>月平均所定外労働時間</t>
    <rPh sb="0" eb="3">
      <t>ツキヘイキン</t>
    </rPh>
    <rPh sb="3" eb="6">
      <t>ショテイガイ</t>
    </rPh>
    <rPh sb="6" eb="8">
      <t>ロウドウ</t>
    </rPh>
    <rPh sb="8" eb="10">
      <t>ジカン</t>
    </rPh>
    <phoneticPr fontId="1"/>
  </si>
  <si>
    <t>氏名</t>
    <rPh sb="0" eb="2">
      <t>シメイ</t>
    </rPh>
    <phoneticPr fontId="1"/>
  </si>
  <si>
    <t>（留意事項）</t>
    <rPh sb="1" eb="3">
      <t>リュウイ</t>
    </rPh>
    <rPh sb="3" eb="5">
      <t>ジコウ</t>
    </rPh>
    <phoneticPr fontId="1"/>
  </si>
  <si>
    <t>都道府県労働局長　殿</t>
    <rPh sb="0" eb="4">
      <t>トドウフケン</t>
    </rPh>
    <rPh sb="4" eb="6">
      <t>ロウドウ</t>
    </rPh>
    <rPh sb="6" eb="8">
      <t>キョクチョウ</t>
    </rPh>
    <rPh sb="9" eb="10">
      <t>ドノ</t>
    </rPh>
    <phoneticPr fontId="1"/>
  </si>
  <si>
    <t>所定外労働時間等実績報告書</t>
    <rPh sb="0" eb="2">
      <t>ショテイ</t>
    </rPh>
    <rPh sb="2" eb="3">
      <t>ガイ</t>
    </rPh>
    <rPh sb="3" eb="5">
      <t>ロウドウ</t>
    </rPh>
    <rPh sb="5" eb="7">
      <t>ジカン</t>
    </rPh>
    <rPh sb="7" eb="8">
      <t>トウ</t>
    </rPh>
    <rPh sb="8" eb="10">
      <t>ジッセキ</t>
    </rPh>
    <rPh sb="10" eb="13">
      <t>ホウコクショ</t>
    </rPh>
    <phoneticPr fontId="1"/>
  </si>
  <si>
    <t>正社員の所定外労働時間等実績について、以下のとおり報告します。</t>
    <rPh sb="0" eb="3">
      <t>セイシャイン</t>
    </rPh>
    <rPh sb="4" eb="7">
      <t>ショテイガイ</t>
    </rPh>
    <rPh sb="7" eb="9">
      <t>ロウドウ</t>
    </rPh>
    <rPh sb="9" eb="11">
      <t>ジカン</t>
    </rPh>
    <rPh sb="11" eb="12">
      <t>トウ</t>
    </rPh>
    <rPh sb="12" eb="14">
      <t>ジッセキ</t>
    </rPh>
    <rPh sb="19" eb="21">
      <t>イカ</t>
    </rPh>
    <rPh sb="25" eb="27">
      <t>ホウコク</t>
    </rPh>
    <phoneticPr fontId="1"/>
  </si>
  <si>
    <t>平均週間労働時間60時間以上の者</t>
    <rPh sb="4" eb="6">
      <t>ロウドウ</t>
    </rPh>
    <phoneticPr fontId="1"/>
  </si>
  <si>
    <t>【別添４】</t>
    <rPh sb="1" eb="3">
      <t>ベッテン</t>
    </rPh>
    <phoneticPr fontId="1"/>
  </si>
  <si>
    <t>　ただし、産前産後休業、育児休業等で労働実績が無かった者は含みません。</t>
    <phoneticPr fontId="1"/>
  </si>
  <si>
    <t>平均週間労働時間</t>
    <rPh sb="0" eb="2">
      <t>ヘイキン</t>
    </rPh>
    <rPh sb="2" eb="4">
      <t>シュウカン</t>
    </rPh>
    <rPh sb="4" eb="6">
      <t>ロウドウ</t>
    </rPh>
    <rPh sb="6" eb="8">
      <t>ジカン</t>
    </rPh>
    <phoneticPr fontId="1"/>
  </si>
  <si>
    <t>１．＜月平均所定外労働時間＞</t>
    <rPh sb="3" eb="6">
      <t>ツキヘイキン</t>
    </rPh>
    <rPh sb="6" eb="9">
      <t>ショテイガイ</t>
    </rPh>
    <rPh sb="9" eb="11">
      <t>ロウドウ</t>
    </rPh>
    <rPh sb="11" eb="13">
      <t>ジカン</t>
    </rPh>
    <phoneticPr fontId="1"/>
  </si>
  <si>
    <t>３　「正社員」とは、直接雇用であり、期間の定めがなく、社内の他の雇用形態の労働者（役員を除く）に比べて高い責任を負いながら業務に従事する労働者をいいます。</t>
    <rPh sb="3" eb="6">
      <t>セイシャイン</t>
    </rPh>
    <phoneticPr fontId="1"/>
  </si>
  <si>
    <t>４　氏名欄には、前事業年度に正社員として雇用されていた労働者の氏名を記載してください。</t>
    <rPh sb="2" eb="4">
      <t>シメイ</t>
    </rPh>
    <rPh sb="4" eb="5">
      <t>ラン</t>
    </rPh>
    <rPh sb="8" eb="9">
      <t>ゼン</t>
    </rPh>
    <rPh sb="9" eb="11">
      <t>ジギョウ</t>
    </rPh>
    <rPh sb="11" eb="13">
      <t>ネンド</t>
    </rPh>
    <rPh sb="14" eb="17">
      <t>セイシャイン</t>
    </rPh>
    <rPh sb="20" eb="22">
      <t>コヨウ</t>
    </rPh>
    <rPh sb="27" eb="30">
      <t>ロウドウシャ</t>
    </rPh>
    <rPh sb="31" eb="33">
      <t>シメイ</t>
    </rPh>
    <rPh sb="34" eb="36">
      <t>キサイ</t>
    </rPh>
    <phoneticPr fontId="1"/>
  </si>
  <si>
    <t>２．＜週労働時間60時間以上の労働者の割合＞</t>
    <rPh sb="3" eb="4">
      <t>シュウ</t>
    </rPh>
    <rPh sb="4" eb="6">
      <t>ロウドウ</t>
    </rPh>
    <rPh sb="6" eb="8">
      <t>ジカン</t>
    </rPh>
    <rPh sb="10" eb="14">
      <t>ジカンイジョウ</t>
    </rPh>
    <rPh sb="15" eb="18">
      <t>ロウドウシャ</t>
    </rPh>
    <rPh sb="19" eb="21">
      <t>ワリアイ</t>
    </rPh>
    <phoneticPr fontId="1"/>
  </si>
  <si>
    <t>月末1週間の労働時間（週労働時間）</t>
    <rPh sb="6" eb="8">
      <t>ロウドウ</t>
    </rPh>
    <rPh sb="12" eb="14">
      <t>ロウドウ</t>
    </rPh>
    <phoneticPr fontId="1"/>
  </si>
  <si>
    <t>週労働時間60時間以上の者の割合</t>
    <rPh sb="0" eb="1">
      <t>シュウ</t>
    </rPh>
    <rPh sb="1" eb="3">
      <t>ロウドウ</t>
    </rPh>
    <phoneticPr fontId="1"/>
  </si>
  <si>
    <t>　する内容について記載してください。</t>
    <phoneticPr fontId="1"/>
  </si>
  <si>
    <t>　　労働者数計については、１．＜月平均所定外労働時間＞は各月毎の労働者数計を合計した数(延べ人数)を、２．＜週労働時間60時間以上の労働者の割合＞は報告書に</t>
    <rPh sb="2" eb="5">
      <t>ロウドウシャ</t>
    </rPh>
    <rPh sb="5" eb="6">
      <t>スウ</t>
    </rPh>
    <rPh sb="6" eb="7">
      <t>ケイ</t>
    </rPh>
    <rPh sb="28" eb="30">
      <t>カクツキ</t>
    </rPh>
    <rPh sb="30" eb="31">
      <t>ゴト</t>
    </rPh>
    <rPh sb="32" eb="35">
      <t>ロウドウシャ</t>
    </rPh>
    <rPh sb="35" eb="37">
      <t>スウケイ</t>
    </rPh>
    <rPh sb="38" eb="40">
      <t>ゴウケイ</t>
    </rPh>
    <rPh sb="44" eb="45">
      <t>ノ</t>
    </rPh>
    <rPh sb="46" eb="48">
      <t>ニンズウ</t>
    </rPh>
    <rPh sb="74" eb="77">
      <t>ホウコクショ</t>
    </rPh>
    <phoneticPr fontId="1"/>
  </si>
  <si>
    <t>　記載されている労働者数を記載してください。</t>
    <phoneticPr fontId="1"/>
  </si>
  <si>
    <t>労働者数</t>
    <rPh sb="0" eb="3">
      <t>ロウドウシャ</t>
    </rPh>
    <rPh sb="3" eb="4">
      <t>スウ</t>
    </rPh>
    <phoneticPr fontId="1"/>
  </si>
  <si>
    <r>
      <t>労働者数</t>
    </r>
    <r>
      <rPr>
        <sz val="8"/>
        <rFont val="ＭＳ ゴシック"/>
        <family val="3"/>
        <charset val="128"/>
      </rPr>
      <t>計</t>
    </r>
    <rPh sb="0" eb="3">
      <t>ロウドウシャ</t>
    </rPh>
    <rPh sb="3" eb="4">
      <t>スウ</t>
    </rPh>
    <rPh sb="4" eb="5">
      <t>ケイ</t>
    </rPh>
    <phoneticPr fontId="1"/>
  </si>
  <si>
    <t>２　記載にあたっては、１．＜月平均所定外労働時間＞又は２．＜週労働時間60時間以上の労働者の割合＞のうち基準適合事業主認定申請書4(2)③で記載した項目に該当</t>
    <rPh sb="2" eb="4">
      <t>キサイ</t>
    </rPh>
    <rPh sb="25" eb="26">
      <t>マタ</t>
    </rPh>
    <rPh sb="52" eb="54">
      <t>キジュン</t>
    </rPh>
    <rPh sb="54" eb="56">
      <t>テキゴウ</t>
    </rPh>
    <rPh sb="56" eb="59">
      <t>ジギョウヌシ</t>
    </rPh>
    <rPh sb="59" eb="61">
      <t>ニンテイ</t>
    </rPh>
    <rPh sb="61" eb="64">
      <t>シンセイショ</t>
    </rPh>
    <rPh sb="70" eb="72">
      <t>キサイ</t>
    </rPh>
    <rPh sb="74" eb="76">
      <t>コウモク</t>
    </rPh>
    <rPh sb="77" eb="79">
      <t>ガイトウ</t>
    </rPh>
    <phoneticPr fontId="1"/>
  </si>
  <si>
    <t>　60時間以上の労働者の割合＞を記載した場合、正社員の労働時間が分かるタイムカード等の写しをすべて提出してください。</t>
    <phoneticPr fontId="1"/>
  </si>
  <si>
    <t>　雇用している労働者数、２．＜週労働時間60時間以上の労働者の割合＞は月末1週間時点(12月においては20日～26日）で正社員として雇用している労働者数を記載してください。</t>
    <rPh sb="45" eb="46">
      <t>ガツ</t>
    </rPh>
    <rPh sb="53" eb="54">
      <t>ニチ</t>
    </rPh>
    <rPh sb="57" eb="58">
      <t>ニチ</t>
    </rPh>
    <phoneticPr fontId="1"/>
  </si>
  <si>
    <t>１　認定申請の日の属する事業年度の前事業年度の状況について記載してください。</t>
    <rPh sb="2" eb="4">
      <t>ニンテイ</t>
    </rPh>
    <rPh sb="4" eb="6">
      <t>シンセイ</t>
    </rPh>
    <rPh sb="7" eb="8">
      <t>ヒ</t>
    </rPh>
    <rPh sb="9" eb="10">
      <t>ゾク</t>
    </rPh>
    <rPh sb="12" eb="14">
      <t>ジギョウ</t>
    </rPh>
    <rPh sb="14" eb="16">
      <t>ネンド</t>
    </rPh>
    <rPh sb="17" eb="18">
      <t>マエ</t>
    </rPh>
    <rPh sb="18" eb="20">
      <t>ジギョウ</t>
    </rPh>
    <rPh sb="20" eb="21">
      <t>ネン</t>
    </rPh>
    <rPh sb="21" eb="22">
      <t>ド</t>
    </rPh>
    <rPh sb="23" eb="25">
      <t>ジョウキョウ</t>
    </rPh>
    <rPh sb="29" eb="31">
      <t>キサイ</t>
    </rPh>
    <phoneticPr fontId="1"/>
  </si>
  <si>
    <t>　から遡って１年間の状況について記載してください。</t>
    <phoneticPr fontId="1"/>
  </si>
  <si>
    <t>５　１．＜月平均所定外労働時間＞は歴月、賃金締切日のいずれで記載してもかまいません。賃金締切日で記載する場合、申請前事業年度末日の属する賃金算定期間の賃金締切日</t>
    <rPh sb="5" eb="8">
      <t>ツキヘイキン</t>
    </rPh>
    <rPh sb="8" eb="11">
      <t>ショテイガイ</t>
    </rPh>
    <rPh sb="11" eb="13">
      <t>ロウドウ</t>
    </rPh>
    <rPh sb="13" eb="15">
      <t>ジカン</t>
    </rPh>
    <rPh sb="17" eb="18">
      <t>レキ</t>
    </rPh>
    <rPh sb="18" eb="19">
      <t>ゲツ</t>
    </rPh>
    <rPh sb="20" eb="22">
      <t>チンギン</t>
    </rPh>
    <rPh sb="22" eb="23">
      <t>シ</t>
    </rPh>
    <rPh sb="23" eb="24">
      <t>キ</t>
    </rPh>
    <rPh sb="24" eb="25">
      <t>ビ</t>
    </rPh>
    <rPh sb="30" eb="32">
      <t>キサイ</t>
    </rPh>
    <rPh sb="42" eb="44">
      <t>チンギン</t>
    </rPh>
    <rPh sb="44" eb="46">
      <t>シメキリ</t>
    </rPh>
    <rPh sb="46" eb="47">
      <t>ビ</t>
    </rPh>
    <rPh sb="48" eb="50">
      <t>キサイ</t>
    </rPh>
    <rPh sb="52" eb="54">
      <t>バアイ</t>
    </rPh>
    <rPh sb="55" eb="58">
      <t>シンセイマエ</t>
    </rPh>
    <rPh sb="58" eb="60">
      <t>ジギョウ</t>
    </rPh>
    <rPh sb="60" eb="62">
      <t>ネンド</t>
    </rPh>
    <rPh sb="62" eb="64">
      <t>マツジツ</t>
    </rPh>
    <rPh sb="65" eb="66">
      <t>ゾク</t>
    </rPh>
    <rPh sb="68" eb="70">
      <t>チンギン</t>
    </rPh>
    <rPh sb="70" eb="72">
      <t>サンテイ</t>
    </rPh>
    <rPh sb="72" eb="74">
      <t>キカン</t>
    </rPh>
    <rPh sb="75" eb="77">
      <t>チンギン</t>
    </rPh>
    <rPh sb="77" eb="80">
      <t>シメキリビ</t>
    </rPh>
    <phoneticPr fontId="1"/>
  </si>
  <si>
    <t>10　本様式に記載する内容が含まれていれば、任意の様式で作成しても差し支えありません。</t>
    <rPh sb="3" eb="4">
      <t>ホン</t>
    </rPh>
    <rPh sb="4" eb="6">
      <t>ヨウシキ</t>
    </rPh>
    <rPh sb="7" eb="9">
      <t>キサイ</t>
    </rPh>
    <rPh sb="11" eb="13">
      <t>ナイヨウ</t>
    </rPh>
    <rPh sb="14" eb="15">
      <t>ガン</t>
    </rPh>
    <rPh sb="22" eb="24">
      <t>ニンイ</t>
    </rPh>
    <rPh sb="25" eb="27">
      <t>ヨウシキ</t>
    </rPh>
    <rPh sb="28" eb="30">
      <t>サクセイ</t>
    </rPh>
    <rPh sb="33" eb="34">
      <t>サ</t>
    </rPh>
    <rPh sb="35" eb="36">
      <t>ツカ</t>
    </rPh>
    <phoneticPr fontId="1"/>
  </si>
  <si>
    <r>
      <t>６　労働者数については、１．＜月平均所定外労働時間＞は歴月で記載する場合は各月の1日時点、賃金締切日で記載する場合は各月の賃金算定期間の初日時点で正社員として</t>
    </r>
    <r>
      <rPr>
        <sz val="8"/>
        <color rgb="FFFF0000"/>
        <rFont val="ＭＳ ゴシック"/>
        <family val="2"/>
        <charset val="128"/>
      </rPr>
      <t/>
    </r>
    <rPh sb="2" eb="5">
      <t>ロウドウシャ</t>
    </rPh>
    <rPh sb="5" eb="6">
      <t>スウ</t>
    </rPh>
    <rPh sb="27" eb="28">
      <t>レキ</t>
    </rPh>
    <rPh sb="28" eb="29">
      <t>ゲツ</t>
    </rPh>
    <rPh sb="30" eb="32">
      <t>キサイ</t>
    </rPh>
    <rPh sb="34" eb="36">
      <t>バアイ</t>
    </rPh>
    <rPh sb="37" eb="39">
      <t>カクツキ</t>
    </rPh>
    <rPh sb="41" eb="42">
      <t>ニチ</t>
    </rPh>
    <rPh sb="42" eb="44">
      <t>ジテン</t>
    </rPh>
    <rPh sb="45" eb="47">
      <t>チンギン</t>
    </rPh>
    <rPh sb="47" eb="48">
      <t>シ</t>
    </rPh>
    <rPh sb="48" eb="49">
      <t>キ</t>
    </rPh>
    <rPh sb="49" eb="50">
      <t>ビ</t>
    </rPh>
    <rPh sb="51" eb="53">
      <t>キサイ</t>
    </rPh>
    <rPh sb="55" eb="57">
      <t>バアイ</t>
    </rPh>
    <rPh sb="58" eb="60">
      <t>カクツキ</t>
    </rPh>
    <rPh sb="61" eb="63">
      <t>チンギン</t>
    </rPh>
    <rPh sb="63" eb="65">
      <t>サンテイ</t>
    </rPh>
    <rPh sb="65" eb="67">
      <t>キカン</t>
    </rPh>
    <rPh sb="68" eb="70">
      <t>ショニチ</t>
    </rPh>
    <rPh sb="70" eb="72">
      <t>ジテン</t>
    </rPh>
    <rPh sb="73" eb="76">
      <t>セイシャイン</t>
    </rPh>
    <phoneticPr fontId="1"/>
  </si>
  <si>
    <t>７　所定外労働時間欄、月末1週間の労働時間（週労働時間）欄については、それぞれ時間数を記載してください（１時間３０分の場合は１．５と記載）。</t>
    <rPh sb="9" eb="10">
      <t>ラン</t>
    </rPh>
    <rPh sb="17" eb="19">
      <t>ロウドウ</t>
    </rPh>
    <rPh sb="23" eb="25">
      <t>ロウドウ</t>
    </rPh>
    <rPh sb="28" eb="29">
      <t>ラン</t>
    </rPh>
    <rPh sb="39" eb="42">
      <t>ジカンスウ</t>
    </rPh>
    <rPh sb="43" eb="45">
      <t>キサイ</t>
    </rPh>
    <rPh sb="53" eb="55">
      <t>ジカン</t>
    </rPh>
    <rPh sb="57" eb="58">
      <t>プン</t>
    </rPh>
    <rPh sb="59" eb="61">
      <t>バアイ</t>
    </rPh>
    <rPh sb="66" eb="68">
      <t>キサイ</t>
    </rPh>
    <phoneticPr fontId="1"/>
  </si>
  <si>
    <t>８　備考欄には、当該労働者についての就業に関する特記事項（○月～○月まで育児休業等）があれば記載してください。</t>
    <rPh sb="2" eb="4">
      <t>ビコウ</t>
    </rPh>
    <rPh sb="4" eb="5">
      <t>ラン</t>
    </rPh>
    <rPh sb="8" eb="10">
      <t>トウガイ</t>
    </rPh>
    <rPh sb="10" eb="13">
      <t>ロウドウシャ</t>
    </rPh>
    <rPh sb="18" eb="20">
      <t>シュウギョウ</t>
    </rPh>
    <rPh sb="21" eb="22">
      <t>カン</t>
    </rPh>
    <rPh sb="24" eb="26">
      <t>トッキ</t>
    </rPh>
    <rPh sb="26" eb="28">
      <t>ジコウ</t>
    </rPh>
    <rPh sb="30" eb="31">
      <t>ガツ</t>
    </rPh>
    <rPh sb="33" eb="34">
      <t>ガツ</t>
    </rPh>
    <rPh sb="36" eb="38">
      <t>イクジ</t>
    </rPh>
    <rPh sb="38" eb="40">
      <t>キュウギョウ</t>
    </rPh>
    <rPh sb="40" eb="41">
      <t>ナド</t>
    </rPh>
    <phoneticPr fontId="1"/>
  </si>
  <si>
    <t>９　提出にあたっては、１．＜月平均所定外労働時間＞を記載した場合、正社員の所定外労働時間が分かる賃金台帳等の写しをすべて提出してください。２．＜週労働時間</t>
    <rPh sb="2" eb="4">
      <t>テイシュツ</t>
    </rPh>
    <rPh sb="26" eb="28">
      <t>キサイ</t>
    </rPh>
    <rPh sb="30" eb="32">
      <t>バアイ</t>
    </rPh>
    <rPh sb="33" eb="36">
      <t>セイシャイン</t>
    </rPh>
    <rPh sb="37" eb="40">
      <t>ショテイガイ</t>
    </rPh>
    <rPh sb="40" eb="42">
      <t>ロウドウ</t>
    </rPh>
    <rPh sb="42" eb="44">
      <t>ジカン</t>
    </rPh>
    <rPh sb="45" eb="46">
      <t>ワ</t>
    </rPh>
    <rPh sb="48" eb="50">
      <t>チンギン</t>
    </rPh>
    <rPh sb="50" eb="52">
      <t>ダイチョウ</t>
    </rPh>
    <rPh sb="52" eb="53">
      <t>トウ</t>
    </rPh>
    <rPh sb="54" eb="55">
      <t>ウツ</t>
    </rPh>
    <rPh sb="60" eb="62">
      <t>テイシュツ</t>
    </rPh>
    <phoneticPr fontId="1"/>
  </si>
  <si>
    <t>事業主の氏名又は名称　　株式会社若者電子工業</t>
    <rPh sb="0" eb="3">
      <t>ジギョウヌシ</t>
    </rPh>
    <rPh sb="4" eb="6">
      <t>シメイ</t>
    </rPh>
    <rPh sb="6" eb="7">
      <t>マタ</t>
    </rPh>
    <rPh sb="8" eb="10">
      <t>メイショウ</t>
    </rPh>
    <rPh sb="12" eb="14">
      <t>カブシキ</t>
    </rPh>
    <rPh sb="14" eb="16">
      <t>カイシャ</t>
    </rPh>
    <rPh sb="16" eb="18">
      <t>ワカモノ</t>
    </rPh>
    <rPh sb="18" eb="20">
      <t>デンシ</t>
    </rPh>
    <rPh sb="20" eb="22">
      <t>コウギョウ</t>
    </rPh>
    <phoneticPr fontId="1"/>
  </si>
  <si>
    <t>厚労　花子</t>
    <rPh sb="0" eb="2">
      <t>コウロウ</t>
    </rPh>
    <rPh sb="3" eb="5">
      <t>ハナコ</t>
    </rPh>
    <phoneticPr fontId="1"/>
  </si>
  <si>
    <t>H26.5.30～H27.4.13産休→育休</t>
    <rPh sb="17" eb="19">
      <t>サンキュウ</t>
    </rPh>
    <rPh sb="20" eb="22">
      <t>イクキュウ</t>
    </rPh>
    <phoneticPr fontId="1"/>
  </si>
  <si>
    <t>安定　太郎</t>
    <rPh sb="0" eb="2">
      <t>アンテイ</t>
    </rPh>
    <rPh sb="3" eb="5">
      <t>タロウ</t>
    </rPh>
    <phoneticPr fontId="1"/>
  </si>
  <si>
    <t>丸内　和子</t>
    <rPh sb="0" eb="2">
      <t>マルノウチ</t>
    </rPh>
    <rPh sb="3" eb="5">
      <t>カズコ</t>
    </rPh>
    <phoneticPr fontId="1"/>
  </si>
  <si>
    <t>H26.12.1育児休業より復帰</t>
    <rPh sb="8" eb="10">
      <t>イクジ</t>
    </rPh>
    <rPh sb="10" eb="12">
      <t>キュウギョウ</t>
    </rPh>
    <rPh sb="14" eb="16">
      <t>フッキ</t>
    </rPh>
    <phoneticPr fontId="1"/>
  </si>
  <si>
    <t>霞　良子</t>
    <rPh sb="0" eb="1">
      <t>カスミ</t>
    </rPh>
    <rPh sb="2" eb="4">
      <t>ヨシコ</t>
    </rPh>
    <phoneticPr fontId="1"/>
  </si>
  <si>
    <t>H26.11.8～H27.2.8産休</t>
    <rPh sb="16" eb="18">
      <t>サンキュウ</t>
    </rPh>
    <phoneticPr fontId="1"/>
  </si>
  <si>
    <t>関　和美</t>
    <rPh sb="0" eb="1">
      <t>セキ</t>
    </rPh>
    <rPh sb="2" eb="4">
      <t>カズミ</t>
    </rPh>
    <phoneticPr fontId="1"/>
  </si>
  <si>
    <t>H26.9.13～H27.3.31産休→育休</t>
    <rPh sb="17" eb="19">
      <t>サンキュウ</t>
    </rPh>
    <rPh sb="20" eb="22">
      <t>イクキュウ</t>
    </rPh>
    <phoneticPr fontId="1"/>
  </si>
  <si>
    <t>日比谷　一郎</t>
    <rPh sb="0" eb="3">
      <t>ヒビヤ</t>
    </rPh>
    <rPh sb="4" eb="6">
      <t>イチロウ</t>
    </rPh>
    <phoneticPr fontId="1"/>
  </si>
  <si>
    <t>H26.9.1付入社</t>
    <rPh sb="7" eb="8">
      <t>ヅケ</t>
    </rPh>
    <rPh sb="8" eb="10">
      <t>ニュウシャ</t>
    </rPh>
    <phoneticPr fontId="1"/>
  </si>
  <si>
    <t>33489時間</t>
    <rPh sb="5" eb="7">
      <t>ジカン</t>
    </rPh>
    <phoneticPr fontId="1"/>
  </si>
  <si>
    <t>18.5時間</t>
    <rPh sb="4" eb="6">
      <t>ジカン</t>
    </rPh>
    <phoneticPr fontId="1"/>
  </si>
  <si>
    <t>0人</t>
    <rPh sb="1" eb="2">
      <t>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</si>
</sst>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2" x14ac:knownFonts="1">
    <font>
      <sz val="8"/>
      <color theme="1"/>
      <name val="ＭＳ ゴシック"/>
      <family val="2"/>
      <charset val="128"/>
    </font>
    <font>
      <sz val="6"/>
      <name val="ＭＳ ゴシック"/>
      <family val="2"/>
      <charset val="128"/>
    </font>
    <font>
      <sz val="9"/>
      <color theme="1"/>
      <name val="ＭＳ ゴシック"/>
      <family val="2"/>
      <charset val="128"/>
    </font>
    <font>
      <sz val="10"/>
      <color theme="1"/>
      <name val="ＭＳ ゴシック"/>
      <family val="2"/>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sz val="8"/>
      <name val="ＭＳ ゴシック"/>
      <family val="2"/>
      <charset val="128"/>
    </font>
    <font>
      <sz val="8"/>
      <name val="ＭＳ ゴシック"/>
      <family val="3"/>
      <charset val="128"/>
    </font>
    <font>
      <sz val="8"/>
      <color rgb="FFFF0000"/>
      <name val="ＭＳ ゴシック"/>
      <family val="2"/>
      <charset val="128"/>
    </font>
    <font>
      <sz val="8"/>
      <color theme="1"/>
      <name val="ＭＳ ゴシック"/>
      <family val="3"/>
      <charset val="128"/>
    </font>
    <font>
      <sz val="10"/>
      <name val="ＭＳ ゴシック"/>
      <family val="2"/>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64">
    <xf numFmtId="0" fontId="0" fillId="0" borderId="0" xfId="0">
      <alignment vertical="center"/>
    </xf>
    <xf numFmtId="0" fontId="0" fillId="0" borderId="1" xfId="0" applyBorder="1">
      <alignment vertical="center"/>
    </xf>
    <xf numFmtId="0" fontId="0" fillId="0" borderId="1" xfId="0" applyNumberFormat="1" applyBorder="1">
      <alignment vertical="center"/>
    </xf>
    <xf numFmtId="0" fontId="3" fillId="0" borderId="0" xfId="0" applyFont="1">
      <alignment vertical="center"/>
    </xf>
    <xf numFmtId="14" fontId="0" fillId="0" borderId="1" xfId="0" applyNumberFormat="1" applyBorder="1" applyAlignment="1">
      <alignment horizontal="center" vertical="center"/>
    </xf>
    <xf numFmtId="58" fontId="3" fillId="0" borderId="0" xfId="0" applyNumberFormat="1" applyFont="1" applyAlignment="1">
      <alignment horizontal="righ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3" xfId="0" applyBorder="1">
      <alignment vertical="center"/>
    </xf>
    <xf numFmtId="0" fontId="0" fillId="0" borderId="6" xfId="0" applyBorder="1">
      <alignment vertical="center"/>
    </xf>
    <xf numFmtId="0" fontId="0" fillId="0" borderId="6" xfId="0" applyNumberFormat="1" applyBorder="1">
      <alignment vertical="center"/>
    </xf>
    <xf numFmtId="0" fontId="0" fillId="0" borderId="12" xfId="0" applyBorder="1">
      <alignment vertical="center"/>
    </xf>
    <xf numFmtId="0" fontId="0" fillId="0" borderId="12" xfId="0" applyNumberFormat="1" applyBorder="1">
      <alignment vertical="center"/>
    </xf>
    <xf numFmtId="14" fontId="0" fillId="0" borderId="13" xfId="0" applyNumberFormat="1" applyBorder="1" applyAlignment="1">
      <alignment horizontal="center" vertical="center"/>
    </xf>
    <xf numFmtId="14" fontId="0" fillId="0" borderId="14" xfId="0" applyNumberFormat="1" applyBorder="1" applyAlignment="1">
      <alignment horizontal="center" vertical="center"/>
    </xf>
    <xf numFmtId="14" fontId="0" fillId="0" borderId="15" xfId="0" applyNumberFormat="1" applyBorder="1" applyAlignment="1">
      <alignment vertical="center"/>
    </xf>
    <xf numFmtId="14" fontId="0" fillId="0" borderId="12" xfId="0" applyNumberFormat="1" applyBorder="1" applyAlignment="1">
      <alignment horizontal="center" vertical="center"/>
    </xf>
    <xf numFmtId="14" fontId="0" fillId="0" borderId="4" xfId="0" applyNumberFormat="1" applyBorder="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left"/>
    </xf>
    <xf numFmtId="0" fontId="3" fillId="0" borderId="0" xfId="0" applyFont="1" applyAlignme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xf>
    <xf numFmtId="0" fontId="7" fillId="0" borderId="0" xfId="0" applyFont="1" applyBorder="1" applyAlignment="1">
      <alignment vertical="center"/>
    </xf>
    <xf numFmtId="0" fontId="8" fillId="0" borderId="1" xfId="0" applyFont="1" applyBorder="1" applyAlignment="1">
      <alignment horizontal="right" vertical="center"/>
    </xf>
    <xf numFmtId="10" fontId="8" fillId="0" borderId="1" xfId="0" applyNumberFormat="1" applyFont="1" applyBorder="1" applyAlignment="1">
      <alignment horizontal="right" vertical="center"/>
    </xf>
    <xf numFmtId="0" fontId="10" fillId="0" borderId="0" xfId="0" applyFont="1">
      <alignment vertical="center"/>
    </xf>
    <xf numFmtId="0" fontId="10" fillId="0" borderId="0" xfId="0" applyFont="1" applyAlignment="1">
      <alignment horizontal="left"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8" fillId="0" borderId="1" xfId="0" applyFont="1" applyBorder="1">
      <alignment vertical="center"/>
    </xf>
    <xf numFmtId="0" fontId="8" fillId="0" borderId="1" xfId="0" applyNumberFormat="1" applyFont="1" applyBorder="1">
      <alignment vertical="center"/>
    </xf>
    <xf numFmtId="14" fontId="8" fillId="0" borderId="1" xfId="0" applyNumberFormat="1" applyFont="1" applyBorder="1">
      <alignment vertical="center"/>
    </xf>
    <xf numFmtId="176" fontId="8" fillId="0" borderId="1" xfId="0" applyNumberFormat="1" applyFont="1" applyBorder="1" applyAlignment="1">
      <alignment horizontal="right"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6" xfId="0" applyFont="1" applyBorder="1">
      <alignment vertical="center"/>
    </xf>
    <xf numFmtId="58" fontId="11" fillId="0" borderId="0" xfId="0" applyNumberFormat="1" applyFont="1" applyAlignment="1">
      <alignment horizontal="righ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6" fillId="0" borderId="0" xfId="0" applyFont="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0" fontId="10" fillId="0" borderId="0" xfId="0" applyFont="1" applyAlignment="1">
      <alignment horizontal="left" vertical="center"/>
    </xf>
    <xf numFmtId="0" fontId="7" fillId="0" borderId="1" xfId="0" applyFont="1" applyBorder="1" applyAlignment="1">
      <alignment horizontal="left" vertical="center"/>
    </xf>
    <xf numFmtId="0" fontId="5" fillId="0" borderId="11" xfId="0" applyFont="1" applyBorder="1" applyAlignment="1">
      <alignment horizontal="left" vertical="center"/>
    </xf>
    <xf numFmtId="14" fontId="0" fillId="0" borderId="9" xfId="0" applyNumberFormat="1" applyBorder="1" applyAlignment="1">
      <alignment horizontal="center" vertical="center"/>
    </xf>
    <xf numFmtId="14" fontId="0" fillId="0" borderId="10" xfId="0" applyNumberForma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8" fillId="0" borderId="2" xfId="0" applyNumberFormat="1" applyFont="1" applyBorder="1" applyAlignment="1">
      <alignment horizontal="left" vertical="center"/>
    </xf>
    <xf numFmtId="0" fontId="8" fillId="0" borderId="3"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390525</xdr:colOff>
      <xdr:row>17</xdr:row>
      <xdr:rowOff>19050</xdr:rowOff>
    </xdr:from>
    <xdr:to>
      <xdr:col>1</xdr:col>
      <xdr:colOff>390525</xdr:colOff>
      <xdr:row>23</xdr:row>
      <xdr:rowOff>114300</xdr:rowOff>
    </xdr:to>
    <xdr:cxnSp macro="">
      <xdr:nvCxnSpPr>
        <xdr:cNvPr id="47" name="直線矢印コネクタ 46"/>
        <xdr:cNvCxnSpPr/>
      </xdr:nvCxnSpPr>
      <xdr:spPr>
        <a:xfrm>
          <a:off x="638175" y="4086225"/>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17</xdr:row>
      <xdr:rowOff>28575</xdr:rowOff>
    </xdr:from>
    <xdr:to>
      <xdr:col>2</xdr:col>
      <xdr:colOff>228600</xdr:colOff>
      <xdr:row>23</xdr:row>
      <xdr:rowOff>123825</xdr:rowOff>
    </xdr:to>
    <xdr:cxnSp macro="">
      <xdr:nvCxnSpPr>
        <xdr:cNvPr id="48" name="直線矢印コネクタ 47"/>
        <xdr:cNvCxnSpPr/>
      </xdr:nvCxnSpPr>
      <xdr:spPr>
        <a:xfrm>
          <a:off x="1657350" y="4095750"/>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17</xdr:row>
      <xdr:rowOff>19050</xdr:rowOff>
    </xdr:from>
    <xdr:to>
      <xdr:col>0</xdr:col>
      <xdr:colOff>123825</xdr:colOff>
      <xdr:row>22</xdr:row>
      <xdr:rowOff>95250</xdr:rowOff>
    </xdr:to>
    <xdr:cxnSp macro="">
      <xdr:nvCxnSpPr>
        <xdr:cNvPr id="49" name="直線矢印コネクタ 48"/>
        <xdr:cNvCxnSpPr/>
      </xdr:nvCxnSpPr>
      <xdr:spPr>
        <a:xfrm>
          <a:off x="123825" y="4086225"/>
          <a:ext cx="0" cy="13144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238125</xdr:colOff>
      <xdr:row>17</xdr:row>
      <xdr:rowOff>28575</xdr:rowOff>
    </xdr:from>
    <xdr:to>
      <xdr:col>3</xdr:col>
      <xdr:colOff>238125</xdr:colOff>
      <xdr:row>23</xdr:row>
      <xdr:rowOff>123825</xdr:rowOff>
    </xdr:to>
    <xdr:cxnSp macro="">
      <xdr:nvCxnSpPr>
        <xdr:cNvPr id="50" name="直線矢印コネクタ 49"/>
        <xdr:cNvCxnSpPr/>
      </xdr:nvCxnSpPr>
      <xdr:spPr>
        <a:xfrm>
          <a:off x="2124075" y="4095750"/>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228600</xdr:colOff>
      <xdr:row>17</xdr:row>
      <xdr:rowOff>19050</xdr:rowOff>
    </xdr:from>
    <xdr:to>
      <xdr:col>4</xdr:col>
      <xdr:colOff>228600</xdr:colOff>
      <xdr:row>23</xdr:row>
      <xdr:rowOff>114300</xdr:rowOff>
    </xdr:to>
    <xdr:cxnSp macro="">
      <xdr:nvCxnSpPr>
        <xdr:cNvPr id="51" name="直線矢印コネクタ 50"/>
        <xdr:cNvCxnSpPr/>
      </xdr:nvCxnSpPr>
      <xdr:spPr>
        <a:xfrm>
          <a:off x="2571750" y="4086225"/>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17</xdr:row>
      <xdr:rowOff>28575</xdr:rowOff>
    </xdr:from>
    <xdr:to>
      <xdr:col>5</xdr:col>
      <xdr:colOff>228600</xdr:colOff>
      <xdr:row>23</xdr:row>
      <xdr:rowOff>123825</xdr:rowOff>
    </xdr:to>
    <xdr:cxnSp macro="">
      <xdr:nvCxnSpPr>
        <xdr:cNvPr id="52" name="直線矢印コネクタ 51"/>
        <xdr:cNvCxnSpPr/>
      </xdr:nvCxnSpPr>
      <xdr:spPr>
        <a:xfrm>
          <a:off x="3028950" y="4095750"/>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219075</xdr:colOff>
      <xdr:row>17</xdr:row>
      <xdr:rowOff>28575</xdr:rowOff>
    </xdr:from>
    <xdr:to>
      <xdr:col>6</xdr:col>
      <xdr:colOff>219075</xdr:colOff>
      <xdr:row>23</xdr:row>
      <xdr:rowOff>123825</xdr:rowOff>
    </xdr:to>
    <xdr:cxnSp macro="">
      <xdr:nvCxnSpPr>
        <xdr:cNvPr id="53" name="直線矢印コネクタ 52"/>
        <xdr:cNvCxnSpPr/>
      </xdr:nvCxnSpPr>
      <xdr:spPr>
        <a:xfrm>
          <a:off x="3476625" y="4095750"/>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17</xdr:row>
      <xdr:rowOff>28575</xdr:rowOff>
    </xdr:from>
    <xdr:to>
      <xdr:col>7</xdr:col>
      <xdr:colOff>228600</xdr:colOff>
      <xdr:row>23</xdr:row>
      <xdr:rowOff>123825</xdr:rowOff>
    </xdr:to>
    <xdr:cxnSp macro="">
      <xdr:nvCxnSpPr>
        <xdr:cNvPr id="54" name="直線矢印コネクタ 53"/>
        <xdr:cNvCxnSpPr/>
      </xdr:nvCxnSpPr>
      <xdr:spPr>
        <a:xfrm>
          <a:off x="3943350" y="4095750"/>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228600</xdr:colOff>
      <xdr:row>17</xdr:row>
      <xdr:rowOff>28575</xdr:rowOff>
    </xdr:from>
    <xdr:to>
      <xdr:col>8</xdr:col>
      <xdr:colOff>228600</xdr:colOff>
      <xdr:row>23</xdr:row>
      <xdr:rowOff>123825</xdr:rowOff>
    </xdr:to>
    <xdr:cxnSp macro="">
      <xdr:nvCxnSpPr>
        <xdr:cNvPr id="55" name="直線矢印コネクタ 54"/>
        <xdr:cNvCxnSpPr/>
      </xdr:nvCxnSpPr>
      <xdr:spPr>
        <a:xfrm>
          <a:off x="4400550" y="4095750"/>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228600</xdr:colOff>
      <xdr:row>17</xdr:row>
      <xdr:rowOff>28575</xdr:rowOff>
    </xdr:from>
    <xdr:to>
      <xdr:col>9</xdr:col>
      <xdr:colOff>228600</xdr:colOff>
      <xdr:row>23</xdr:row>
      <xdr:rowOff>123825</xdr:rowOff>
    </xdr:to>
    <xdr:cxnSp macro="">
      <xdr:nvCxnSpPr>
        <xdr:cNvPr id="56" name="直線矢印コネクタ 55"/>
        <xdr:cNvCxnSpPr/>
      </xdr:nvCxnSpPr>
      <xdr:spPr>
        <a:xfrm>
          <a:off x="4857750" y="4095750"/>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209550</xdr:colOff>
      <xdr:row>17</xdr:row>
      <xdr:rowOff>19050</xdr:rowOff>
    </xdr:from>
    <xdr:to>
      <xdr:col>10</xdr:col>
      <xdr:colOff>209550</xdr:colOff>
      <xdr:row>23</xdr:row>
      <xdr:rowOff>114300</xdr:rowOff>
    </xdr:to>
    <xdr:cxnSp macro="">
      <xdr:nvCxnSpPr>
        <xdr:cNvPr id="57" name="直線矢印コネクタ 56"/>
        <xdr:cNvCxnSpPr/>
      </xdr:nvCxnSpPr>
      <xdr:spPr>
        <a:xfrm>
          <a:off x="5295900" y="4086225"/>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219075</xdr:colOff>
      <xdr:row>17</xdr:row>
      <xdr:rowOff>19050</xdr:rowOff>
    </xdr:from>
    <xdr:to>
      <xdr:col>11</xdr:col>
      <xdr:colOff>219075</xdr:colOff>
      <xdr:row>23</xdr:row>
      <xdr:rowOff>114300</xdr:rowOff>
    </xdr:to>
    <xdr:cxnSp macro="">
      <xdr:nvCxnSpPr>
        <xdr:cNvPr id="58" name="直線矢印コネクタ 57"/>
        <xdr:cNvCxnSpPr/>
      </xdr:nvCxnSpPr>
      <xdr:spPr>
        <a:xfrm>
          <a:off x="5762625" y="4086225"/>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228600</xdr:colOff>
      <xdr:row>17</xdr:row>
      <xdr:rowOff>19050</xdr:rowOff>
    </xdr:from>
    <xdr:to>
      <xdr:col>12</xdr:col>
      <xdr:colOff>228600</xdr:colOff>
      <xdr:row>23</xdr:row>
      <xdr:rowOff>114300</xdr:rowOff>
    </xdr:to>
    <xdr:cxnSp macro="">
      <xdr:nvCxnSpPr>
        <xdr:cNvPr id="59" name="直線矢印コネクタ 58"/>
        <xdr:cNvCxnSpPr/>
      </xdr:nvCxnSpPr>
      <xdr:spPr>
        <a:xfrm>
          <a:off x="6229350" y="4086225"/>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228600</xdr:colOff>
      <xdr:row>17</xdr:row>
      <xdr:rowOff>28575</xdr:rowOff>
    </xdr:from>
    <xdr:to>
      <xdr:col>13</xdr:col>
      <xdr:colOff>228600</xdr:colOff>
      <xdr:row>23</xdr:row>
      <xdr:rowOff>123825</xdr:rowOff>
    </xdr:to>
    <xdr:cxnSp macro="">
      <xdr:nvCxnSpPr>
        <xdr:cNvPr id="60" name="直線矢印コネクタ 59"/>
        <xdr:cNvCxnSpPr/>
      </xdr:nvCxnSpPr>
      <xdr:spPr>
        <a:xfrm>
          <a:off x="6686550" y="4095750"/>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314325</xdr:colOff>
      <xdr:row>17</xdr:row>
      <xdr:rowOff>28575</xdr:rowOff>
    </xdr:from>
    <xdr:to>
      <xdr:col>14</xdr:col>
      <xdr:colOff>314325</xdr:colOff>
      <xdr:row>23</xdr:row>
      <xdr:rowOff>123825</xdr:rowOff>
    </xdr:to>
    <xdr:cxnSp macro="">
      <xdr:nvCxnSpPr>
        <xdr:cNvPr id="61" name="直線矢印コネクタ 60"/>
        <xdr:cNvCxnSpPr/>
      </xdr:nvCxnSpPr>
      <xdr:spPr>
        <a:xfrm>
          <a:off x="7229475" y="4095750"/>
          <a:ext cx="0" cy="15811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42</xdr:row>
      <xdr:rowOff>19050</xdr:rowOff>
    </xdr:from>
    <xdr:to>
      <xdr:col>0</xdr:col>
      <xdr:colOff>123826</xdr:colOff>
      <xdr:row>47</xdr:row>
      <xdr:rowOff>104775</xdr:rowOff>
    </xdr:to>
    <xdr:cxnSp macro="">
      <xdr:nvCxnSpPr>
        <xdr:cNvPr id="77" name="直線矢印コネクタ 76"/>
        <xdr:cNvCxnSpPr/>
      </xdr:nvCxnSpPr>
      <xdr:spPr>
        <a:xfrm flipH="1">
          <a:off x="123825" y="9324975"/>
          <a:ext cx="1" cy="12763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42</xdr:row>
      <xdr:rowOff>19050</xdr:rowOff>
    </xdr:from>
    <xdr:to>
      <xdr:col>1</xdr:col>
      <xdr:colOff>381000</xdr:colOff>
      <xdr:row>48</xdr:row>
      <xdr:rowOff>114300</xdr:rowOff>
    </xdr:to>
    <xdr:cxnSp macro="">
      <xdr:nvCxnSpPr>
        <xdr:cNvPr id="78" name="直線矢印コネクタ 77"/>
        <xdr:cNvCxnSpPr/>
      </xdr:nvCxnSpPr>
      <xdr:spPr>
        <a:xfrm>
          <a:off x="628650" y="9324975"/>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219075</xdr:colOff>
      <xdr:row>42</xdr:row>
      <xdr:rowOff>9525</xdr:rowOff>
    </xdr:from>
    <xdr:to>
      <xdr:col>2</xdr:col>
      <xdr:colOff>219075</xdr:colOff>
      <xdr:row>48</xdr:row>
      <xdr:rowOff>104775</xdr:rowOff>
    </xdr:to>
    <xdr:cxnSp macro="">
      <xdr:nvCxnSpPr>
        <xdr:cNvPr id="79" name="直線矢印コネクタ 78"/>
        <xdr:cNvCxnSpPr/>
      </xdr:nvCxnSpPr>
      <xdr:spPr>
        <a:xfrm>
          <a:off x="1647825" y="9315450"/>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xdr:rowOff>
    </xdr:from>
    <xdr:to>
      <xdr:col>3</xdr:col>
      <xdr:colOff>228600</xdr:colOff>
      <xdr:row>48</xdr:row>
      <xdr:rowOff>104775</xdr:rowOff>
    </xdr:to>
    <xdr:cxnSp macro="">
      <xdr:nvCxnSpPr>
        <xdr:cNvPr id="80" name="直線矢印コネクタ 79"/>
        <xdr:cNvCxnSpPr/>
      </xdr:nvCxnSpPr>
      <xdr:spPr>
        <a:xfrm>
          <a:off x="2114550" y="9315450"/>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219075</xdr:colOff>
      <xdr:row>42</xdr:row>
      <xdr:rowOff>0</xdr:rowOff>
    </xdr:from>
    <xdr:to>
      <xdr:col>4</xdr:col>
      <xdr:colOff>219075</xdr:colOff>
      <xdr:row>48</xdr:row>
      <xdr:rowOff>95250</xdr:rowOff>
    </xdr:to>
    <xdr:cxnSp macro="">
      <xdr:nvCxnSpPr>
        <xdr:cNvPr id="81" name="直線矢印コネクタ 80"/>
        <xdr:cNvCxnSpPr/>
      </xdr:nvCxnSpPr>
      <xdr:spPr>
        <a:xfrm>
          <a:off x="2562225" y="9305925"/>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219075</xdr:colOff>
      <xdr:row>42</xdr:row>
      <xdr:rowOff>9525</xdr:rowOff>
    </xdr:from>
    <xdr:to>
      <xdr:col>5</xdr:col>
      <xdr:colOff>219075</xdr:colOff>
      <xdr:row>48</xdr:row>
      <xdr:rowOff>104775</xdr:rowOff>
    </xdr:to>
    <xdr:cxnSp macro="">
      <xdr:nvCxnSpPr>
        <xdr:cNvPr id="82" name="直線矢印コネクタ 81"/>
        <xdr:cNvCxnSpPr/>
      </xdr:nvCxnSpPr>
      <xdr:spPr>
        <a:xfrm>
          <a:off x="3019425" y="9315450"/>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42</xdr:row>
      <xdr:rowOff>9525</xdr:rowOff>
    </xdr:from>
    <xdr:to>
      <xdr:col>6</xdr:col>
      <xdr:colOff>209550</xdr:colOff>
      <xdr:row>48</xdr:row>
      <xdr:rowOff>104775</xdr:rowOff>
    </xdr:to>
    <xdr:cxnSp macro="">
      <xdr:nvCxnSpPr>
        <xdr:cNvPr id="83" name="直線矢印コネクタ 82"/>
        <xdr:cNvCxnSpPr/>
      </xdr:nvCxnSpPr>
      <xdr:spPr>
        <a:xfrm>
          <a:off x="3467100" y="9315450"/>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219075</xdr:colOff>
      <xdr:row>42</xdr:row>
      <xdr:rowOff>9525</xdr:rowOff>
    </xdr:from>
    <xdr:to>
      <xdr:col>7</xdr:col>
      <xdr:colOff>219075</xdr:colOff>
      <xdr:row>48</xdr:row>
      <xdr:rowOff>104775</xdr:rowOff>
    </xdr:to>
    <xdr:cxnSp macro="">
      <xdr:nvCxnSpPr>
        <xdr:cNvPr id="84" name="直線矢印コネクタ 83"/>
        <xdr:cNvCxnSpPr/>
      </xdr:nvCxnSpPr>
      <xdr:spPr>
        <a:xfrm>
          <a:off x="3933825" y="9315450"/>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42</xdr:row>
      <xdr:rowOff>9525</xdr:rowOff>
    </xdr:from>
    <xdr:to>
      <xdr:col>8</xdr:col>
      <xdr:colOff>219075</xdr:colOff>
      <xdr:row>48</xdr:row>
      <xdr:rowOff>104775</xdr:rowOff>
    </xdr:to>
    <xdr:cxnSp macro="">
      <xdr:nvCxnSpPr>
        <xdr:cNvPr id="85" name="直線矢印コネクタ 84"/>
        <xdr:cNvCxnSpPr/>
      </xdr:nvCxnSpPr>
      <xdr:spPr>
        <a:xfrm>
          <a:off x="4391025" y="9315450"/>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219075</xdr:colOff>
      <xdr:row>42</xdr:row>
      <xdr:rowOff>9525</xdr:rowOff>
    </xdr:from>
    <xdr:to>
      <xdr:col>9</xdr:col>
      <xdr:colOff>219075</xdr:colOff>
      <xdr:row>48</xdr:row>
      <xdr:rowOff>104775</xdr:rowOff>
    </xdr:to>
    <xdr:cxnSp macro="">
      <xdr:nvCxnSpPr>
        <xdr:cNvPr id="86" name="直線矢印コネクタ 85"/>
        <xdr:cNvCxnSpPr/>
      </xdr:nvCxnSpPr>
      <xdr:spPr>
        <a:xfrm>
          <a:off x="4848225" y="9315450"/>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200025</xdr:colOff>
      <xdr:row>42</xdr:row>
      <xdr:rowOff>0</xdr:rowOff>
    </xdr:from>
    <xdr:to>
      <xdr:col>10</xdr:col>
      <xdr:colOff>200025</xdr:colOff>
      <xdr:row>48</xdr:row>
      <xdr:rowOff>95250</xdr:rowOff>
    </xdr:to>
    <xdr:cxnSp macro="">
      <xdr:nvCxnSpPr>
        <xdr:cNvPr id="87" name="直線矢印コネクタ 86"/>
        <xdr:cNvCxnSpPr/>
      </xdr:nvCxnSpPr>
      <xdr:spPr>
        <a:xfrm>
          <a:off x="5286375" y="9305925"/>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42</xdr:row>
      <xdr:rowOff>0</xdr:rowOff>
    </xdr:from>
    <xdr:to>
      <xdr:col>11</xdr:col>
      <xdr:colOff>209550</xdr:colOff>
      <xdr:row>48</xdr:row>
      <xdr:rowOff>95250</xdr:rowOff>
    </xdr:to>
    <xdr:cxnSp macro="">
      <xdr:nvCxnSpPr>
        <xdr:cNvPr id="88" name="直線矢印コネクタ 87"/>
        <xdr:cNvCxnSpPr/>
      </xdr:nvCxnSpPr>
      <xdr:spPr>
        <a:xfrm>
          <a:off x="5753100" y="9305925"/>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219075</xdr:colOff>
      <xdr:row>42</xdr:row>
      <xdr:rowOff>0</xdr:rowOff>
    </xdr:from>
    <xdr:to>
      <xdr:col>12</xdr:col>
      <xdr:colOff>219075</xdr:colOff>
      <xdr:row>48</xdr:row>
      <xdr:rowOff>95250</xdr:rowOff>
    </xdr:to>
    <xdr:cxnSp macro="">
      <xdr:nvCxnSpPr>
        <xdr:cNvPr id="89" name="直線矢印コネクタ 88"/>
        <xdr:cNvCxnSpPr/>
      </xdr:nvCxnSpPr>
      <xdr:spPr>
        <a:xfrm>
          <a:off x="6219825" y="9305925"/>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219075</xdr:colOff>
      <xdr:row>42</xdr:row>
      <xdr:rowOff>9525</xdr:rowOff>
    </xdr:from>
    <xdr:to>
      <xdr:col>13</xdr:col>
      <xdr:colOff>219075</xdr:colOff>
      <xdr:row>48</xdr:row>
      <xdr:rowOff>104775</xdr:rowOff>
    </xdr:to>
    <xdr:cxnSp macro="">
      <xdr:nvCxnSpPr>
        <xdr:cNvPr id="90" name="直線矢印コネクタ 89"/>
        <xdr:cNvCxnSpPr/>
      </xdr:nvCxnSpPr>
      <xdr:spPr>
        <a:xfrm>
          <a:off x="6677025" y="9315450"/>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304800</xdr:colOff>
      <xdr:row>42</xdr:row>
      <xdr:rowOff>9525</xdr:rowOff>
    </xdr:from>
    <xdr:to>
      <xdr:col>14</xdr:col>
      <xdr:colOff>304800</xdr:colOff>
      <xdr:row>48</xdr:row>
      <xdr:rowOff>104775</xdr:rowOff>
    </xdr:to>
    <xdr:cxnSp macro="">
      <xdr:nvCxnSpPr>
        <xdr:cNvPr id="91" name="直線矢印コネクタ 90"/>
        <xdr:cNvCxnSpPr/>
      </xdr:nvCxnSpPr>
      <xdr:spPr>
        <a:xfrm>
          <a:off x="7219950" y="9315450"/>
          <a:ext cx="0" cy="152400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tabSelected="1" view="pageBreakPreview" topLeftCell="A16" zoomScale="115" zoomScaleNormal="100" zoomScaleSheetLayoutView="115" workbookViewId="0">
      <selection activeCell="F55" sqref="F55"/>
    </sheetView>
  </sheetViews>
  <sheetFormatPr defaultRowHeight="10.5" x14ac:dyDescent="0.15"/>
  <cols>
    <col min="1" max="1" width="4.33203125" customWidth="1"/>
    <col min="2" max="2" width="20.6640625" customWidth="1"/>
    <col min="3" max="14" width="8" customWidth="1"/>
    <col min="15" max="15" width="12" customWidth="1"/>
    <col min="16" max="16" width="17.6640625" customWidth="1"/>
    <col min="17" max="17" width="11.5" customWidth="1"/>
    <col min="18" max="18" width="23.6640625" bestFit="1" customWidth="1"/>
    <col min="19" max="19" width="32.83203125" bestFit="1" customWidth="1"/>
    <col min="20" max="20" width="27" customWidth="1"/>
  </cols>
  <sheetData>
    <row r="1" spans="1:20" ht="11.25" x14ac:dyDescent="0.15">
      <c r="Q1" s="18" t="s">
        <v>26</v>
      </c>
    </row>
    <row r="2" spans="1:20" s="3" customFormat="1" ht="12" x14ac:dyDescent="0.15">
      <c r="P2" s="41">
        <v>42278</v>
      </c>
      <c r="Q2" s="41"/>
    </row>
    <row r="3" spans="1:20" s="3" customFormat="1" ht="15.75" customHeight="1" x14ac:dyDescent="0.15">
      <c r="A3" s="3" t="s">
        <v>22</v>
      </c>
      <c r="Q3" s="5"/>
    </row>
    <row r="4" spans="1:20" s="3" customFormat="1" ht="27" customHeight="1" x14ac:dyDescent="0.15">
      <c r="Q4" s="5"/>
    </row>
    <row r="5" spans="1:20" s="3" customFormat="1" ht="21" customHeight="1" x14ac:dyDescent="0.15">
      <c r="M5" s="56" t="s">
        <v>51</v>
      </c>
      <c r="N5" s="56"/>
      <c r="O5" s="56"/>
      <c r="P5" s="56"/>
      <c r="Q5" s="56"/>
    </row>
    <row r="6" spans="1:20" s="21" customFormat="1" ht="40.5" customHeight="1" x14ac:dyDescent="0.15">
      <c r="A6" s="44" t="s">
        <v>23</v>
      </c>
      <c r="B6" s="44"/>
      <c r="C6" s="44"/>
      <c r="D6" s="44"/>
      <c r="E6" s="44"/>
      <c r="F6" s="44"/>
      <c r="G6" s="44"/>
      <c r="H6" s="44"/>
      <c r="I6" s="44"/>
      <c r="J6" s="44"/>
      <c r="K6" s="44"/>
      <c r="L6" s="44"/>
      <c r="M6" s="44"/>
      <c r="N6" s="44"/>
      <c r="O6" s="44"/>
      <c r="P6" s="44"/>
      <c r="Q6" s="44"/>
      <c r="R6" s="19"/>
      <c r="S6" s="19"/>
      <c r="T6" s="19"/>
    </row>
    <row r="7" spans="1:20" s="3" customFormat="1" ht="30.75" customHeight="1" x14ac:dyDescent="0.15">
      <c r="A7" s="6"/>
      <c r="B7" s="20" t="s">
        <v>24</v>
      </c>
      <c r="C7" s="6"/>
      <c r="D7" s="6"/>
      <c r="E7" s="6"/>
      <c r="F7" s="6"/>
      <c r="G7" s="6"/>
      <c r="H7" s="6"/>
      <c r="I7" s="6"/>
      <c r="J7" s="6"/>
      <c r="K7" s="6"/>
      <c r="L7" s="6"/>
      <c r="M7" s="6"/>
      <c r="N7" s="6"/>
      <c r="O7" s="6"/>
      <c r="P7" s="6"/>
      <c r="Q7" s="6"/>
      <c r="R7" s="19"/>
      <c r="S7" s="19"/>
      <c r="T7" s="19"/>
    </row>
    <row r="8" spans="1:20" s="3" customFormat="1" ht="12" x14ac:dyDescent="0.15">
      <c r="A8" s="6"/>
      <c r="B8" s="6"/>
      <c r="C8" s="6"/>
      <c r="D8" s="6"/>
      <c r="E8" s="6"/>
      <c r="F8" s="6"/>
      <c r="G8" s="6"/>
      <c r="H8" s="6"/>
      <c r="I8" s="6"/>
      <c r="J8" s="6"/>
      <c r="K8" s="6"/>
      <c r="L8" s="6"/>
      <c r="M8" s="6"/>
      <c r="N8" s="6"/>
      <c r="O8" s="6"/>
      <c r="P8" s="6"/>
      <c r="Q8" s="19"/>
      <c r="R8" s="19"/>
      <c r="S8" s="19"/>
      <c r="T8" s="19"/>
    </row>
    <row r="9" spans="1:20" ht="12" x14ac:dyDescent="0.15">
      <c r="A9" s="3" t="s">
        <v>29</v>
      </c>
    </row>
    <row r="10" spans="1:20" x14ac:dyDescent="0.15">
      <c r="A10" s="45"/>
      <c r="B10" s="45" t="s">
        <v>20</v>
      </c>
      <c r="C10" s="45" t="s">
        <v>15</v>
      </c>
      <c r="D10" s="45"/>
      <c r="E10" s="45"/>
      <c r="F10" s="45"/>
      <c r="G10" s="45"/>
      <c r="H10" s="45"/>
      <c r="I10" s="45"/>
      <c r="J10" s="45"/>
      <c r="K10" s="45"/>
      <c r="L10" s="45"/>
      <c r="M10" s="45"/>
      <c r="N10" s="45"/>
      <c r="O10" s="45"/>
      <c r="P10" s="46" t="s">
        <v>0</v>
      </c>
      <c r="Q10" s="47"/>
    </row>
    <row r="11" spans="1:20" x14ac:dyDescent="0.15">
      <c r="A11" s="45"/>
      <c r="B11" s="45"/>
      <c r="C11" s="7" t="s">
        <v>2</v>
      </c>
      <c r="D11" s="7" t="s">
        <v>3</v>
      </c>
      <c r="E11" s="7" t="s">
        <v>4</v>
      </c>
      <c r="F11" s="7" t="s">
        <v>5</v>
      </c>
      <c r="G11" s="7" t="s">
        <v>6</v>
      </c>
      <c r="H11" s="7" t="s">
        <v>7</v>
      </c>
      <c r="I11" s="7" t="s">
        <v>8</v>
      </c>
      <c r="J11" s="7" t="s">
        <v>9</v>
      </c>
      <c r="K11" s="7" t="s">
        <v>10</v>
      </c>
      <c r="L11" s="7" t="s">
        <v>11</v>
      </c>
      <c r="M11" s="7" t="s">
        <v>12</v>
      </c>
      <c r="N11" s="7" t="s">
        <v>13</v>
      </c>
      <c r="O11" s="7" t="s">
        <v>14</v>
      </c>
      <c r="P11" s="48"/>
      <c r="Q11" s="49"/>
    </row>
    <row r="12" spans="1:20" ht="19.5" customHeight="1" x14ac:dyDescent="0.15">
      <c r="A12" s="34">
        <v>1</v>
      </c>
      <c r="B12" s="34" t="s">
        <v>52</v>
      </c>
      <c r="C12" s="28">
        <v>3</v>
      </c>
      <c r="D12" s="28">
        <v>0</v>
      </c>
      <c r="E12" s="28">
        <v>0</v>
      </c>
      <c r="F12" s="28">
        <v>0</v>
      </c>
      <c r="G12" s="28">
        <v>0</v>
      </c>
      <c r="H12" s="28">
        <v>0</v>
      </c>
      <c r="I12" s="28">
        <v>0</v>
      </c>
      <c r="J12" s="28">
        <v>0</v>
      </c>
      <c r="K12" s="28">
        <v>0</v>
      </c>
      <c r="L12" s="28">
        <v>0</v>
      </c>
      <c r="M12" s="28">
        <v>0</v>
      </c>
      <c r="N12" s="28">
        <v>0</v>
      </c>
      <c r="O12" s="35">
        <f>SUM(C12:N12)</f>
        <v>3</v>
      </c>
      <c r="P12" s="42" t="s">
        <v>53</v>
      </c>
      <c r="Q12" s="43"/>
    </row>
    <row r="13" spans="1:20" ht="19.5" customHeight="1" x14ac:dyDescent="0.15">
      <c r="A13" s="34">
        <v>2</v>
      </c>
      <c r="B13" s="34" t="s">
        <v>54</v>
      </c>
      <c r="C13" s="35">
        <v>25</v>
      </c>
      <c r="D13" s="35">
        <v>15</v>
      </c>
      <c r="E13" s="35">
        <v>10</v>
      </c>
      <c r="F13" s="35">
        <v>10</v>
      </c>
      <c r="G13" s="35">
        <v>10</v>
      </c>
      <c r="H13" s="35">
        <v>20</v>
      </c>
      <c r="I13" s="35">
        <v>25</v>
      </c>
      <c r="J13" s="35">
        <v>30</v>
      </c>
      <c r="K13" s="35">
        <v>30</v>
      </c>
      <c r="L13" s="35">
        <v>25</v>
      </c>
      <c r="M13" s="35">
        <v>20</v>
      </c>
      <c r="N13" s="35">
        <v>30</v>
      </c>
      <c r="O13" s="35">
        <f>SUM(C13:N13)</f>
        <v>250</v>
      </c>
      <c r="P13" s="62"/>
      <c r="Q13" s="63"/>
    </row>
    <row r="14" spans="1:20" ht="19.5" customHeight="1" x14ac:dyDescent="0.15">
      <c r="A14" s="34">
        <v>3</v>
      </c>
      <c r="B14" s="34" t="s">
        <v>55</v>
      </c>
      <c r="C14" s="35">
        <v>0</v>
      </c>
      <c r="D14" s="35">
        <v>0</v>
      </c>
      <c r="E14" s="35">
        <v>0</v>
      </c>
      <c r="F14" s="35">
        <v>0</v>
      </c>
      <c r="G14" s="35">
        <v>0</v>
      </c>
      <c r="H14" s="35">
        <v>0</v>
      </c>
      <c r="I14" s="35">
        <v>0</v>
      </c>
      <c r="J14" s="35">
        <v>0</v>
      </c>
      <c r="K14" s="35">
        <v>0</v>
      </c>
      <c r="L14" s="35">
        <v>0</v>
      </c>
      <c r="M14" s="35">
        <v>0</v>
      </c>
      <c r="N14" s="35">
        <v>0</v>
      </c>
      <c r="O14" s="35">
        <f t="shared" ref="O14:O17" si="0">SUM(C14:N14)</f>
        <v>0</v>
      </c>
      <c r="P14" s="42" t="s">
        <v>56</v>
      </c>
      <c r="Q14" s="43"/>
    </row>
    <row r="15" spans="1:20" ht="19.5" customHeight="1" x14ac:dyDescent="0.15">
      <c r="A15" s="34">
        <v>4</v>
      </c>
      <c r="B15" s="34" t="s">
        <v>57</v>
      </c>
      <c r="C15" s="35">
        <v>40</v>
      </c>
      <c r="D15" s="35">
        <v>20</v>
      </c>
      <c r="E15" s="35">
        <v>15</v>
      </c>
      <c r="F15" s="35">
        <v>15</v>
      </c>
      <c r="G15" s="35">
        <v>15</v>
      </c>
      <c r="H15" s="35">
        <v>10</v>
      </c>
      <c r="I15" s="35">
        <v>5</v>
      </c>
      <c r="J15" s="35">
        <v>0</v>
      </c>
      <c r="K15" s="35">
        <v>0</v>
      </c>
      <c r="L15" s="35">
        <v>0</v>
      </c>
      <c r="M15" s="35">
        <v>0</v>
      </c>
      <c r="N15" s="35">
        <v>0</v>
      </c>
      <c r="O15" s="35">
        <f t="shared" si="0"/>
        <v>120</v>
      </c>
      <c r="P15" s="42" t="s">
        <v>58</v>
      </c>
      <c r="Q15" s="43"/>
    </row>
    <row r="16" spans="1:20" ht="19.5" customHeight="1" x14ac:dyDescent="0.15">
      <c r="A16" s="34">
        <v>5</v>
      </c>
      <c r="B16" s="34" t="s">
        <v>59</v>
      </c>
      <c r="C16" s="35">
        <v>10</v>
      </c>
      <c r="D16" s="35">
        <v>10</v>
      </c>
      <c r="E16" s="35">
        <v>10</v>
      </c>
      <c r="F16" s="35">
        <v>10</v>
      </c>
      <c r="G16" s="35">
        <v>10</v>
      </c>
      <c r="H16" s="35">
        <v>2</v>
      </c>
      <c r="I16" s="35">
        <v>0</v>
      </c>
      <c r="J16" s="35">
        <v>0</v>
      </c>
      <c r="K16" s="35">
        <v>0</v>
      </c>
      <c r="L16" s="35">
        <v>0</v>
      </c>
      <c r="M16" s="35">
        <v>0</v>
      </c>
      <c r="N16" s="35">
        <v>0</v>
      </c>
      <c r="O16" s="35">
        <f t="shared" si="0"/>
        <v>52</v>
      </c>
      <c r="P16" s="42" t="s">
        <v>60</v>
      </c>
      <c r="Q16" s="43"/>
    </row>
    <row r="17" spans="1:17" ht="19.5" customHeight="1" x14ac:dyDescent="0.15">
      <c r="A17" s="34">
        <v>6</v>
      </c>
      <c r="B17" s="34" t="s">
        <v>61</v>
      </c>
      <c r="C17" s="35">
        <v>0</v>
      </c>
      <c r="D17" s="35">
        <v>0</v>
      </c>
      <c r="E17" s="35">
        <v>0</v>
      </c>
      <c r="F17" s="35">
        <v>0</v>
      </c>
      <c r="G17" s="35">
        <v>0</v>
      </c>
      <c r="H17" s="35">
        <v>0</v>
      </c>
      <c r="I17" s="35">
        <v>5</v>
      </c>
      <c r="J17" s="35">
        <v>10</v>
      </c>
      <c r="K17" s="35">
        <v>20</v>
      </c>
      <c r="L17" s="35">
        <v>20</v>
      </c>
      <c r="M17" s="35">
        <v>20</v>
      </c>
      <c r="N17" s="35">
        <v>30</v>
      </c>
      <c r="O17" s="35">
        <f t="shared" si="0"/>
        <v>105</v>
      </c>
      <c r="P17" s="42" t="s">
        <v>62</v>
      </c>
      <c r="Q17" s="43"/>
    </row>
    <row r="18" spans="1:17" ht="19.5" customHeight="1" x14ac:dyDescent="0.15">
      <c r="A18" s="34"/>
      <c r="B18" s="34"/>
      <c r="C18" s="36"/>
      <c r="D18" s="36"/>
      <c r="E18" s="36"/>
      <c r="F18" s="36"/>
      <c r="G18" s="36"/>
      <c r="H18" s="36"/>
      <c r="I18" s="36"/>
      <c r="J18" s="36"/>
      <c r="K18" s="36"/>
      <c r="L18" s="36"/>
      <c r="M18" s="36"/>
      <c r="N18" s="36"/>
      <c r="O18" s="36"/>
      <c r="P18" s="52"/>
      <c r="Q18" s="53"/>
    </row>
    <row r="19" spans="1:17" ht="19.5" customHeight="1" x14ac:dyDescent="0.15">
      <c r="A19" s="34"/>
      <c r="B19" s="34"/>
      <c r="C19" s="36"/>
      <c r="D19" s="36"/>
      <c r="E19" s="36"/>
      <c r="F19" s="36"/>
      <c r="G19" s="36"/>
      <c r="H19" s="36"/>
      <c r="I19" s="36"/>
      <c r="J19" s="36"/>
      <c r="K19" s="36"/>
      <c r="L19" s="36"/>
      <c r="M19" s="36"/>
      <c r="N19" s="36"/>
      <c r="O19" s="36"/>
      <c r="P19" s="52"/>
      <c r="Q19" s="53"/>
    </row>
    <row r="20" spans="1:17" ht="19.5" customHeight="1" x14ac:dyDescent="0.15">
      <c r="A20" s="34"/>
      <c r="B20" s="34"/>
      <c r="C20" s="36"/>
      <c r="D20" s="36"/>
      <c r="E20" s="36"/>
      <c r="F20" s="36"/>
      <c r="G20" s="36"/>
      <c r="H20" s="36"/>
      <c r="I20" s="36"/>
      <c r="J20" s="36"/>
      <c r="K20" s="36"/>
      <c r="L20" s="36"/>
      <c r="M20" s="36"/>
      <c r="N20" s="36"/>
      <c r="O20" s="36"/>
      <c r="P20" s="52"/>
      <c r="Q20" s="53"/>
    </row>
    <row r="21" spans="1:17" ht="19.5" customHeight="1" x14ac:dyDescent="0.15">
      <c r="A21" s="34"/>
      <c r="B21" s="34"/>
      <c r="C21" s="34"/>
      <c r="D21" s="34"/>
      <c r="E21" s="34"/>
      <c r="F21" s="34"/>
      <c r="G21" s="34"/>
      <c r="H21" s="34"/>
      <c r="I21" s="34"/>
      <c r="J21" s="34"/>
      <c r="K21" s="34"/>
      <c r="L21" s="34"/>
      <c r="M21" s="34"/>
      <c r="N21" s="34"/>
      <c r="O21" s="34"/>
      <c r="P21" s="52"/>
      <c r="Q21" s="53"/>
    </row>
    <row r="22" spans="1:17" ht="19.5" customHeight="1" x14ac:dyDescent="0.15">
      <c r="A22" s="34"/>
      <c r="B22" s="34"/>
      <c r="C22" s="34"/>
      <c r="D22" s="34"/>
      <c r="E22" s="34"/>
      <c r="F22" s="34"/>
      <c r="G22" s="34"/>
      <c r="H22" s="34"/>
      <c r="I22" s="34"/>
      <c r="J22" s="34"/>
      <c r="K22" s="34"/>
      <c r="L22" s="34"/>
      <c r="M22" s="34"/>
      <c r="N22" s="34"/>
      <c r="O22" s="34"/>
      <c r="P22" s="52"/>
      <c r="Q22" s="53"/>
    </row>
    <row r="23" spans="1:17" ht="19.5" customHeight="1" x14ac:dyDescent="0.15">
      <c r="A23" s="34"/>
      <c r="B23" s="34"/>
      <c r="C23" s="34"/>
      <c r="D23" s="34"/>
      <c r="E23" s="34"/>
      <c r="F23" s="34"/>
      <c r="G23" s="34"/>
      <c r="H23" s="34"/>
      <c r="I23" s="34"/>
      <c r="J23" s="34"/>
      <c r="K23" s="34"/>
      <c r="L23" s="34"/>
      <c r="M23" s="34"/>
      <c r="N23" s="34"/>
      <c r="O23" s="34"/>
      <c r="P23" s="52"/>
      <c r="Q23" s="53"/>
    </row>
    <row r="24" spans="1:17" ht="19.5" customHeight="1" x14ac:dyDescent="0.15">
      <c r="A24" s="34">
        <v>152</v>
      </c>
      <c r="B24" s="34"/>
      <c r="C24" s="34"/>
      <c r="D24" s="34"/>
      <c r="E24" s="34"/>
      <c r="F24" s="34"/>
      <c r="G24" s="34"/>
      <c r="H24" s="34"/>
      <c r="I24" s="34"/>
      <c r="J24" s="34"/>
      <c r="K24" s="34"/>
      <c r="L24" s="34"/>
      <c r="M24" s="34"/>
      <c r="N24" s="34"/>
      <c r="O24" s="34"/>
      <c r="P24" s="52"/>
      <c r="Q24" s="53"/>
    </row>
    <row r="25" spans="1:17" ht="19.5" customHeight="1" x14ac:dyDescent="0.15">
      <c r="A25" s="1"/>
      <c r="B25" s="1"/>
      <c r="C25" s="1"/>
      <c r="D25" s="1"/>
      <c r="E25" s="1"/>
      <c r="F25" s="1"/>
      <c r="G25" s="1"/>
      <c r="H25" s="1"/>
      <c r="I25" s="1"/>
      <c r="J25" s="1"/>
      <c r="K25" s="1"/>
      <c r="L25" s="1"/>
      <c r="M25" s="1"/>
      <c r="N25" s="1"/>
      <c r="O25" s="2"/>
      <c r="P25" s="32"/>
      <c r="Q25" s="33"/>
    </row>
    <row r="26" spans="1:17" ht="19.5" customHeight="1" thickBot="1" x14ac:dyDescent="0.2">
      <c r="A26" s="11"/>
      <c r="B26" s="11"/>
      <c r="C26" s="11"/>
      <c r="D26" s="11"/>
      <c r="E26" s="11"/>
      <c r="F26" s="11"/>
      <c r="G26" s="11"/>
      <c r="H26" s="11"/>
      <c r="I26" s="11"/>
      <c r="J26" s="11"/>
      <c r="K26" s="11"/>
      <c r="L26" s="11"/>
      <c r="M26" s="11"/>
      <c r="N26" s="11"/>
      <c r="O26" s="12"/>
      <c r="P26" s="13"/>
      <c r="Q26" s="14"/>
    </row>
    <row r="27" spans="1:17" ht="17.25" customHeight="1" thickTop="1" x14ac:dyDescent="0.15">
      <c r="A27" s="9"/>
      <c r="B27" s="9" t="s">
        <v>38</v>
      </c>
      <c r="C27" s="34">
        <v>149</v>
      </c>
      <c r="D27" s="34">
        <v>149</v>
      </c>
      <c r="E27" s="34">
        <v>149</v>
      </c>
      <c r="F27" s="34">
        <v>149</v>
      </c>
      <c r="G27" s="34">
        <v>149</v>
      </c>
      <c r="H27" s="34">
        <v>150</v>
      </c>
      <c r="I27" s="34">
        <v>151</v>
      </c>
      <c r="J27" s="34">
        <v>151</v>
      </c>
      <c r="K27" s="34">
        <v>151</v>
      </c>
      <c r="L27" s="34">
        <v>152</v>
      </c>
      <c r="M27" s="34">
        <v>152</v>
      </c>
      <c r="N27" s="34">
        <v>152</v>
      </c>
      <c r="O27" s="10"/>
      <c r="P27" s="57"/>
      <c r="Q27" s="58"/>
    </row>
    <row r="30" spans="1:17" ht="14.25" customHeight="1" x14ac:dyDescent="0.15">
      <c r="L30" s="59" t="s">
        <v>16</v>
      </c>
      <c r="M30" s="60"/>
      <c r="N30" s="61"/>
      <c r="O30" s="8"/>
      <c r="P30" s="28" t="s">
        <v>63</v>
      </c>
    </row>
    <row r="31" spans="1:17" ht="14.25" customHeight="1" x14ac:dyDescent="0.15">
      <c r="L31" s="60" t="s">
        <v>18</v>
      </c>
      <c r="M31" s="60"/>
      <c r="N31" s="61"/>
      <c r="O31" s="8"/>
      <c r="P31" s="28">
        <v>1804</v>
      </c>
    </row>
    <row r="32" spans="1:17" ht="14.25" customHeight="1" x14ac:dyDescent="0.15">
      <c r="L32" s="60" t="s">
        <v>19</v>
      </c>
      <c r="M32" s="60" t="s">
        <v>1</v>
      </c>
      <c r="N32" s="61"/>
      <c r="O32" s="8"/>
      <c r="P32" s="29" t="s">
        <v>64</v>
      </c>
    </row>
    <row r="34" spans="1:17" ht="12" x14ac:dyDescent="0.15">
      <c r="A34" s="3" t="s">
        <v>32</v>
      </c>
    </row>
    <row r="35" spans="1:17" x14ac:dyDescent="0.15">
      <c r="A35" s="45"/>
      <c r="B35" s="45" t="s">
        <v>20</v>
      </c>
      <c r="C35" s="45" t="s">
        <v>33</v>
      </c>
      <c r="D35" s="45"/>
      <c r="E35" s="45"/>
      <c r="F35" s="45"/>
      <c r="G35" s="45"/>
      <c r="H35" s="45"/>
      <c r="I35" s="45"/>
      <c r="J35" s="45"/>
      <c r="K35" s="45"/>
      <c r="L35" s="45"/>
      <c r="M35" s="45"/>
      <c r="N35" s="45"/>
      <c r="O35" s="45"/>
      <c r="P35" s="50" t="s">
        <v>28</v>
      </c>
      <c r="Q35" s="45" t="s">
        <v>0</v>
      </c>
    </row>
    <row r="36" spans="1:17" x14ac:dyDescent="0.15">
      <c r="A36" s="45"/>
      <c r="B36" s="45"/>
      <c r="C36" s="7" t="s">
        <v>2</v>
      </c>
      <c r="D36" s="7" t="s">
        <v>3</v>
      </c>
      <c r="E36" s="7" t="s">
        <v>4</v>
      </c>
      <c r="F36" s="7" t="s">
        <v>5</v>
      </c>
      <c r="G36" s="7" t="s">
        <v>6</v>
      </c>
      <c r="H36" s="7" t="s">
        <v>7</v>
      </c>
      <c r="I36" s="7" t="s">
        <v>8</v>
      </c>
      <c r="J36" s="7" t="s">
        <v>9</v>
      </c>
      <c r="K36" s="7" t="s">
        <v>10</v>
      </c>
      <c r="L36" s="7" t="s">
        <v>11</v>
      </c>
      <c r="M36" s="7" t="s">
        <v>12</v>
      </c>
      <c r="N36" s="7" t="s">
        <v>13</v>
      </c>
      <c r="O36" s="7" t="s">
        <v>14</v>
      </c>
      <c r="P36" s="51"/>
      <c r="Q36" s="45"/>
    </row>
    <row r="37" spans="1:17" ht="18.75" customHeight="1" x14ac:dyDescent="0.15">
      <c r="A37" s="34">
        <v>1</v>
      </c>
      <c r="B37" s="34" t="s">
        <v>52</v>
      </c>
      <c r="C37" s="28">
        <v>40</v>
      </c>
      <c r="D37" s="28">
        <v>24</v>
      </c>
      <c r="E37" s="28">
        <v>0</v>
      </c>
      <c r="F37" s="28">
        <v>0</v>
      </c>
      <c r="G37" s="28">
        <v>0</v>
      </c>
      <c r="H37" s="28">
        <v>0</v>
      </c>
      <c r="I37" s="28">
        <v>0</v>
      </c>
      <c r="J37" s="28">
        <v>0</v>
      </c>
      <c r="K37" s="28">
        <v>0</v>
      </c>
      <c r="L37" s="28">
        <v>0</v>
      </c>
      <c r="M37" s="28">
        <v>0</v>
      </c>
      <c r="N37" s="28">
        <v>0</v>
      </c>
      <c r="O37" s="35">
        <f>SUM(C37:N37)</f>
        <v>64</v>
      </c>
      <c r="P37" s="37">
        <f>O37/2</f>
        <v>32</v>
      </c>
      <c r="Q37" s="38" t="s">
        <v>53</v>
      </c>
    </row>
    <row r="38" spans="1:17" ht="18.75" customHeight="1" x14ac:dyDescent="0.15">
      <c r="A38" s="34">
        <v>2</v>
      </c>
      <c r="B38" s="34" t="s">
        <v>54</v>
      </c>
      <c r="C38" s="35">
        <v>48</v>
      </c>
      <c r="D38" s="35">
        <v>43</v>
      </c>
      <c r="E38" s="35">
        <v>42</v>
      </c>
      <c r="F38" s="35">
        <v>45</v>
      </c>
      <c r="G38" s="35">
        <v>45</v>
      </c>
      <c r="H38" s="35">
        <v>44</v>
      </c>
      <c r="I38" s="35">
        <v>50</v>
      </c>
      <c r="J38" s="35">
        <v>52</v>
      </c>
      <c r="K38" s="35">
        <v>51</v>
      </c>
      <c r="L38" s="35">
        <v>46</v>
      </c>
      <c r="M38" s="35">
        <v>43</v>
      </c>
      <c r="N38" s="35">
        <v>58</v>
      </c>
      <c r="O38" s="35">
        <f>SUM(C38:N38)</f>
        <v>567</v>
      </c>
      <c r="P38" s="37">
        <f t="shared" ref="P38" si="1">O38/12</f>
        <v>47.25</v>
      </c>
      <c r="Q38" s="39"/>
    </row>
    <row r="39" spans="1:17" ht="18.75" customHeight="1" x14ac:dyDescent="0.15">
      <c r="A39" s="34">
        <v>3</v>
      </c>
      <c r="B39" s="34" t="s">
        <v>55</v>
      </c>
      <c r="C39" s="35">
        <v>0</v>
      </c>
      <c r="D39" s="35">
        <v>0</v>
      </c>
      <c r="E39" s="35">
        <v>0</v>
      </c>
      <c r="F39" s="35">
        <v>0</v>
      </c>
      <c r="G39" s="35">
        <v>0</v>
      </c>
      <c r="H39" s="35">
        <v>0</v>
      </c>
      <c r="I39" s="35">
        <v>0</v>
      </c>
      <c r="J39" s="35">
        <v>0</v>
      </c>
      <c r="K39" s="35">
        <v>0</v>
      </c>
      <c r="L39" s="35">
        <v>0</v>
      </c>
      <c r="M39" s="35">
        <v>0</v>
      </c>
      <c r="N39" s="35">
        <v>0</v>
      </c>
      <c r="O39" s="35">
        <f t="shared" ref="O39:O42" si="2">SUM(C39:N39)</f>
        <v>0</v>
      </c>
      <c r="P39" s="37">
        <f>O39/4</f>
        <v>0</v>
      </c>
      <c r="Q39" s="39" t="s">
        <v>56</v>
      </c>
    </row>
    <row r="40" spans="1:17" ht="18.75" customHeight="1" x14ac:dyDescent="0.15">
      <c r="A40" s="34">
        <v>4</v>
      </c>
      <c r="B40" s="34" t="s">
        <v>57</v>
      </c>
      <c r="C40" s="35">
        <v>52</v>
      </c>
      <c r="D40" s="35">
        <v>45</v>
      </c>
      <c r="E40" s="35">
        <v>43</v>
      </c>
      <c r="F40" s="35">
        <v>42</v>
      </c>
      <c r="G40" s="35">
        <v>45</v>
      </c>
      <c r="H40" s="35">
        <v>42</v>
      </c>
      <c r="I40" s="35">
        <v>42</v>
      </c>
      <c r="J40" s="35">
        <v>0</v>
      </c>
      <c r="K40" s="35">
        <v>0</v>
      </c>
      <c r="L40" s="35">
        <v>0</v>
      </c>
      <c r="M40" s="35">
        <v>0</v>
      </c>
      <c r="N40" s="35">
        <v>0</v>
      </c>
      <c r="O40" s="35">
        <f t="shared" si="2"/>
        <v>311</v>
      </c>
      <c r="P40" s="37">
        <f>O40/7</f>
        <v>44.428571428571431</v>
      </c>
      <c r="Q40" s="39" t="s">
        <v>58</v>
      </c>
    </row>
    <row r="41" spans="1:17" ht="18.75" customHeight="1" x14ac:dyDescent="0.15">
      <c r="A41" s="34">
        <v>5</v>
      </c>
      <c r="B41" s="34" t="s">
        <v>59</v>
      </c>
      <c r="C41" s="35">
        <v>42</v>
      </c>
      <c r="D41" s="35">
        <v>43</v>
      </c>
      <c r="E41" s="35">
        <v>43</v>
      </c>
      <c r="F41" s="35">
        <v>45</v>
      </c>
      <c r="G41" s="35">
        <v>41</v>
      </c>
      <c r="H41" s="35">
        <v>0</v>
      </c>
      <c r="I41" s="35">
        <v>0</v>
      </c>
      <c r="J41" s="35">
        <v>0</v>
      </c>
      <c r="K41" s="35">
        <v>0</v>
      </c>
      <c r="L41" s="35">
        <v>0</v>
      </c>
      <c r="M41" s="35">
        <v>0</v>
      </c>
      <c r="N41" s="35">
        <v>0</v>
      </c>
      <c r="O41" s="35">
        <f t="shared" si="2"/>
        <v>214</v>
      </c>
      <c r="P41" s="37">
        <f>O41/5</f>
        <v>42.8</v>
      </c>
      <c r="Q41" s="39" t="s">
        <v>60</v>
      </c>
    </row>
    <row r="42" spans="1:17" ht="18.75" customHeight="1" x14ac:dyDescent="0.15">
      <c r="A42" s="34">
        <v>6</v>
      </c>
      <c r="B42" s="34" t="s">
        <v>61</v>
      </c>
      <c r="C42" s="35">
        <v>0</v>
      </c>
      <c r="D42" s="35">
        <v>0</v>
      </c>
      <c r="E42" s="35">
        <v>0</v>
      </c>
      <c r="F42" s="35">
        <v>0</v>
      </c>
      <c r="G42" s="35">
        <v>0</v>
      </c>
      <c r="H42" s="35">
        <v>0</v>
      </c>
      <c r="I42" s="35">
        <v>43</v>
      </c>
      <c r="J42" s="35">
        <v>43</v>
      </c>
      <c r="K42" s="35">
        <v>46</v>
      </c>
      <c r="L42" s="35">
        <v>45</v>
      </c>
      <c r="M42" s="35">
        <v>45</v>
      </c>
      <c r="N42" s="35">
        <v>48</v>
      </c>
      <c r="O42" s="35">
        <f t="shared" si="2"/>
        <v>270</v>
      </c>
      <c r="P42" s="37">
        <f>O42/6</f>
        <v>45</v>
      </c>
      <c r="Q42" s="39" t="s">
        <v>62</v>
      </c>
    </row>
    <row r="43" spans="1:17" ht="18.75" customHeight="1" x14ac:dyDescent="0.15">
      <c r="A43" s="34"/>
      <c r="B43" s="34"/>
      <c r="C43" s="36"/>
      <c r="D43" s="36"/>
      <c r="E43" s="36"/>
      <c r="F43" s="36"/>
      <c r="G43" s="36"/>
      <c r="H43" s="36"/>
      <c r="I43" s="36"/>
      <c r="J43" s="36"/>
      <c r="K43" s="36"/>
      <c r="L43" s="36"/>
      <c r="M43" s="36"/>
      <c r="N43" s="36"/>
      <c r="O43" s="36"/>
      <c r="P43" s="36"/>
      <c r="Q43" s="34"/>
    </row>
    <row r="44" spans="1:17" ht="18.75" customHeight="1" x14ac:dyDescent="0.15">
      <c r="A44" s="34"/>
      <c r="B44" s="34"/>
      <c r="C44" s="36"/>
      <c r="D44" s="36"/>
      <c r="E44" s="36"/>
      <c r="F44" s="36"/>
      <c r="G44" s="36"/>
      <c r="H44" s="36"/>
      <c r="I44" s="36"/>
      <c r="J44" s="36"/>
      <c r="K44" s="36"/>
      <c r="L44" s="36"/>
      <c r="M44" s="36"/>
      <c r="N44" s="36"/>
      <c r="O44" s="36"/>
      <c r="P44" s="36"/>
      <c r="Q44" s="34"/>
    </row>
    <row r="45" spans="1:17" ht="18.75" customHeight="1" x14ac:dyDescent="0.15">
      <c r="A45" s="34"/>
      <c r="B45" s="34"/>
      <c r="C45" s="36"/>
      <c r="D45" s="36"/>
      <c r="E45" s="36"/>
      <c r="F45" s="36"/>
      <c r="G45" s="36"/>
      <c r="H45" s="36"/>
      <c r="I45" s="36"/>
      <c r="J45" s="36"/>
      <c r="K45" s="36"/>
      <c r="L45" s="36"/>
      <c r="M45" s="36"/>
      <c r="N45" s="36"/>
      <c r="O45" s="36"/>
      <c r="P45" s="36"/>
      <c r="Q45" s="34"/>
    </row>
    <row r="46" spans="1:17" ht="18.75" customHeight="1" x14ac:dyDescent="0.15">
      <c r="A46" s="34"/>
      <c r="B46" s="34"/>
      <c r="C46" s="34"/>
      <c r="D46" s="34"/>
      <c r="E46" s="34"/>
      <c r="F46" s="34"/>
      <c r="G46" s="34"/>
      <c r="H46" s="34"/>
      <c r="I46" s="34"/>
      <c r="J46" s="34"/>
      <c r="K46" s="34"/>
      <c r="L46" s="34"/>
      <c r="M46" s="34"/>
      <c r="N46" s="34"/>
      <c r="O46" s="34"/>
      <c r="P46" s="34"/>
      <c r="Q46" s="34"/>
    </row>
    <row r="47" spans="1:17" ht="18.75" customHeight="1" x14ac:dyDescent="0.15">
      <c r="A47" s="34"/>
      <c r="B47" s="34"/>
      <c r="C47" s="34"/>
      <c r="D47" s="34"/>
      <c r="E47" s="34"/>
      <c r="F47" s="34"/>
      <c r="G47" s="34"/>
      <c r="H47" s="34"/>
      <c r="I47" s="34"/>
      <c r="J47" s="34"/>
      <c r="K47" s="34"/>
      <c r="L47" s="34"/>
      <c r="M47" s="34"/>
      <c r="N47" s="34"/>
      <c r="O47" s="34"/>
      <c r="P47" s="34"/>
      <c r="Q47" s="34"/>
    </row>
    <row r="48" spans="1:17" ht="18.75" customHeight="1" x14ac:dyDescent="0.15">
      <c r="A48" s="34"/>
      <c r="B48" s="34"/>
      <c r="C48" s="34"/>
      <c r="D48" s="34"/>
      <c r="E48" s="34"/>
      <c r="F48" s="34"/>
      <c r="G48" s="34"/>
      <c r="H48" s="34"/>
      <c r="I48" s="34"/>
      <c r="J48" s="34"/>
      <c r="K48" s="34"/>
      <c r="L48" s="34"/>
      <c r="M48" s="34"/>
      <c r="N48" s="34"/>
      <c r="O48" s="34"/>
      <c r="P48" s="34"/>
      <c r="Q48" s="34"/>
    </row>
    <row r="49" spans="1:18" ht="18.75" customHeight="1" x14ac:dyDescent="0.15">
      <c r="A49" s="34">
        <v>152</v>
      </c>
      <c r="B49" s="34"/>
      <c r="C49" s="34"/>
      <c r="D49" s="34"/>
      <c r="E49" s="34"/>
      <c r="F49" s="34"/>
      <c r="G49" s="34"/>
      <c r="H49" s="34"/>
      <c r="I49" s="34"/>
      <c r="J49" s="34"/>
      <c r="K49" s="34"/>
      <c r="L49" s="34"/>
      <c r="M49" s="34"/>
      <c r="N49" s="34"/>
      <c r="O49" s="34"/>
      <c r="P49" s="34"/>
      <c r="Q49" s="34"/>
    </row>
    <row r="50" spans="1:18" ht="18.75" customHeight="1" x14ac:dyDescent="0.15">
      <c r="A50" s="1"/>
      <c r="B50" s="1"/>
      <c r="C50" s="1"/>
      <c r="D50" s="1"/>
      <c r="E50" s="1"/>
      <c r="F50" s="1"/>
      <c r="G50" s="1"/>
      <c r="H50" s="1"/>
      <c r="I50" s="1"/>
      <c r="J50" s="1"/>
      <c r="K50" s="1"/>
      <c r="L50" s="1"/>
      <c r="M50" s="1"/>
      <c r="N50" s="1"/>
      <c r="O50" s="2"/>
      <c r="P50" s="4"/>
      <c r="Q50" s="33"/>
    </row>
    <row r="51" spans="1:18" ht="18.75" customHeight="1" thickBot="1" x14ac:dyDescent="0.2">
      <c r="A51" s="11"/>
      <c r="B51" s="11"/>
      <c r="C51" s="11"/>
      <c r="D51" s="11"/>
      <c r="E51" s="11"/>
      <c r="F51" s="11"/>
      <c r="G51" s="11"/>
      <c r="H51" s="11"/>
      <c r="I51" s="11"/>
      <c r="J51" s="11"/>
      <c r="K51" s="11"/>
      <c r="L51" s="11"/>
      <c r="M51" s="11"/>
      <c r="N51" s="11"/>
      <c r="O51" s="12"/>
      <c r="P51" s="16"/>
      <c r="Q51" s="14"/>
    </row>
    <row r="52" spans="1:18" ht="19.5" customHeight="1" thickTop="1" x14ac:dyDescent="0.15">
      <c r="A52" s="9"/>
      <c r="B52" s="40" t="s">
        <v>18</v>
      </c>
      <c r="C52" s="34">
        <v>149</v>
      </c>
      <c r="D52" s="34">
        <v>149</v>
      </c>
      <c r="E52" s="34">
        <v>149</v>
      </c>
      <c r="F52" s="34">
        <v>149</v>
      </c>
      <c r="G52" s="34">
        <v>149</v>
      </c>
      <c r="H52" s="34">
        <v>150</v>
      </c>
      <c r="I52" s="34">
        <v>151</v>
      </c>
      <c r="J52" s="34">
        <v>151</v>
      </c>
      <c r="K52" s="34">
        <v>151</v>
      </c>
      <c r="L52" s="34">
        <v>152</v>
      </c>
      <c r="M52" s="34">
        <v>152</v>
      </c>
      <c r="N52" s="34">
        <v>152</v>
      </c>
      <c r="O52" s="10"/>
      <c r="P52" s="17"/>
      <c r="Q52" s="15"/>
    </row>
    <row r="55" spans="1:18" s="22" customFormat="1" ht="15" customHeight="1" x14ac:dyDescent="0.15">
      <c r="K55" s="27"/>
      <c r="L55" s="55" t="s">
        <v>25</v>
      </c>
      <c r="M55" s="55"/>
      <c r="N55" s="55"/>
      <c r="O55" s="55"/>
      <c r="P55" s="28" t="s">
        <v>65</v>
      </c>
    </row>
    <row r="56" spans="1:18" s="22" customFormat="1" ht="15" customHeight="1" x14ac:dyDescent="0.15">
      <c r="K56" s="27"/>
      <c r="L56" s="55" t="s">
        <v>39</v>
      </c>
      <c r="M56" s="55"/>
      <c r="N56" s="55"/>
      <c r="O56" s="55" t="s">
        <v>17</v>
      </c>
      <c r="P56" s="28">
        <v>152</v>
      </c>
    </row>
    <row r="57" spans="1:18" s="22" customFormat="1" ht="15" customHeight="1" x14ac:dyDescent="0.15">
      <c r="K57" s="27"/>
      <c r="L57" s="55" t="s">
        <v>34</v>
      </c>
      <c r="M57" s="55"/>
      <c r="N57" s="55"/>
      <c r="O57" s="55"/>
      <c r="P57" s="29">
        <v>0</v>
      </c>
    </row>
    <row r="58" spans="1:18" s="22" customFormat="1" x14ac:dyDescent="0.15"/>
    <row r="59" spans="1:18" s="22" customFormat="1" x14ac:dyDescent="0.15"/>
    <row r="60" spans="1:18" s="22" customFormat="1" x14ac:dyDescent="0.15">
      <c r="A60" s="22" t="s">
        <v>21</v>
      </c>
    </row>
    <row r="61" spans="1:18" s="22" customFormat="1" x14ac:dyDescent="0.15">
      <c r="A61" s="23" t="s">
        <v>43</v>
      </c>
      <c r="B61" s="23"/>
    </row>
    <row r="62" spans="1:18" s="22" customFormat="1" x14ac:dyDescent="0.15">
      <c r="A62" s="23" t="s">
        <v>40</v>
      </c>
      <c r="B62" s="23"/>
    </row>
    <row r="63" spans="1:18" s="22" customFormat="1" x14ac:dyDescent="0.15">
      <c r="A63" s="23" t="s">
        <v>35</v>
      </c>
      <c r="B63" s="23"/>
    </row>
    <row r="64" spans="1:18" s="22" customFormat="1" x14ac:dyDescent="0.15">
      <c r="A64" s="24" t="s">
        <v>30</v>
      </c>
      <c r="B64" s="24"/>
      <c r="C64" s="24"/>
      <c r="D64" s="24"/>
      <c r="E64" s="24"/>
      <c r="F64" s="24"/>
      <c r="G64" s="24"/>
      <c r="H64" s="24"/>
      <c r="I64" s="24"/>
      <c r="J64" s="24"/>
      <c r="K64" s="24"/>
      <c r="L64" s="24"/>
      <c r="M64" s="24"/>
      <c r="N64" s="24"/>
      <c r="O64" s="24"/>
      <c r="P64" s="24"/>
      <c r="Q64" s="24"/>
      <c r="R64" s="24"/>
    </row>
    <row r="65" spans="1:18" s="22" customFormat="1" ht="10.5" customHeight="1" x14ac:dyDescent="0.15">
      <c r="A65" s="26" t="s">
        <v>27</v>
      </c>
      <c r="B65" s="25"/>
      <c r="C65" s="25"/>
      <c r="D65" s="25"/>
      <c r="E65" s="25"/>
      <c r="F65" s="25"/>
      <c r="G65" s="25"/>
      <c r="H65" s="25"/>
      <c r="I65" s="25"/>
      <c r="J65" s="25"/>
      <c r="K65" s="25"/>
      <c r="L65" s="25"/>
      <c r="M65" s="25"/>
      <c r="N65" s="25"/>
      <c r="O65" s="25"/>
      <c r="P65" s="25"/>
      <c r="Q65" s="25"/>
      <c r="R65" s="25"/>
    </row>
    <row r="66" spans="1:18" s="22" customFormat="1" x14ac:dyDescent="0.15">
      <c r="A66" s="23" t="s">
        <v>31</v>
      </c>
      <c r="B66" s="23"/>
    </row>
    <row r="67" spans="1:18" s="22" customFormat="1" x14ac:dyDescent="0.15">
      <c r="A67" s="30" t="s">
        <v>45</v>
      </c>
      <c r="B67" s="30"/>
      <c r="C67" s="30"/>
      <c r="D67" s="30"/>
      <c r="E67" s="30"/>
      <c r="F67" s="30"/>
      <c r="G67" s="30"/>
      <c r="H67" s="30"/>
      <c r="I67" s="30"/>
      <c r="J67" s="30"/>
      <c r="K67" s="30"/>
      <c r="L67" s="30"/>
      <c r="M67" s="30"/>
      <c r="N67" s="30"/>
      <c r="O67" s="30"/>
      <c r="P67" s="30"/>
      <c r="Q67" s="30"/>
    </row>
    <row r="68" spans="1:18" s="22" customFormat="1" x14ac:dyDescent="0.15">
      <c r="A68" s="30" t="s">
        <v>44</v>
      </c>
      <c r="B68" s="30"/>
      <c r="C68" s="30"/>
      <c r="D68" s="30"/>
      <c r="E68" s="30"/>
      <c r="F68" s="30"/>
      <c r="G68" s="30"/>
      <c r="H68" s="30"/>
      <c r="I68" s="30"/>
      <c r="J68" s="30"/>
      <c r="K68" s="30"/>
      <c r="L68" s="30"/>
      <c r="M68" s="30"/>
      <c r="N68" s="30"/>
      <c r="O68" s="30"/>
      <c r="P68" s="30"/>
      <c r="Q68" s="30"/>
    </row>
    <row r="69" spans="1:18" s="22" customFormat="1" x14ac:dyDescent="0.15">
      <c r="A69" s="30" t="s">
        <v>47</v>
      </c>
      <c r="B69" s="30"/>
      <c r="C69" s="30"/>
      <c r="D69" s="30"/>
      <c r="E69" s="30"/>
      <c r="F69" s="30"/>
      <c r="G69" s="30"/>
      <c r="H69" s="30"/>
      <c r="I69" s="30"/>
      <c r="J69" s="30"/>
      <c r="K69" s="30"/>
      <c r="L69" s="30"/>
      <c r="M69" s="30"/>
      <c r="N69" s="30"/>
      <c r="O69" s="30"/>
      <c r="P69" s="30"/>
      <c r="Q69" s="30"/>
    </row>
    <row r="70" spans="1:18" s="22" customFormat="1" x14ac:dyDescent="0.15">
      <c r="A70" s="30" t="s">
        <v>42</v>
      </c>
      <c r="B70" s="30"/>
      <c r="C70" s="30"/>
      <c r="D70" s="30"/>
      <c r="E70" s="30"/>
      <c r="F70" s="30"/>
      <c r="G70" s="30"/>
      <c r="H70" s="30"/>
      <c r="I70" s="30"/>
      <c r="J70" s="30"/>
      <c r="K70" s="30"/>
      <c r="L70" s="30"/>
      <c r="M70" s="30"/>
      <c r="N70" s="30"/>
      <c r="O70" s="30"/>
      <c r="P70" s="30"/>
      <c r="Q70" s="30"/>
    </row>
    <row r="71" spans="1:18" s="22" customFormat="1" x14ac:dyDescent="0.15">
      <c r="A71" s="30" t="s">
        <v>36</v>
      </c>
      <c r="B71" s="30"/>
      <c r="C71" s="30"/>
      <c r="D71" s="30"/>
      <c r="E71" s="30"/>
      <c r="F71" s="30"/>
      <c r="G71" s="30"/>
      <c r="H71" s="30"/>
      <c r="I71" s="30"/>
      <c r="J71" s="30"/>
      <c r="K71" s="30"/>
      <c r="L71" s="30"/>
      <c r="M71" s="30"/>
      <c r="N71" s="30"/>
      <c r="O71" s="30"/>
      <c r="P71" s="30"/>
      <c r="Q71" s="30"/>
    </row>
    <row r="72" spans="1:18" s="22" customFormat="1" x14ac:dyDescent="0.15">
      <c r="A72" s="30" t="s">
        <v>37</v>
      </c>
      <c r="B72" s="30"/>
      <c r="C72" s="30"/>
      <c r="D72" s="30"/>
      <c r="E72" s="30"/>
      <c r="F72" s="30"/>
      <c r="G72" s="30"/>
      <c r="H72" s="30"/>
      <c r="I72" s="30"/>
      <c r="J72" s="30"/>
      <c r="K72" s="30"/>
      <c r="L72" s="30"/>
      <c r="M72" s="30"/>
      <c r="N72" s="30"/>
      <c r="O72" s="30"/>
      <c r="P72" s="30"/>
      <c r="Q72" s="30"/>
    </row>
    <row r="73" spans="1:18" s="22" customFormat="1" x14ac:dyDescent="0.15">
      <c r="A73" s="30" t="s">
        <v>48</v>
      </c>
      <c r="B73" s="30"/>
      <c r="C73" s="30"/>
      <c r="D73" s="30"/>
      <c r="E73" s="30"/>
      <c r="F73" s="30"/>
      <c r="G73" s="30"/>
      <c r="H73" s="30"/>
      <c r="I73" s="30"/>
      <c r="J73" s="30"/>
      <c r="K73" s="30"/>
      <c r="L73" s="30"/>
      <c r="M73" s="30"/>
      <c r="N73" s="30"/>
      <c r="O73" s="30"/>
      <c r="P73" s="30"/>
      <c r="Q73" s="30"/>
    </row>
    <row r="74" spans="1:18" s="22" customFormat="1" x14ac:dyDescent="0.15">
      <c r="A74" s="30" t="s">
        <v>49</v>
      </c>
      <c r="B74" s="30"/>
      <c r="C74" s="30"/>
      <c r="D74" s="30"/>
      <c r="E74" s="30"/>
      <c r="F74" s="30"/>
      <c r="G74" s="30"/>
      <c r="H74" s="30"/>
      <c r="I74" s="30"/>
      <c r="J74" s="30"/>
      <c r="K74" s="30"/>
      <c r="L74" s="30"/>
      <c r="M74" s="30"/>
      <c r="N74" s="30"/>
      <c r="O74" s="30"/>
      <c r="P74" s="30"/>
      <c r="Q74" s="30"/>
    </row>
    <row r="75" spans="1:18" s="22" customFormat="1" x14ac:dyDescent="0.15">
      <c r="A75" s="54" t="s">
        <v>50</v>
      </c>
      <c r="B75" s="54"/>
      <c r="C75" s="54"/>
      <c r="D75" s="54"/>
      <c r="E75" s="54"/>
      <c r="F75" s="54"/>
      <c r="G75" s="54"/>
      <c r="H75" s="54"/>
      <c r="I75" s="54"/>
      <c r="J75" s="54"/>
      <c r="K75" s="54"/>
      <c r="L75" s="54"/>
      <c r="M75" s="54"/>
      <c r="N75" s="54"/>
      <c r="O75" s="54"/>
      <c r="P75" s="54"/>
      <c r="Q75" s="54"/>
    </row>
    <row r="76" spans="1:18" s="22" customFormat="1" x14ac:dyDescent="0.15">
      <c r="A76" s="30" t="s">
        <v>41</v>
      </c>
      <c r="B76" s="30"/>
      <c r="C76" s="30"/>
      <c r="D76" s="30"/>
      <c r="E76" s="30"/>
      <c r="F76" s="30"/>
      <c r="G76" s="30"/>
      <c r="H76" s="30"/>
      <c r="I76" s="30"/>
      <c r="J76" s="30"/>
      <c r="K76" s="30"/>
      <c r="L76" s="30"/>
      <c r="M76" s="30"/>
      <c r="N76" s="30"/>
      <c r="O76" s="30"/>
      <c r="P76" s="30"/>
      <c r="Q76" s="30"/>
    </row>
    <row r="77" spans="1:18" x14ac:dyDescent="0.15">
      <c r="A77" s="31" t="s">
        <v>46</v>
      </c>
      <c r="B77" s="30"/>
      <c r="C77" s="30"/>
      <c r="D77" s="30"/>
      <c r="E77" s="30"/>
      <c r="F77" s="30"/>
      <c r="G77" s="30"/>
      <c r="H77" s="30"/>
      <c r="I77" s="30"/>
      <c r="J77" s="30"/>
      <c r="K77" s="30"/>
      <c r="L77" s="30"/>
      <c r="M77" s="30"/>
      <c r="N77" s="30"/>
      <c r="O77" s="30"/>
      <c r="P77" s="30"/>
      <c r="Q77" s="30"/>
    </row>
  </sheetData>
  <mergeCells count="33">
    <mergeCell ref="A75:Q75"/>
    <mergeCell ref="L55:O55"/>
    <mergeCell ref="L56:O56"/>
    <mergeCell ref="L57:O57"/>
    <mergeCell ref="M5:Q5"/>
    <mergeCell ref="P27:Q27"/>
    <mergeCell ref="L30:N30"/>
    <mergeCell ref="L31:N31"/>
    <mergeCell ref="L32:N32"/>
    <mergeCell ref="P19:Q19"/>
    <mergeCell ref="P20:Q20"/>
    <mergeCell ref="P21:Q21"/>
    <mergeCell ref="P22:Q22"/>
    <mergeCell ref="P23:Q23"/>
    <mergeCell ref="P24:Q24"/>
    <mergeCell ref="P13:Q13"/>
    <mergeCell ref="P14:Q14"/>
    <mergeCell ref="A35:A36"/>
    <mergeCell ref="B35:B36"/>
    <mergeCell ref="C35:O35"/>
    <mergeCell ref="P35:P36"/>
    <mergeCell ref="Q35:Q36"/>
    <mergeCell ref="P15:Q15"/>
    <mergeCell ref="P16:Q16"/>
    <mergeCell ref="P17:Q17"/>
    <mergeCell ref="P18:Q18"/>
    <mergeCell ref="P2:Q2"/>
    <mergeCell ref="P12:Q12"/>
    <mergeCell ref="A6:Q6"/>
    <mergeCell ref="A10:A11"/>
    <mergeCell ref="B10:B11"/>
    <mergeCell ref="C10:O10"/>
    <mergeCell ref="P10:Q11"/>
  </mergeCells>
  <phoneticPr fontId="1"/>
  <pageMargins left="0.70866141732283472" right="0.70866141732283472" top="0.74803149606299213" bottom="0.7480314960629921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別添４</vt:lpstr>
      <vt:lpstr>別添４!Print_Area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lastPrinted>2016-10-07T07:42:13Z</cp:lastPrinted>
  <dcterms:created xsi:type="dcterms:W3CDTF">2014-12-16T07:20:22Z</dcterms:created>
  <dcterms:modified xsi:type="dcterms:W3CDTF">2016-11-17T07:35:53Z</dcterms:modified>
</cp:coreProperties>
</file>