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212" documentId="13_ncr:1_{FD1B1058-5F35-4D07-BF5F-4937E3021D09}" xr6:coauthVersionLast="47" xr6:coauthVersionMax="47" xr10:uidLastSave="{3C28139C-A33A-4888-9589-72B7DEF29A7D}"/>
  <bookViews>
    <workbookView xWindow="-28920" yWindow="-120" windowWidth="29040" windowHeight="15720" xr2:uid="{00000000-000D-0000-FFFF-FFFF00000000}"/>
  </bookViews>
  <sheets>
    <sheet name="様式15【事業所の魅力向上、事業拡大・就職促進】名簿" sheetId="1" r:id="rId1"/>
    <sheet name="様式16【人材育成・就職促進】名簿" sheetId="2" r:id="rId2"/>
  </sheets>
  <definedNames>
    <definedName name="_xlnm.Print_Area" localSheetId="0">'様式15【事業所の魅力向上、事業拡大・就職促進】名簿'!$A$1:$AA$25</definedName>
    <definedName name="_xlnm.Print_Area" localSheetId="1">様式16【人材育成・就職促進】名簿!$A$1:$Y$23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U20" i="2" l="1"/>
  <c r="K20" i="2"/>
  <c r="J20" i="2"/>
  <c r="I20" i="2"/>
  <c r="H20" i="2"/>
  <c r="G20" i="2"/>
  <c r="F20" i="2"/>
  <c r="E20" i="2"/>
  <c r="A20" i="2"/>
  <c r="W22" i="1"/>
  <c r="V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F5E0372B-3826-464A-9EEA-A0C8701EF879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Q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X13" authorId="0" shapeId="0" xr:uid="{A1BBFFFC-CBF5-474E-9389-206CD6A36B63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4BDC73EF-5D7E-48B6-B0A6-A8D5F32E68A4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O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U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V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Y14" authorId="0" shapeId="0" xr:uid="{67FAE88B-2FCC-4B5B-B082-3FBE02E4A373}">
      <text>
        <r>
          <rPr>
            <b/>
            <sz val="9"/>
            <color indexed="81"/>
            <rFont val="MS P ゴシック"/>
            <family val="3"/>
            <charset val="128"/>
          </rPr>
          <t>地域外から地域内に転居して就職した者（ＵＩＪターン者）のみ、次年度の同個別メニューに年度をまたいだ計上を認める。
該当者については、備考欄に年度またぎ計上者であることと、氏名を明記すること。
（アウトプットは、前年度で計上されているため空欄にすること）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T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U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<sst xmlns="http://schemas.openxmlformats.org/spreadsheetml/2006/main" count="366" uniqueCount="133">
  <si>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</si>
  <si>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</si>
  <si>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</si>
  <si>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</si>
  <si>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</si>
  <si>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</si>
  <si>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</si>
  <si>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</si>
  <si>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</si>
  <si>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</si>
  <si>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</si>
  <si>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</si>
  <si>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</si>
  <si>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</si>
  <si>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</si>
  <si>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</si>
  <si>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</si>
  <si>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</si>
  <si>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</si>
  <si>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</si>
  <si>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</si>
  <si>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</si>
  <si>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</si>
  <si>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</si>
  <si>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</si>
  <si>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</si>
  <si>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</si>
  <si>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</si>
  <si>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</si>
  <si>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</si>
  <si>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</si>
  <si>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</si>
  <si>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</si>
  <si>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</si>
  <si>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</si>
  <si>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</si>
  <si>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</si>
  <si>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</si>
  <si>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</si>
  <si>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</si>
  <si>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</si>
  <si>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</si>
  <si>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</si>
  <si>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</si>
  <si>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</si>
  <si>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</si>
  <si>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</si>
  <si>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</si>
  <si>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</si>
  <si>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</si>
  <si>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</si>
  <si>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</si>
  <si>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</si>
  <si>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</si>
  <si>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</si>
  <si>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</si>
  <si>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</si>
  <si>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</si>
  <si>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</si>
  <si>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</si>
  <si>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</si>
  <si>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</si>
  <si>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</si>
  <si>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</si>
  <si>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</si>
  <si>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</si>
  <si>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</si>
  <si>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</si>
  <si>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</si>
  <si>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</si>
  <si>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</si>
  <si>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</si>
  <si>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</si>
  <si>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</si>
  <si>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</si>
  <si>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</si>
  <si>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</si>
  <si>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</si>
  <si>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</si>
  <si>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</si>
  <si>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</si>
  <si>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</si>
  <si>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</si>
  <si>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</si>
  <si>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</si>
  <si>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</si>
  <si>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</si>
  <si>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</si>
  <si>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</si>
  <si>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</si>
  <si>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</si>
  <si>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</si>
  <si>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</si>
  <si>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</si>
  <si>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</si>
  <si>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</si>
  <si>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</si>
  <si>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</si>
  <si>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</si>
  <si>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</si>
  <si>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</si>
  <si>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</si>
  <si>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</si>
  <si>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</si>
  <si>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</si>
  <si>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</si>
  <si>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</si>
  <si>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</si>
  <si>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</si>
  <si>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</si>
  <si>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</si>
  <si>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-</t>
    <phoneticPr fontId="1"/>
  </si>
  <si>
    <t>創業者本人</t>
    <rPh sb="0" eb="3">
      <t>ソウギョウシャ</t>
    </rPh>
    <rPh sb="3" eb="5">
      <t>ホンニン</t>
    </rPh>
    <phoneticPr fontId="1"/>
  </si>
  <si>
    <t>備考欄</t>
    <rPh sb="0" eb="3">
      <t>ビコウラン</t>
    </rPh>
    <phoneticPr fontId="1"/>
  </si>
  <si>
    <t>無</t>
    <rPh sb="0" eb="1">
      <t>ム</t>
    </rPh>
    <phoneticPr fontId="1"/>
  </si>
  <si>
    <t>アンケート返信で確認</t>
    <phoneticPr fontId="1"/>
  </si>
  <si>
    <t>1週間の
所定
労働時間</t>
    <rPh sb="0" eb="3">
      <t>イッシュウカン</t>
    </rPh>
    <rPh sb="5" eb="7">
      <t>ショテイ</t>
    </rPh>
    <rPh sb="8" eb="10">
      <t>ロウドウ</t>
    </rPh>
    <rPh sb="10" eb="12">
      <t>ジカン</t>
    </rPh>
    <phoneticPr fontId="1"/>
  </si>
  <si>
    <t>就職・正社員転換
事業所名</t>
    <rPh sb="0" eb="2">
      <t>シュウショク</t>
    </rPh>
    <rPh sb="3" eb="6">
      <t>セイシャイン</t>
    </rPh>
    <rPh sb="6" eb="8">
      <t>テンカン</t>
    </rPh>
    <rPh sb="9" eb="12">
      <t>ジギョウショ</t>
    </rPh>
    <rPh sb="12" eb="13">
      <t>メイ</t>
    </rPh>
    <phoneticPr fontId="1"/>
  </si>
  <si>
    <t>就職・正社員転換
年月日</t>
    <rPh sb="0" eb="2">
      <t>シュウショク</t>
    </rPh>
    <rPh sb="3" eb="6">
      <t>セイシャイン</t>
    </rPh>
    <rPh sb="6" eb="8">
      <t>テンカン</t>
    </rPh>
    <rPh sb="9" eb="12">
      <t>ネンガッピ</t>
    </rPh>
    <phoneticPr fontId="1"/>
  </si>
  <si>
    <t>就職・正社員転換
事業所所在地</t>
    <rPh sb="3" eb="6">
      <t>セイシャイン</t>
    </rPh>
    <rPh sb="6" eb="8">
      <t>テンカン</t>
    </rPh>
    <rPh sb="12" eb="15">
      <t>ショザイチ</t>
    </rPh>
    <phoneticPr fontId="1"/>
  </si>
  <si>
    <t>雇用契約期間</t>
    <rPh sb="0" eb="2">
      <t>コヨウ</t>
    </rPh>
    <rPh sb="2" eb="4">
      <t>ケイヤク</t>
    </rPh>
    <rPh sb="4" eb="6">
      <t>キカン</t>
    </rPh>
    <phoneticPr fontId="1"/>
  </si>
  <si>
    <t>無期</t>
    <rPh sb="0" eb="2">
      <t>ムキ</t>
    </rPh>
    <phoneticPr fontId="1"/>
  </si>
  <si>
    <t>１年</t>
    <rPh sb="1" eb="2">
      <t>ネン</t>
    </rPh>
    <phoneticPr fontId="1"/>
  </si>
  <si>
    <t>採用者・
正社員転換者
名</t>
    <rPh sb="0" eb="3">
      <t>サイヨウシャ</t>
    </rPh>
    <rPh sb="5" eb="8">
      <t>セイシャイン</t>
    </rPh>
    <rPh sb="8" eb="10">
      <t>テンカン</t>
    </rPh>
    <rPh sb="10" eb="11">
      <t>シャ</t>
    </rPh>
    <rPh sb="12" eb="13">
      <t>メイ</t>
    </rPh>
    <phoneticPr fontId="1"/>
  </si>
  <si>
    <t>就職・正社員転換
事業所名</t>
    <phoneticPr fontId="1"/>
  </si>
  <si>
    <t>就職・正社員転換
年月日</t>
    <rPh sb="0" eb="2">
      <t>シュウショク</t>
    </rPh>
    <rPh sb="3" eb="6">
      <t>セイシャイン</t>
    </rPh>
    <rPh sb="5" eb="7">
      <t>テンカン</t>
    </rPh>
    <rPh sb="8" eb="11">
      <t>ネンガッピ</t>
    </rPh>
    <phoneticPr fontId="1"/>
  </si>
  <si>
    <t>就職・正社員転換の確認方法</t>
    <rPh sb="0" eb="2">
      <t>シュウショク</t>
    </rPh>
    <rPh sb="3" eb="6">
      <t>セイシャイン</t>
    </rPh>
    <rPh sb="6" eb="8">
      <t>テンカン</t>
    </rPh>
    <rPh sb="9" eb="11">
      <t>カクニン</t>
    </rPh>
    <rPh sb="11" eb="13">
      <t>ホウホウ</t>
    </rPh>
    <phoneticPr fontId="1"/>
  </si>
  <si>
    <t>雇用契約期間</t>
    <phoneticPr fontId="1"/>
  </si>
  <si>
    <t>1年</t>
    <rPh sb="1" eb="2">
      <t>ネン</t>
    </rPh>
    <phoneticPr fontId="1"/>
  </si>
  <si>
    <t>６か月</t>
    <rPh sb="2" eb="3">
      <t>ツキ</t>
    </rPh>
    <phoneticPr fontId="1"/>
  </si>
  <si>
    <t>1か月</t>
    <rPh sb="2" eb="3">
      <t>ツキ</t>
    </rPh>
    <phoneticPr fontId="1"/>
  </si>
  <si>
    <t>３か月</t>
    <rPh sb="2" eb="3">
      <t>ツキ</t>
    </rPh>
    <phoneticPr fontId="1"/>
  </si>
  <si>
    <t>・UIJターン年度またぎ計上者
・氏名：移住　健二</t>
    <rPh sb="7" eb="9">
      <t>ネンド</t>
    </rPh>
    <rPh sb="12" eb="14">
      <t>ケイジョウ</t>
    </rPh>
    <rPh sb="14" eb="15">
      <t>シャ</t>
    </rPh>
    <rPh sb="17" eb="19">
      <t>シメイ</t>
    </rPh>
    <rPh sb="20" eb="22">
      <t>イジュウ</t>
    </rPh>
    <rPh sb="23" eb="25">
      <t>ケンジ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</si>
</sst>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57" fontId="7" fillId="0" borderId="1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57" fontId="7" fillId="0" borderId="43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center" vertical="center"/>
    </xf>
    <xf numFmtId="57" fontId="7" fillId="0" borderId="50" xfId="0" applyNumberFormat="1" applyFont="1" applyBorder="1" applyAlignment="1">
      <alignment horizontal="center" vertical="center"/>
    </xf>
    <xf numFmtId="176" fontId="7" fillId="3" borderId="54" xfId="0" applyNumberFormat="1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center" vertical="center"/>
    </xf>
    <xf numFmtId="57" fontId="7" fillId="0" borderId="57" xfId="0" applyNumberFormat="1" applyFont="1" applyBorder="1" applyAlignment="1">
      <alignment horizontal="center" vertical="center"/>
    </xf>
    <xf numFmtId="176" fontId="7" fillId="3" borderId="62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center" vertical="center"/>
    </xf>
    <xf numFmtId="0" fontId="7" fillId="2" borderId="65" xfId="0" applyNumberFormat="1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57" fontId="7" fillId="0" borderId="2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57" fontId="9" fillId="0" borderId="32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57" fontId="9" fillId="0" borderId="1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6" fontId="9" fillId="3" borderId="24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23" xfId="0" applyNumberFormat="1" applyFont="1" applyFill="1" applyBorder="1" applyAlignment="1">
      <alignment horizontal="center" vertical="center"/>
    </xf>
    <xf numFmtId="57" fontId="9" fillId="0" borderId="17" xfId="0" applyNumberFormat="1" applyFont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9" fillId="3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 wrapText="1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/>
    </xf>
    <xf numFmtId="57" fontId="9" fillId="0" borderId="50" xfId="0" applyNumberFormat="1" applyFont="1" applyBorder="1" applyAlignment="1">
      <alignment horizontal="center" vertical="center"/>
    </xf>
    <xf numFmtId="176" fontId="9" fillId="3" borderId="54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 wrapText="1"/>
    </xf>
    <xf numFmtId="57" fontId="9" fillId="0" borderId="50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left" vertical="center" wrapText="1"/>
    </xf>
    <xf numFmtId="176" fontId="9" fillId="0" borderId="55" xfId="0" applyNumberFormat="1" applyFont="1" applyFill="1" applyBorder="1" applyAlignment="1">
      <alignment horizontal="left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/>
    </xf>
    <xf numFmtId="57" fontId="9" fillId="0" borderId="57" xfId="0" applyNumberFormat="1" applyFont="1" applyBorder="1" applyAlignment="1">
      <alignment horizontal="center" vertical="center"/>
    </xf>
    <xf numFmtId="176" fontId="9" fillId="3" borderId="62" xfId="0" applyNumberFormat="1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14" fillId="0" borderId="79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9" fillId="3" borderId="33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57" fontId="9" fillId="0" borderId="43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 wrapText="1"/>
    </xf>
    <xf numFmtId="0" fontId="12" fillId="0" borderId="72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8" xfId="0" applyFont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176" fontId="10" fillId="0" borderId="22" xfId="0" applyNumberFormat="1" applyFont="1" applyFill="1" applyBorder="1" applyAlignment="1">
      <alignment horizontal="center" vertical="center"/>
    </xf>
    <xf numFmtId="176" fontId="10" fillId="0" borderId="2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61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6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397564</xdr:colOff>
      <xdr:row>2</xdr:row>
      <xdr:rowOff>0</xdr:rowOff>
    </xdr:from>
    <xdr:to>
      <xdr:col>8</xdr:col>
      <xdr:colOff>248477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65173" y="579783"/>
          <a:ext cx="3014869" cy="7720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96325"/>
          <a:ext cx="19461816" cy="47526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5</xdr:col>
      <xdr:colOff>123265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55321" y="489857"/>
          <a:ext cx="2871908" cy="7691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view="pageBreakPreview" zoomScale="70" zoomScaleNormal="70" zoomScaleSheetLayoutView="70" zoomScalePageLayoutView="80" workbookViewId="0">
      <selection activeCell="AA5" sqref="AA5:AA7"/>
    </sheetView>
  </sheetViews>
  <sheetFormatPr defaultColWidth="9" defaultRowHeight="13.5"/>
  <cols>
    <col min="1" max="1" width="12.75" style="4" customWidth="1"/>
    <col min="2" max="2" width="10.75" style="4" customWidth="1"/>
    <col min="3" max="3" width="10.25" style="4" customWidth="1"/>
    <col min="4" max="4" width="5.25" style="4" customWidth="1"/>
    <col min="5" max="5" width="15.75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17.25" style="53" customWidth="1"/>
    <col min="15" max="15" width="13.5" style="53" customWidth="1"/>
    <col min="16" max="17" width="10.625" style="4" customWidth="1"/>
    <col min="18" max="18" width="13.25" style="4" customWidth="1"/>
    <col min="19" max="19" width="14.75" style="4" customWidth="1"/>
    <col min="20" max="20" width="15" style="4" customWidth="1"/>
    <col min="21" max="21" width="10.625" style="4" customWidth="1"/>
    <col min="22" max="22" width="5" style="4" customWidth="1"/>
    <col min="23" max="24" width="8.25" style="4" customWidth="1"/>
    <col min="25" max="25" width="21" style="53" customWidth="1"/>
    <col min="26" max="27" width="17.75" style="56" customWidth="1"/>
    <col min="28" max="16384" width="9" style="4"/>
  </cols>
  <sheetData>
    <row r="1" spans="1:27" ht="39" customHeight="1">
      <c r="A1" s="1" t="s">
        <v>0</v>
      </c>
      <c r="B1" s="1"/>
      <c r="C1" s="1"/>
      <c r="D1" s="147"/>
      <c r="E1" s="2" t="s">
        <v>101</v>
      </c>
      <c r="F1" s="3"/>
      <c r="G1" s="3"/>
      <c r="H1" s="3"/>
      <c r="I1" s="3"/>
      <c r="J1" s="3"/>
      <c r="K1" s="3"/>
      <c r="L1" s="3"/>
      <c r="M1" s="3"/>
      <c r="N1" s="54"/>
      <c r="O1" s="3"/>
      <c r="P1" s="3"/>
      <c r="Q1" s="3"/>
      <c r="R1" s="3"/>
      <c r="S1" s="3"/>
      <c r="T1" s="3"/>
      <c r="U1" s="3"/>
      <c r="V1" s="3"/>
      <c r="W1" s="3"/>
      <c r="X1" s="3"/>
      <c r="Y1" s="54"/>
      <c r="Z1" s="55"/>
      <c r="AA1" s="55"/>
    </row>
    <row r="2" spans="1:27" ht="7.1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4"/>
      <c r="O2" s="3"/>
      <c r="P2" s="3"/>
      <c r="Q2" s="3"/>
      <c r="R2" s="3"/>
      <c r="S2" s="3"/>
      <c r="T2" s="3"/>
      <c r="U2" s="3"/>
      <c r="V2" s="3"/>
      <c r="W2" s="3"/>
      <c r="X2" s="3"/>
      <c r="Y2" s="54"/>
      <c r="Z2" s="55"/>
      <c r="AA2" s="55"/>
    </row>
    <row r="3" spans="1:27" ht="30" customHeight="1">
      <c r="A3" s="223" t="s">
        <v>102</v>
      </c>
      <c r="B3" s="223"/>
      <c r="C3" s="223"/>
      <c r="D3" s="223"/>
      <c r="E3" s="224"/>
      <c r="F3" s="224"/>
      <c r="G3" s="224"/>
      <c r="H3" s="224"/>
      <c r="I3" s="224"/>
      <c r="J3" s="224"/>
      <c r="K3" s="224"/>
      <c r="L3" s="6" t="s">
        <v>1</v>
      </c>
      <c r="O3" s="4"/>
    </row>
    <row r="4" spans="1:27" ht="7.1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7" ht="19.5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57"/>
      <c r="O5" s="227" t="s">
        <v>3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195" t="s">
        <v>113</v>
      </c>
    </row>
    <row r="6" spans="1:27" ht="14.25" customHeight="1" thickTop="1">
      <c r="A6" s="217" t="s">
        <v>106</v>
      </c>
      <c r="B6" s="217" t="s">
        <v>4</v>
      </c>
      <c r="C6" s="217" t="s">
        <v>5</v>
      </c>
      <c r="D6" s="228" t="s">
        <v>6</v>
      </c>
      <c r="E6" s="217" t="s">
        <v>7</v>
      </c>
      <c r="F6" s="217" t="s">
        <v>107</v>
      </c>
      <c r="G6" s="229" t="s">
        <v>8</v>
      </c>
      <c r="H6" s="230"/>
      <c r="I6" s="230"/>
      <c r="J6" s="230"/>
      <c r="K6" s="230"/>
      <c r="L6" s="209" t="s">
        <v>9</v>
      </c>
      <c r="M6" s="210" t="s">
        <v>10</v>
      </c>
      <c r="N6" s="232" t="s">
        <v>11</v>
      </c>
      <c r="O6" s="216" t="s">
        <v>123</v>
      </c>
      <c r="P6" s="231" t="s">
        <v>120</v>
      </c>
      <c r="Q6" s="217" t="s">
        <v>108</v>
      </c>
      <c r="R6" s="218" t="s">
        <v>124</v>
      </c>
      <c r="S6" s="218" t="s">
        <v>125</v>
      </c>
      <c r="T6" s="218" t="s">
        <v>119</v>
      </c>
      <c r="U6" s="218" t="s">
        <v>12</v>
      </c>
      <c r="V6" s="209" t="s">
        <v>9</v>
      </c>
      <c r="W6" s="210" t="s">
        <v>13</v>
      </c>
      <c r="X6" s="211" t="s">
        <v>14</v>
      </c>
      <c r="Y6" s="213" t="s">
        <v>11</v>
      </c>
      <c r="Z6" s="215" t="s">
        <v>126</v>
      </c>
      <c r="AA6" s="196"/>
    </row>
    <row r="7" spans="1:27" ht="63.75" customHeight="1">
      <c r="A7" s="217"/>
      <c r="B7" s="228"/>
      <c r="C7" s="217"/>
      <c r="D7" s="228"/>
      <c r="E7" s="217"/>
      <c r="F7" s="217"/>
      <c r="G7" s="102" t="s">
        <v>15</v>
      </c>
      <c r="H7" s="103" t="s">
        <v>15</v>
      </c>
      <c r="I7" s="103" t="s">
        <v>15</v>
      </c>
      <c r="J7" s="103" t="s">
        <v>15</v>
      </c>
      <c r="K7" s="104" t="s">
        <v>15</v>
      </c>
      <c r="L7" s="209"/>
      <c r="M7" s="210"/>
      <c r="N7" s="233"/>
      <c r="O7" s="216"/>
      <c r="P7" s="231"/>
      <c r="Q7" s="217"/>
      <c r="R7" s="218"/>
      <c r="S7" s="218"/>
      <c r="T7" s="218"/>
      <c r="U7" s="218"/>
      <c r="V7" s="209"/>
      <c r="W7" s="210"/>
      <c r="X7" s="212"/>
      <c r="Y7" s="214"/>
      <c r="Z7" s="215"/>
      <c r="AA7" s="197"/>
    </row>
    <row r="8" spans="1:27" ht="51" customHeight="1">
      <c r="A8" s="219" t="s">
        <v>16</v>
      </c>
      <c r="B8" s="219" t="s">
        <v>17</v>
      </c>
      <c r="C8" s="9" t="s">
        <v>18</v>
      </c>
      <c r="D8" s="9">
        <v>43</v>
      </c>
      <c r="E8" s="9" t="s">
        <v>19</v>
      </c>
      <c r="F8" s="219" t="s">
        <v>20</v>
      </c>
      <c r="G8" s="10" t="s">
        <v>21</v>
      </c>
      <c r="H8" s="11" t="s">
        <v>22</v>
      </c>
      <c r="I8" s="12" t="s">
        <v>21</v>
      </c>
      <c r="J8" s="12" t="s">
        <v>23</v>
      </c>
      <c r="K8" s="13" t="s">
        <v>24</v>
      </c>
      <c r="L8" s="202">
        <v>10</v>
      </c>
      <c r="M8" s="221" t="s">
        <v>21</v>
      </c>
      <c r="N8" s="200" t="s">
        <v>25</v>
      </c>
      <c r="O8" s="14" t="s">
        <v>26</v>
      </c>
      <c r="P8" s="161" t="s">
        <v>121</v>
      </c>
      <c r="Q8" s="161" t="s">
        <v>27</v>
      </c>
      <c r="R8" s="86" t="s">
        <v>25</v>
      </c>
      <c r="S8" s="15" t="s">
        <v>28</v>
      </c>
      <c r="T8" s="9" t="s">
        <v>25</v>
      </c>
      <c r="U8" s="9" t="s">
        <v>29</v>
      </c>
      <c r="V8" s="202">
        <v>3</v>
      </c>
      <c r="W8" s="167" t="s">
        <v>30</v>
      </c>
      <c r="X8" s="170" t="s">
        <v>31</v>
      </c>
      <c r="Y8" s="205" t="s">
        <v>32</v>
      </c>
      <c r="Z8" s="207" t="s">
        <v>33</v>
      </c>
      <c r="AA8" s="198"/>
    </row>
    <row r="9" spans="1:27" ht="51" customHeight="1">
      <c r="A9" s="220"/>
      <c r="B9" s="220"/>
      <c r="C9" s="58" t="s">
        <v>34</v>
      </c>
      <c r="D9" s="58">
        <v>32</v>
      </c>
      <c r="E9" s="58" t="s">
        <v>35</v>
      </c>
      <c r="F9" s="220"/>
      <c r="G9" s="59" t="s">
        <v>36</v>
      </c>
      <c r="H9" s="60" t="s">
        <v>36</v>
      </c>
      <c r="I9" s="61" t="s">
        <v>37</v>
      </c>
      <c r="J9" s="61" t="s">
        <v>36</v>
      </c>
      <c r="K9" s="62" t="s">
        <v>36</v>
      </c>
      <c r="L9" s="203"/>
      <c r="M9" s="222"/>
      <c r="N9" s="201"/>
      <c r="O9" s="63" t="s">
        <v>20</v>
      </c>
      <c r="P9" s="190" t="s">
        <v>31</v>
      </c>
      <c r="Q9" s="58" t="s">
        <v>31</v>
      </c>
      <c r="R9" s="105" t="s">
        <v>31</v>
      </c>
      <c r="S9" s="64" t="s">
        <v>31</v>
      </c>
      <c r="T9" s="65" t="s">
        <v>31</v>
      </c>
      <c r="U9" s="58" t="s">
        <v>31</v>
      </c>
      <c r="V9" s="203"/>
      <c r="W9" s="171" t="s">
        <v>20</v>
      </c>
      <c r="X9" s="172"/>
      <c r="Y9" s="206"/>
      <c r="Z9" s="208"/>
      <c r="AA9" s="199"/>
    </row>
    <row r="10" spans="1:27" ht="57" customHeight="1">
      <c r="A10" s="9" t="s">
        <v>38</v>
      </c>
      <c r="B10" s="161" t="s">
        <v>39</v>
      </c>
      <c r="C10" s="9" t="s">
        <v>40</v>
      </c>
      <c r="D10" s="9">
        <v>55</v>
      </c>
      <c r="E10" s="9" t="s">
        <v>19</v>
      </c>
      <c r="F10" s="161" t="s">
        <v>21</v>
      </c>
      <c r="G10" s="66" t="s">
        <v>36</v>
      </c>
      <c r="H10" s="12" t="s">
        <v>36</v>
      </c>
      <c r="I10" s="12" t="s">
        <v>36</v>
      </c>
      <c r="J10" s="12" t="s">
        <v>41</v>
      </c>
      <c r="K10" s="13" t="s">
        <v>36</v>
      </c>
      <c r="L10" s="203"/>
      <c r="M10" s="163" t="s">
        <v>21</v>
      </c>
      <c r="N10" s="67" t="s">
        <v>20</v>
      </c>
      <c r="O10" s="68" t="s">
        <v>42</v>
      </c>
      <c r="P10" s="9" t="s">
        <v>122</v>
      </c>
      <c r="Q10" s="9" t="s">
        <v>43</v>
      </c>
      <c r="R10" s="86" t="s">
        <v>44</v>
      </c>
      <c r="S10" s="15" t="s">
        <v>28</v>
      </c>
      <c r="T10" s="161" t="s">
        <v>39</v>
      </c>
      <c r="U10" s="9" t="s">
        <v>45</v>
      </c>
      <c r="V10" s="203"/>
      <c r="W10" s="167" t="s">
        <v>37</v>
      </c>
      <c r="X10" s="167" t="s">
        <v>31</v>
      </c>
      <c r="Y10" s="165" t="s">
        <v>46</v>
      </c>
      <c r="Z10" s="180" t="s">
        <v>47</v>
      </c>
      <c r="AA10" s="155"/>
    </row>
    <row r="11" spans="1:27" ht="51" customHeight="1">
      <c r="A11" s="85" t="s">
        <v>25</v>
      </c>
      <c r="B11" s="162" t="s">
        <v>17</v>
      </c>
      <c r="C11" s="85" t="s">
        <v>48</v>
      </c>
      <c r="D11" s="85">
        <v>25</v>
      </c>
      <c r="E11" s="85" t="s">
        <v>49</v>
      </c>
      <c r="F11" s="88" t="s">
        <v>50</v>
      </c>
      <c r="G11" s="89" t="s">
        <v>36</v>
      </c>
      <c r="H11" s="90" t="s">
        <v>36</v>
      </c>
      <c r="I11" s="90" t="s">
        <v>36</v>
      </c>
      <c r="J11" s="90" t="s">
        <v>30</v>
      </c>
      <c r="K11" s="91" t="s">
        <v>41</v>
      </c>
      <c r="L11" s="203"/>
      <c r="M11" s="164" t="s">
        <v>36</v>
      </c>
      <c r="N11" s="95" t="s">
        <v>20</v>
      </c>
      <c r="O11" s="96" t="s">
        <v>48</v>
      </c>
      <c r="P11" s="193" t="s">
        <v>51</v>
      </c>
      <c r="Q11" s="85" t="s">
        <v>51</v>
      </c>
      <c r="R11" s="85" t="s">
        <v>52</v>
      </c>
      <c r="S11" s="97" t="s">
        <v>28</v>
      </c>
      <c r="T11" s="162" t="s">
        <v>39</v>
      </c>
      <c r="U11" s="85" t="s">
        <v>53</v>
      </c>
      <c r="V11" s="203"/>
      <c r="W11" s="168" t="s">
        <v>24</v>
      </c>
      <c r="X11" s="168" t="s">
        <v>111</v>
      </c>
      <c r="Y11" s="166" t="s">
        <v>112</v>
      </c>
      <c r="Z11" s="181" t="s">
        <v>47</v>
      </c>
      <c r="AA11" s="187"/>
    </row>
    <row r="12" spans="1:27" ht="51" customHeight="1">
      <c r="A12" s="86" t="s">
        <v>25</v>
      </c>
      <c r="B12" s="86" t="s">
        <v>17</v>
      </c>
      <c r="C12" s="87" t="s">
        <v>57</v>
      </c>
      <c r="D12" s="86">
        <v>38</v>
      </c>
      <c r="E12" s="86" t="s">
        <v>49</v>
      </c>
      <c r="F12" s="86" t="s">
        <v>58</v>
      </c>
      <c r="G12" s="92" t="s">
        <v>36</v>
      </c>
      <c r="H12" s="93" t="s">
        <v>36</v>
      </c>
      <c r="I12" s="93" t="s">
        <v>36</v>
      </c>
      <c r="J12" s="93" t="s">
        <v>36</v>
      </c>
      <c r="K12" s="94" t="s">
        <v>36</v>
      </c>
      <c r="L12" s="203"/>
      <c r="M12" s="98" t="s">
        <v>59</v>
      </c>
      <c r="N12" s="99" t="s">
        <v>25</v>
      </c>
      <c r="O12" s="100" t="s">
        <v>60</v>
      </c>
      <c r="P12" s="9" t="s">
        <v>51</v>
      </c>
      <c r="Q12" s="86" t="s">
        <v>51</v>
      </c>
      <c r="R12" s="86" t="s">
        <v>61</v>
      </c>
      <c r="S12" s="101" t="s">
        <v>28</v>
      </c>
      <c r="T12" s="86" t="s">
        <v>17</v>
      </c>
      <c r="U12" s="86" t="s">
        <v>62</v>
      </c>
      <c r="V12" s="203"/>
      <c r="W12" s="111" t="s">
        <v>24</v>
      </c>
      <c r="X12" s="111" t="s">
        <v>111</v>
      </c>
      <c r="Y12" s="161" t="s">
        <v>112</v>
      </c>
      <c r="Z12" s="149" t="s">
        <v>47</v>
      </c>
      <c r="AA12" s="155"/>
    </row>
    <row r="13" spans="1:27" ht="51" customHeight="1">
      <c r="A13" s="69" t="s">
        <v>63</v>
      </c>
      <c r="B13" s="70" t="s">
        <v>31</v>
      </c>
      <c r="C13" s="69" t="s">
        <v>31</v>
      </c>
      <c r="D13" s="69" t="s">
        <v>31</v>
      </c>
      <c r="E13" s="69" t="s">
        <v>31</v>
      </c>
      <c r="F13" s="70" t="s">
        <v>31</v>
      </c>
      <c r="G13" s="71" t="s">
        <v>31</v>
      </c>
      <c r="H13" s="72" t="s">
        <v>31</v>
      </c>
      <c r="I13" s="72" t="s">
        <v>31</v>
      </c>
      <c r="J13" s="72" t="s">
        <v>31</v>
      </c>
      <c r="K13" s="73" t="s">
        <v>31</v>
      </c>
      <c r="L13" s="203"/>
      <c r="M13" s="74" t="s">
        <v>25</v>
      </c>
      <c r="N13" s="75" t="s">
        <v>56</v>
      </c>
      <c r="O13" s="76" t="s">
        <v>64</v>
      </c>
      <c r="P13" s="69" t="s">
        <v>129</v>
      </c>
      <c r="Q13" s="69" t="s">
        <v>65</v>
      </c>
      <c r="R13" s="106" t="s">
        <v>66</v>
      </c>
      <c r="S13" s="77" t="s">
        <v>28</v>
      </c>
      <c r="T13" s="70" t="s">
        <v>67</v>
      </c>
      <c r="U13" s="69" t="s">
        <v>62</v>
      </c>
      <c r="V13" s="203"/>
      <c r="W13" s="169" t="s">
        <v>58</v>
      </c>
      <c r="X13" s="169" t="s">
        <v>55</v>
      </c>
      <c r="Y13" s="70" t="s">
        <v>25</v>
      </c>
      <c r="Z13" s="182" t="s">
        <v>47</v>
      </c>
      <c r="AA13" s="188"/>
    </row>
    <row r="14" spans="1:27" ht="39.75" customHeight="1">
      <c r="A14" s="16"/>
      <c r="B14" s="16"/>
      <c r="C14" s="16"/>
      <c r="D14" s="16"/>
      <c r="E14" s="16"/>
      <c r="F14" s="16"/>
      <c r="G14" s="78"/>
      <c r="H14" s="17"/>
      <c r="I14" s="17"/>
      <c r="J14" s="17"/>
      <c r="K14" s="18"/>
      <c r="L14" s="203"/>
      <c r="M14" s="79"/>
      <c r="N14" s="80"/>
      <c r="O14" s="81"/>
      <c r="P14" s="16"/>
      <c r="Q14" s="16"/>
      <c r="R14" s="16"/>
      <c r="S14" s="20"/>
      <c r="T14" s="16"/>
      <c r="U14" s="16"/>
      <c r="V14" s="203"/>
      <c r="W14" s="19"/>
      <c r="X14" s="19"/>
      <c r="Y14" s="82"/>
      <c r="Z14" s="183"/>
      <c r="AA14" s="156"/>
    </row>
    <row r="15" spans="1:27" ht="39.75" customHeight="1">
      <c r="A15" s="21"/>
      <c r="B15" s="21"/>
      <c r="C15" s="21"/>
      <c r="D15" s="21"/>
      <c r="E15" s="21"/>
      <c r="F15" s="21"/>
      <c r="G15" s="22"/>
      <c r="H15" s="23"/>
      <c r="I15" s="23"/>
      <c r="J15" s="23"/>
      <c r="K15" s="24"/>
      <c r="L15" s="203"/>
      <c r="M15" s="29"/>
      <c r="N15" s="25"/>
      <c r="O15" s="26"/>
      <c r="P15" s="21"/>
      <c r="Q15" s="21"/>
      <c r="R15" s="21"/>
      <c r="S15" s="27"/>
      <c r="T15" s="21"/>
      <c r="U15" s="21"/>
      <c r="V15" s="203"/>
      <c r="W15" s="28"/>
      <c r="X15" s="28"/>
      <c r="Y15" s="30"/>
      <c r="Z15" s="184"/>
      <c r="AA15" s="157"/>
    </row>
    <row r="16" spans="1:27" ht="39.75" customHeight="1">
      <c r="A16" s="21"/>
      <c r="B16" s="21"/>
      <c r="C16" s="21"/>
      <c r="D16" s="21"/>
      <c r="E16" s="21"/>
      <c r="F16" s="21"/>
      <c r="G16" s="22"/>
      <c r="H16" s="23"/>
      <c r="I16" s="23"/>
      <c r="J16" s="23"/>
      <c r="K16" s="24"/>
      <c r="L16" s="203"/>
      <c r="M16" s="29"/>
      <c r="N16" s="25"/>
      <c r="O16" s="26"/>
      <c r="P16" s="21"/>
      <c r="Q16" s="21"/>
      <c r="R16" s="21"/>
      <c r="S16" s="27"/>
      <c r="T16" s="21"/>
      <c r="U16" s="21"/>
      <c r="V16" s="203"/>
      <c r="W16" s="28"/>
      <c r="X16" s="28"/>
      <c r="Y16" s="30"/>
      <c r="Z16" s="184"/>
      <c r="AA16" s="157"/>
    </row>
    <row r="17" spans="1:27" ht="39.75" customHeight="1">
      <c r="A17" s="21"/>
      <c r="B17" s="21"/>
      <c r="C17" s="21"/>
      <c r="D17" s="21"/>
      <c r="E17" s="21"/>
      <c r="F17" s="21"/>
      <c r="G17" s="22"/>
      <c r="H17" s="23"/>
      <c r="I17" s="23"/>
      <c r="J17" s="23"/>
      <c r="K17" s="24"/>
      <c r="L17" s="203"/>
      <c r="M17" s="29"/>
      <c r="N17" s="25"/>
      <c r="O17" s="26"/>
      <c r="P17" s="21"/>
      <c r="Q17" s="21"/>
      <c r="R17" s="21"/>
      <c r="S17" s="27"/>
      <c r="T17" s="21"/>
      <c r="U17" s="21"/>
      <c r="V17" s="203"/>
      <c r="W17" s="28"/>
      <c r="X17" s="28"/>
      <c r="Y17" s="30"/>
      <c r="Z17" s="184"/>
      <c r="AA17" s="157"/>
    </row>
    <row r="18" spans="1:27" ht="39.75" customHeight="1">
      <c r="A18" s="21"/>
      <c r="B18" s="21"/>
      <c r="C18" s="21"/>
      <c r="D18" s="21"/>
      <c r="E18" s="21"/>
      <c r="F18" s="21"/>
      <c r="G18" s="22"/>
      <c r="H18" s="23"/>
      <c r="I18" s="23"/>
      <c r="J18" s="23"/>
      <c r="K18" s="24"/>
      <c r="L18" s="203"/>
      <c r="M18" s="29"/>
      <c r="N18" s="25"/>
      <c r="O18" s="26"/>
      <c r="P18" s="21"/>
      <c r="Q18" s="21"/>
      <c r="R18" s="21"/>
      <c r="S18" s="27"/>
      <c r="T18" s="21"/>
      <c r="U18" s="21"/>
      <c r="V18" s="203"/>
      <c r="W18" s="28"/>
      <c r="X18" s="28"/>
      <c r="Y18" s="30"/>
      <c r="Z18" s="184"/>
      <c r="AA18" s="157"/>
    </row>
    <row r="19" spans="1:27" ht="39.75" customHeight="1">
      <c r="A19" s="21"/>
      <c r="B19" s="21"/>
      <c r="C19" s="21"/>
      <c r="D19" s="21"/>
      <c r="E19" s="21"/>
      <c r="F19" s="21"/>
      <c r="G19" s="22"/>
      <c r="H19" s="23"/>
      <c r="I19" s="23"/>
      <c r="J19" s="23"/>
      <c r="K19" s="24"/>
      <c r="L19" s="203"/>
      <c r="M19" s="29"/>
      <c r="N19" s="25"/>
      <c r="O19" s="26"/>
      <c r="P19" s="21"/>
      <c r="Q19" s="21"/>
      <c r="R19" s="21"/>
      <c r="S19" s="27"/>
      <c r="T19" s="21"/>
      <c r="U19" s="21"/>
      <c r="V19" s="203"/>
      <c r="W19" s="28"/>
      <c r="X19" s="28"/>
      <c r="Y19" s="30"/>
      <c r="Z19" s="184"/>
      <c r="AA19" s="157"/>
    </row>
    <row r="20" spans="1:27" ht="39.75" customHeight="1">
      <c r="A20" s="21"/>
      <c r="B20" s="21"/>
      <c r="C20" s="21"/>
      <c r="D20" s="21"/>
      <c r="E20" s="21"/>
      <c r="F20" s="21"/>
      <c r="G20" s="22"/>
      <c r="H20" s="23"/>
      <c r="I20" s="23"/>
      <c r="J20" s="23"/>
      <c r="K20" s="24"/>
      <c r="L20" s="203"/>
      <c r="M20" s="29"/>
      <c r="N20" s="25"/>
      <c r="O20" s="26"/>
      <c r="P20" s="21"/>
      <c r="Q20" s="21"/>
      <c r="R20" s="21"/>
      <c r="S20" s="27"/>
      <c r="T20" s="21"/>
      <c r="U20" s="21"/>
      <c r="V20" s="203"/>
      <c r="W20" s="28"/>
      <c r="X20" s="28"/>
      <c r="Y20" s="30"/>
      <c r="Z20" s="184"/>
      <c r="AA20" s="157"/>
    </row>
    <row r="21" spans="1:27" ht="39.75" customHeight="1" thickBot="1">
      <c r="A21" s="31"/>
      <c r="B21" s="31"/>
      <c r="C21" s="31"/>
      <c r="D21" s="31"/>
      <c r="E21" s="31"/>
      <c r="F21" s="31"/>
      <c r="G21" s="32"/>
      <c r="H21" s="33"/>
      <c r="I21" s="33"/>
      <c r="J21" s="33"/>
      <c r="K21" s="34"/>
      <c r="L21" s="204"/>
      <c r="M21" s="35"/>
      <c r="N21" s="36"/>
      <c r="O21" s="37"/>
      <c r="P21" s="31"/>
      <c r="Q21" s="31"/>
      <c r="R21" s="31"/>
      <c r="S21" s="38"/>
      <c r="T21" s="31"/>
      <c r="U21" s="31"/>
      <c r="V21" s="204"/>
      <c r="W21" s="39"/>
      <c r="X21" s="39"/>
      <c r="Y21" s="40"/>
      <c r="Z21" s="185"/>
      <c r="AA21" s="159"/>
    </row>
    <row r="22" spans="1:27" ht="39.75" customHeight="1" thickTop="1">
      <c r="A22" s="41">
        <f>COUNTA(A8:A21)</f>
        <v>5</v>
      </c>
      <c r="B22" s="41" t="s">
        <v>25</v>
      </c>
      <c r="C22" s="41" t="s">
        <v>25</v>
      </c>
      <c r="D22" s="41" t="s">
        <v>31</v>
      </c>
      <c r="E22" s="41" t="s">
        <v>31</v>
      </c>
      <c r="F22" s="41" t="s">
        <v>31</v>
      </c>
      <c r="G22" s="42">
        <f>COUNTIF(G8:G21,"○")</f>
        <v>5</v>
      </c>
      <c r="H22" s="43">
        <f>COUNTIF(H8:H21,"○")</f>
        <v>5</v>
      </c>
      <c r="I22" s="43">
        <f>COUNTIF(I8:I21,"○")</f>
        <v>4</v>
      </c>
      <c r="J22" s="43">
        <f>COUNTIF(J8:J21,"○")</f>
        <v>3</v>
      </c>
      <c r="K22" s="44">
        <f>COUNTIF(K8:K21,"○")</f>
        <v>3</v>
      </c>
      <c r="L22" s="45">
        <f>L8</f>
        <v>10</v>
      </c>
      <c r="M22" s="46">
        <f>COUNTIF(M8:M21,"○")</f>
        <v>4</v>
      </c>
      <c r="N22" s="47"/>
      <c r="O22" s="48" t="s">
        <v>50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25</v>
      </c>
      <c r="U22" s="41" t="s">
        <v>31</v>
      </c>
      <c r="V22" s="45">
        <f>V8</f>
        <v>3</v>
      </c>
      <c r="W22" s="46">
        <f>COUNTIF(W8:W21,"○")</f>
        <v>1</v>
      </c>
      <c r="X22" s="46"/>
      <c r="Y22" s="50"/>
      <c r="Z22" s="186" t="s">
        <v>31</v>
      </c>
      <c r="AA22" s="189" t="s">
        <v>31</v>
      </c>
    </row>
    <row r="23" spans="1:27" ht="23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2"/>
      <c r="P23" s="51"/>
      <c r="Q23" s="51"/>
      <c r="R23" s="51"/>
      <c r="S23" s="51"/>
      <c r="T23" s="51"/>
      <c r="U23" s="51"/>
      <c r="V23" s="51"/>
      <c r="W23" s="51"/>
      <c r="X23" s="51"/>
      <c r="Y23" s="52"/>
      <c r="Z23" s="83"/>
      <c r="AA23" s="83"/>
    </row>
    <row r="24" spans="1:27" ht="17.25" customHeight="1"/>
    <row r="25" spans="1:27">
      <c r="A25" s="4" t="s">
        <v>105</v>
      </c>
    </row>
    <row r="26" spans="1:27">
      <c r="A26" s="84"/>
    </row>
  </sheetData>
  <mergeCells count="37">
    <mergeCell ref="A3:D3"/>
    <mergeCell ref="E3:K3"/>
    <mergeCell ref="A5:M5"/>
    <mergeCell ref="O5:Z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P6:P7"/>
    <mergeCell ref="U6:U7"/>
    <mergeCell ref="N6:N7"/>
    <mergeCell ref="A8:A9"/>
    <mergeCell ref="B8:B9"/>
    <mergeCell ref="F8:F9"/>
    <mergeCell ref="L8:L21"/>
    <mergeCell ref="M8:M9"/>
    <mergeCell ref="AA5:AA7"/>
    <mergeCell ref="AA8:AA9"/>
    <mergeCell ref="N8:N9"/>
    <mergeCell ref="V8:V21"/>
    <mergeCell ref="Y8:Y9"/>
    <mergeCell ref="Z8:Z9"/>
    <mergeCell ref="V6:V7"/>
    <mergeCell ref="W6:W7"/>
    <mergeCell ref="X6:X7"/>
    <mergeCell ref="Y6:Y7"/>
    <mergeCell ref="Z6:Z7"/>
    <mergeCell ref="O6:O7"/>
    <mergeCell ref="Q6:Q7"/>
    <mergeCell ref="R6:R7"/>
    <mergeCell ref="S6:S7"/>
    <mergeCell ref="T6:T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4" orientation="landscape" cellComments="asDisplayed" r:id="rId1"/>
  <headerFooter>
    <oddHeader>&amp;R&amp;14様式第15号</oddHeader>
  </headerFooter>
  <colBreaks count="1" manualBreakCount="1">
    <brk id="28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"/>
  <sheetViews>
    <sheetView view="pageBreakPreview" zoomScale="70" zoomScaleNormal="70" zoomScaleSheetLayoutView="70" zoomScalePageLayoutView="80" workbookViewId="0">
      <pane ySplit="7" topLeftCell="A8" activePane="bottomLeft" state="frozen"/>
      <selection pane="bottomLeft" activeCell="B6" sqref="B6:B7"/>
    </sheetView>
  </sheetViews>
  <sheetFormatPr defaultColWidth="9" defaultRowHeight="13.5"/>
  <cols>
    <col min="1" max="1" width="12.25" style="4" customWidth="1"/>
    <col min="2" max="2" width="10.75" style="4" customWidth="1"/>
    <col min="3" max="3" width="21" style="4" customWidth="1"/>
    <col min="4" max="4" width="9.25" style="4" bestFit="1" customWidth="1"/>
    <col min="5" max="9" width="5.625" style="4" customWidth="1"/>
    <col min="10" max="10" width="5" style="4" customWidth="1"/>
    <col min="11" max="11" width="8.25" style="4" customWidth="1"/>
    <col min="12" max="12" width="21.25" style="4" customWidth="1"/>
    <col min="13" max="13" width="13.5" style="53" customWidth="1"/>
    <col min="14" max="15" width="10.625" style="4" customWidth="1"/>
    <col min="16" max="16" width="13.25" style="4" customWidth="1"/>
    <col min="17" max="18" width="14.75" style="4" customWidth="1"/>
    <col min="19" max="19" width="10.625" style="4" customWidth="1"/>
    <col min="20" max="20" width="5" style="4" customWidth="1"/>
    <col min="21" max="22" width="8.25" style="4" customWidth="1"/>
    <col min="23" max="23" width="21.5" style="4" customWidth="1"/>
    <col min="24" max="24" width="20" style="4" customWidth="1"/>
    <col min="25" max="25" width="24.25" style="4" customWidth="1"/>
    <col min="26" max="16384" width="9" style="4"/>
  </cols>
  <sheetData>
    <row r="1" spans="1:25" ht="39" customHeight="1">
      <c r="A1" s="1" t="s">
        <v>69</v>
      </c>
      <c r="B1" s="148"/>
      <c r="C1" s="2" t="s">
        <v>100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7.15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" customHeight="1">
      <c r="A3" s="223" t="s">
        <v>102</v>
      </c>
      <c r="B3" s="223"/>
      <c r="C3" s="1" t="s">
        <v>103</v>
      </c>
      <c r="D3" s="223"/>
      <c r="E3" s="223"/>
      <c r="F3" s="223"/>
      <c r="G3" s="223"/>
      <c r="H3" s="223"/>
      <c r="I3" s="223"/>
      <c r="J3" s="223"/>
      <c r="K3" s="223"/>
      <c r="L3" s="6" t="s">
        <v>104</v>
      </c>
      <c r="M3" s="4"/>
    </row>
    <row r="4" spans="1:25" ht="7.15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5" ht="30.75" customHeight="1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38"/>
      <c r="M5" s="227" t="s">
        <v>70</v>
      </c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34" t="s">
        <v>113</v>
      </c>
    </row>
    <row r="6" spans="1:25" ht="62.25" customHeight="1" thickTop="1">
      <c r="A6" s="231" t="s">
        <v>71</v>
      </c>
      <c r="B6" s="228" t="s">
        <v>72</v>
      </c>
      <c r="C6" s="217" t="s">
        <v>73</v>
      </c>
      <c r="D6" s="217" t="s">
        <v>110</v>
      </c>
      <c r="E6" s="229" t="s">
        <v>8</v>
      </c>
      <c r="F6" s="230"/>
      <c r="G6" s="230"/>
      <c r="H6" s="230"/>
      <c r="I6" s="230"/>
      <c r="J6" s="209" t="s">
        <v>9</v>
      </c>
      <c r="K6" s="210" t="s">
        <v>10</v>
      </c>
      <c r="L6" s="232" t="s">
        <v>11</v>
      </c>
      <c r="M6" s="216" t="s">
        <v>74</v>
      </c>
      <c r="N6" s="231" t="s">
        <v>127</v>
      </c>
      <c r="O6" s="217" t="s">
        <v>116</v>
      </c>
      <c r="P6" s="218" t="s">
        <v>117</v>
      </c>
      <c r="Q6" s="218" t="s">
        <v>118</v>
      </c>
      <c r="R6" s="218" t="s">
        <v>119</v>
      </c>
      <c r="S6" s="218" t="s">
        <v>12</v>
      </c>
      <c r="T6" s="209" t="s">
        <v>9</v>
      </c>
      <c r="U6" s="210" t="s">
        <v>13</v>
      </c>
      <c r="V6" s="211" t="s">
        <v>14</v>
      </c>
      <c r="W6" s="213" t="s">
        <v>11</v>
      </c>
      <c r="X6" s="215" t="s">
        <v>109</v>
      </c>
      <c r="Y6" s="234"/>
    </row>
    <row r="7" spans="1:25" ht="62.25" customHeight="1">
      <c r="A7" s="231"/>
      <c r="B7" s="228"/>
      <c r="C7" s="217"/>
      <c r="D7" s="217"/>
      <c r="E7" s="102" t="s">
        <v>15</v>
      </c>
      <c r="F7" s="103" t="s">
        <v>15</v>
      </c>
      <c r="G7" s="103" t="s">
        <v>15</v>
      </c>
      <c r="H7" s="103" t="s">
        <v>15</v>
      </c>
      <c r="I7" s="104" t="s">
        <v>15</v>
      </c>
      <c r="J7" s="209"/>
      <c r="K7" s="210"/>
      <c r="L7" s="233"/>
      <c r="M7" s="216"/>
      <c r="N7" s="231"/>
      <c r="O7" s="217"/>
      <c r="P7" s="218"/>
      <c r="Q7" s="218"/>
      <c r="R7" s="218"/>
      <c r="S7" s="218"/>
      <c r="T7" s="209"/>
      <c r="U7" s="210"/>
      <c r="V7" s="212"/>
      <c r="W7" s="214"/>
      <c r="X7" s="239"/>
      <c r="Y7" s="234"/>
    </row>
    <row r="8" spans="1:25" ht="40.15" customHeight="1">
      <c r="A8" s="86" t="s">
        <v>75</v>
      </c>
      <c r="B8" s="86" t="s">
        <v>17</v>
      </c>
      <c r="C8" s="86" t="s">
        <v>76</v>
      </c>
      <c r="D8" s="86" t="s">
        <v>23</v>
      </c>
      <c r="E8" s="109" t="s">
        <v>77</v>
      </c>
      <c r="F8" s="110" t="s">
        <v>77</v>
      </c>
      <c r="G8" s="93" t="s">
        <v>58</v>
      </c>
      <c r="H8" s="93" t="s">
        <v>58</v>
      </c>
      <c r="I8" s="94" t="s">
        <v>41</v>
      </c>
      <c r="J8" s="235">
        <v>10</v>
      </c>
      <c r="K8" s="111" t="s">
        <v>78</v>
      </c>
      <c r="L8" s="112" t="s">
        <v>25</v>
      </c>
      <c r="M8" s="113" t="s">
        <v>79</v>
      </c>
      <c r="N8" s="9" t="s">
        <v>121</v>
      </c>
      <c r="O8" s="86" t="s">
        <v>80</v>
      </c>
      <c r="P8" s="86" t="s">
        <v>38</v>
      </c>
      <c r="Q8" s="114" t="s">
        <v>28</v>
      </c>
      <c r="R8" s="86" t="s">
        <v>17</v>
      </c>
      <c r="S8" s="86" t="s">
        <v>29</v>
      </c>
      <c r="T8" s="235">
        <v>3</v>
      </c>
      <c r="U8" s="111" t="s">
        <v>81</v>
      </c>
      <c r="V8" s="111" t="s">
        <v>68</v>
      </c>
      <c r="W8" s="115" t="s">
        <v>50</v>
      </c>
      <c r="X8" s="149" t="s">
        <v>82</v>
      </c>
      <c r="Y8" s="155"/>
    </row>
    <row r="9" spans="1:25" ht="40.15" customHeight="1">
      <c r="A9" s="107" t="s">
        <v>34</v>
      </c>
      <c r="B9" s="173" t="s">
        <v>17</v>
      </c>
      <c r="C9" s="173" t="s">
        <v>76</v>
      </c>
      <c r="D9" s="173" t="s">
        <v>58</v>
      </c>
      <c r="E9" s="174" t="s">
        <v>36</v>
      </c>
      <c r="F9" s="175" t="s">
        <v>36</v>
      </c>
      <c r="G9" s="116" t="s">
        <v>41</v>
      </c>
      <c r="H9" s="116" t="s">
        <v>36</v>
      </c>
      <c r="I9" s="117" t="s">
        <v>36</v>
      </c>
      <c r="J9" s="236"/>
      <c r="K9" s="118" t="s">
        <v>58</v>
      </c>
      <c r="L9" s="119" t="s">
        <v>56</v>
      </c>
      <c r="M9" s="120" t="s">
        <v>79</v>
      </c>
      <c r="N9" s="191" t="s">
        <v>128</v>
      </c>
      <c r="O9" s="173" t="s">
        <v>80</v>
      </c>
      <c r="P9" s="173" t="s">
        <v>83</v>
      </c>
      <c r="Q9" s="179" t="s">
        <v>28</v>
      </c>
      <c r="R9" s="173" t="s">
        <v>39</v>
      </c>
      <c r="S9" s="173" t="s">
        <v>84</v>
      </c>
      <c r="T9" s="236"/>
      <c r="U9" s="118" t="s">
        <v>85</v>
      </c>
      <c r="V9" s="118" t="s">
        <v>68</v>
      </c>
      <c r="W9" s="121" t="s">
        <v>25</v>
      </c>
      <c r="X9" s="150" t="s">
        <v>82</v>
      </c>
      <c r="Y9" s="156"/>
    </row>
    <row r="10" spans="1:25" ht="65.25" customHeight="1">
      <c r="A10" s="108" t="s">
        <v>86</v>
      </c>
      <c r="B10" s="176" t="s">
        <v>39</v>
      </c>
      <c r="C10" s="176" t="s">
        <v>87</v>
      </c>
      <c r="D10" s="176" t="s">
        <v>37</v>
      </c>
      <c r="E10" s="177" t="s">
        <v>36</v>
      </c>
      <c r="F10" s="178" t="s">
        <v>36</v>
      </c>
      <c r="G10" s="123" t="s">
        <v>36</v>
      </c>
      <c r="H10" s="123" t="s">
        <v>88</v>
      </c>
      <c r="I10" s="124" t="s">
        <v>36</v>
      </c>
      <c r="J10" s="236"/>
      <c r="K10" s="130" t="s">
        <v>41</v>
      </c>
      <c r="L10" s="125" t="s">
        <v>89</v>
      </c>
      <c r="M10" s="126" t="s">
        <v>31</v>
      </c>
      <c r="N10" s="192" t="s">
        <v>31</v>
      </c>
      <c r="O10" s="176" t="s">
        <v>31</v>
      </c>
      <c r="P10" s="176" t="s">
        <v>31</v>
      </c>
      <c r="Q10" s="132" t="s">
        <v>31</v>
      </c>
      <c r="R10" s="176" t="s">
        <v>31</v>
      </c>
      <c r="S10" s="176" t="s">
        <v>31</v>
      </c>
      <c r="T10" s="236"/>
      <c r="U10" s="128" t="s">
        <v>90</v>
      </c>
      <c r="V10" s="128" t="s">
        <v>31</v>
      </c>
      <c r="W10" s="129" t="s">
        <v>20</v>
      </c>
      <c r="X10" s="151"/>
      <c r="Y10" s="157"/>
    </row>
    <row r="11" spans="1:25" ht="78" customHeight="1">
      <c r="A11" s="108" t="s">
        <v>91</v>
      </c>
      <c r="B11" s="176" t="s">
        <v>39</v>
      </c>
      <c r="C11" s="176" t="s">
        <v>87</v>
      </c>
      <c r="D11" s="129" t="s">
        <v>54</v>
      </c>
      <c r="E11" s="177" t="s">
        <v>36</v>
      </c>
      <c r="F11" s="178" t="s">
        <v>36</v>
      </c>
      <c r="G11" s="123" t="s">
        <v>36</v>
      </c>
      <c r="H11" s="123" t="s">
        <v>41</v>
      </c>
      <c r="I11" s="124" t="s">
        <v>30</v>
      </c>
      <c r="J11" s="236"/>
      <c r="K11" s="130" t="s">
        <v>23</v>
      </c>
      <c r="L11" s="131" t="s">
        <v>25</v>
      </c>
      <c r="M11" s="126" t="s">
        <v>79</v>
      </c>
      <c r="N11" s="192" t="s">
        <v>129</v>
      </c>
      <c r="O11" s="176" t="s">
        <v>80</v>
      </c>
      <c r="P11" s="176" t="s">
        <v>92</v>
      </c>
      <c r="Q11" s="132" t="s">
        <v>28</v>
      </c>
      <c r="R11" s="176" t="s">
        <v>39</v>
      </c>
      <c r="S11" s="176" t="s">
        <v>62</v>
      </c>
      <c r="T11" s="236"/>
      <c r="U11" s="128" t="s">
        <v>30</v>
      </c>
      <c r="V11" s="128" t="s">
        <v>31</v>
      </c>
      <c r="W11" s="133" t="s">
        <v>93</v>
      </c>
      <c r="X11" s="151" t="s">
        <v>47</v>
      </c>
      <c r="Y11" s="157"/>
    </row>
    <row r="12" spans="1:25" ht="50.25" customHeight="1">
      <c r="A12" s="108" t="s">
        <v>94</v>
      </c>
      <c r="B12" s="176" t="s">
        <v>17</v>
      </c>
      <c r="C12" s="176" t="s">
        <v>95</v>
      </c>
      <c r="D12" s="176" t="s">
        <v>58</v>
      </c>
      <c r="E12" s="177" t="s">
        <v>36</v>
      </c>
      <c r="F12" s="178" t="s">
        <v>36</v>
      </c>
      <c r="G12" s="123" t="s">
        <v>36</v>
      </c>
      <c r="H12" s="123" t="s">
        <v>36</v>
      </c>
      <c r="I12" s="124" t="s">
        <v>36</v>
      </c>
      <c r="J12" s="236"/>
      <c r="K12" s="130" t="s">
        <v>59</v>
      </c>
      <c r="L12" s="131" t="s">
        <v>56</v>
      </c>
      <c r="M12" s="126" t="s">
        <v>79</v>
      </c>
      <c r="N12" s="192" t="s">
        <v>130</v>
      </c>
      <c r="O12" s="176" t="s">
        <v>27</v>
      </c>
      <c r="P12" s="176" t="s">
        <v>96</v>
      </c>
      <c r="Q12" s="132" t="s">
        <v>28</v>
      </c>
      <c r="R12" s="176" t="s">
        <v>17</v>
      </c>
      <c r="S12" s="176" t="s">
        <v>97</v>
      </c>
      <c r="T12" s="236"/>
      <c r="U12" s="128" t="s">
        <v>98</v>
      </c>
      <c r="V12" s="128" t="s">
        <v>31</v>
      </c>
      <c r="W12" s="133" t="s">
        <v>32</v>
      </c>
      <c r="X12" s="151" t="s">
        <v>47</v>
      </c>
      <c r="Y12" s="157"/>
    </row>
    <row r="13" spans="1:25" ht="99.75" customHeight="1">
      <c r="A13" s="108" t="s">
        <v>57</v>
      </c>
      <c r="B13" s="108" t="s">
        <v>17</v>
      </c>
      <c r="C13" s="108" t="s">
        <v>95</v>
      </c>
      <c r="D13" s="108" t="s">
        <v>36</v>
      </c>
      <c r="E13" s="122" t="s">
        <v>36</v>
      </c>
      <c r="F13" s="123" t="s">
        <v>36</v>
      </c>
      <c r="G13" s="123" t="s">
        <v>36</v>
      </c>
      <c r="H13" s="123" t="s">
        <v>36</v>
      </c>
      <c r="I13" s="124" t="s">
        <v>36</v>
      </c>
      <c r="J13" s="236"/>
      <c r="K13" s="130" t="s">
        <v>99</v>
      </c>
      <c r="L13" s="131" t="s">
        <v>50</v>
      </c>
      <c r="M13" s="126" t="s">
        <v>79</v>
      </c>
      <c r="N13" s="192" t="s">
        <v>131</v>
      </c>
      <c r="O13" s="176" t="s">
        <v>80</v>
      </c>
      <c r="P13" s="176" t="s">
        <v>61</v>
      </c>
      <c r="Q13" s="132" t="s">
        <v>28</v>
      </c>
      <c r="R13" s="176" t="s">
        <v>17</v>
      </c>
      <c r="S13" s="176" t="s">
        <v>62</v>
      </c>
      <c r="T13" s="236"/>
      <c r="U13" s="128" t="s">
        <v>99</v>
      </c>
      <c r="V13" s="128" t="s">
        <v>55</v>
      </c>
      <c r="W13" s="133"/>
      <c r="X13" s="151" t="s">
        <v>47</v>
      </c>
      <c r="Y13" s="157"/>
    </row>
    <row r="14" spans="1:25" ht="40.15" customHeight="1">
      <c r="A14" s="21"/>
      <c r="B14" s="108"/>
      <c r="C14" s="108"/>
      <c r="D14" s="108"/>
      <c r="E14" s="122"/>
      <c r="F14" s="123"/>
      <c r="G14" s="123"/>
      <c r="H14" s="123"/>
      <c r="I14" s="124"/>
      <c r="J14" s="236"/>
      <c r="K14" s="130"/>
      <c r="L14" s="125"/>
      <c r="M14" s="26" t="s">
        <v>79</v>
      </c>
      <c r="N14" s="21" t="s">
        <v>121</v>
      </c>
      <c r="O14" s="21" t="s">
        <v>80</v>
      </c>
      <c r="P14" s="21" t="s">
        <v>61</v>
      </c>
      <c r="Q14" s="27" t="s">
        <v>28</v>
      </c>
      <c r="R14" s="21" t="s">
        <v>17</v>
      </c>
      <c r="S14" s="21" t="s">
        <v>62</v>
      </c>
      <c r="T14" s="236"/>
      <c r="U14" s="28" t="s">
        <v>21</v>
      </c>
      <c r="V14" s="28" t="s">
        <v>114</v>
      </c>
      <c r="W14" s="30"/>
      <c r="X14" s="184" t="s">
        <v>115</v>
      </c>
      <c r="Y14" s="194" t="s">
        <v>132</v>
      </c>
    </row>
    <row r="15" spans="1:25" ht="40.15" customHeight="1">
      <c r="A15" s="21"/>
      <c r="B15" s="108"/>
      <c r="C15" s="108"/>
      <c r="D15" s="108"/>
      <c r="E15" s="122"/>
      <c r="F15" s="123"/>
      <c r="G15" s="123"/>
      <c r="H15" s="123"/>
      <c r="I15" s="124"/>
      <c r="J15" s="236"/>
      <c r="K15" s="130"/>
      <c r="L15" s="125"/>
      <c r="M15" s="126"/>
      <c r="N15" s="108"/>
      <c r="O15" s="108"/>
      <c r="P15" s="108"/>
      <c r="Q15" s="127"/>
      <c r="R15" s="108"/>
      <c r="S15" s="108"/>
      <c r="T15" s="236"/>
      <c r="U15" s="128"/>
      <c r="V15" s="128"/>
      <c r="W15" s="133"/>
      <c r="X15" s="151"/>
      <c r="Y15" s="157"/>
    </row>
    <row r="16" spans="1:25" ht="40.15" customHeight="1">
      <c r="A16" s="21"/>
      <c r="B16" s="108"/>
      <c r="C16" s="108"/>
      <c r="D16" s="108"/>
      <c r="E16" s="122"/>
      <c r="F16" s="123"/>
      <c r="G16" s="123"/>
      <c r="H16" s="123"/>
      <c r="I16" s="124"/>
      <c r="J16" s="236"/>
      <c r="K16" s="130"/>
      <c r="L16" s="125"/>
      <c r="M16" s="126"/>
      <c r="N16" s="108"/>
      <c r="O16" s="108"/>
      <c r="P16" s="108"/>
      <c r="Q16" s="127"/>
      <c r="R16" s="108"/>
      <c r="S16" s="108"/>
      <c r="T16" s="236"/>
      <c r="U16" s="128"/>
      <c r="V16" s="128"/>
      <c r="W16" s="133"/>
      <c r="X16" s="151"/>
      <c r="Y16" s="157"/>
    </row>
    <row r="17" spans="1:25" ht="40.15" customHeight="1">
      <c r="A17" s="21"/>
      <c r="B17" s="108"/>
      <c r="C17" s="108"/>
      <c r="D17" s="108"/>
      <c r="E17" s="122"/>
      <c r="F17" s="123"/>
      <c r="G17" s="123"/>
      <c r="H17" s="123"/>
      <c r="I17" s="124"/>
      <c r="J17" s="236"/>
      <c r="K17" s="128"/>
      <c r="L17" s="134"/>
      <c r="M17" s="135"/>
      <c r="N17" s="108"/>
      <c r="O17" s="108"/>
      <c r="P17" s="108"/>
      <c r="Q17" s="127"/>
      <c r="R17" s="108"/>
      <c r="S17" s="108"/>
      <c r="T17" s="236"/>
      <c r="U17" s="128"/>
      <c r="V17" s="128"/>
      <c r="W17" s="136"/>
      <c r="X17" s="152"/>
      <c r="Y17" s="158"/>
    </row>
    <row r="18" spans="1:25" ht="40.15" customHeight="1">
      <c r="A18" s="21"/>
      <c r="B18" s="108"/>
      <c r="C18" s="108"/>
      <c r="D18" s="108"/>
      <c r="E18" s="122"/>
      <c r="F18" s="123"/>
      <c r="G18" s="123"/>
      <c r="H18" s="123"/>
      <c r="I18" s="124"/>
      <c r="J18" s="236"/>
      <c r="K18" s="130"/>
      <c r="L18" s="125"/>
      <c r="M18" s="126"/>
      <c r="N18" s="108"/>
      <c r="O18" s="108"/>
      <c r="P18" s="108"/>
      <c r="Q18" s="127"/>
      <c r="R18" s="108"/>
      <c r="S18" s="108"/>
      <c r="T18" s="236"/>
      <c r="U18" s="128"/>
      <c r="V18" s="128"/>
      <c r="W18" s="133"/>
      <c r="X18" s="152"/>
      <c r="Y18" s="158"/>
    </row>
    <row r="19" spans="1:25" ht="40.15" customHeight="1" thickBot="1">
      <c r="A19" s="31"/>
      <c r="B19" s="137"/>
      <c r="C19" s="137"/>
      <c r="D19" s="137"/>
      <c r="E19" s="138"/>
      <c r="F19" s="139"/>
      <c r="G19" s="139"/>
      <c r="H19" s="139"/>
      <c r="I19" s="140"/>
      <c r="J19" s="237"/>
      <c r="K19" s="141"/>
      <c r="L19" s="142"/>
      <c r="M19" s="143"/>
      <c r="N19" s="137"/>
      <c r="O19" s="137"/>
      <c r="P19" s="137"/>
      <c r="Q19" s="144"/>
      <c r="R19" s="137"/>
      <c r="S19" s="137"/>
      <c r="T19" s="237"/>
      <c r="U19" s="145"/>
      <c r="V19" s="145"/>
      <c r="W19" s="146"/>
      <c r="X19" s="153"/>
      <c r="Y19" s="159"/>
    </row>
    <row r="20" spans="1:25" ht="40.15" customHeight="1" thickTop="1">
      <c r="A20" s="41">
        <f>COUNTA(A8:A19)</f>
        <v>6</v>
      </c>
      <c r="B20" s="41" t="s">
        <v>56</v>
      </c>
      <c r="C20" s="41" t="s">
        <v>31</v>
      </c>
      <c r="D20" s="41" t="s">
        <v>31</v>
      </c>
      <c r="E20" s="42">
        <f>COUNTIF(E8:E19,"○")</f>
        <v>6</v>
      </c>
      <c r="F20" s="43">
        <f>COUNTIF(F8:F19,"○")</f>
        <v>6</v>
      </c>
      <c r="G20" s="43">
        <f>COUNTIF(G8:G19,"○")</f>
        <v>5</v>
      </c>
      <c r="H20" s="43">
        <f>COUNTIF(H8:H19,"○")</f>
        <v>4</v>
      </c>
      <c r="I20" s="44">
        <f>COUNTIF(I8:I19,"○")</f>
        <v>4</v>
      </c>
      <c r="J20" s="45">
        <f>J8</f>
        <v>10</v>
      </c>
      <c r="K20" s="46">
        <f>COUNTIF(K8:K19,"○")</f>
        <v>5</v>
      </c>
      <c r="L20" s="47"/>
      <c r="M20" s="48" t="s">
        <v>25</v>
      </c>
      <c r="N20" s="41" t="s">
        <v>31</v>
      </c>
      <c r="O20" s="41" t="s">
        <v>31</v>
      </c>
      <c r="P20" s="41" t="s">
        <v>31</v>
      </c>
      <c r="Q20" s="41" t="s">
        <v>31</v>
      </c>
      <c r="R20" s="41" t="s">
        <v>25</v>
      </c>
      <c r="S20" s="41" t="s">
        <v>31</v>
      </c>
      <c r="T20" s="49">
        <f>T8</f>
        <v>3</v>
      </c>
      <c r="U20" s="46">
        <f t="shared" ref="U20" si="0">COUNTIF(U8:U19,"○")</f>
        <v>4</v>
      </c>
      <c r="V20" s="46"/>
      <c r="W20" s="50"/>
      <c r="X20" s="154" t="s">
        <v>31</v>
      </c>
      <c r="Y20" s="160"/>
    </row>
    <row r="21" spans="1:25" ht="23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7.25" customHeight="1"/>
    <row r="23" spans="1:25">
      <c r="A23" s="4" t="s">
        <v>105</v>
      </c>
    </row>
  </sheetData>
  <mergeCells count="27">
    <mergeCell ref="A3:B3"/>
    <mergeCell ref="D3:K3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  <mergeCell ref="Y5:Y7"/>
    <mergeCell ref="N6:N7"/>
    <mergeCell ref="J8:J19"/>
    <mergeCell ref="T8:T19"/>
    <mergeCell ref="O6:O7"/>
    <mergeCell ref="P6:P7"/>
    <mergeCell ref="Q6:Q7"/>
    <mergeCell ref="R6:R7"/>
    <mergeCell ref="S6:S7"/>
    <mergeCell ref="T6:T7"/>
    <mergeCell ref="M6:M7"/>
    <mergeCell ref="A5:L5"/>
    <mergeCell ref="M5:X5"/>
    <mergeCell ref="X6:X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5" orientation="landscape" cellComments="asDisplayed" r:id="rId1"/>
  <headerFooter>
    <oddHeader>&amp;R&amp;14様式第16号</oddHead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F57DAE05ACDB47B3E4D25F2EDFF167" ma:contentTypeVersion="13" ma:contentTypeDescription="新しいドキュメントを作成します。" ma:contentTypeScope="" ma:versionID="a9b415421cf2179f30dfe20a782ad6bc">
  <xsd:schema xmlns:xsd="http://www.w3.org/2001/XMLSchema" xmlns:xs="http://www.w3.org/2001/XMLSchema" xmlns:p="http://schemas.microsoft.com/office/2006/metadata/properties" xmlns:ns2="ef840f3d-3d88-4c42-8187-14390f52b8e5" xmlns:ns3="c8886e6d-ca38-4783-ac23-8bd097117a79" targetNamespace="http://schemas.microsoft.com/office/2006/metadata/properties" ma:root="true" ma:fieldsID="1be5b26759ff7e09f4362a401cbb15cd" ns2:_="" ns3:_="">
    <xsd:import namespace="ef840f3d-3d88-4c42-8187-14390f52b8e5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40f3d-3d88-4c42-8187-14390f52b8e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cb9f11b-565e-4ee3-88fa-e48414c8fadf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840f3d-3d88-4c42-8187-14390f52b8e5">
      <Terms xmlns="http://schemas.microsoft.com/office/infopath/2007/PartnerControls"/>
    </lcf76f155ced4ddcb4097134ff3c332f>
    <TaxCatchAll xmlns="c8886e6d-ca38-4783-ac23-8bd097117a79" xsi:nil="true"/>
    <Owner xmlns="ef840f3d-3d88-4c42-8187-14390f52b8e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F402373-69BD-4801-9A8F-2DE7C85DECE1}"/>
</file>

<file path=customXml/itemProps2.xml><?xml version="1.0" encoding="utf-8"?>
<ds:datastoreItem xmlns:ds="http://schemas.openxmlformats.org/officeDocument/2006/customXml" ds:itemID="{BE32323A-53A0-4FEB-9A5A-FC37EB3D261A}"/>
</file>

<file path=customXml/itemProps3.xml><?xml version="1.0" encoding="utf-8"?>
<ds:datastoreItem xmlns:ds="http://schemas.openxmlformats.org/officeDocument/2006/customXml" ds:itemID="{221C45E0-B517-42C9-887A-C0C39F29C7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様式15【事業所の魅力向上、事業拡大・就職促進】名簿</vt:lpstr>
      <vt:lpstr>様式16【人材育成・就職促進】名簿</vt:lpstr>
      <vt:lpstr>'様式15【事業所の魅力向上、事業拡大・就職促進】名簿'!Print_Area</vt:lpstr>
      <vt:lpstr>様式16【人材育成・就職促進】名簿!Print_Area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0x010100D1F57DAE05ACDB47B3E4D25F2EDFF167</vt:lpwstr>
  </property>
</Properties>
</file>