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32760" windowWidth="10500" windowHeight="12525" activeTab="1"/>
  </bookViews>
  <sheets>
    <sheet name="（入力用）" sheetId="1" r:id="rId1"/>
    <sheet name="記載例 " sheetId="2" r:id="rId2"/>
  </sheets>
  <definedNames>
    <definedName name="_xlnm.Print_Area" localSheetId="0">'（入力用）'!$A$1:$T$55</definedName>
    <definedName name="_xlnm.Print_Titles" localSheetId="0">'（入力用）'!$1:$7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M1" authorId="0">
      <text>
        <r>
          <rPr>
            <sz val="9"/>
            <rFont val="ＭＳ Ｐゴシック"/>
            <family val="3"/>
          </rPr>
          <t>「年度」を入力してください。</t>
        </r>
      </text>
    </comment>
    <comment ref="B3" authorId="0">
      <text>
        <r>
          <rPr>
            <sz val="9"/>
            <rFont val="ＭＳ Ｐゴシック"/>
            <family val="3"/>
          </rPr>
          <t>労働保険番号を
ハイフンなしで
入力してください。</t>
        </r>
      </text>
    </comment>
    <comment ref="F3" authorId="0">
      <text>
        <r>
          <rPr>
            <sz val="9"/>
            <rFont val="ＭＳ Ｐゴシック"/>
            <family val="3"/>
          </rPr>
          <t>「事業所名｣を入力してください。</t>
        </r>
      </text>
    </comment>
    <comment ref="J3" authorId="0">
      <text>
        <r>
          <rPr>
            <sz val="9"/>
            <rFont val="ＭＳ Ｐゴシック"/>
            <family val="3"/>
          </rPr>
          <t>「所在地｣を入力してください。</t>
        </r>
      </text>
    </comment>
    <comment ref="N3" authorId="0">
      <text>
        <r>
          <rPr>
            <sz val="9"/>
            <rFont val="ＭＳ Ｐゴシック"/>
            <family val="3"/>
          </rPr>
          <t>「事業種類｣を具体的に入力してください。</t>
        </r>
      </text>
    </comment>
    <comment ref="Q3" authorId="0">
      <text>
        <r>
          <rPr>
            <sz val="9"/>
            <rFont val="ＭＳ Ｐゴシック"/>
            <family val="3"/>
          </rPr>
          <t>「賃金締切日」を入力してください。</t>
        </r>
      </text>
    </comment>
    <comment ref="S3" authorId="0">
      <text>
        <r>
          <rPr>
            <sz val="9"/>
            <rFont val="ＭＳ Ｐゴシック"/>
            <family val="3"/>
          </rPr>
          <t>この一覧表の「作成者氏名」を入力してください。</t>
        </r>
      </text>
    </comment>
    <comment ref="J4" authorId="0">
      <text>
        <r>
          <rPr>
            <sz val="9"/>
            <rFont val="ＭＳ Ｐゴシック"/>
            <family val="3"/>
          </rPr>
          <t>「電話番号｣を入力してください。</t>
        </r>
      </text>
    </comment>
    <comment ref="Q4" authorId="0">
      <text>
        <r>
          <rPr>
            <sz val="9"/>
            <rFont val="ＭＳ Ｐゴシック"/>
            <family val="3"/>
          </rPr>
          <t>「賃金支払日」を入力してください。
（入力例）
「日」の前に数値を入力してください。</t>
        </r>
      </text>
    </comment>
    <comment ref="A8" authorId="0">
      <text>
        <r>
          <rPr>
            <sz val="9"/>
            <rFont val="ＭＳ Ｐゴシック"/>
            <family val="3"/>
          </rPr>
          <t>（区分）
１．両保
２．労災のみ
３．雇保のみ
（入力要領）
　セルを選択して、右側の▼をクリックして該当する番号をクリックしてください。</t>
        </r>
      </text>
    </comment>
    <comment ref="A9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0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1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2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3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4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5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6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7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8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19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0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1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2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3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4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5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6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7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8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29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0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1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2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3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4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5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6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7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8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39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0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1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2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3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4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5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6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7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8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49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  <comment ref="A50" authorId="0">
      <text>
        <r>
          <rPr>
            <sz val="9"/>
            <rFont val="ＭＳ Ｐゴシック"/>
            <family val="3"/>
          </rPr>
          <t>（区分）
１．両保
２．労災のみ
３．雇保のみ
４．高齢者（免除対象者）
（入力要領）
　セルを選択して、右側の▼をクリックして該当する番号をクリックしてください。</t>
        </r>
      </text>
    </comment>
  </commentList>
</comments>
</file>

<file path=xl/sharedStrings.xml><?xml version="1.0" encoding="utf-8"?>
<sst xmlns="http://schemas.openxmlformats.org/spreadsheetml/2006/main" count="106" uniqueCount="94">
  <si>
    <t>9月分</t>
  </si>
  <si>
    <t>10月分</t>
  </si>
  <si>
    <t>11月分</t>
  </si>
  <si>
    <t>12月分</t>
  </si>
  <si>
    <t>2月分</t>
  </si>
  <si>
    <t>3月分</t>
  </si>
  <si>
    <t>賃　金　支　払　状　況　一　覧　表</t>
  </si>
  <si>
    <t>（</t>
  </si>
  <si>
    <t>年度</t>
  </si>
  <si>
    <t>）</t>
  </si>
  <si>
    <t>（別添２）</t>
  </si>
  <si>
    <t>労働
保険
番号</t>
  </si>
  <si>
    <t>事業所名</t>
  </si>
  <si>
    <t>所在地</t>
  </si>
  <si>
    <t>事業種類</t>
  </si>
  <si>
    <t>賃金締切日</t>
  </si>
  <si>
    <t>作成者
氏　名</t>
  </si>
  <si>
    <t>ＴＥＬ</t>
  </si>
  <si>
    <t>賃金支払日</t>
  </si>
  <si>
    <t>当月・翌月
　　日</t>
  </si>
  <si>
    <t>区分</t>
  </si>
  <si>
    <t>労働者名</t>
  </si>
  <si>
    <t>4月分</t>
  </si>
  <si>
    <t>5月分</t>
  </si>
  <si>
    <t>6月分</t>
  </si>
  <si>
    <t>7月分</t>
  </si>
  <si>
    <t>賞　与</t>
  </si>
  <si>
    <t>8月分</t>
  </si>
  <si>
    <t>1月分</t>
  </si>
  <si>
    <t>その他の
臨時賃金等</t>
  </si>
  <si>
    <t>合計</t>
  </si>
  <si>
    <t>備　考</t>
  </si>
  <si>
    <t>※</t>
  </si>
  <si>
    <t>合　　　計</t>
  </si>
  <si>
    <t>労災保険</t>
  </si>
  <si>
    <t>雇用保険</t>
  </si>
  <si>
    <t>両保険</t>
  </si>
  <si>
    <t>合　　計</t>
  </si>
  <si>
    <t>北郷　知子</t>
  </si>
  <si>
    <t>２</t>
  </si>
  <si>
    <t>黒田　克典</t>
  </si>
  <si>
    <t>町田　欽一</t>
  </si>
  <si>
    <t>10/1入社</t>
  </si>
  <si>
    <t>太田　一也</t>
  </si>
  <si>
    <t>１</t>
  </si>
  <si>
    <t>10/15退職</t>
  </si>
  <si>
    <t>酒井　智也</t>
  </si>
  <si>
    <t>田中　貴子</t>
  </si>
  <si>
    <t>田中　　進</t>
  </si>
  <si>
    <t>谷野　誠二</t>
  </si>
  <si>
    <t>尾碕　清彦</t>
  </si>
  <si>
    <t>松尾かすみ</t>
  </si>
  <si>
    <t>松尾　祐一</t>
  </si>
  <si>
    <t>備考</t>
  </si>
  <si>
    <t>その他　　　　臨時の　　　賃金等</t>
  </si>
  <si>
    <t>３月分</t>
  </si>
  <si>
    <t>２月分</t>
  </si>
  <si>
    <t>１月分</t>
  </si>
  <si>
    <t>賞与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</si>
  <si>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</si>
  <si>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</si>
  <si>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</si>
  <si>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</si>
  <si>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</si>
  <si>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</si>
  <si>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</si>
  <si>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</si>
  <si>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</si>
  <si>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労働者名</t>
  </si>
  <si>
    <t>区　　　　　分</t>
  </si>
  <si>
    <t>当月・翌月５日</t>
  </si>
  <si>
    <t>賃金支払日</t>
  </si>
  <si>
    <t>作成者　　　　氏　名</t>
  </si>
  <si>
    <t>毎月　25　日</t>
  </si>
  <si>
    <t>ちくわ・かまぼこの製造</t>
  </si>
  <si>
    <t>事業　　　　種類</t>
  </si>
  <si>
    <t>長崎市岩川町１６－１６　　　　　　　　　　　０９５－８４６－６３４５</t>
  </si>
  <si>
    <t>所在地　　　　　　　　ＴＥＬ</t>
  </si>
  <si>
    <t>（有）松尾商店</t>
  </si>
  <si>
    <t>事業所名</t>
  </si>
  <si>
    <t>枝番号</t>
  </si>
  <si>
    <t>基幹番号</t>
  </si>
  <si>
    <t>管轄(1)</t>
  </si>
  <si>
    <t>所掌</t>
  </si>
  <si>
    <t>府県</t>
  </si>
  <si>
    <t>労働保険番号</t>
  </si>
  <si>
    <t>松尾
かすみ</t>
  </si>
  <si>
    <t>区分　：　1　両保　　2　労災のみ　　3　雇保のみ　　</t>
  </si>
  <si>
    <t>賃　金　支　払　状　況　一　覧　表　（令和　　　年度）</t>
  </si>
  <si>
    <t>令和</t>
  </si>
  <si>
    <t>区分　：　　１　両保　　　２　労災のみ　　　３　雇保のみ　　　</t>
  </si>
  <si>
    <t>1</t>
  </si>
  <si>
    <t>＊１→３の順序で、該当する労働者を区分の番号ごとに記入してください。</t>
  </si>
  <si>
    <t xml:space="preserve">      〔 賃金支払状況一覧表　記入上の注意及び記載例 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</si>
</sst>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毎月&quot;00&quot;日&quot;"/>
    <numFmt numFmtId="178" formatCode="&quot;当月・翌月&quot;00&quot;日&quot;"/>
    <numFmt numFmtId="179" formatCode="#,##0_ "/>
    <numFmt numFmtId="180" formatCode="0_ "/>
    <numFmt numFmtId="181" formatCode="#,##0.0_ "/>
    <numFmt numFmtId="182" formatCode="#,##0.0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00000&quot;－&quot;000"/>
    <numFmt numFmtId="189" formatCode="0000&quot;－&quot;000000&quot;－&quot;0"/>
    <numFmt numFmtId="190" formatCode="00&quot;日&quot;"/>
    <numFmt numFmtId="191" formatCode="00&quot;年度&quot;"/>
    <numFmt numFmtId="192" formatCode="0.0_);[Red]\(0.0\)"/>
    <numFmt numFmtId="193" formatCode="0.00_);[Red]\(0.00\)"/>
    <numFmt numFmtId="194" formatCode="#,##0;&quot;▲ &quot;#,##0"/>
    <numFmt numFmtId="195" formatCode="00&quot;-&quot;0&quot;-&quot;00&quot;-&quot;000000&quot;-&quot;000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6.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color indexed="10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Meiryo UI"/>
      <family val="3"/>
    </font>
    <font>
      <u val="double"/>
      <sz val="8"/>
      <color indexed="8"/>
      <name val="Meiryo UI"/>
      <family val="3"/>
    </font>
    <font>
      <sz val="10.5"/>
      <color indexed="8"/>
      <name val="Meiryo UI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vertical="center"/>
      <protection/>
    </xf>
    <xf numFmtId="0" fontId="8" fillId="0" borderId="14" xfId="61" applyFont="1" applyBorder="1">
      <alignment/>
      <protection/>
    </xf>
    <xf numFmtId="0" fontId="8" fillId="0" borderId="15" xfId="61" applyFont="1" applyBorder="1">
      <alignment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>
      <alignment/>
      <protection/>
    </xf>
    <xf numFmtId="0" fontId="8" fillId="0" borderId="17" xfId="61" applyFont="1" applyBorder="1">
      <alignment/>
      <protection/>
    </xf>
    <xf numFmtId="0" fontId="8" fillId="0" borderId="18" xfId="61" applyFont="1" applyBorder="1">
      <alignment/>
      <protection/>
    </xf>
    <xf numFmtId="0" fontId="8" fillId="0" borderId="19" xfId="61" applyFont="1" applyBorder="1" applyAlignment="1">
      <alignment vertical="center"/>
      <protection/>
    </xf>
    <xf numFmtId="176" fontId="9" fillId="0" borderId="19" xfId="61" applyNumberFormat="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176" fontId="9" fillId="0" borderId="20" xfId="61" applyNumberFormat="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176" fontId="10" fillId="0" borderId="21" xfId="61" applyNumberFormat="1" applyFont="1" applyBorder="1" applyAlignment="1">
      <alignment vertical="center"/>
      <protection/>
    </xf>
    <xf numFmtId="49" fontId="8" fillId="0" borderId="21" xfId="61" applyNumberFormat="1" applyFont="1" applyBorder="1" applyAlignment="1">
      <alignment horizontal="center" vertical="center"/>
      <protection/>
    </xf>
    <xf numFmtId="176" fontId="10" fillId="0" borderId="19" xfId="61" applyNumberFormat="1" applyFont="1" applyBorder="1" applyAlignment="1">
      <alignment vertical="center"/>
      <protection/>
    </xf>
    <xf numFmtId="49" fontId="8" fillId="0" borderId="19" xfId="61" applyNumberFormat="1" applyFont="1" applyBorder="1" applyAlignment="1">
      <alignment horizontal="center" vertical="center"/>
      <protection/>
    </xf>
    <xf numFmtId="176" fontId="10" fillId="0" borderId="19" xfId="61" applyNumberFormat="1" applyFont="1" applyBorder="1" applyAlignment="1">
      <alignment horizontal="right" vertical="center"/>
      <protection/>
    </xf>
    <xf numFmtId="49" fontId="8" fillId="0" borderId="20" xfId="61" applyNumberFormat="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vertical="center"/>
      <protection/>
    </xf>
    <xf numFmtId="0" fontId="11" fillId="0" borderId="0" xfId="61" applyFont="1" applyBorder="1">
      <alignment/>
      <protection/>
    </xf>
    <xf numFmtId="0" fontId="11" fillId="0" borderId="0" xfId="61" applyFont="1" applyBorder="1" applyAlignment="1">
      <alignment vertical="center"/>
      <protection/>
    </xf>
    <xf numFmtId="179" fontId="11" fillId="0" borderId="0" xfId="61" applyNumberFormat="1" applyFont="1" applyBorder="1" applyAlignment="1">
      <alignment vertical="center"/>
      <protection/>
    </xf>
    <xf numFmtId="0" fontId="11" fillId="0" borderId="11" xfId="61" applyFont="1" applyBorder="1" applyAlignment="1">
      <alignment vertical="center" shrinkToFit="1"/>
      <protection/>
    </xf>
    <xf numFmtId="0" fontId="11" fillId="0" borderId="22" xfId="61" applyFont="1" applyBorder="1" applyAlignment="1">
      <alignment vertical="center"/>
      <protection/>
    </xf>
    <xf numFmtId="0" fontId="11" fillId="0" borderId="12" xfId="61" applyFont="1" applyBorder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11" fillId="0" borderId="23" xfId="61" applyFont="1" applyBorder="1" applyAlignment="1">
      <alignment vertical="center"/>
      <protection/>
    </xf>
    <xf numFmtId="0" fontId="11" fillId="0" borderId="22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8" fillId="0" borderId="0" xfId="61" applyFont="1" applyBorder="1">
      <alignment/>
      <protection/>
    </xf>
    <xf numFmtId="0" fontId="8" fillId="0" borderId="24" xfId="61" applyFont="1" applyBorder="1">
      <alignment/>
      <protection/>
    </xf>
    <xf numFmtId="0" fontId="8" fillId="0" borderId="25" xfId="61" applyFont="1" applyBorder="1">
      <alignment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176" fontId="5" fillId="34" borderId="11" xfId="0" applyNumberFormat="1" applyFont="1" applyFill="1" applyBorder="1" applyAlignment="1">
      <alignment vertical="center"/>
    </xf>
    <xf numFmtId="176" fontId="5" fillId="34" borderId="12" xfId="0" applyNumberFormat="1" applyFont="1" applyFill="1" applyBorder="1" applyAlignment="1">
      <alignment horizontal="center" vertical="center"/>
    </xf>
    <xf numFmtId="0" fontId="11" fillId="0" borderId="11" xfId="61" applyFont="1" applyBorder="1" applyAlignment="1">
      <alignment horizontal="center" vertical="center" shrinkToFit="1"/>
      <protection/>
    </xf>
    <xf numFmtId="0" fontId="8" fillId="0" borderId="27" xfId="61" applyFont="1" applyBorder="1" applyAlignment="1">
      <alignment vertical="center"/>
      <protection/>
    </xf>
    <xf numFmtId="176" fontId="9" fillId="0" borderId="27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176" fontId="10" fillId="34" borderId="11" xfId="61" applyNumberFormat="1" applyFont="1" applyFill="1" applyBorder="1" applyAlignment="1">
      <alignment vertical="center"/>
      <protection/>
    </xf>
    <xf numFmtId="176" fontId="9" fillId="34" borderId="20" xfId="61" applyNumberFormat="1" applyFont="1" applyFill="1" applyBorder="1" applyAlignment="1">
      <alignment vertical="center"/>
      <protection/>
    </xf>
    <xf numFmtId="176" fontId="9" fillId="34" borderId="21" xfId="61" applyNumberFormat="1" applyFont="1" applyFill="1" applyBorder="1" applyAlignment="1">
      <alignment vertical="center"/>
      <protection/>
    </xf>
    <xf numFmtId="176" fontId="9" fillId="34" borderId="19" xfId="61" applyNumberFormat="1" applyFont="1" applyFill="1" applyBorder="1" applyAlignment="1">
      <alignment vertical="center"/>
      <protection/>
    </xf>
    <xf numFmtId="176" fontId="10" fillId="34" borderId="19" xfId="61" applyNumberFormat="1" applyFont="1" applyFill="1" applyBorder="1" applyAlignment="1">
      <alignment vertical="center"/>
      <protection/>
    </xf>
    <xf numFmtId="176" fontId="10" fillId="34" borderId="21" xfId="61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195" fontId="7" fillId="0" borderId="13" xfId="0" applyNumberFormat="1" applyFont="1" applyBorder="1" applyAlignment="1">
      <alignment horizontal="center" vertical="center"/>
    </xf>
    <xf numFmtId="195" fontId="7" fillId="0" borderId="27" xfId="0" applyNumberFormat="1" applyFont="1" applyBorder="1" applyAlignment="1">
      <alignment horizontal="center" vertical="center"/>
    </xf>
    <xf numFmtId="195" fontId="7" fillId="0" borderId="28" xfId="0" applyNumberFormat="1" applyFont="1" applyBorder="1" applyAlignment="1">
      <alignment horizontal="center" vertical="center"/>
    </xf>
    <xf numFmtId="195" fontId="7" fillId="0" borderId="29" xfId="0" applyNumberFormat="1" applyFont="1" applyBorder="1" applyAlignment="1">
      <alignment horizontal="center" vertical="center"/>
    </xf>
    <xf numFmtId="195" fontId="7" fillId="0" borderId="10" xfId="0" applyNumberFormat="1" applyFont="1" applyBorder="1" applyAlignment="1">
      <alignment horizontal="center" vertical="center"/>
    </xf>
    <xf numFmtId="195" fontId="7" fillId="0" borderId="3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76" fontId="5" fillId="33" borderId="31" xfId="0" applyNumberFormat="1" applyFont="1" applyFill="1" applyBorder="1" applyAlignment="1">
      <alignment horizontal="center" vertical="center" textRotation="255"/>
    </xf>
    <xf numFmtId="0" fontId="5" fillId="33" borderId="23" xfId="0" applyFont="1" applyFill="1" applyBorder="1" applyAlignment="1">
      <alignment horizontal="center" vertical="center" textRotation="255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29" xfId="0" applyNumberFormat="1" applyFont="1" applyFill="1" applyBorder="1" applyAlignment="1">
      <alignment horizontal="center" vertical="center"/>
    </xf>
    <xf numFmtId="176" fontId="5" fillId="33" borderId="31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76" fontId="5" fillId="33" borderId="31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16" fillId="0" borderId="31" xfId="61" applyFont="1" applyBorder="1" applyAlignment="1">
      <alignment horizontal="center" vertical="center" wrapText="1"/>
      <protection/>
    </xf>
    <xf numFmtId="0" fontId="16" fillId="0" borderId="23" xfId="61" applyFont="1" applyBorder="1" applyAlignment="1">
      <alignment horizontal="center" vertical="center" wrapText="1"/>
      <protection/>
    </xf>
    <xf numFmtId="0" fontId="11" fillId="0" borderId="31" xfId="61" applyFont="1" applyBorder="1" applyAlignment="1">
      <alignment horizontal="center" vertical="center" shrinkToFit="1"/>
      <protection/>
    </xf>
    <xf numFmtId="0" fontId="11" fillId="0" borderId="23" xfId="61" applyFont="1" applyBorder="1" applyAlignment="1">
      <alignment horizontal="center" vertical="center" shrinkToFit="1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center" vertical="center" wrapText="1"/>
      <protection/>
    </xf>
    <xf numFmtId="0" fontId="11" fillId="0" borderId="29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30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vertical="center" wrapText="1"/>
      <protection/>
    </xf>
    <xf numFmtId="0" fontId="11" fillId="0" borderId="28" xfId="61" applyFont="1" applyBorder="1" applyAlignment="1">
      <alignment vertical="center" wrapText="1"/>
      <protection/>
    </xf>
    <xf numFmtId="0" fontId="11" fillId="0" borderId="29" xfId="61" applyFont="1" applyBorder="1" applyAlignment="1">
      <alignment vertical="center" wrapText="1"/>
      <protection/>
    </xf>
    <xf numFmtId="0" fontId="11" fillId="0" borderId="30" xfId="61" applyFont="1" applyBorder="1" applyAlignment="1">
      <alignment vertical="center" wrapText="1"/>
      <protection/>
    </xf>
    <xf numFmtId="0" fontId="11" fillId="0" borderId="23" xfId="61" applyFont="1" applyBorder="1" applyAlignment="1">
      <alignment horizontal="center" vertical="center"/>
      <protection/>
    </xf>
    <xf numFmtId="179" fontId="11" fillId="0" borderId="11" xfId="61" applyNumberFormat="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/>
      <protection/>
    </xf>
    <xf numFmtId="0" fontId="8" fillId="0" borderId="34" xfId="61" applyFont="1" applyBorder="1" applyAlignment="1">
      <alignment horizont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/>
      <protection/>
    </xf>
    <xf numFmtId="0" fontId="8" fillId="0" borderId="37" xfId="61" applyFont="1" applyBorder="1" applyAlignment="1">
      <alignment horizont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/>
      <protection/>
    </xf>
    <xf numFmtId="0" fontId="8" fillId="0" borderId="40" xfId="61" applyFont="1" applyBorder="1" applyAlignment="1">
      <alignment horizontal="center"/>
      <protection/>
    </xf>
    <xf numFmtId="0" fontId="8" fillId="0" borderId="41" xfId="61" applyFont="1" applyBorder="1" applyAlignment="1">
      <alignment horizontal="center"/>
      <protection/>
    </xf>
    <xf numFmtId="0" fontId="8" fillId="0" borderId="42" xfId="61" applyFont="1" applyBorder="1" applyAlignment="1">
      <alignment horizontal="center"/>
      <protection/>
    </xf>
    <xf numFmtId="0" fontId="8" fillId="0" borderId="27" xfId="61" applyFont="1" applyBorder="1" applyAlignment="1">
      <alignment horizontal="center"/>
      <protection/>
    </xf>
    <xf numFmtId="0" fontId="12" fillId="0" borderId="25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/>
      <protection/>
    </xf>
    <xf numFmtId="0" fontId="8" fillId="0" borderId="0" xfId="61" applyFont="1" applyBorder="1" applyAlignment="1">
      <alignment horizontal="left"/>
      <protection/>
    </xf>
    <xf numFmtId="0" fontId="8" fillId="0" borderId="27" xfId="61" applyFont="1" applyBorder="1" applyAlignment="1">
      <alignment horizontal="left"/>
      <protection/>
    </xf>
    <xf numFmtId="0" fontId="15" fillId="0" borderId="0" xfId="61" applyFont="1" applyAlignment="1">
      <alignment horizontal="left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22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23</xdr:row>
      <xdr:rowOff>114300</xdr:rowOff>
    </xdr:from>
    <xdr:to>
      <xdr:col>5</xdr:col>
      <xdr:colOff>123825</xdr:colOff>
      <xdr:row>28</xdr:row>
      <xdr:rowOff>76200</xdr:rowOff>
    </xdr:to>
    <xdr:sp>
      <xdr:nvSpPr>
        <xdr:cNvPr id="1" name="直線矢印コネクタ 57"/>
        <xdr:cNvSpPr>
          <a:spLocks/>
        </xdr:cNvSpPr>
      </xdr:nvSpPr>
      <xdr:spPr>
        <a:xfrm>
          <a:off x="1628775" y="5343525"/>
          <a:ext cx="247650" cy="1057275"/>
        </a:xfrm>
        <a:prstGeom prst="straightConnector1">
          <a:avLst/>
        </a:prstGeom>
        <a:noFill/>
        <a:ln w="25400" cmpd="sng">
          <a:solidFill>
            <a:srgbClr val="00B05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200025</xdr:colOff>
      <xdr:row>10</xdr:row>
      <xdr:rowOff>19050</xdr:rowOff>
    </xdr:from>
    <xdr:ext cx="238125" cy="161925"/>
    <xdr:sp>
      <xdr:nvSpPr>
        <xdr:cNvPr id="2" name="Text Box 21"/>
        <xdr:cNvSpPr txBox="1">
          <a:spLocks noChangeArrowheads="1"/>
        </xdr:cNvSpPr>
      </xdr:nvSpPr>
      <xdr:spPr>
        <a:xfrm>
          <a:off x="2867025" y="24003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役員</a:t>
          </a:r>
        </a:p>
      </xdr:txBody>
    </xdr:sp>
    <xdr:clientData/>
  </xdr:oneCellAnchor>
  <xdr:oneCellAnchor>
    <xdr:from>
      <xdr:col>0</xdr:col>
      <xdr:colOff>76200</xdr:colOff>
      <xdr:row>16</xdr:row>
      <xdr:rowOff>28575</xdr:rowOff>
    </xdr:from>
    <xdr:ext cx="1266825" cy="838200"/>
    <xdr:sp>
      <xdr:nvSpPr>
        <xdr:cNvPr id="3" name="AutoShape 25"/>
        <xdr:cNvSpPr>
          <a:spLocks/>
        </xdr:cNvSpPr>
      </xdr:nvSpPr>
      <xdr:spPr>
        <a:xfrm>
          <a:off x="76200" y="3724275"/>
          <a:ext cx="1266825" cy="838200"/>
        </a:xfrm>
        <a:prstGeom prst="wedgeRectCallout">
          <a:avLst>
            <a:gd name="adj1" fmla="val 44259"/>
            <a:gd name="adj2" fmla="val -5662"/>
          </a:avLst>
        </a:prstGeom>
        <a:solidFill>
          <a:srgbClr val="FDEAD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18288" rIns="3600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○役員で労働者扱いの者は、</a:t>
          </a:r>
          <a:r>
            <a:rPr lang="en-US" cap="none" sz="800" b="0" i="0" u="dbl" baseline="0">
              <a:solidFill>
                <a:srgbClr val="000000"/>
              </a:solidFill>
            </a:rPr>
            <a:t>賃金として支払われる分</a:t>
          </a:r>
          <a:r>
            <a:rPr lang="en-US" cap="none" sz="800" b="0" i="0" u="none" baseline="0">
              <a:solidFill>
                <a:srgbClr val="000000"/>
              </a:solidFill>
            </a:rPr>
            <a:t>について記入します。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＊報酬は記入しません</a:t>
          </a:r>
        </a:p>
      </xdr:txBody>
    </xdr:sp>
    <xdr:clientData/>
  </xdr:oneCellAnchor>
  <xdr:oneCellAnchor>
    <xdr:from>
      <xdr:col>10</xdr:col>
      <xdr:colOff>76200</xdr:colOff>
      <xdr:row>10</xdr:row>
      <xdr:rowOff>209550</xdr:rowOff>
    </xdr:from>
    <xdr:ext cx="4267200" cy="628650"/>
    <xdr:sp>
      <xdr:nvSpPr>
        <xdr:cNvPr id="4" name="AutoShape 29"/>
        <xdr:cNvSpPr>
          <a:spLocks/>
        </xdr:cNvSpPr>
      </xdr:nvSpPr>
      <xdr:spPr>
        <a:xfrm>
          <a:off x="3676650" y="2590800"/>
          <a:ext cx="4267200" cy="628650"/>
        </a:xfrm>
        <a:prstGeom prst="wedgeRectCallout">
          <a:avLst>
            <a:gd name="adj1" fmla="val -26203"/>
            <a:gd name="adj2" fmla="val 41250"/>
          </a:avLst>
        </a:prstGeom>
        <a:solidFill>
          <a:srgbClr val="FDEAD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○賃金については、賃金総額を記入して下さい。　手取り金額ではありません。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○賃金は支払い対象月で記入して下さい。支払が翌月であっても支払い対象月で記入します。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（例：４月分が４月２５日締切り、５月５日払いの場合　</a:t>
          </a:r>
          <a:r>
            <a:rPr lang="en-US" cap="none" sz="800" b="0" i="0" u="none" baseline="0">
              <a:solidFill>
                <a:srgbClr val="000000"/>
              </a:solidFill>
            </a:rPr>
            <a:t>⇒ </a:t>
          </a:r>
          <a:r>
            <a:rPr lang="en-US" cap="none" sz="800" b="0" i="0" u="none" baseline="0">
              <a:solidFill>
                <a:srgbClr val="000000"/>
              </a:solidFill>
            </a:rPr>
            <a:t>４月分に計上）　</a:t>
          </a:r>
        </a:p>
      </xdr:txBody>
    </xdr:sp>
    <xdr:clientData/>
  </xdr:oneCellAnchor>
  <xdr:oneCellAnchor>
    <xdr:from>
      <xdr:col>4</xdr:col>
      <xdr:colOff>57150</xdr:colOff>
      <xdr:row>4</xdr:row>
      <xdr:rowOff>142875</xdr:rowOff>
    </xdr:from>
    <xdr:ext cx="2409825" cy="171450"/>
    <xdr:sp>
      <xdr:nvSpPr>
        <xdr:cNvPr id="5" name="AutoShape 30"/>
        <xdr:cNvSpPr>
          <a:spLocks/>
        </xdr:cNvSpPr>
      </xdr:nvSpPr>
      <xdr:spPr>
        <a:xfrm>
          <a:off x="1552575" y="1247775"/>
          <a:ext cx="2409825" cy="171450"/>
        </a:xfrm>
        <a:prstGeom prst="wedgeRectCallout">
          <a:avLst>
            <a:gd name="adj1" fmla="val 18768"/>
            <a:gd name="adj2" fmla="val 47060"/>
          </a:avLst>
        </a:prstGeom>
        <a:solidFill>
          <a:srgbClr val="FDEAD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労働保険番号は正確に。「枝番号」まで必要です。</a:t>
          </a:r>
        </a:p>
      </xdr:txBody>
    </xdr:sp>
    <xdr:clientData/>
  </xdr:oneCellAnchor>
  <xdr:oneCellAnchor>
    <xdr:from>
      <xdr:col>19</xdr:col>
      <xdr:colOff>95250</xdr:colOff>
      <xdr:row>4</xdr:row>
      <xdr:rowOff>123825</xdr:rowOff>
    </xdr:from>
    <xdr:ext cx="1866900" cy="180975"/>
    <xdr:sp>
      <xdr:nvSpPr>
        <xdr:cNvPr id="6" name="AutoShape 31"/>
        <xdr:cNvSpPr>
          <a:spLocks/>
        </xdr:cNvSpPr>
      </xdr:nvSpPr>
      <xdr:spPr>
        <a:xfrm>
          <a:off x="7896225" y="1228725"/>
          <a:ext cx="1866900" cy="180975"/>
        </a:xfrm>
        <a:prstGeom prst="wedgeRectCallout">
          <a:avLst>
            <a:gd name="adj1" fmla="val -24490"/>
            <a:gd name="adj2" fmla="val 50000"/>
          </a:avLst>
        </a:prstGeom>
        <a:solidFill>
          <a:srgbClr val="FDEAD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事業種類は具体的に記入して下さい。</a:t>
          </a:r>
        </a:p>
      </xdr:txBody>
    </xdr:sp>
    <xdr:clientData/>
  </xdr:oneCellAnchor>
  <xdr:oneCellAnchor>
    <xdr:from>
      <xdr:col>1</xdr:col>
      <xdr:colOff>266700</xdr:colOff>
      <xdr:row>1</xdr:row>
      <xdr:rowOff>57150</xdr:rowOff>
    </xdr:from>
    <xdr:ext cx="10020300" cy="257175"/>
    <xdr:sp>
      <xdr:nvSpPr>
        <xdr:cNvPr id="7" name="AutoShape 32"/>
        <xdr:cNvSpPr>
          <a:spLocks/>
        </xdr:cNvSpPr>
      </xdr:nvSpPr>
      <xdr:spPr>
        <a:xfrm>
          <a:off x="428625" y="390525"/>
          <a:ext cx="10020300" cy="257175"/>
        </a:xfrm>
        <a:prstGeom prst="roundRect">
          <a:avLst/>
        </a:prstGeom>
        <a:solidFill>
          <a:srgbClr val="FFCCFF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この「賃金等支払状況一覧表」は労働局から指定された日までに提出してください。また、これと同じ内容の台帳等があれば、既存の台帳等を提出されても問題ありません。</a:t>
          </a:r>
        </a:p>
      </xdr:txBody>
    </xdr:sp>
    <xdr:clientData/>
  </xdr:oneCellAnchor>
  <xdr:oneCellAnchor>
    <xdr:from>
      <xdr:col>5</xdr:col>
      <xdr:colOff>28575</xdr:colOff>
      <xdr:row>6</xdr:row>
      <xdr:rowOff>38100</xdr:rowOff>
    </xdr:from>
    <xdr:ext cx="123825" cy="180975"/>
    <xdr:sp>
      <xdr:nvSpPr>
        <xdr:cNvPr id="8" name="Text Box 1"/>
        <xdr:cNvSpPr txBox="1">
          <a:spLocks noChangeArrowheads="1"/>
        </xdr:cNvSpPr>
      </xdr:nvSpPr>
      <xdr:spPr>
        <a:xfrm>
          <a:off x="1781175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oneCellAnchor>
  <xdr:twoCellAnchor>
    <xdr:from>
      <xdr:col>5</xdr:col>
      <xdr:colOff>171450</xdr:colOff>
      <xdr:row>6</xdr:row>
      <xdr:rowOff>38100</xdr:rowOff>
    </xdr:from>
    <xdr:to>
      <xdr:col>5</xdr:col>
      <xdr:colOff>295275</xdr:colOff>
      <xdr:row>6</xdr:row>
      <xdr:rowOff>219075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924050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6</xdr:col>
      <xdr:colOff>66675</xdr:colOff>
      <xdr:row>6</xdr:row>
      <xdr:rowOff>38100</xdr:rowOff>
    </xdr:from>
    <xdr:to>
      <xdr:col>6</xdr:col>
      <xdr:colOff>190500</xdr:colOff>
      <xdr:row>6</xdr:row>
      <xdr:rowOff>219075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133600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oneCellAnchor>
    <xdr:from>
      <xdr:col>7</xdr:col>
      <xdr:colOff>180975</xdr:colOff>
      <xdr:row>6</xdr:row>
      <xdr:rowOff>38100</xdr:rowOff>
    </xdr:from>
    <xdr:ext cx="123825" cy="180975"/>
    <xdr:sp>
      <xdr:nvSpPr>
        <xdr:cNvPr id="11" name="Text Box 1"/>
        <xdr:cNvSpPr txBox="1">
          <a:spLocks noChangeArrowheads="1"/>
        </xdr:cNvSpPr>
      </xdr:nvSpPr>
      <xdr:spPr>
        <a:xfrm>
          <a:off x="2495550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7</xdr:col>
      <xdr:colOff>19050</xdr:colOff>
      <xdr:row>6</xdr:row>
      <xdr:rowOff>38100</xdr:rowOff>
    </xdr:from>
    <xdr:ext cx="123825" cy="180975"/>
    <xdr:sp>
      <xdr:nvSpPr>
        <xdr:cNvPr id="12" name="Text Box 1"/>
        <xdr:cNvSpPr txBox="1">
          <a:spLocks noChangeArrowheads="1"/>
        </xdr:cNvSpPr>
      </xdr:nvSpPr>
      <xdr:spPr>
        <a:xfrm>
          <a:off x="2333625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oneCellAnchor>
  <xdr:oneCellAnchor>
    <xdr:from>
      <xdr:col>8</xdr:col>
      <xdr:colOff>38100</xdr:colOff>
      <xdr:row>6</xdr:row>
      <xdr:rowOff>38100</xdr:rowOff>
    </xdr:from>
    <xdr:ext cx="123825" cy="180975"/>
    <xdr:sp>
      <xdr:nvSpPr>
        <xdr:cNvPr id="13" name="Text Box 1"/>
        <xdr:cNvSpPr txBox="1">
          <a:spLocks noChangeArrowheads="1"/>
        </xdr:cNvSpPr>
      </xdr:nvSpPr>
      <xdr:spPr>
        <a:xfrm>
          <a:off x="2705100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oneCellAnchor>
  <xdr:oneCellAnchor>
    <xdr:from>
      <xdr:col>10</xdr:col>
      <xdr:colOff>38100</xdr:colOff>
      <xdr:row>6</xdr:row>
      <xdr:rowOff>38100</xdr:rowOff>
    </xdr:from>
    <xdr:ext cx="123825" cy="180975"/>
    <xdr:sp>
      <xdr:nvSpPr>
        <xdr:cNvPr id="14" name="Text Box 1"/>
        <xdr:cNvSpPr txBox="1">
          <a:spLocks noChangeArrowheads="1"/>
        </xdr:cNvSpPr>
      </xdr:nvSpPr>
      <xdr:spPr>
        <a:xfrm>
          <a:off x="3638550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oneCellAnchor>
  <xdr:oneCellAnchor>
    <xdr:from>
      <xdr:col>9</xdr:col>
      <xdr:colOff>152400</xdr:colOff>
      <xdr:row>6</xdr:row>
      <xdr:rowOff>38100</xdr:rowOff>
    </xdr:from>
    <xdr:ext cx="123825" cy="180975"/>
    <xdr:sp>
      <xdr:nvSpPr>
        <xdr:cNvPr id="15" name="Text Box 1"/>
        <xdr:cNvSpPr txBox="1">
          <a:spLocks noChangeArrowheads="1"/>
        </xdr:cNvSpPr>
      </xdr:nvSpPr>
      <xdr:spPr>
        <a:xfrm>
          <a:off x="3286125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oneCellAnchor>
  <xdr:oneCellAnchor>
    <xdr:from>
      <xdr:col>8</xdr:col>
      <xdr:colOff>180975</xdr:colOff>
      <xdr:row>6</xdr:row>
      <xdr:rowOff>38100</xdr:rowOff>
    </xdr:from>
    <xdr:ext cx="123825" cy="180975"/>
    <xdr:sp>
      <xdr:nvSpPr>
        <xdr:cNvPr id="16" name="Text Box 1"/>
        <xdr:cNvSpPr txBox="1">
          <a:spLocks noChangeArrowheads="1"/>
        </xdr:cNvSpPr>
      </xdr:nvSpPr>
      <xdr:spPr>
        <a:xfrm>
          <a:off x="2847975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oneCellAnchor>
  <xdr:oneCellAnchor>
    <xdr:from>
      <xdr:col>8</xdr:col>
      <xdr:colOff>333375</xdr:colOff>
      <xdr:row>6</xdr:row>
      <xdr:rowOff>38100</xdr:rowOff>
    </xdr:from>
    <xdr:ext cx="123825" cy="180975"/>
    <xdr:sp>
      <xdr:nvSpPr>
        <xdr:cNvPr id="17" name="Text Box 1"/>
        <xdr:cNvSpPr txBox="1">
          <a:spLocks noChangeArrowheads="1"/>
        </xdr:cNvSpPr>
      </xdr:nvSpPr>
      <xdr:spPr>
        <a:xfrm>
          <a:off x="3000375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oneCellAnchor>
  <xdr:oneCellAnchor>
    <xdr:from>
      <xdr:col>9</xdr:col>
      <xdr:colOff>9525</xdr:colOff>
      <xdr:row>6</xdr:row>
      <xdr:rowOff>38100</xdr:rowOff>
    </xdr:from>
    <xdr:ext cx="123825" cy="180975"/>
    <xdr:sp>
      <xdr:nvSpPr>
        <xdr:cNvPr id="18" name="Text Box 1"/>
        <xdr:cNvSpPr txBox="1">
          <a:spLocks noChangeArrowheads="1"/>
        </xdr:cNvSpPr>
      </xdr:nvSpPr>
      <xdr:spPr>
        <a:xfrm>
          <a:off x="3143250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oneCellAnchor>
  <xdr:oneCellAnchor>
    <xdr:from>
      <xdr:col>10</xdr:col>
      <xdr:colOff>323850</xdr:colOff>
      <xdr:row>6</xdr:row>
      <xdr:rowOff>38100</xdr:rowOff>
    </xdr:from>
    <xdr:ext cx="123825" cy="180975"/>
    <xdr:sp>
      <xdr:nvSpPr>
        <xdr:cNvPr id="19" name="Text Box 1"/>
        <xdr:cNvSpPr txBox="1">
          <a:spLocks noChangeArrowheads="1"/>
        </xdr:cNvSpPr>
      </xdr:nvSpPr>
      <xdr:spPr>
        <a:xfrm>
          <a:off x="3924300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oneCellAnchor>
  <xdr:oneCellAnchor>
    <xdr:from>
      <xdr:col>10</xdr:col>
      <xdr:colOff>180975</xdr:colOff>
      <xdr:row>6</xdr:row>
      <xdr:rowOff>38100</xdr:rowOff>
    </xdr:from>
    <xdr:ext cx="123825" cy="180975"/>
    <xdr:sp>
      <xdr:nvSpPr>
        <xdr:cNvPr id="20" name="Text Box 1"/>
        <xdr:cNvSpPr txBox="1">
          <a:spLocks noChangeArrowheads="1"/>
        </xdr:cNvSpPr>
      </xdr:nvSpPr>
      <xdr:spPr>
        <a:xfrm>
          <a:off x="3781425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oneCellAnchor>
  <xdr:oneCellAnchor>
    <xdr:from>
      <xdr:col>9</xdr:col>
      <xdr:colOff>304800</xdr:colOff>
      <xdr:row>6</xdr:row>
      <xdr:rowOff>38100</xdr:rowOff>
    </xdr:from>
    <xdr:ext cx="123825" cy="180975"/>
    <xdr:sp>
      <xdr:nvSpPr>
        <xdr:cNvPr id="21" name="Text Box 1"/>
        <xdr:cNvSpPr txBox="1">
          <a:spLocks noChangeArrowheads="1"/>
        </xdr:cNvSpPr>
      </xdr:nvSpPr>
      <xdr:spPr>
        <a:xfrm>
          <a:off x="3438525" y="1685925"/>
          <a:ext cx="1238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</a:t>
          </a:r>
        </a:p>
      </xdr:txBody>
    </xdr:sp>
    <xdr:clientData/>
  </xdr:oneCellAnchor>
  <xdr:twoCellAnchor>
    <xdr:from>
      <xdr:col>3</xdr:col>
      <xdr:colOff>85725</xdr:colOff>
      <xdr:row>20</xdr:row>
      <xdr:rowOff>209550</xdr:rowOff>
    </xdr:from>
    <xdr:to>
      <xdr:col>5</xdr:col>
      <xdr:colOff>19050</xdr:colOff>
      <xdr:row>23</xdr:row>
      <xdr:rowOff>19050</xdr:rowOff>
    </xdr:to>
    <xdr:sp>
      <xdr:nvSpPr>
        <xdr:cNvPr id="22" name="楕円 52"/>
        <xdr:cNvSpPr>
          <a:spLocks/>
        </xdr:cNvSpPr>
      </xdr:nvSpPr>
      <xdr:spPr>
        <a:xfrm>
          <a:off x="1485900" y="4781550"/>
          <a:ext cx="285750" cy="466725"/>
        </a:xfrm>
        <a:prstGeom prst="ellipse">
          <a:avLst/>
        </a:prstGeom>
        <a:noFill/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171450</xdr:colOff>
      <xdr:row>11</xdr:row>
      <xdr:rowOff>19050</xdr:rowOff>
    </xdr:from>
    <xdr:ext cx="676275" cy="171450"/>
    <xdr:sp>
      <xdr:nvSpPr>
        <xdr:cNvPr id="23" name="Text Box 21"/>
        <xdr:cNvSpPr txBox="1">
          <a:spLocks noChangeArrowheads="1"/>
        </xdr:cNvSpPr>
      </xdr:nvSpPr>
      <xdr:spPr>
        <a:xfrm>
          <a:off x="2838450" y="2619375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同居の親族</a:t>
          </a:r>
        </a:p>
      </xdr:txBody>
    </xdr:sp>
    <xdr:clientData/>
  </xdr:oneCellAnchor>
  <xdr:twoCellAnchor>
    <xdr:from>
      <xdr:col>8</xdr:col>
      <xdr:colOff>28575</xdr:colOff>
      <xdr:row>10</xdr:row>
      <xdr:rowOff>104775</xdr:rowOff>
    </xdr:from>
    <xdr:to>
      <xdr:col>8</xdr:col>
      <xdr:colOff>133350</xdr:colOff>
      <xdr:row>11</xdr:row>
      <xdr:rowOff>180975</xdr:rowOff>
    </xdr:to>
    <xdr:sp>
      <xdr:nvSpPr>
        <xdr:cNvPr id="24" name="右中かっこ 54"/>
        <xdr:cNvSpPr>
          <a:spLocks/>
        </xdr:cNvSpPr>
      </xdr:nvSpPr>
      <xdr:spPr>
        <a:xfrm>
          <a:off x="2695575" y="2486025"/>
          <a:ext cx="104775" cy="2952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123825</xdr:rowOff>
    </xdr:from>
    <xdr:to>
      <xdr:col>5</xdr:col>
      <xdr:colOff>47625</xdr:colOff>
      <xdr:row>23</xdr:row>
      <xdr:rowOff>114300</xdr:rowOff>
    </xdr:to>
    <xdr:sp>
      <xdr:nvSpPr>
        <xdr:cNvPr id="25" name="四角形: 角を丸くする 55"/>
        <xdr:cNvSpPr>
          <a:spLocks/>
        </xdr:cNvSpPr>
      </xdr:nvSpPr>
      <xdr:spPr>
        <a:xfrm>
          <a:off x="1447800" y="3162300"/>
          <a:ext cx="352425" cy="2181225"/>
        </a:xfrm>
        <a:prstGeom prst="round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581025</xdr:colOff>
      <xdr:row>23</xdr:row>
      <xdr:rowOff>190500</xdr:rowOff>
    </xdr:from>
    <xdr:ext cx="5000625" cy="190500"/>
    <xdr:sp>
      <xdr:nvSpPr>
        <xdr:cNvPr id="26" name="AutoShape 28"/>
        <xdr:cNvSpPr>
          <a:spLocks/>
        </xdr:cNvSpPr>
      </xdr:nvSpPr>
      <xdr:spPr>
        <a:xfrm>
          <a:off x="1362075" y="5419725"/>
          <a:ext cx="5000625" cy="190500"/>
        </a:xfrm>
        <a:prstGeom prst="wedgeRectCallout">
          <a:avLst>
            <a:gd name="adj1" fmla="val -41953"/>
            <a:gd name="adj2" fmla="val -167949"/>
          </a:avLst>
        </a:prstGeom>
        <a:solidFill>
          <a:srgbClr val="FDEAD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○アルバイト・パートタイマーで被保険者とならない者（日雇労働者　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１日でも働いた方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　）も記入して下さい。</a:t>
          </a:r>
        </a:p>
      </xdr:txBody>
    </xdr:sp>
    <xdr:clientData/>
  </xdr:oneCellAnchor>
  <xdr:twoCellAnchor>
    <xdr:from>
      <xdr:col>4</xdr:col>
      <xdr:colOff>171450</xdr:colOff>
      <xdr:row>28</xdr:row>
      <xdr:rowOff>85725</xdr:rowOff>
    </xdr:from>
    <xdr:to>
      <xdr:col>12</xdr:col>
      <xdr:colOff>200025</xdr:colOff>
      <xdr:row>29</xdr:row>
      <xdr:rowOff>47625</xdr:rowOff>
    </xdr:to>
    <xdr:sp>
      <xdr:nvSpPr>
        <xdr:cNvPr id="27" name="四角形: 角を丸くする 58"/>
        <xdr:cNvSpPr>
          <a:spLocks/>
        </xdr:cNvSpPr>
      </xdr:nvSpPr>
      <xdr:spPr>
        <a:xfrm rot="16200000">
          <a:off x="1666875" y="6410325"/>
          <a:ext cx="3067050" cy="247650"/>
        </a:xfrm>
        <a:prstGeom prst="round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76200</xdr:colOff>
      <xdr:row>9</xdr:row>
      <xdr:rowOff>133350</xdr:rowOff>
    </xdr:from>
    <xdr:ext cx="1266825" cy="1381125"/>
    <xdr:sp>
      <xdr:nvSpPr>
        <xdr:cNvPr id="28" name="AutoShape 24"/>
        <xdr:cNvSpPr>
          <a:spLocks/>
        </xdr:cNvSpPr>
      </xdr:nvSpPr>
      <xdr:spPr>
        <a:xfrm>
          <a:off x="76200" y="2314575"/>
          <a:ext cx="1266825" cy="1381125"/>
        </a:xfrm>
        <a:prstGeom prst="wedgeRectCallout">
          <a:avLst>
            <a:gd name="adj1" fmla="val 90754"/>
            <a:gd name="adj2" fmla="val -26638"/>
          </a:avLst>
        </a:prstGeom>
        <a:solidFill>
          <a:srgbClr val="FDEAD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18288" rIns="72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○役員・事業主等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「役員」「事業主」等と表示し、その報酬等は記入しません。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なお、「同居の親族」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で被保険者にならない者もこれに含みます。</a:t>
          </a:r>
        </a:p>
      </xdr:txBody>
    </xdr:sp>
    <xdr:clientData/>
  </xdr:oneCellAnchor>
  <xdr:oneCellAnchor>
    <xdr:from>
      <xdr:col>22</xdr:col>
      <xdr:colOff>9525</xdr:colOff>
      <xdr:row>26</xdr:row>
      <xdr:rowOff>57150</xdr:rowOff>
    </xdr:from>
    <xdr:ext cx="1085850" cy="219075"/>
    <xdr:sp>
      <xdr:nvSpPr>
        <xdr:cNvPr id="29" name="AutoShape 25"/>
        <xdr:cNvSpPr>
          <a:spLocks/>
        </xdr:cNvSpPr>
      </xdr:nvSpPr>
      <xdr:spPr>
        <a:xfrm>
          <a:off x="9210675" y="5943600"/>
          <a:ext cx="1085850" cy="219075"/>
        </a:xfrm>
        <a:prstGeom prst="wedgeRectCallout">
          <a:avLst>
            <a:gd name="adj1" fmla="val -48143"/>
            <a:gd name="adj2" fmla="val -32060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18288" rIns="3600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金額は自動集計です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5"/>
  <sheetViews>
    <sheetView zoomScale="115" zoomScaleNormal="115" zoomScalePageLayoutView="0" workbookViewId="0" topLeftCell="A1">
      <selection activeCell="W16" sqref="W16"/>
    </sheetView>
  </sheetViews>
  <sheetFormatPr defaultColWidth="9.00390625" defaultRowHeight="13.5"/>
  <cols>
    <col min="1" max="1" width="3.00390625" style="4" customWidth="1"/>
    <col min="2" max="2" width="12.00390625" style="6" bestFit="1" customWidth="1"/>
    <col min="3" max="17" width="7.375" style="4" bestFit="1" customWidth="1"/>
    <col min="18" max="18" width="8.00390625" style="4" bestFit="1" customWidth="1"/>
    <col min="19" max="19" width="2.625" style="4" bestFit="1" customWidth="1"/>
    <col min="20" max="20" width="4.50390625" style="4" bestFit="1" customWidth="1"/>
    <col min="21" max="16384" width="9.00390625" style="4" customWidth="1"/>
  </cols>
  <sheetData>
    <row r="1" spans="1:15" ht="17.25">
      <c r="A1" s="73" t="s">
        <v>6</v>
      </c>
      <c r="B1" s="74"/>
      <c r="C1" s="73"/>
      <c r="D1" s="73"/>
      <c r="E1" s="73"/>
      <c r="F1" s="73"/>
      <c r="G1" s="73"/>
      <c r="H1" s="73"/>
      <c r="I1" s="73"/>
      <c r="J1" s="73"/>
      <c r="K1" s="1" t="s">
        <v>7</v>
      </c>
      <c r="L1" s="3" t="s">
        <v>89</v>
      </c>
      <c r="M1" s="2"/>
      <c r="N1" s="2" t="s">
        <v>8</v>
      </c>
      <c r="O1" s="3" t="s">
        <v>9</v>
      </c>
    </row>
    <row r="2" ht="9.75">
      <c r="B2" s="5" t="s">
        <v>10</v>
      </c>
    </row>
    <row r="3" spans="1:20" s="7" customFormat="1" ht="21" customHeight="1">
      <c r="A3" s="75" t="s">
        <v>11</v>
      </c>
      <c r="B3" s="76"/>
      <c r="C3" s="77"/>
      <c r="D3" s="78"/>
      <c r="E3" s="82" t="s">
        <v>12</v>
      </c>
      <c r="F3" s="83"/>
      <c r="G3" s="83"/>
      <c r="H3" s="83"/>
      <c r="I3" s="19" t="s">
        <v>13</v>
      </c>
      <c r="J3" s="83"/>
      <c r="K3" s="83"/>
      <c r="L3" s="83"/>
      <c r="M3" s="75" t="s">
        <v>14</v>
      </c>
      <c r="N3" s="84"/>
      <c r="O3" s="84"/>
      <c r="P3" s="19" t="s">
        <v>15</v>
      </c>
      <c r="Q3" s="16"/>
      <c r="R3" s="75" t="s">
        <v>16</v>
      </c>
      <c r="S3" s="83"/>
      <c r="T3" s="83"/>
    </row>
    <row r="4" spans="1:20" s="9" customFormat="1" ht="19.5">
      <c r="A4" s="75"/>
      <c r="B4" s="79"/>
      <c r="C4" s="80"/>
      <c r="D4" s="81"/>
      <c r="E4" s="82"/>
      <c r="F4" s="83"/>
      <c r="G4" s="83"/>
      <c r="H4" s="83"/>
      <c r="I4" s="20" t="s">
        <v>17</v>
      </c>
      <c r="J4" s="85"/>
      <c r="K4" s="85"/>
      <c r="L4" s="85"/>
      <c r="M4" s="75"/>
      <c r="N4" s="84"/>
      <c r="O4" s="84"/>
      <c r="P4" s="20" t="s">
        <v>18</v>
      </c>
      <c r="Q4" s="8" t="s">
        <v>19</v>
      </c>
      <c r="R4" s="75"/>
      <c r="S4" s="83"/>
      <c r="T4" s="83"/>
    </row>
    <row r="5" ht="9.75"/>
    <row r="6" spans="1:20" ht="12.75" customHeight="1">
      <c r="A6" s="86" t="s">
        <v>20</v>
      </c>
      <c r="B6" s="88" t="s">
        <v>21</v>
      </c>
      <c r="C6" s="90" t="s">
        <v>22</v>
      </c>
      <c r="D6" s="90" t="s">
        <v>23</v>
      </c>
      <c r="E6" s="90" t="s">
        <v>24</v>
      </c>
      <c r="F6" s="90" t="s">
        <v>25</v>
      </c>
      <c r="G6" s="90" t="s">
        <v>26</v>
      </c>
      <c r="H6" s="90" t="s">
        <v>27</v>
      </c>
      <c r="I6" s="90" t="s">
        <v>0</v>
      </c>
      <c r="J6" s="90" t="s">
        <v>1</v>
      </c>
      <c r="K6" s="90" t="s">
        <v>2</v>
      </c>
      <c r="L6" s="90" t="s">
        <v>3</v>
      </c>
      <c r="M6" s="90" t="s">
        <v>26</v>
      </c>
      <c r="N6" s="90" t="s">
        <v>28</v>
      </c>
      <c r="O6" s="90" t="s">
        <v>4</v>
      </c>
      <c r="P6" s="90" t="s">
        <v>5</v>
      </c>
      <c r="Q6" s="92" t="s">
        <v>29</v>
      </c>
      <c r="R6" s="92" t="s">
        <v>30</v>
      </c>
      <c r="S6" s="21"/>
      <c r="T6" s="94" t="s">
        <v>31</v>
      </c>
    </row>
    <row r="7" spans="1:22" ht="12.75" customHeight="1">
      <c r="A7" s="87"/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  <c r="R7" s="93"/>
      <c r="S7" s="18" t="s">
        <v>32</v>
      </c>
      <c r="T7" s="95"/>
      <c r="V7" s="4">
        <v>1</v>
      </c>
    </row>
    <row r="8" spans="1:22" s="15" customFormat="1" ht="20.2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61">
        <f>SUM(C8:Q8)</f>
        <v>0</v>
      </c>
      <c r="S8" s="14"/>
      <c r="T8" s="14"/>
      <c r="V8" s="15">
        <v>2</v>
      </c>
    </row>
    <row r="9" spans="1:22" s="15" customFormat="1" ht="20.2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61">
        <f aca="true" t="shared" si="0" ref="R9:R50">SUM(C9:Q9)</f>
        <v>0</v>
      </c>
      <c r="S9" s="14"/>
      <c r="T9" s="14"/>
      <c r="V9" s="15">
        <v>3</v>
      </c>
    </row>
    <row r="10" spans="1:20" s="15" customFormat="1" ht="20.2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61">
        <f t="shared" si="0"/>
        <v>0</v>
      </c>
      <c r="S10" s="14"/>
      <c r="T10" s="14"/>
    </row>
    <row r="11" spans="1:20" s="15" customFormat="1" ht="20.2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61">
        <f t="shared" si="0"/>
        <v>0</v>
      </c>
      <c r="S11" s="14"/>
      <c r="T11" s="14"/>
    </row>
    <row r="12" spans="1:20" s="15" customFormat="1" ht="20.25" customHeigh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61">
        <f t="shared" si="0"/>
        <v>0</v>
      </c>
      <c r="S12" s="14"/>
      <c r="T12" s="14"/>
    </row>
    <row r="13" spans="1:20" s="15" customFormat="1" ht="20.25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61">
        <f t="shared" si="0"/>
        <v>0</v>
      </c>
      <c r="S13" s="14"/>
      <c r="T13" s="14"/>
    </row>
    <row r="14" spans="1:20" s="15" customFormat="1" ht="20.2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61">
        <f t="shared" si="0"/>
        <v>0</v>
      </c>
      <c r="S14" s="14"/>
      <c r="T14" s="14"/>
    </row>
    <row r="15" spans="1:20" s="15" customFormat="1" ht="20.25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1">
        <f t="shared" si="0"/>
        <v>0</v>
      </c>
      <c r="S15" s="14"/>
      <c r="T15" s="14"/>
    </row>
    <row r="16" spans="1:20" s="15" customFormat="1" ht="20.2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61">
        <f t="shared" si="0"/>
        <v>0</v>
      </c>
      <c r="S16" s="14"/>
      <c r="T16" s="14"/>
    </row>
    <row r="17" spans="1:20" s="15" customFormat="1" ht="20.25" customHeight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61">
        <f t="shared" si="0"/>
        <v>0</v>
      </c>
      <c r="S17" s="14"/>
      <c r="T17" s="14"/>
    </row>
    <row r="18" spans="1:20" s="15" customFormat="1" ht="20.25" customHeight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61">
        <f t="shared" si="0"/>
        <v>0</v>
      </c>
      <c r="S18" s="14"/>
      <c r="T18" s="14"/>
    </row>
    <row r="19" spans="1:20" s="15" customFormat="1" ht="20.25" customHeight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61">
        <f t="shared" si="0"/>
        <v>0</v>
      </c>
      <c r="S19" s="14"/>
      <c r="T19" s="14"/>
    </row>
    <row r="20" spans="1:20" s="15" customFormat="1" ht="20.25" customHeight="1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61">
        <f t="shared" si="0"/>
        <v>0</v>
      </c>
      <c r="S20" s="14"/>
      <c r="T20" s="14"/>
    </row>
    <row r="21" spans="1:20" s="15" customFormat="1" ht="20.25" customHeight="1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61">
        <f t="shared" si="0"/>
        <v>0</v>
      </c>
      <c r="S21" s="14"/>
      <c r="T21" s="14"/>
    </row>
    <row r="22" spans="1:20" s="15" customFormat="1" ht="20.25" customHeight="1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61">
        <f t="shared" si="0"/>
        <v>0</v>
      </c>
      <c r="S22" s="14"/>
      <c r="T22" s="14"/>
    </row>
    <row r="23" spans="1:20" s="15" customFormat="1" ht="20.2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61">
        <f t="shared" si="0"/>
        <v>0</v>
      </c>
      <c r="S23" s="14"/>
      <c r="T23" s="14"/>
    </row>
    <row r="24" spans="1:20" s="15" customFormat="1" ht="20.25" customHeigh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61">
        <f t="shared" si="0"/>
        <v>0</v>
      </c>
      <c r="S24" s="14"/>
      <c r="T24" s="14"/>
    </row>
    <row r="25" spans="1:20" s="15" customFormat="1" ht="20.25" customHeight="1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61">
        <f t="shared" si="0"/>
        <v>0</v>
      </c>
      <c r="S25" s="14"/>
      <c r="T25" s="14"/>
    </row>
    <row r="26" spans="1:20" s="15" customFormat="1" ht="20.25" customHeight="1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61">
        <f t="shared" si="0"/>
        <v>0</v>
      </c>
      <c r="S26" s="14"/>
      <c r="T26" s="14"/>
    </row>
    <row r="27" spans="1:20" s="15" customFormat="1" ht="20.25" customHeight="1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61">
        <f t="shared" si="0"/>
        <v>0</v>
      </c>
      <c r="S27" s="14"/>
      <c r="T27" s="14"/>
    </row>
    <row r="28" spans="1:20" s="15" customFormat="1" ht="20.25" customHeight="1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1">
        <f t="shared" si="0"/>
        <v>0</v>
      </c>
      <c r="S28" s="14"/>
      <c r="T28" s="14"/>
    </row>
    <row r="29" spans="1:20" s="15" customFormat="1" ht="20.25" customHeight="1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61">
        <f t="shared" si="0"/>
        <v>0</v>
      </c>
      <c r="S29" s="14"/>
      <c r="T29" s="14"/>
    </row>
    <row r="30" spans="1:20" s="15" customFormat="1" ht="20.25" customHeight="1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61">
        <f t="shared" si="0"/>
        <v>0</v>
      </c>
      <c r="S30" s="14"/>
      <c r="T30" s="14"/>
    </row>
    <row r="31" spans="1:20" s="15" customFormat="1" ht="20.25" customHeight="1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61">
        <f t="shared" si="0"/>
        <v>0</v>
      </c>
      <c r="S31" s="14"/>
      <c r="T31" s="14"/>
    </row>
    <row r="32" spans="1:20" s="15" customFormat="1" ht="20.25" customHeight="1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61">
        <f t="shared" si="0"/>
        <v>0</v>
      </c>
      <c r="S32" s="14"/>
      <c r="T32" s="14"/>
    </row>
    <row r="33" spans="1:20" s="15" customFormat="1" ht="20.25" customHeight="1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61">
        <f t="shared" si="0"/>
        <v>0</v>
      </c>
      <c r="S33" s="14"/>
      <c r="T33" s="14"/>
    </row>
    <row r="34" spans="1:20" s="15" customFormat="1" ht="20.25" customHeight="1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61">
        <f t="shared" si="0"/>
        <v>0</v>
      </c>
      <c r="S34" s="14"/>
      <c r="T34" s="14"/>
    </row>
    <row r="35" spans="1:20" s="15" customFormat="1" ht="20.25" customHeight="1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61">
        <f t="shared" si="0"/>
        <v>0</v>
      </c>
      <c r="S35" s="14"/>
      <c r="T35" s="14"/>
    </row>
    <row r="36" spans="1:20" s="15" customFormat="1" ht="20.25" customHeight="1">
      <c r="A36" s="10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61">
        <f t="shared" si="0"/>
        <v>0</v>
      </c>
      <c r="S36" s="14"/>
      <c r="T36" s="14"/>
    </row>
    <row r="37" spans="1:20" s="15" customFormat="1" ht="20.2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61">
        <f t="shared" si="0"/>
        <v>0</v>
      </c>
      <c r="S37" s="14"/>
      <c r="T37" s="14"/>
    </row>
    <row r="38" spans="1:20" s="15" customFormat="1" ht="20.25" customHeight="1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1">
        <f t="shared" si="0"/>
        <v>0</v>
      </c>
      <c r="S38" s="14"/>
      <c r="T38" s="14"/>
    </row>
    <row r="39" spans="1:20" s="15" customFormat="1" ht="20.25" customHeight="1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1">
        <f t="shared" si="0"/>
        <v>0</v>
      </c>
      <c r="S39" s="14"/>
      <c r="T39" s="14"/>
    </row>
    <row r="40" spans="1:20" s="15" customFormat="1" ht="20.25" customHeight="1">
      <c r="A40" s="10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61">
        <f t="shared" si="0"/>
        <v>0</v>
      </c>
      <c r="S40" s="14"/>
      <c r="T40" s="14"/>
    </row>
    <row r="41" spans="1:20" s="15" customFormat="1" ht="20.25" customHeight="1">
      <c r="A41" s="10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61">
        <f t="shared" si="0"/>
        <v>0</v>
      </c>
      <c r="S41" s="14"/>
      <c r="T41" s="14"/>
    </row>
    <row r="42" spans="1:20" s="15" customFormat="1" ht="20.25" customHeight="1">
      <c r="A42" s="10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61">
        <f t="shared" si="0"/>
        <v>0</v>
      </c>
      <c r="S42" s="14"/>
      <c r="T42" s="14"/>
    </row>
    <row r="43" spans="1:20" s="15" customFormat="1" ht="20.25" customHeight="1">
      <c r="A43" s="10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61">
        <f t="shared" si="0"/>
        <v>0</v>
      </c>
      <c r="S43" s="14"/>
      <c r="T43" s="14"/>
    </row>
    <row r="44" spans="1:20" s="15" customFormat="1" ht="20.25" customHeight="1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61">
        <f t="shared" si="0"/>
        <v>0</v>
      </c>
      <c r="S44" s="14"/>
      <c r="T44" s="14"/>
    </row>
    <row r="45" spans="1:20" s="15" customFormat="1" ht="20.25" customHeight="1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61">
        <f t="shared" si="0"/>
        <v>0</v>
      </c>
      <c r="S45" s="14"/>
      <c r="T45" s="14"/>
    </row>
    <row r="46" spans="1:20" s="15" customFormat="1" ht="20.25" customHeight="1">
      <c r="A46" s="10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61">
        <f t="shared" si="0"/>
        <v>0</v>
      </c>
      <c r="S46" s="14"/>
      <c r="T46" s="14"/>
    </row>
    <row r="47" spans="1:20" s="15" customFormat="1" ht="20.25" customHeight="1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61">
        <f t="shared" si="0"/>
        <v>0</v>
      </c>
      <c r="S47" s="14"/>
      <c r="T47" s="14"/>
    </row>
    <row r="48" spans="1:20" s="15" customFormat="1" ht="20.25" customHeight="1">
      <c r="A48" s="10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61">
        <f t="shared" si="0"/>
        <v>0</v>
      </c>
      <c r="S48" s="14"/>
      <c r="T48" s="14"/>
    </row>
    <row r="49" spans="1:20" s="15" customFormat="1" ht="20.25" customHeight="1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61">
        <f t="shared" si="0"/>
        <v>0</v>
      </c>
      <c r="S49" s="14"/>
      <c r="T49" s="14"/>
    </row>
    <row r="50" spans="1:20" s="15" customFormat="1" ht="20.25" customHeight="1">
      <c r="A50" s="10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61">
        <f t="shared" si="0"/>
        <v>0</v>
      </c>
      <c r="S50" s="14"/>
      <c r="T50" s="14"/>
    </row>
    <row r="51" spans="1:20" s="15" customFormat="1" ht="20.25" customHeight="1">
      <c r="A51" s="10"/>
      <c r="B51" s="62" t="s">
        <v>33</v>
      </c>
      <c r="C51" s="61">
        <f aca="true" t="shared" si="1" ref="C51:R51">SUM(C8:C50)</f>
        <v>0</v>
      </c>
      <c r="D51" s="61">
        <f t="shared" si="1"/>
        <v>0</v>
      </c>
      <c r="E51" s="61">
        <f t="shared" si="1"/>
        <v>0</v>
      </c>
      <c r="F51" s="61">
        <f t="shared" si="1"/>
        <v>0</v>
      </c>
      <c r="G51" s="61">
        <f t="shared" si="1"/>
        <v>0</v>
      </c>
      <c r="H51" s="61">
        <f t="shared" si="1"/>
        <v>0</v>
      </c>
      <c r="I51" s="61">
        <f t="shared" si="1"/>
        <v>0</v>
      </c>
      <c r="J51" s="61">
        <f t="shared" si="1"/>
        <v>0</v>
      </c>
      <c r="K51" s="61">
        <f t="shared" si="1"/>
        <v>0</v>
      </c>
      <c r="L51" s="61">
        <f t="shared" si="1"/>
        <v>0</v>
      </c>
      <c r="M51" s="61">
        <f t="shared" si="1"/>
        <v>0</v>
      </c>
      <c r="N51" s="61">
        <f t="shared" si="1"/>
        <v>0</v>
      </c>
      <c r="O51" s="61">
        <f t="shared" si="1"/>
        <v>0</v>
      </c>
      <c r="P51" s="61">
        <f t="shared" si="1"/>
        <v>0</v>
      </c>
      <c r="Q51" s="61">
        <f t="shared" si="1"/>
        <v>0</v>
      </c>
      <c r="R51" s="61">
        <f t="shared" si="1"/>
        <v>0</v>
      </c>
      <c r="S51" s="14"/>
      <c r="T51" s="14"/>
    </row>
    <row r="52" spans="1:20" s="17" customFormat="1" ht="20.25" customHeight="1">
      <c r="A52" s="22">
        <v>1</v>
      </c>
      <c r="B52" s="62" t="s">
        <v>36</v>
      </c>
      <c r="C52" s="61">
        <f aca="true" t="shared" si="2" ref="C52:Q54">SUMIF($A$8:$A$50,$A52,C$8:C$50)</f>
        <v>0</v>
      </c>
      <c r="D52" s="61">
        <f t="shared" si="2"/>
        <v>0</v>
      </c>
      <c r="E52" s="61">
        <f t="shared" si="2"/>
        <v>0</v>
      </c>
      <c r="F52" s="61">
        <f t="shared" si="2"/>
        <v>0</v>
      </c>
      <c r="G52" s="61">
        <f t="shared" si="2"/>
        <v>0</v>
      </c>
      <c r="H52" s="61">
        <f t="shared" si="2"/>
        <v>0</v>
      </c>
      <c r="I52" s="61">
        <f t="shared" si="2"/>
        <v>0</v>
      </c>
      <c r="J52" s="61">
        <f t="shared" si="2"/>
        <v>0</v>
      </c>
      <c r="K52" s="61">
        <f t="shared" si="2"/>
        <v>0</v>
      </c>
      <c r="L52" s="61">
        <f t="shared" si="2"/>
        <v>0</v>
      </c>
      <c r="M52" s="61">
        <f t="shared" si="2"/>
        <v>0</v>
      </c>
      <c r="N52" s="61">
        <f t="shared" si="2"/>
        <v>0</v>
      </c>
      <c r="O52" s="61">
        <f t="shared" si="2"/>
        <v>0</v>
      </c>
      <c r="P52" s="61">
        <f t="shared" si="2"/>
        <v>0</v>
      </c>
      <c r="Q52" s="61">
        <f t="shared" si="2"/>
        <v>0</v>
      </c>
      <c r="R52" s="13">
        <f>IF(SUM(C52:Q52)=0,"",SUM(C52:Q52))</f>
      </c>
      <c r="S52" s="14"/>
      <c r="T52" s="14"/>
    </row>
    <row r="53" spans="1:20" s="15" customFormat="1" ht="20.25" customHeight="1">
      <c r="A53" s="22">
        <v>2</v>
      </c>
      <c r="B53" s="62" t="s">
        <v>34</v>
      </c>
      <c r="C53" s="61">
        <f t="shared" si="2"/>
        <v>0</v>
      </c>
      <c r="D53" s="61">
        <f t="shared" si="2"/>
        <v>0</v>
      </c>
      <c r="E53" s="61">
        <f t="shared" si="2"/>
        <v>0</v>
      </c>
      <c r="F53" s="61">
        <f t="shared" si="2"/>
        <v>0</v>
      </c>
      <c r="G53" s="61">
        <f t="shared" si="2"/>
        <v>0</v>
      </c>
      <c r="H53" s="61">
        <f t="shared" si="2"/>
        <v>0</v>
      </c>
      <c r="I53" s="61">
        <f t="shared" si="2"/>
        <v>0</v>
      </c>
      <c r="J53" s="61">
        <f t="shared" si="2"/>
        <v>0</v>
      </c>
      <c r="K53" s="61">
        <f t="shared" si="2"/>
        <v>0</v>
      </c>
      <c r="L53" s="61">
        <f t="shared" si="2"/>
        <v>0</v>
      </c>
      <c r="M53" s="61">
        <f t="shared" si="2"/>
        <v>0</v>
      </c>
      <c r="N53" s="61">
        <f t="shared" si="2"/>
        <v>0</v>
      </c>
      <c r="O53" s="61">
        <f t="shared" si="2"/>
        <v>0</v>
      </c>
      <c r="P53" s="61">
        <f t="shared" si="2"/>
        <v>0</v>
      </c>
      <c r="Q53" s="61">
        <f t="shared" si="2"/>
        <v>0</v>
      </c>
      <c r="R53" s="13">
        <f>IF(SUM(C53:Q53)=0,"",SUM(C53:Q53))</f>
      </c>
      <c r="S53" s="14"/>
      <c r="T53" s="14"/>
    </row>
    <row r="54" spans="1:20" s="15" customFormat="1" ht="20.25" customHeight="1">
      <c r="A54" s="22">
        <v>3</v>
      </c>
      <c r="B54" s="62" t="s">
        <v>35</v>
      </c>
      <c r="C54" s="61">
        <f t="shared" si="2"/>
        <v>0</v>
      </c>
      <c r="D54" s="61">
        <f t="shared" si="2"/>
        <v>0</v>
      </c>
      <c r="E54" s="61">
        <f t="shared" si="2"/>
        <v>0</v>
      </c>
      <c r="F54" s="61">
        <f t="shared" si="2"/>
        <v>0</v>
      </c>
      <c r="G54" s="61">
        <f t="shared" si="2"/>
        <v>0</v>
      </c>
      <c r="H54" s="61">
        <f t="shared" si="2"/>
        <v>0</v>
      </c>
      <c r="I54" s="61">
        <f t="shared" si="2"/>
        <v>0</v>
      </c>
      <c r="J54" s="61">
        <f t="shared" si="2"/>
        <v>0</v>
      </c>
      <c r="K54" s="61">
        <f t="shared" si="2"/>
        <v>0</v>
      </c>
      <c r="L54" s="61">
        <f t="shared" si="2"/>
        <v>0</v>
      </c>
      <c r="M54" s="61">
        <f t="shared" si="2"/>
        <v>0</v>
      </c>
      <c r="N54" s="61">
        <f t="shared" si="2"/>
        <v>0</v>
      </c>
      <c r="O54" s="61">
        <f t="shared" si="2"/>
        <v>0</v>
      </c>
      <c r="P54" s="61">
        <f t="shared" si="2"/>
        <v>0</v>
      </c>
      <c r="Q54" s="61">
        <f t="shared" si="2"/>
        <v>0</v>
      </c>
      <c r="R54" s="13">
        <f>IF(SUM(C54:Q54)=0,"",SUM(C54:Q54))</f>
      </c>
      <c r="S54" s="14"/>
      <c r="T54" s="14"/>
    </row>
    <row r="55" spans="3:8" ht="20.25" customHeight="1">
      <c r="C55" s="96" t="s">
        <v>87</v>
      </c>
      <c r="D55" s="96"/>
      <c r="E55" s="97"/>
      <c r="F55" s="97"/>
      <c r="G55" s="97"/>
      <c r="H55" s="97"/>
    </row>
  </sheetData>
  <sheetProtection/>
  <mergeCells count="31">
    <mergeCell ref="T6:T7"/>
    <mergeCell ref="C55:H55"/>
    <mergeCell ref="L6:L7"/>
    <mergeCell ref="M6:M7"/>
    <mergeCell ref="N6:N7"/>
    <mergeCell ref="O6:O7"/>
    <mergeCell ref="P6:P7"/>
    <mergeCell ref="Q6:Q7"/>
    <mergeCell ref="F6:F7"/>
    <mergeCell ref="H6:H7"/>
    <mergeCell ref="I6:I7"/>
    <mergeCell ref="J6:J7"/>
    <mergeCell ref="K6:K7"/>
    <mergeCell ref="M3:M4"/>
    <mergeCell ref="R6:R7"/>
    <mergeCell ref="N3:O4"/>
    <mergeCell ref="R3:R4"/>
    <mergeCell ref="S3:T4"/>
    <mergeCell ref="J4:L4"/>
    <mergeCell ref="A6:A7"/>
    <mergeCell ref="B6:B7"/>
    <mergeCell ref="C6:C7"/>
    <mergeCell ref="D6:D7"/>
    <mergeCell ref="E6:E7"/>
    <mergeCell ref="G6:G7"/>
    <mergeCell ref="A1:J1"/>
    <mergeCell ref="A3:A4"/>
    <mergeCell ref="B3:D4"/>
    <mergeCell ref="E3:E4"/>
    <mergeCell ref="F3:H4"/>
    <mergeCell ref="J3:L3"/>
  </mergeCells>
  <dataValidations count="3">
    <dataValidation type="list" allowBlank="1" showInputMessage="1" showErrorMessage="1" sqref="A8:A50">
      <formula1>$V$7:$V$10</formula1>
    </dataValidation>
    <dataValidation allowBlank="1" showInputMessage="1" showErrorMessage="1" imeMode="off" sqref="M1 J4:L4 C8:R54"/>
    <dataValidation allowBlank="1" showInputMessage="1" showErrorMessage="1" imeMode="hiragana" sqref="B8:B50 F3:H4 J3:L3 N3:O4 S3:T4 T8:T54"/>
  </dataValidations>
  <printOptions horizontalCentered="1"/>
  <pageMargins left="0.3937007874015748" right="0.3937007874015748" top="0.3937007874015748" bottom="0.3937007874015748" header="0.5118110236220472" footer="0"/>
  <pageSetup horizontalDpi="600" verticalDpi="600" orientation="landscape" paperSize="9" r:id="rId3"/>
  <headerFooter alignWithMargins="0">
    <oddFooter>&amp;C&amp;P / &amp;N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41"/>
  <sheetViews>
    <sheetView tabSelected="1" zoomScale="110" zoomScaleNormal="110" zoomScalePageLayoutView="0" workbookViewId="0" topLeftCell="A16">
      <selection activeCell="J21" sqref="J21"/>
    </sheetView>
  </sheetViews>
  <sheetFormatPr defaultColWidth="9.00390625" defaultRowHeight="13.5"/>
  <cols>
    <col min="1" max="1" width="2.125" style="23" customWidth="1"/>
    <col min="2" max="3" width="8.125" style="23" customWidth="1"/>
    <col min="4" max="4" width="1.25" style="23" customWidth="1"/>
    <col min="5" max="5" width="3.375" style="23" customWidth="1"/>
    <col min="6" max="6" width="4.125" style="23" customWidth="1"/>
    <col min="7" max="7" width="3.25390625" style="23" customWidth="1"/>
    <col min="8" max="8" width="4.625" style="23" customWidth="1"/>
    <col min="9" max="23" width="6.125" style="23" customWidth="1"/>
    <col min="24" max="24" width="8.25390625" style="23" customWidth="1"/>
    <col min="25" max="25" width="2.50390625" style="23" customWidth="1"/>
    <col min="26" max="26" width="2.375" style="23" customWidth="1"/>
    <col min="27" max="27" width="5.50390625" style="23" customWidth="1"/>
    <col min="28" max="28" width="1.4921875" style="23" customWidth="1"/>
    <col min="29" max="16384" width="9.00390625" style="23" customWidth="1"/>
  </cols>
  <sheetData>
    <row r="1" spans="10:21" ht="26.25" customHeight="1">
      <c r="J1" s="148" t="s">
        <v>93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8:17" ht="16.5" customHeight="1">
      <c r="H2" s="98"/>
      <c r="I2" s="99"/>
      <c r="J2" s="99"/>
      <c r="K2" s="99"/>
      <c r="L2" s="99"/>
      <c r="M2" s="99"/>
      <c r="N2" s="99"/>
      <c r="O2" s="99"/>
      <c r="P2" s="99"/>
      <c r="Q2" s="99"/>
    </row>
    <row r="3" ht="16.5" customHeight="1" thickBot="1">
      <c r="F3" s="60"/>
    </row>
    <row r="4" spans="3:28" ht="27.75" customHeight="1">
      <c r="C4" s="59"/>
      <c r="D4" s="58"/>
      <c r="E4" s="58"/>
      <c r="F4" s="144" t="s">
        <v>88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58"/>
      <c r="AB4" s="57"/>
    </row>
    <row r="5" spans="3:28" ht="27" customHeight="1">
      <c r="C5" s="30"/>
      <c r="D5" s="56"/>
      <c r="E5" s="145"/>
      <c r="F5" s="145"/>
      <c r="G5" s="14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29"/>
    </row>
    <row r="6" spans="3:28" ht="15.75" customHeight="1">
      <c r="C6" s="30"/>
      <c r="D6" s="56"/>
      <c r="E6" s="100" t="s">
        <v>85</v>
      </c>
      <c r="F6" s="44" t="s">
        <v>84</v>
      </c>
      <c r="G6" s="63" t="s">
        <v>83</v>
      </c>
      <c r="H6" s="49" t="s">
        <v>82</v>
      </c>
      <c r="I6" s="55" t="s">
        <v>81</v>
      </c>
      <c r="J6" s="54"/>
      <c r="K6" s="44" t="s">
        <v>80</v>
      </c>
      <c r="L6" s="102" t="s">
        <v>79</v>
      </c>
      <c r="M6" s="104" t="s">
        <v>78</v>
      </c>
      <c r="N6" s="105"/>
      <c r="O6" s="106"/>
      <c r="P6" s="110" t="s">
        <v>77</v>
      </c>
      <c r="Q6" s="112" t="s">
        <v>76</v>
      </c>
      <c r="R6" s="113"/>
      <c r="S6" s="114"/>
      <c r="T6" s="110" t="s">
        <v>75</v>
      </c>
      <c r="U6" s="118" t="s">
        <v>74</v>
      </c>
      <c r="V6" s="119"/>
      <c r="W6" s="49" t="s">
        <v>15</v>
      </c>
      <c r="X6" s="49" t="s">
        <v>73</v>
      </c>
      <c r="Y6" s="112" t="s">
        <v>72</v>
      </c>
      <c r="Z6" s="114"/>
      <c r="AA6" s="110" t="s">
        <v>86</v>
      </c>
      <c r="AB6" s="29"/>
    </row>
    <row r="7" spans="3:28" ht="20.25" customHeight="1">
      <c r="C7" s="30"/>
      <c r="D7" s="56"/>
      <c r="E7" s="101"/>
      <c r="F7" s="53"/>
      <c r="G7" s="52"/>
      <c r="H7" s="52"/>
      <c r="I7" s="51"/>
      <c r="J7" s="50"/>
      <c r="K7" s="50"/>
      <c r="L7" s="103"/>
      <c r="M7" s="107"/>
      <c r="N7" s="108"/>
      <c r="O7" s="109"/>
      <c r="P7" s="111"/>
      <c r="Q7" s="115"/>
      <c r="R7" s="116"/>
      <c r="S7" s="117"/>
      <c r="T7" s="111"/>
      <c r="U7" s="120"/>
      <c r="V7" s="121"/>
      <c r="W7" s="49" t="s">
        <v>71</v>
      </c>
      <c r="X7" s="49" t="s">
        <v>70</v>
      </c>
      <c r="Y7" s="115"/>
      <c r="Z7" s="117"/>
      <c r="AA7" s="122"/>
      <c r="AB7" s="29"/>
    </row>
    <row r="8" spans="3:28" ht="6" customHeight="1">
      <c r="C8" s="30"/>
      <c r="D8" s="56"/>
      <c r="E8" s="47"/>
      <c r="F8" s="47"/>
      <c r="G8" s="47"/>
      <c r="H8" s="47"/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6"/>
      <c r="AA8" s="46"/>
      <c r="AB8" s="29"/>
    </row>
    <row r="9" spans="3:28" ht="15.75" customHeight="1">
      <c r="C9" s="30"/>
      <c r="D9" s="56"/>
      <c r="E9" s="110" t="s">
        <v>69</v>
      </c>
      <c r="F9" s="104" t="s">
        <v>68</v>
      </c>
      <c r="G9" s="105"/>
      <c r="H9" s="105"/>
      <c r="I9" s="123" t="s">
        <v>67</v>
      </c>
      <c r="J9" s="123" t="s">
        <v>66</v>
      </c>
      <c r="K9" s="123" t="s">
        <v>65</v>
      </c>
      <c r="L9" s="123" t="s">
        <v>64</v>
      </c>
      <c r="M9" s="125" t="s">
        <v>58</v>
      </c>
      <c r="N9" s="123" t="s">
        <v>63</v>
      </c>
      <c r="O9" s="123" t="s">
        <v>62</v>
      </c>
      <c r="P9" s="123" t="s">
        <v>61</v>
      </c>
      <c r="Q9" s="123" t="s">
        <v>60</v>
      </c>
      <c r="R9" s="123" t="s">
        <v>59</v>
      </c>
      <c r="S9" s="125" t="s">
        <v>58</v>
      </c>
      <c r="T9" s="123" t="s">
        <v>57</v>
      </c>
      <c r="U9" s="123" t="s">
        <v>56</v>
      </c>
      <c r="V9" s="123" t="s">
        <v>55</v>
      </c>
      <c r="W9" s="124" t="s">
        <v>54</v>
      </c>
      <c r="X9" s="125" t="s">
        <v>30</v>
      </c>
      <c r="Y9" s="45"/>
      <c r="Z9" s="105" t="s">
        <v>53</v>
      </c>
      <c r="AA9" s="106"/>
      <c r="AB9" s="29"/>
    </row>
    <row r="10" spans="3:28" ht="15.75" customHeight="1">
      <c r="C10" s="30"/>
      <c r="D10" s="56"/>
      <c r="E10" s="111"/>
      <c r="F10" s="107"/>
      <c r="G10" s="108"/>
      <c r="H10" s="108"/>
      <c r="I10" s="123"/>
      <c r="J10" s="123"/>
      <c r="K10" s="123"/>
      <c r="L10" s="123"/>
      <c r="M10" s="125"/>
      <c r="N10" s="123"/>
      <c r="O10" s="123"/>
      <c r="P10" s="123"/>
      <c r="Q10" s="123"/>
      <c r="R10" s="123"/>
      <c r="S10" s="125"/>
      <c r="T10" s="123"/>
      <c r="U10" s="123"/>
      <c r="V10" s="123"/>
      <c r="W10" s="124"/>
      <c r="X10" s="125"/>
      <c r="Y10" s="43" t="s">
        <v>32</v>
      </c>
      <c r="Z10" s="108"/>
      <c r="AA10" s="109"/>
      <c r="AB10" s="29"/>
    </row>
    <row r="11" spans="3:28" ht="17.25" customHeight="1">
      <c r="C11" s="30"/>
      <c r="D11" s="56"/>
      <c r="E11" s="42"/>
      <c r="F11" s="126" t="s">
        <v>52</v>
      </c>
      <c r="G11" s="127"/>
      <c r="H11" s="12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68"/>
      <c r="Y11" s="33"/>
      <c r="Z11" s="129"/>
      <c r="AA11" s="130"/>
      <c r="AB11" s="29"/>
    </row>
    <row r="12" spans="3:28" ht="17.25" customHeight="1">
      <c r="C12" s="30"/>
      <c r="D12" s="56"/>
      <c r="E12" s="40"/>
      <c r="F12" s="131" t="s">
        <v>51</v>
      </c>
      <c r="G12" s="132"/>
      <c r="H12" s="133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70"/>
      <c r="Y12" s="31"/>
      <c r="Z12" s="134"/>
      <c r="AA12" s="135"/>
      <c r="AB12" s="29"/>
    </row>
    <row r="13" spans="3:28" ht="17.25" customHeight="1">
      <c r="C13" s="30"/>
      <c r="D13" s="56"/>
      <c r="E13" s="40"/>
      <c r="F13" s="131"/>
      <c r="G13" s="132"/>
      <c r="H13" s="1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0"/>
      <c r="Y13" s="31"/>
      <c r="Z13" s="134"/>
      <c r="AA13" s="135"/>
      <c r="AB13" s="29"/>
    </row>
    <row r="14" spans="3:28" ht="17.25" customHeight="1">
      <c r="C14" s="30"/>
      <c r="D14" s="56"/>
      <c r="E14" s="40"/>
      <c r="F14" s="131"/>
      <c r="G14" s="132"/>
      <c r="H14" s="133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71">
        <f aca="true" t="shared" si="0" ref="X14:X26">SUM(I14:W14)</f>
        <v>0</v>
      </c>
      <c r="Y14" s="31"/>
      <c r="Z14" s="134"/>
      <c r="AA14" s="135"/>
      <c r="AB14" s="29"/>
    </row>
    <row r="15" spans="3:28" ht="17.25" customHeight="1">
      <c r="C15" s="30"/>
      <c r="D15" s="56"/>
      <c r="E15" s="40">
        <v>1</v>
      </c>
      <c r="F15" s="131" t="s">
        <v>50</v>
      </c>
      <c r="G15" s="132"/>
      <c r="H15" s="133"/>
      <c r="I15" s="39">
        <v>182360</v>
      </c>
      <c r="J15" s="39">
        <v>187220</v>
      </c>
      <c r="K15" s="39">
        <v>185540</v>
      </c>
      <c r="L15" s="39">
        <v>196900</v>
      </c>
      <c r="M15" s="39">
        <v>250000</v>
      </c>
      <c r="N15" s="39">
        <v>187420</v>
      </c>
      <c r="O15" s="39">
        <v>189030</v>
      </c>
      <c r="P15" s="39">
        <v>182050</v>
      </c>
      <c r="Q15" s="39">
        <v>196540</v>
      </c>
      <c r="R15" s="39">
        <v>178500</v>
      </c>
      <c r="S15" s="39">
        <v>280000</v>
      </c>
      <c r="T15" s="39">
        <v>187940</v>
      </c>
      <c r="U15" s="39">
        <v>188300</v>
      </c>
      <c r="V15" s="39">
        <v>185610</v>
      </c>
      <c r="W15" s="39"/>
      <c r="X15" s="71">
        <f t="shared" si="0"/>
        <v>2777410</v>
      </c>
      <c r="Y15" s="31"/>
      <c r="Z15" s="134"/>
      <c r="AA15" s="135"/>
      <c r="AB15" s="29"/>
    </row>
    <row r="16" spans="3:28" ht="17.25" customHeight="1">
      <c r="C16" s="30"/>
      <c r="D16" s="56"/>
      <c r="E16" s="40" t="s">
        <v>44</v>
      </c>
      <c r="F16" s="131" t="s">
        <v>49</v>
      </c>
      <c r="G16" s="132"/>
      <c r="H16" s="133"/>
      <c r="I16" s="39">
        <v>165660</v>
      </c>
      <c r="J16" s="39">
        <v>166300</v>
      </c>
      <c r="K16" s="39">
        <v>162310</v>
      </c>
      <c r="L16" s="39">
        <v>155900</v>
      </c>
      <c r="M16" s="39">
        <v>180000</v>
      </c>
      <c r="N16" s="39">
        <v>160320</v>
      </c>
      <c r="O16" s="39">
        <v>162980</v>
      </c>
      <c r="P16" s="39">
        <v>170200</v>
      </c>
      <c r="Q16" s="39">
        <v>153000</v>
      </c>
      <c r="R16" s="39">
        <v>165200</v>
      </c>
      <c r="S16" s="39">
        <v>210000</v>
      </c>
      <c r="T16" s="39">
        <v>164200</v>
      </c>
      <c r="U16" s="39">
        <v>150200</v>
      </c>
      <c r="V16" s="39">
        <v>163520</v>
      </c>
      <c r="W16" s="39"/>
      <c r="X16" s="71">
        <f t="shared" si="0"/>
        <v>2329790</v>
      </c>
      <c r="Y16" s="31"/>
      <c r="Z16" s="134"/>
      <c r="AA16" s="135"/>
      <c r="AB16" s="29"/>
    </row>
    <row r="17" spans="3:28" ht="17.25" customHeight="1">
      <c r="C17" s="30"/>
      <c r="D17" s="56"/>
      <c r="E17" s="40" t="s">
        <v>44</v>
      </c>
      <c r="F17" s="131" t="s">
        <v>48</v>
      </c>
      <c r="G17" s="132"/>
      <c r="H17" s="133"/>
      <c r="I17" s="39">
        <v>165370</v>
      </c>
      <c r="J17" s="39">
        <v>166000</v>
      </c>
      <c r="K17" s="39">
        <v>158760</v>
      </c>
      <c r="L17" s="39">
        <v>159850</v>
      </c>
      <c r="M17" s="39">
        <v>175000</v>
      </c>
      <c r="N17" s="39">
        <v>164530</v>
      </c>
      <c r="O17" s="39">
        <v>162340</v>
      </c>
      <c r="P17" s="39">
        <v>156030</v>
      </c>
      <c r="Q17" s="39">
        <v>159370</v>
      </c>
      <c r="R17" s="39">
        <v>164080</v>
      </c>
      <c r="S17" s="39">
        <v>200000</v>
      </c>
      <c r="T17" s="39">
        <v>167820</v>
      </c>
      <c r="U17" s="39">
        <v>155200</v>
      </c>
      <c r="V17" s="39">
        <v>160500</v>
      </c>
      <c r="W17" s="39"/>
      <c r="X17" s="71">
        <f t="shared" si="0"/>
        <v>2314850</v>
      </c>
      <c r="Y17" s="31"/>
      <c r="Z17" s="134"/>
      <c r="AA17" s="135"/>
      <c r="AB17" s="29"/>
    </row>
    <row r="18" spans="3:28" ht="17.25" customHeight="1">
      <c r="C18" s="30"/>
      <c r="D18" s="56"/>
      <c r="E18" s="40" t="s">
        <v>44</v>
      </c>
      <c r="F18" s="131" t="s">
        <v>47</v>
      </c>
      <c r="G18" s="132"/>
      <c r="H18" s="133"/>
      <c r="I18" s="39">
        <v>129700</v>
      </c>
      <c r="J18" s="39">
        <v>134550</v>
      </c>
      <c r="K18" s="39">
        <v>127560</v>
      </c>
      <c r="L18" s="39">
        <v>130250</v>
      </c>
      <c r="M18" s="39">
        <v>145000</v>
      </c>
      <c r="N18" s="39">
        <v>124360</v>
      </c>
      <c r="O18" s="39">
        <v>125000</v>
      </c>
      <c r="P18" s="39">
        <v>130500</v>
      </c>
      <c r="Q18" s="39">
        <v>127900</v>
      </c>
      <c r="R18" s="39">
        <v>133320</v>
      </c>
      <c r="S18" s="39">
        <v>160000</v>
      </c>
      <c r="T18" s="39">
        <v>137640</v>
      </c>
      <c r="U18" s="39">
        <v>128700</v>
      </c>
      <c r="V18" s="39">
        <v>129540</v>
      </c>
      <c r="W18" s="39"/>
      <c r="X18" s="71">
        <f t="shared" si="0"/>
        <v>1864020</v>
      </c>
      <c r="Y18" s="31"/>
      <c r="Z18" s="134"/>
      <c r="AA18" s="135"/>
      <c r="AB18" s="29"/>
    </row>
    <row r="19" spans="3:28" ht="17.25" customHeight="1">
      <c r="C19" s="30"/>
      <c r="D19" s="56"/>
      <c r="E19" s="40" t="s">
        <v>44</v>
      </c>
      <c r="F19" s="131" t="s">
        <v>46</v>
      </c>
      <c r="G19" s="132"/>
      <c r="H19" s="133"/>
      <c r="I19" s="39">
        <v>134210</v>
      </c>
      <c r="J19" s="39">
        <v>130200</v>
      </c>
      <c r="K19" s="39">
        <v>120440</v>
      </c>
      <c r="L19" s="39">
        <v>130320</v>
      </c>
      <c r="M19" s="39">
        <v>145000</v>
      </c>
      <c r="N19" s="39">
        <v>128330</v>
      </c>
      <c r="O19" s="39">
        <v>125660</v>
      </c>
      <c r="P19" s="39">
        <v>75200</v>
      </c>
      <c r="Q19" s="39" t="s">
        <v>45</v>
      </c>
      <c r="R19" s="39"/>
      <c r="S19" s="39"/>
      <c r="T19" s="39"/>
      <c r="U19" s="39"/>
      <c r="V19" s="39"/>
      <c r="W19" s="39"/>
      <c r="X19" s="71">
        <f t="shared" si="0"/>
        <v>989360</v>
      </c>
      <c r="Y19" s="31"/>
      <c r="Z19" s="134"/>
      <c r="AA19" s="135"/>
      <c r="AB19" s="29"/>
    </row>
    <row r="20" spans="3:28" ht="17.25" customHeight="1">
      <c r="C20" s="30"/>
      <c r="D20" s="56"/>
      <c r="E20" s="40" t="s">
        <v>44</v>
      </c>
      <c r="F20" s="131" t="s">
        <v>43</v>
      </c>
      <c r="G20" s="132"/>
      <c r="H20" s="133"/>
      <c r="I20" s="39"/>
      <c r="J20" s="39"/>
      <c r="K20" s="39"/>
      <c r="L20" s="39"/>
      <c r="M20" s="39"/>
      <c r="N20" s="39"/>
      <c r="O20" s="41" t="s">
        <v>42</v>
      </c>
      <c r="P20" s="41">
        <v>100580</v>
      </c>
      <c r="Q20" s="39">
        <v>118940</v>
      </c>
      <c r="R20" s="39">
        <v>112340</v>
      </c>
      <c r="S20" s="39">
        <v>30000</v>
      </c>
      <c r="T20" s="39">
        <v>120030</v>
      </c>
      <c r="U20" s="39">
        <v>109250</v>
      </c>
      <c r="V20" s="39">
        <v>110570</v>
      </c>
      <c r="W20" s="39"/>
      <c r="X20" s="71">
        <f t="shared" si="0"/>
        <v>701710</v>
      </c>
      <c r="Y20" s="31"/>
      <c r="Z20" s="134"/>
      <c r="AA20" s="135"/>
      <c r="AB20" s="29"/>
    </row>
    <row r="21" spans="3:28" ht="17.25" customHeight="1">
      <c r="C21" s="30"/>
      <c r="D21" s="56"/>
      <c r="E21" s="40" t="s">
        <v>91</v>
      </c>
      <c r="F21" s="131" t="s">
        <v>41</v>
      </c>
      <c r="G21" s="132"/>
      <c r="H21" s="133"/>
      <c r="I21" s="39">
        <v>156980</v>
      </c>
      <c r="J21" s="39">
        <v>156200</v>
      </c>
      <c r="K21" s="39">
        <v>158000</v>
      </c>
      <c r="L21" s="39">
        <v>154200</v>
      </c>
      <c r="M21" s="39">
        <v>180000</v>
      </c>
      <c r="N21" s="39">
        <v>153220</v>
      </c>
      <c r="O21" s="39">
        <v>154250</v>
      </c>
      <c r="P21" s="39">
        <v>152740</v>
      </c>
      <c r="Q21" s="39">
        <v>143980</v>
      </c>
      <c r="R21" s="39">
        <v>155400</v>
      </c>
      <c r="S21" s="39">
        <v>200000</v>
      </c>
      <c r="T21" s="39">
        <v>155500</v>
      </c>
      <c r="U21" s="39">
        <v>150640</v>
      </c>
      <c r="V21" s="39">
        <v>152450</v>
      </c>
      <c r="W21" s="39"/>
      <c r="X21" s="71">
        <f t="shared" si="0"/>
        <v>2223560</v>
      </c>
      <c r="Y21" s="31"/>
      <c r="Z21" s="134"/>
      <c r="AA21" s="135"/>
      <c r="AB21" s="29"/>
    </row>
    <row r="22" spans="3:28" ht="17.25" customHeight="1">
      <c r="C22" s="30"/>
      <c r="D22" s="56"/>
      <c r="E22" s="40" t="s">
        <v>39</v>
      </c>
      <c r="F22" s="131" t="s">
        <v>40</v>
      </c>
      <c r="G22" s="132"/>
      <c r="H22" s="133"/>
      <c r="I22" s="39">
        <v>51100</v>
      </c>
      <c r="J22" s="39">
        <v>50200</v>
      </c>
      <c r="K22" s="39">
        <v>53100</v>
      </c>
      <c r="L22" s="39">
        <v>48600</v>
      </c>
      <c r="M22" s="39"/>
      <c r="N22" s="39">
        <v>46700</v>
      </c>
      <c r="O22" s="39">
        <v>56500</v>
      </c>
      <c r="P22" s="39">
        <v>49900</v>
      </c>
      <c r="Q22" s="39">
        <v>58600</v>
      </c>
      <c r="R22" s="39">
        <v>47700</v>
      </c>
      <c r="S22" s="39"/>
      <c r="T22" s="39">
        <v>55100</v>
      </c>
      <c r="U22" s="39">
        <v>49800</v>
      </c>
      <c r="V22" s="39">
        <v>53800</v>
      </c>
      <c r="W22" s="39"/>
      <c r="X22" s="71">
        <f t="shared" si="0"/>
        <v>621100</v>
      </c>
      <c r="Y22" s="31"/>
      <c r="Z22" s="134"/>
      <c r="AA22" s="135"/>
      <c r="AB22" s="29"/>
    </row>
    <row r="23" spans="3:28" ht="17.25" customHeight="1">
      <c r="C23" s="30"/>
      <c r="D23" s="56"/>
      <c r="E23" s="38" t="s">
        <v>39</v>
      </c>
      <c r="F23" s="136" t="s">
        <v>38</v>
      </c>
      <c r="G23" s="137"/>
      <c r="H23" s="138"/>
      <c r="I23" s="37"/>
      <c r="J23" s="37"/>
      <c r="K23" s="37"/>
      <c r="L23" s="37"/>
      <c r="M23" s="37"/>
      <c r="N23" s="37"/>
      <c r="O23" s="37"/>
      <c r="P23" s="37">
        <v>27500</v>
      </c>
      <c r="Q23" s="37">
        <v>53100</v>
      </c>
      <c r="R23" s="37">
        <v>55400</v>
      </c>
      <c r="S23" s="37"/>
      <c r="T23" s="37"/>
      <c r="U23" s="37"/>
      <c r="V23" s="37"/>
      <c r="W23" s="39"/>
      <c r="X23" s="71">
        <f t="shared" si="0"/>
        <v>136000</v>
      </c>
      <c r="Y23" s="31"/>
      <c r="Z23" s="134"/>
      <c r="AA23" s="135"/>
      <c r="AB23" s="29"/>
    </row>
    <row r="24" spans="3:28" ht="17.25" customHeight="1">
      <c r="C24" s="30"/>
      <c r="D24" s="56"/>
      <c r="E24" s="40"/>
      <c r="F24" s="131"/>
      <c r="G24" s="132"/>
      <c r="H24" s="133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71">
        <f t="shared" si="0"/>
        <v>0</v>
      </c>
      <c r="Y24" s="31"/>
      <c r="Z24" s="134"/>
      <c r="AA24" s="135"/>
      <c r="AB24" s="29"/>
    </row>
    <row r="25" spans="3:28" ht="17.25" customHeight="1">
      <c r="C25" s="30"/>
      <c r="D25" s="56"/>
      <c r="E25" s="38"/>
      <c r="F25" s="136"/>
      <c r="G25" s="137"/>
      <c r="H25" s="1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72">
        <f t="shared" si="0"/>
        <v>0</v>
      </c>
      <c r="Y25" s="36"/>
      <c r="Z25" s="141"/>
      <c r="AA25" s="142"/>
      <c r="AB25" s="29"/>
    </row>
    <row r="26" spans="3:28" ht="17.25" customHeight="1">
      <c r="C26" s="30"/>
      <c r="D26" s="56"/>
      <c r="E26" s="35"/>
      <c r="F26" s="149" t="s">
        <v>37</v>
      </c>
      <c r="G26" s="150"/>
      <c r="H26" s="151"/>
      <c r="I26" s="67">
        <f aca="true" t="shared" si="1" ref="I26:W26">SUM(I14:I25)</f>
        <v>985380</v>
      </c>
      <c r="J26" s="67">
        <f t="shared" si="1"/>
        <v>990670</v>
      </c>
      <c r="K26" s="67">
        <f t="shared" si="1"/>
        <v>965710</v>
      </c>
      <c r="L26" s="67">
        <f t="shared" si="1"/>
        <v>976020</v>
      </c>
      <c r="M26" s="67">
        <f t="shared" si="1"/>
        <v>1075000</v>
      </c>
      <c r="N26" s="67">
        <f t="shared" si="1"/>
        <v>964880</v>
      </c>
      <c r="O26" s="67">
        <f t="shared" si="1"/>
        <v>975760</v>
      </c>
      <c r="P26" s="67">
        <f t="shared" si="1"/>
        <v>1044700</v>
      </c>
      <c r="Q26" s="67">
        <f t="shared" si="1"/>
        <v>1011430</v>
      </c>
      <c r="R26" s="67">
        <f t="shared" si="1"/>
        <v>1011940</v>
      </c>
      <c r="S26" s="67">
        <f t="shared" si="1"/>
        <v>1080000</v>
      </c>
      <c r="T26" s="67">
        <f t="shared" si="1"/>
        <v>988230</v>
      </c>
      <c r="U26" s="67">
        <f t="shared" si="1"/>
        <v>932090</v>
      </c>
      <c r="V26" s="67">
        <f t="shared" si="1"/>
        <v>955990</v>
      </c>
      <c r="W26" s="67">
        <f t="shared" si="1"/>
        <v>0</v>
      </c>
      <c r="X26" s="67">
        <f t="shared" si="0"/>
        <v>13957800</v>
      </c>
      <c r="Y26" s="35"/>
      <c r="Z26" s="152"/>
      <c r="AA26" s="153"/>
      <c r="AB26" s="29"/>
    </row>
    <row r="27" spans="3:28" ht="17.25" customHeight="1">
      <c r="C27" s="30"/>
      <c r="D27" s="56"/>
      <c r="E27" s="33"/>
      <c r="F27" s="126" t="s">
        <v>34</v>
      </c>
      <c r="G27" s="127"/>
      <c r="H27" s="12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33"/>
      <c r="Z27" s="129"/>
      <c r="AA27" s="130"/>
      <c r="AB27" s="29"/>
    </row>
    <row r="28" spans="3:28" ht="17.25" customHeight="1">
      <c r="C28" s="30"/>
      <c r="D28" s="56"/>
      <c r="E28" s="36"/>
      <c r="F28" s="136" t="s">
        <v>35</v>
      </c>
      <c r="G28" s="137"/>
      <c r="H28" s="13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36"/>
      <c r="Z28" s="139"/>
      <c r="AA28" s="140"/>
      <c r="AB28" s="29"/>
    </row>
    <row r="29" spans="3:28" ht="22.5" customHeight="1">
      <c r="C29" s="30"/>
      <c r="D29" s="56"/>
      <c r="E29" s="64"/>
      <c r="F29" s="147" t="s">
        <v>90</v>
      </c>
      <c r="G29" s="147"/>
      <c r="H29" s="147"/>
      <c r="I29" s="147"/>
      <c r="J29" s="147"/>
      <c r="K29" s="147"/>
      <c r="L29" s="147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4"/>
      <c r="Z29" s="143"/>
      <c r="AA29" s="143"/>
      <c r="AB29" s="29"/>
    </row>
    <row r="30" spans="3:28" ht="18.75" customHeight="1">
      <c r="C30" s="30"/>
      <c r="D30" s="56"/>
      <c r="E30" s="66"/>
      <c r="F30" s="146" t="s">
        <v>92</v>
      </c>
      <c r="G30" s="146"/>
      <c r="H30" s="146"/>
      <c r="I30" s="146"/>
      <c r="J30" s="146"/>
      <c r="K30" s="146"/>
      <c r="L30" s="146"/>
      <c r="M30" s="146"/>
      <c r="N30" s="14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56"/>
      <c r="AA30" s="56"/>
      <c r="AB30" s="29"/>
    </row>
    <row r="31" spans="3:28" ht="8.25" customHeight="1" thickBot="1">
      <c r="C31" s="28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5"/>
    </row>
    <row r="32" spans="5:25" ht="10.5" customHeight="1"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5:25" ht="16.5" customHeight="1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5:25" ht="16.5" customHeight="1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5:25" ht="16.5" customHeight="1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5:25" ht="11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5:25" ht="11.25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5:25" ht="11.25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5:25" ht="11.25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5:25" ht="11.25"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5:25" ht="11.25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</sheetData>
  <sheetProtection/>
  <mergeCells count="71">
    <mergeCell ref="Z29:AA29"/>
    <mergeCell ref="F4:Z4"/>
    <mergeCell ref="E5:G5"/>
    <mergeCell ref="F30:N30"/>
    <mergeCell ref="F29:N29"/>
    <mergeCell ref="J1:U1"/>
    <mergeCell ref="F26:H26"/>
    <mergeCell ref="Z26:AA26"/>
    <mergeCell ref="F27:H27"/>
    <mergeCell ref="Z27:AA27"/>
    <mergeCell ref="F28:H28"/>
    <mergeCell ref="Z28:AA28"/>
    <mergeCell ref="F23:H23"/>
    <mergeCell ref="Z23:AA23"/>
    <mergeCell ref="F24:H24"/>
    <mergeCell ref="Z24:AA24"/>
    <mergeCell ref="F25:H25"/>
    <mergeCell ref="Z25:AA25"/>
    <mergeCell ref="F20:H20"/>
    <mergeCell ref="Z20:AA20"/>
    <mergeCell ref="F21:H21"/>
    <mergeCell ref="Z21:AA21"/>
    <mergeCell ref="F22:H22"/>
    <mergeCell ref="Z22:AA22"/>
    <mergeCell ref="F17:H17"/>
    <mergeCell ref="Z17:AA17"/>
    <mergeCell ref="F18:H18"/>
    <mergeCell ref="Z18:AA18"/>
    <mergeCell ref="F19:H19"/>
    <mergeCell ref="Z19:AA19"/>
    <mergeCell ref="F14:H14"/>
    <mergeCell ref="Z14:AA14"/>
    <mergeCell ref="F15:H15"/>
    <mergeCell ref="Z15:AA15"/>
    <mergeCell ref="F16:H16"/>
    <mergeCell ref="Z16:AA16"/>
    <mergeCell ref="Z9:AA10"/>
    <mergeCell ref="F11:H11"/>
    <mergeCell ref="Z11:AA11"/>
    <mergeCell ref="F12:H12"/>
    <mergeCell ref="Z12:AA12"/>
    <mergeCell ref="F13:H13"/>
    <mergeCell ref="Z13:AA13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T6:T7"/>
    <mergeCell ref="U6:V7"/>
    <mergeCell ref="Y6:Z7"/>
    <mergeCell ref="AA6:AA7"/>
    <mergeCell ref="E9:E10"/>
    <mergeCell ref="F9:H10"/>
    <mergeCell ref="I9:I10"/>
    <mergeCell ref="J9:J10"/>
    <mergeCell ref="K9:K10"/>
    <mergeCell ref="L9:L10"/>
    <mergeCell ref="H2:Q2"/>
    <mergeCell ref="E6:E7"/>
    <mergeCell ref="L6:L7"/>
    <mergeCell ref="M6:O7"/>
    <mergeCell ref="P6:P7"/>
    <mergeCell ref="Q6:S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2022-07-05T06:49:29Z</dcterms:created>
  <dcterms:modified xsi:type="dcterms:W3CDTF">2022-07-05T06:49:49Z</dcterms:modified>
  <cp:category/>
  <cp:version/>
  <cp:contentType/>
  <cp:contentStatus/>
</cp:coreProperties>
</file>