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066C6AB7-085F-4666-8C38-7302B4292E91}" xr6:coauthVersionLast="47" xr6:coauthVersionMax="47" xr10:uidLastSave="{00000000-0000-0000-0000-000000000000}"/>
  <bookViews>
    <workbookView xWindow="-120" yWindow="-120" windowWidth="29040" windowHeight="15720" firstSheet="3" activeTab="6"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'別紙３－２'!$A$1:$H$27</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63" l="1"/>
  <c r="D70" i="38" l="1"/>
  <c r="H8" i="63" l="1"/>
  <c r="H9" i="63"/>
  <c r="H10" i="63"/>
  <c r="H11" i="63"/>
  <c r="H12" i="63"/>
  <c r="H13" i="63"/>
  <c r="H14" i="63"/>
  <c r="H15" i="63"/>
  <c r="H16" i="63"/>
  <c r="H17" i="63"/>
  <c r="H7" i="63"/>
  <c r="H18" i="63" l="1"/>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<sst xmlns="http://schemas.openxmlformats.org/spreadsheetml/2006/main" count="796" uniqueCount="611">
  <si>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</si>
  <si>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</si>
  <si>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</si>
  <si>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</si>
  <si>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</si>
  <si>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</si>
  <si>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</si>
  <si>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</si>
  <si>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</si>
  <si>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</si>
  <si>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</si>
  <si>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</si>
  <si>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</si>
  <si>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</si>
  <si>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</si>
  <si>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</si>
  <si>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</si>
  <si>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</si>
  <si>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</si>
  <si>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</si>
  <si>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</si>
  <si>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</si>
  <si>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</si>
  <si>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</si>
  <si>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</si>
  <si>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</si>
  <si>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</si>
  <si>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</si>
  <si>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</si>
  <si>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</si>
  <si>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</si>
  <si>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</si>
  <si>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</si>
  <si>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</si>
  <si>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</si>
  <si>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</si>
  <si>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</si>
  <si>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</si>
  <si>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</si>
  <si>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</si>
  <si>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</si>
  <si>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</si>
  <si>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</si>
  <si>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</si>
  <si>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</si>
  <si>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</si>
  <si>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</si>
  <si>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</si>
  <si>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</si>
  <si>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</si>
  <si>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</si>
  <si>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</si>
  <si>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</si>
  <si>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</si>
  <si>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</si>
  <si>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</si>
  <si>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</si>
  <si>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</si>
  <si>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</si>
  <si>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</si>
  <si>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</si>
  <si>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</si>
  <si>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</si>
  <si>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</si>
  <si>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</si>
  <si>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</si>
  <si>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</si>
  <si>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</si>
  <si>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</si>
  <si>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</si>
  <si>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</si>
  <si>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</si>
  <si>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</si>
  <si>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</si>
  <si>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</si>
  <si>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</si>
  <si>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</si>
  <si>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</si>
  <si>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</si>
  <si>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</si>
  <si>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</si>
  <si>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</si>
  <si>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</si>
  <si>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</si>
  <si>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</si>
  <si>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</si>
  <si>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</si>
  <si>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</si>
  <si>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</si>
  <si>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</si>
  <si>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</si>
  <si>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</si>
  <si>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</si>
  <si>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</si>
  <si>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</si>
  <si>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</si>
  <si>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</si>
  <si>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</si>
  <si>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</si>
  <si>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</si>
  <si>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</si>
  <si>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</si>
  <si>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</si>
  <si>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</si>
  <si>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</si>
  <si>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</si>
  <si>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</si>
  <si>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</si>
  <si>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</si>
  <si>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</si>
  <si>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</si>
  <si>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</si>
  <si>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</si>
  <si>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</si>
  <si>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</si>
  <si>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</si>
  <si>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</si>
  <si>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</si>
  <si>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</si>
  <si>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</si>
  <si>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</si>
  <si>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</si>
  <si>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</si>
  <si>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</si>
  <si>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</si>
  <si>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</si>
  <si>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</si>
  <si>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</si>
  <si>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</si>
  <si>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</si>
  <si>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</si>
  <si>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</si>
  <si>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</si>
  <si>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</si>
  <si>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</si>
  <si>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</si>
  <si>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</si>
  <si>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</si>
  <si>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</si>
  <si>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</si>
  <si>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</si>
  <si>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</si>
  <si>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</si>
  <si>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</si>
  <si>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</si>
  <si>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</si>
  <si>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</si>
  <si>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</si>
  <si>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</si>
  <si>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</si>
  <si>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</si>
  <si>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</si>
  <si>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</si>
  <si>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</si>
  <si>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</si>
  <si>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</si>
  <si>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</si>
  <si>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</si>
  <si>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</si>
  <si>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</si>
  <si>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</si>
  <si>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</si>
  <si>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</si>
  <si>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</si>
  <si>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</si>
  <si>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</si>
  <si>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</si>
  <si>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</si>
  <si>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</si>
  <si>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</si>
  <si>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</si>
  <si>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</si>
  <si>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</si>
  <si>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</si>
  <si>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</si>
  <si>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</si>
  <si>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</si>
  <si>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</si>
  <si>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</si>
  <si>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</si>
  <si>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</si>
  <si>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</si>
  <si>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</si>
  <si>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</si>
  <si>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</si>
  <si>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</si>
  <si>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</si>
  <si>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</si>
  <si>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</si>
  <si>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</si>
  <si>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</si>
  <si>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</si>
  <si>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</si>
  <si>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</si>
  <si>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</si>
  <si>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</si>
  <si>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</si>
  <si>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</si>
  <si>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</si>
  <si>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</si>
  <si>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</si>
  <si>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</si>
  <si>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</si>
  <si>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</si>
  <si>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</si>
  <si>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</si>
  <si>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</si>
  <si>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</si>
  <si>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</si>
  <si>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</si>
  <si>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</si>
  <si>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</si>
  <si>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</si>
  <si>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</si>
  <si>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</si>
  <si>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</si>
  <si>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</si>
  <si>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</si>
  <si>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</si>
  <si>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</si>
  <si>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</si>
  <si>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</si>
  <si>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</si>
  <si>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</si>
  <si>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</si>
  <si>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</si>
  <si>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</si>
  <si>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</si>
  <si>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</si>
  <si>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</si>
  <si>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</si>
  <si>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</si>
  <si>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</si>
  <si>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</si>
  <si>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</si>
  <si>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</si>
  <si>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</si>
  <si>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</si>
  <si>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</si>
  <si>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</si>
  <si>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</si>
  <si>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</si>
  <si>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</si>
  <si>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</si>
  <si>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</si>
  <si>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</si>
  <si>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</si>
  <si>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</si>
  <si>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</si>
  <si>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</si>
  <si>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</si>
  <si>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</si>
  <si>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</si>
  <si>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</si>
  <si>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</si>
  <si>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</si>
  <si>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</si>
  <si>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</si>
  <si>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</si>
  <si>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</si>
  <si>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</si>
  <si>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</si>
  <si>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</si>
  <si>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</si>
  <si>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</si>
  <si>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</si>
  <si>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</si>
  <si>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</si>
  <si>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</si>
  <si>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</si>
  <si>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</si>
  <si>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</si>
  <si>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</si>
  <si>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</si>
  <si>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</si>
  <si>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</si>
  <si>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</si>
  <si>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</si>
  <si>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</si>
  <si>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</si>
  <si>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</si>
  <si>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</si>
  <si>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</si>
  <si>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</si>
  <si>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</si>
  <si>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</si>
  <si>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</si>
  <si>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</si>
  <si>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</si>
  <si>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</si>
  <si>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</si>
  <si>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</si>
  <si>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</si>
  <si>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</si>
  <si>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</si>
  <si>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</si>
  <si>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</si>
  <si>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</si>
  <si>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</si>
  <si>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</si>
  <si>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</si>
  <si>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</si>
  <si>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</si>
  <si>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</si>
  <si>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</si>
  <si>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</si>
  <si>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</si>
  <si>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</si>
  <si>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</si>
  <si>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</si>
  <si>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</si>
  <si>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</si>
  <si>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</si>
  <si>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</si>
  <si>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</si>
  <si>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</si>
  <si>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</si>
  <si>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</si>
  <si>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</si>
  <si>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</si>
  <si>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</si>
  <si>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</si>
  <si>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</si>
  <si>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</si>
  <si>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</si>
  <si>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</si>
  <si>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</si>
  <si>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</si>
  <si>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</si>
  <si>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</si>
  <si>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</si>
  <si>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</si>
  <si>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</si>
  <si>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</si>
  <si>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</si>
  <si>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</si>
  <si>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</si>
  <si>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</si>
  <si>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</si>
  <si>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</si>
  <si>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</si>
  <si>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</si>
  <si>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</si>
  <si>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</si>
  <si>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</si>
  <si>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</si>
  <si>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</si>
  <si>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</si>
  <si>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</si>
  <si>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</si>
  <si>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</si>
  <si>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</si>
  <si>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</si>
  <si>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</si>
  <si>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</si>
  <si>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</si>
  <si>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</si>
  <si>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</si>
  <si>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</si>
  <si>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</si>
  <si>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</si>
  <si>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</si>
  <si>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</si>
  <si>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</si>
  <si>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</si>
  <si>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</si>
  <si>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</si>
  <si>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</si>
  <si>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</si>
  <si>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</si>
  <si>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</si>
  <si>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</si>
  <si>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</si>
  <si>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</si>
  <si>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</si>
  <si>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</si>
  <si>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</si>
  <si>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</si>
  <si>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</si>
  <si>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</si>
  <si>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</si>
  <si>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</si>
  <si>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</si>
  <si>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</si>
  <si>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</si>
  <si>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</si>
  <si>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</si>
  <si>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</si>
  <si>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</si>
  <si>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</si>
  <si>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</si>
  <si>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</si>
  <si>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</si>
  <si>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</si>
  <si>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</si>
  <si>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</si>
  <si>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</si>
  <si>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</si>
  <si>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</si>
  <si>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</si>
  <si>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</si>
  <si>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</si>
  <si>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</si>
  <si>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</si>
  <si>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</si>
  <si>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</si>
  <si>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</si>
  <si>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</si>
  <si>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</si>
  <si>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</si>
  <si>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</si>
  <si>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</si>
  <si>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</si>
  <si>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</si>
  <si>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</si>
  <si>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</si>
  <si>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</si>
  <si>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</si>
  <si>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</si>
  <si>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</si>
  <si>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</si>
  <si>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</si>
  <si>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</si>
  <si>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</si>
  <si>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</si>
  <si>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</si>
  <si>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</si>
  <si>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</si>
  <si>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</si>
  <si>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</si>
  <si>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</si>
  <si>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</si>
  <si>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</si>
  <si>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</si>
  <si>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</si>
  <si>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</si>
  <si>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</si>
  <si>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</si>
  <si>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</si>
  <si>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</si>
  <si>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</si>
  <si>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</si>
  <si>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</si>
  <si>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</si>
  <si>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</si>
  <si>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</si>
  <si>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</si>
  <si>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</si>
  <si>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</si>
  <si>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</si>
  <si>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</si>
  <si>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</si>
  <si>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</si>
  <si>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</si>
  <si>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</si>
  <si>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</si>
  <si>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</si>
  <si>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</si>
  <si>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</si>
  <si>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</si>
  <si>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</si>
  <si>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</si>
  <si>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</si>
  <si>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</si>
  <si>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</si>
  <si>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</si>
  <si>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</si>
  <si>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</si>
  <si>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</si>
  <si>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</si>
  <si>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</si>
  <si>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</si>
  <si>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</si>
  <si>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</si>
  <si>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</si>
  <si>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</si>
  <si>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</si>
  <si>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</si>
  <si>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</si>
  <si>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</si>
  <si>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</si>
  <si>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</si>
  <si>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</si>
  <si>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</si>
  <si>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</si>
  <si>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</si>
  <si>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</si>
  <si>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</si>
  <si>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</si>
  <si>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</si>
  <si>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</si>
  <si>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</si>
  <si>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</si>
  <si>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</si>
  <si>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</si>
  <si>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</si>
  <si>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</si>
  <si>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</si>
  <si>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</si>
  <si>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</si>
  <si>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</si>
  <si>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</si>
  <si>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</si>
  <si>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</si>
  <si>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</si>
  <si>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</si>
  <si>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</si>
  <si>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</si>
  <si>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</si>
  <si>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</si>
  <si>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</si>
  <si>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</si>
  <si>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</si>
  <si>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</si>
  <si>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</si>
  <si>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</si>
  <si>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</si>
  <si>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</si>
  <si>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</si>
  <si>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</si>
  <si>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</si>
  <si>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</si>
  <si>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</si>
  <si>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</si>
  <si>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</si>
  <si>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</si>
  <si>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</si>
  <si>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</si>
  <si>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</si>
  <si>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</si>
  <si>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</si>
  <si>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</si>
  <si>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</si>
  <si>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</si>
  <si>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</si>
  <si>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</si>
  <si>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</si>
  <si>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</si>
  <si>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</si>
  <si>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</si>
  <si>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</si>
  <si>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</si>
  <si>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</si>
  <si>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</si>
  <si>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</si>
  <si>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</si>
  <si>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</si>
  <si>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</si>
  <si>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</si>
  <si>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</si>
  <si>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</si>
  <si>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</si>
  <si>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</si>
  <si>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</si>
  <si>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</si>
  <si>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</si>
  <si>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</si>
  <si>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</si>
  <si>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</si>
  <si>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</si>
  <si>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</si>
  <si>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</si>
  <si>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</si>
  <si>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</si>
  <si>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</si>
  <si>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</si>
  <si>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</si>
  <si>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</si>
  <si>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</si>
  <si>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</si>
  <si>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</si>
  <si>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</si>
  <si>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</si>
  <si>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</si>
  <si>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</si>
  <si>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</si>
  <si>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</si>
  <si>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t>各種備品等移設・解体・廃棄</t>
    <rPh sb="0" eb="2">
      <t>カクシュ</t>
    </rPh>
    <rPh sb="2" eb="4">
      <t>ビヒン</t>
    </rPh>
    <rPh sb="4" eb="5">
      <t>トウ</t>
    </rPh>
    <rPh sb="5" eb="7">
      <t>イセツ</t>
    </rPh>
    <rPh sb="8" eb="10">
      <t>カイタイ</t>
    </rPh>
    <rPh sb="11" eb="13">
      <t>ハイキ</t>
    </rPh>
    <phoneticPr fontId="19"/>
  </si>
  <si>
    <t>その他雑役務</t>
    <rPh sb="2" eb="3">
      <t>ホカ</t>
    </rPh>
    <rPh sb="3" eb="4">
      <t>ザツ</t>
    </rPh>
    <rPh sb="4" eb="6">
      <t>エキム</t>
    </rPh>
    <phoneticPr fontId="19"/>
  </si>
  <si>
    <r>
      <rPr>
        <b/>
        <sz val="10"/>
        <color theme="1"/>
        <rFont val="ＭＳ 明朝"/>
        <family val="1"/>
        <charset val="128"/>
      </rPr>
      <t>金額内訳書」(別紙３－２)</t>
    </r>
    <r>
      <rPr>
        <sz val="10"/>
        <color theme="1"/>
        <rFont val="ＭＳ 明朝"/>
        <family val="1"/>
        <charset val="128"/>
      </rPr>
      <t>を添付して政府電子調達(GEPS)システムにより</t>
    </r>
    <rPh sb="0" eb="2">
      <t>キンガク</t>
    </rPh>
    <rPh sb="2" eb="5">
      <t>ウチワケショ</t>
    </rPh>
    <rPh sb="7" eb="9">
      <t>ベッシ</t>
    </rPh>
    <rPh sb="14" eb="16">
      <t>テンプ</t>
    </rPh>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</si>
  <si>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</si>
  <si>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t>円弧型受付カウンター
（小型半円タイプ）</t>
    <rPh sb="0" eb="2">
      <t>エンコ</t>
    </rPh>
    <rPh sb="2" eb="3">
      <t>ガタ</t>
    </rPh>
    <rPh sb="3" eb="5">
      <t>ウケツケ</t>
    </rPh>
    <rPh sb="12" eb="14">
      <t>コガタ</t>
    </rPh>
    <rPh sb="14" eb="16">
      <t>ハンエン</t>
    </rPh>
    <phoneticPr fontId="9"/>
  </si>
  <si>
    <t>受付用椅子
（スツール）</t>
    <rPh sb="0" eb="2">
      <t>ウケツケ</t>
    </rPh>
    <rPh sb="2" eb="3">
      <t>ヨウ</t>
    </rPh>
    <rPh sb="3" eb="5">
      <t>イス</t>
    </rPh>
    <phoneticPr fontId="2"/>
  </si>
  <si>
    <t>パネル</t>
  </si>
  <si>
    <t>安定脚</t>
    <rPh sb="0" eb="2">
      <t>アンテイ</t>
    </rPh>
    <rPh sb="2" eb="3">
      <t>キャク</t>
    </rPh>
    <phoneticPr fontId="2"/>
  </si>
  <si>
    <t>来客者用椅子</t>
    <rPh sb="0" eb="3">
      <t>ライキャクシャ</t>
    </rPh>
    <rPh sb="3" eb="4">
      <t>ヨウ</t>
    </rPh>
    <rPh sb="4" eb="6">
      <t>イス</t>
    </rPh>
    <phoneticPr fontId="2"/>
  </si>
  <si>
    <t>ロビーチェア</t>
  </si>
  <si>
    <t>パーテーション</t>
  </si>
  <si>
    <t>スツール</t>
  </si>
  <si>
    <t>サイズ：W120＊D60＊H100 cm　
H80cmの位置に作業スペースあり
カラー：ホワイト
素材：パーティクルボード</t>
    <rPh sb="28" eb="30">
      <t>イチ</t>
    </rPh>
    <rPh sb="31" eb="33">
      <t>サギョウ</t>
    </rPh>
    <rPh sb="49" eb="51">
      <t>ソザイ</t>
    </rPh>
    <phoneticPr fontId="1"/>
  </si>
  <si>
    <t>本体：ホワイトグレー(E1)
座：ソフトテラコッタ（KA0T)</t>
    <rPh sb="0" eb="2">
      <t>ホンタイ</t>
    </rPh>
    <rPh sb="15" eb="16">
      <t>ザ</t>
    </rPh>
    <phoneticPr fontId="1"/>
  </si>
  <si>
    <t>フロスタトイプ
サイズ（W450,H1200)</t>
  </si>
  <si>
    <t>３のパネルへ取付
両面用・２個１組</t>
    <rPh sb="6" eb="8">
      <t>トリツケ</t>
    </rPh>
    <rPh sb="9" eb="11">
      <t>リョウメン</t>
    </rPh>
    <rPh sb="11" eb="12">
      <t>ヨウ</t>
    </rPh>
    <rPh sb="14" eb="15">
      <t>コ</t>
    </rPh>
    <rPh sb="16" eb="17">
      <t>クミ</t>
    </rPh>
    <phoneticPr fontId="1"/>
  </si>
  <si>
    <t>キャスター脚、塗装脚：白
張りぐるみタイプ、座：FB「Q6」（濃グリーン）、背：FB「V3」（薄グリーン）</t>
    <rPh sb="5" eb="6">
      <t>アシ</t>
    </rPh>
    <rPh sb="7" eb="9">
      <t>トソウ</t>
    </rPh>
    <rPh sb="9" eb="10">
      <t>アシ</t>
    </rPh>
    <rPh sb="11" eb="12">
      <t>シロ</t>
    </rPh>
    <rPh sb="13" eb="14">
      <t>ハ</t>
    </rPh>
    <rPh sb="22" eb="23">
      <t>ザ</t>
    </rPh>
    <rPh sb="31" eb="32">
      <t>コ</t>
    </rPh>
    <rPh sb="38" eb="39">
      <t>セ</t>
    </rPh>
    <rPh sb="47" eb="48">
      <t>ウス</t>
    </rPh>
    <phoneticPr fontId="1"/>
  </si>
  <si>
    <t>背なし３人掛、注文番号608-52
台輪：ナチュラル、張材：イエロー（Y)</t>
    <rPh sb="0" eb="1">
      <t>セ</t>
    </rPh>
    <rPh sb="4" eb="5">
      <t>ニン</t>
    </rPh>
    <rPh sb="5" eb="6">
      <t>ガ</t>
    </rPh>
    <rPh sb="7" eb="9">
      <t>チュウモン</t>
    </rPh>
    <rPh sb="9" eb="11">
      <t>バンゴウ</t>
    </rPh>
    <rPh sb="18" eb="20">
      <t>ダイワ</t>
    </rPh>
    <rPh sb="27" eb="28">
      <t>ハ</t>
    </rPh>
    <rPh sb="28" eb="29">
      <t>ザイ</t>
    </rPh>
    <phoneticPr fontId="1"/>
  </si>
  <si>
    <t>背なし２人掛、注文番号608-56
台輪：ナチュラル、張材：イエロー（Y)</t>
    <rPh sb="0" eb="1">
      <t>セ</t>
    </rPh>
    <rPh sb="4" eb="5">
      <t>ニン</t>
    </rPh>
    <rPh sb="5" eb="6">
      <t>ガ</t>
    </rPh>
    <rPh sb="7" eb="9">
      <t>チュウモン</t>
    </rPh>
    <rPh sb="9" eb="11">
      <t>バンゴウ</t>
    </rPh>
    <rPh sb="18" eb="20">
      <t>ダイワ</t>
    </rPh>
    <rPh sb="27" eb="28">
      <t>ハ</t>
    </rPh>
    <rPh sb="28" eb="29">
      <t>ザイ</t>
    </rPh>
    <phoneticPr fontId="1"/>
  </si>
  <si>
    <t>ストレートタイプ（W900,H1400)
色：スノーグレーネオ（GZNBL「BL」）</t>
    <rPh sb="21" eb="22">
      <t>イロ</t>
    </rPh>
    <phoneticPr fontId="1"/>
  </si>
  <si>
    <t>ピックル　ロータイプ
クッション　ホワイトナチュラル塗装脚
布色：コーラルオレンジ（GY0X)</t>
    <rPh sb="26" eb="28">
      <t>トソウ</t>
    </rPh>
    <rPh sb="28" eb="29">
      <t>キャク</t>
    </rPh>
    <rPh sb="30" eb="31">
      <t>ヌノ</t>
    </rPh>
    <rPh sb="31" eb="32">
      <t>イロ</t>
    </rPh>
    <phoneticPr fontId="1"/>
  </si>
  <si>
    <t>福居家具(又は株式会社優和）</t>
    <rPh sb="0" eb="2">
      <t>フクキョ</t>
    </rPh>
    <rPh sb="2" eb="4">
      <t>カグ</t>
    </rPh>
    <rPh sb="5" eb="6">
      <t>マタ</t>
    </rPh>
    <rPh sb="7" eb="9">
      <t>カブシキ</t>
    </rPh>
    <rPh sb="9" eb="11">
      <t>カイシャ</t>
    </rPh>
    <rPh sb="11" eb="12">
      <t>ユウ</t>
    </rPh>
    <rPh sb="12" eb="13">
      <t>ワ</t>
    </rPh>
    <phoneticPr fontId="1"/>
  </si>
  <si>
    <t>コクヨ</t>
  </si>
  <si>
    <t>K15-Z8-E1KA0T1</t>
  </si>
  <si>
    <t>ライオン</t>
  </si>
  <si>
    <t>VD-1204AP</t>
  </si>
  <si>
    <t>VD-SS</t>
  </si>
  <si>
    <t>K04-W828CC-Q6V3-3</t>
  </si>
  <si>
    <t>81LC-03F-Y（ナチュラル/イエロー）</t>
  </si>
  <si>
    <t>81LC-02F-Y（ナチュラル/イエロー）</t>
  </si>
  <si>
    <t>PMN-S0914M-6ABL1</t>
  </si>
  <si>
    <t>K09-D81C-WG0GY0X1</t>
  </si>
  <si>
    <t>※合計額が別紙３－１の金額と一致すること。
※政府電子調達（ＧＥＰＳ）システムで応札する場合も添付が必要。
※必ず入札書とあわせて提出すること。</t>
    <rPh sb="1" eb="3">
      <t>ゴウケイ</t>
    </rPh>
    <rPh sb="3" eb="4">
      <t>ガク</t>
    </rPh>
    <rPh sb="5" eb="7">
      <t>ベッシ</t>
    </rPh>
    <phoneticPr fontId="70"/>
  </si>
  <si>
    <t>五島公共職業安定所レイアウト変更に伴う什器購入、移設及び廃棄契約</t>
    <rPh sb="0" eb="9">
      <t>ゴトウコウキョウショクギョウアンテイショ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</si>
</sst>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sz val="36"/>
      <name val="ＭＳ Ｐゴシック"/>
      <family val="3"/>
      <charset val="128"/>
      <scheme val="major"/>
    </font>
    <font>
      <b/>
      <sz val="36"/>
      <name val="ＭＳ Ｐ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13">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178" fontId="83" fillId="0" borderId="11" xfId="22" applyNumberFormat="1" applyFont="1" applyBorder="1" applyAlignment="1">
      <alignment horizontal="center" vertical="center"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0" fontId="73" fillId="0" borderId="10" xfId="22" applyFont="1" applyBorder="1" applyAlignment="1">
      <alignment horizontal="center" vertical="center"/>
    </xf>
    <xf numFmtId="38" fontId="84" fillId="0" borderId="9" xfId="21" applyFont="1" applyBorder="1" applyAlignment="1">
      <alignment vertical="center" wrapText="1"/>
    </xf>
    <xf numFmtId="38" fontId="85" fillId="0" borderId="9" xfId="21" applyFont="1" applyBorder="1" applyAlignment="1">
      <alignment vertical="center" wrapText="1"/>
    </xf>
    <xf numFmtId="0" fontId="64" fillId="0" borderId="0" xfId="0" applyFont="1" applyAlignment="1">
      <alignment vertical="center"/>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left" vertical="center"/>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Alignment="1">
      <alignment horizontal="justify" vertical="center"/>
    </xf>
    <xf numFmtId="0" fontId="40" fillId="0" borderId="0" xfId="0" applyFont="1" applyFill="1" applyAlignment="1">
      <alignment horizontal="left" vertical="center" wrapText="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64" fillId="0" borderId="0" xfId="0" applyFont="1" applyAlignment="1">
      <alignment vertical="center"/>
    </xf>
    <xf numFmtId="0" fontId="40" fillId="0" borderId="0" xfId="0" applyFont="1" applyAlignment="1">
      <alignment horizontal="left" vertical="center" wrapText="1"/>
    </xf>
    <xf numFmtId="0" fontId="42" fillId="0" borderId="0" xfId="0" applyFont="1" applyAlignment="1">
      <alignment horizontal="left" vertical="distributed"/>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2" fillId="0" borderId="19" xfId="0" applyFont="1" applyBorder="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Fill="1" applyAlignment="1">
      <alignment horizontal="justify"/>
    </xf>
    <xf numFmtId="0" fontId="10" fillId="0" borderId="0" xfId="0" applyFont="1" applyAlignment="1">
      <alignment horizontal="left"/>
    </xf>
    <xf numFmtId="0" fontId="10" fillId="0" borderId="0" xfId="0" applyFont="1" applyAlignment="1">
      <alignment horizontal="justify" vertical="top"/>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61" fillId="0" borderId="25" xfId="0" applyFont="1" applyBorder="1" applyAlignment="1">
      <alignment horizontal="center" vertical="center" wrapText="1" shrinkToFit="1"/>
    </xf>
    <xf numFmtId="0" fontId="61" fillId="0" borderId="21" xfId="0" applyFont="1" applyBorder="1" applyAlignment="1">
      <alignment horizontal="center" vertical="center" wrapText="1" shrinkToFit="1"/>
    </xf>
    <xf numFmtId="0" fontId="41" fillId="0" borderId="0" xfId="0" applyFont="1" applyAlignment="1">
      <alignment horizontal="right"/>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center" vertical="center"/>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0" fillId="0" borderId="0" xfId="0" applyFont="1" applyAlignment="1">
      <alignment horizontal="justify"/>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D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68" t="s">
        <v>521</v>
      </c>
      <c r="C2" s="269"/>
      <c r="D2" s="269"/>
      <c r="E2" s="269"/>
      <c r="F2" s="269"/>
      <c r="G2" s="269"/>
      <c r="H2" s="269"/>
      <c r="I2" s="269"/>
      <c r="J2" s="269"/>
      <c r="K2" s="269"/>
      <c r="L2" s="269"/>
      <c r="M2" s="269"/>
      <c r="N2" s="269"/>
      <c r="O2" s="269"/>
      <c r="P2" s="270"/>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71" t="s">
        <v>610</v>
      </c>
      <c r="C4" s="271"/>
      <c r="D4" s="271"/>
      <c r="E4" s="271"/>
      <c r="F4" s="271"/>
      <c r="G4" s="271"/>
      <c r="H4" s="271"/>
      <c r="I4" s="271"/>
      <c r="J4" s="271"/>
      <c r="K4" s="271"/>
      <c r="L4" s="271"/>
      <c r="M4" s="271"/>
      <c r="N4" s="271"/>
      <c r="O4" s="271"/>
      <c r="P4" s="271"/>
      <c r="U4">
        <v>2</v>
      </c>
      <c r="V4" t="s">
        <v>53</v>
      </c>
      <c r="W4" t="s">
        <v>59</v>
      </c>
      <c r="X4" t="s">
        <v>61</v>
      </c>
      <c r="Z4" t="s">
        <v>170</v>
      </c>
    </row>
    <row r="5" spans="1:26" ht="19.5" customHeight="1" x14ac:dyDescent="0.15">
      <c r="A5" s="17" t="s">
        <v>326</v>
      </c>
      <c r="B5" s="271" t="s">
        <v>390</v>
      </c>
      <c r="C5" s="271"/>
      <c r="D5" s="271"/>
      <c r="E5" s="271"/>
      <c r="F5" s="271"/>
      <c r="G5" s="271"/>
      <c r="H5" s="271"/>
      <c r="I5" s="271"/>
      <c r="J5" s="271"/>
      <c r="K5" s="271"/>
      <c r="L5" s="271"/>
      <c r="M5" s="271"/>
      <c r="N5" s="271"/>
      <c r="O5" s="271"/>
      <c r="P5" s="271"/>
      <c r="R5" t="s">
        <v>326</v>
      </c>
      <c r="S5" t="s">
        <v>95</v>
      </c>
      <c r="U5">
        <v>3</v>
      </c>
      <c r="V5" t="s">
        <v>54</v>
      </c>
      <c r="X5" t="s">
        <v>172</v>
      </c>
      <c r="Z5" t="s">
        <v>171</v>
      </c>
    </row>
    <row r="6" spans="1:26" ht="19.5" customHeight="1" x14ac:dyDescent="0.15">
      <c r="A6" s="17" t="s">
        <v>494</v>
      </c>
      <c r="B6" s="271" t="s">
        <v>389</v>
      </c>
      <c r="C6" s="271"/>
      <c r="D6" s="271"/>
      <c r="E6" s="271"/>
      <c r="F6" s="271"/>
      <c r="G6" s="271"/>
      <c r="H6" s="271"/>
      <c r="I6" s="271"/>
      <c r="J6" s="271"/>
      <c r="K6" s="271"/>
      <c r="L6" s="271"/>
      <c r="M6" s="271"/>
      <c r="N6" s="271"/>
      <c r="O6" s="271"/>
      <c r="P6" s="271"/>
      <c r="Q6" t="s">
        <v>93</v>
      </c>
      <c r="R6" t="s">
        <v>391</v>
      </c>
      <c r="S6" t="s">
        <v>173</v>
      </c>
      <c r="U6">
        <v>4</v>
      </c>
      <c r="V6" t="s">
        <v>55</v>
      </c>
      <c r="Z6" t="s">
        <v>180</v>
      </c>
    </row>
    <row r="7" spans="1:26" ht="19.5" customHeight="1" x14ac:dyDescent="0.15">
      <c r="A7" s="17" t="s">
        <v>502</v>
      </c>
      <c r="B7" s="272" t="s">
        <v>560</v>
      </c>
      <c r="C7" s="272"/>
      <c r="D7" s="272"/>
      <c r="E7" s="272"/>
      <c r="F7" s="272"/>
      <c r="G7" s="272"/>
      <c r="H7" s="272"/>
      <c r="I7" s="272"/>
      <c r="J7" s="272"/>
      <c r="K7" s="272"/>
      <c r="L7" s="272"/>
      <c r="M7" s="272"/>
      <c r="N7" s="272"/>
      <c r="O7" s="272"/>
      <c r="P7" s="272"/>
      <c r="Q7" t="s">
        <v>94</v>
      </c>
      <c r="R7" s="30" t="s">
        <v>393</v>
      </c>
      <c r="S7" s="30" t="s">
        <v>427</v>
      </c>
      <c r="U7">
        <v>5</v>
      </c>
      <c r="V7" t="s">
        <v>56</v>
      </c>
      <c r="Z7" t="s">
        <v>392</v>
      </c>
    </row>
    <row r="8" spans="1:26" ht="19.5" customHeight="1" x14ac:dyDescent="0.15">
      <c r="A8" s="18" t="s">
        <v>85</v>
      </c>
      <c r="B8" s="268"/>
      <c r="C8" s="269"/>
      <c r="D8" s="269"/>
      <c r="E8" s="269"/>
      <c r="F8" s="269"/>
      <c r="G8" s="269"/>
      <c r="H8" s="269"/>
      <c r="I8" s="269"/>
      <c r="J8" s="269"/>
      <c r="K8" s="269"/>
      <c r="L8" s="269"/>
      <c r="M8" s="269"/>
      <c r="N8" s="269"/>
      <c r="O8" s="269"/>
      <c r="P8" s="270"/>
      <c r="U8">
        <v>6</v>
      </c>
      <c r="V8" t="s">
        <v>57</v>
      </c>
      <c r="Z8" s="64" t="s">
        <v>385</v>
      </c>
    </row>
    <row r="9" spans="1:26" ht="19.5" customHeight="1" x14ac:dyDescent="0.15">
      <c r="A9" s="11" t="s">
        <v>44</v>
      </c>
      <c r="B9" s="271" t="s">
        <v>522</v>
      </c>
      <c r="C9" s="271"/>
      <c r="D9" s="271"/>
      <c r="E9" s="271"/>
      <c r="F9" s="271"/>
      <c r="G9" s="271"/>
      <c r="H9" s="271"/>
      <c r="I9" s="271"/>
      <c r="J9" s="271"/>
      <c r="K9" s="271"/>
      <c r="L9" s="271"/>
      <c r="M9" s="271"/>
      <c r="N9" s="271"/>
      <c r="O9" s="271"/>
      <c r="P9" s="271"/>
      <c r="U9">
        <v>7</v>
      </c>
      <c r="V9" t="s">
        <v>49</v>
      </c>
      <c r="Z9" t="s">
        <v>384</v>
      </c>
    </row>
    <row r="10" spans="1:26" ht="19.5" customHeight="1" x14ac:dyDescent="0.15">
      <c r="A10" s="11" t="s">
        <v>42</v>
      </c>
      <c r="B10" s="271" t="s">
        <v>60</v>
      </c>
      <c r="C10" s="271"/>
      <c r="D10" s="271"/>
      <c r="E10" s="271"/>
      <c r="F10" s="271"/>
      <c r="G10" s="271"/>
      <c r="H10" s="271"/>
      <c r="I10" s="271"/>
      <c r="J10" s="271"/>
      <c r="K10" s="271"/>
      <c r="L10" s="271"/>
      <c r="M10" s="271"/>
      <c r="N10" s="271"/>
      <c r="O10" s="271"/>
      <c r="P10" s="271"/>
      <c r="R10" t="s">
        <v>84</v>
      </c>
      <c r="U10">
        <v>8</v>
      </c>
      <c r="Z10" s="84"/>
    </row>
    <row r="11" spans="1:26" ht="19.5" customHeight="1" x14ac:dyDescent="0.15">
      <c r="A11" s="11" t="s">
        <v>43</v>
      </c>
      <c r="B11" s="271" t="s">
        <v>58</v>
      </c>
      <c r="C11" s="271"/>
      <c r="D11" s="271"/>
      <c r="E11" s="271"/>
      <c r="F11" s="271"/>
      <c r="G11" s="271"/>
      <c r="H11" s="271"/>
      <c r="I11" s="271"/>
      <c r="J11" s="271"/>
      <c r="K11" s="271"/>
      <c r="L11" s="271"/>
      <c r="M11" s="271"/>
      <c r="N11" s="271"/>
      <c r="O11" s="271"/>
      <c r="P11" s="271"/>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4">
        <v>7</v>
      </c>
      <c r="F16" s="14" t="s">
        <v>48</v>
      </c>
      <c r="G16" s="254">
        <v>1</v>
      </c>
      <c r="H16" s="14" t="s">
        <v>50</v>
      </c>
      <c r="I16" s="14" t="s">
        <v>89</v>
      </c>
      <c r="J16" s="254" t="s">
        <v>54</v>
      </c>
      <c r="K16" s="14" t="str">
        <f>K14</f>
        <v>曜日</v>
      </c>
      <c r="L16" s="14" t="str">
        <f>L14</f>
        <v>）</v>
      </c>
      <c r="M16" s="12">
        <v>15</v>
      </c>
      <c r="N16" s="14" t="str">
        <f>N14</f>
        <v>時</v>
      </c>
      <c r="O16" s="16" t="s">
        <v>201</v>
      </c>
      <c r="P16" s="15" t="str">
        <f>P14</f>
        <v>分</v>
      </c>
      <c r="R16" t="str">
        <f t="shared" si="0"/>
        <v>令和8年7月1日（水）</v>
      </c>
      <c r="S16" t="str">
        <f t="shared" si="1"/>
        <v>令和8年7月1日（水）15時00分</v>
      </c>
      <c r="T16" t="str">
        <f t="shared" si="2"/>
        <v>15時00分</v>
      </c>
      <c r="U16">
        <v>13</v>
      </c>
    </row>
    <row r="17" spans="1:21" ht="19.5" customHeight="1" x14ac:dyDescent="0.15">
      <c r="A17" s="35" t="s">
        <v>205</v>
      </c>
      <c r="B17" s="13" t="s">
        <v>432</v>
      </c>
      <c r="C17" s="189">
        <v>8</v>
      </c>
      <c r="D17" s="14" t="s">
        <v>47</v>
      </c>
      <c r="E17" s="254">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68" t="s">
        <v>501</v>
      </c>
      <c r="C20" s="269"/>
      <c r="D20" s="269"/>
      <c r="E20" s="269"/>
      <c r="F20" s="269"/>
      <c r="G20" s="269"/>
      <c r="H20" s="269"/>
      <c r="I20" s="269"/>
      <c r="J20" s="269"/>
      <c r="K20" s="269"/>
      <c r="L20" s="269"/>
      <c r="M20" s="269"/>
      <c r="N20" s="269"/>
      <c r="O20" s="269"/>
      <c r="P20" s="270"/>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71" t="s">
        <v>60</v>
      </c>
      <c r="C24" s="271"/>
      <c r="D24" s="271"/>
      <c r="E24" s="271"/>
      <c r="F24" s="271"/>
      <c r="G24" s="271"/>
      <c r="H24" s="271"/>
      <c r="I24" s="271"/>
      <c r="J24" s="271"/>
      <c r="K24" s="271"/>
      <c r="L24" s="271"/>
      <c r="M24" s="271"/>
      <c r="N24" s="271"/>
      <c r="O24" s="271"/>
      <c r="P24" s="271"/>
      <c r="U24">
        <v>21</v>
      </c>
    </row>
    <row r="25" spans="1:21" x14ac:dyDescent="0.15">
      <c r="U25">
        <v>22</v>
      </c>
    </row>
    <row r="26" spans="1:21" ht="19.5" customHeight="1" x14ac:dyDescent="0.15">
      <c r="U26">
        <v>23</v>
      </c>
    </row>
    <row r="27" spans="1:21" ht="19.5" customHeight="1" x14ac:dyDescent="0.15">
      <c r="A27" s="11" t="s">
        <v>250</v>
      </c>
      <c r="B27" s="264"/>
      <c r="C27" s="264"/>
      <c r="D27" s="264"/>
      <c r="E27" s="264"/>
      <c r="F27" s="264"/>
      <c r="G27" s="264"/>
      <c r="H27" s="264"/>
      <c r="I27" s="264"/>
      <c r="J27" s="264"/>
      <c r="K27" s="264"/>
      <c r="L27" s="264"/>
      <c r="M27" s="264"/>
      <c r="N27" s="264"/>
      <c r="O27" s="264"/>
      <c r="P27" s="264"/>
      <c r="U27">
        <v>24</v>
      </c>
    </row>
    <row r="28" spans="1:21" ht="19.5" customHeight="1" x14ac:dyDescent="0.15">
      <c r="A28" s="11" t="s">
        <v>303</v>
      </c>
      <c r="B28" s="265"/>
      <c r="C28" s="266"/>
      <c r="E28" s="265"/>
      <c r="F28" s="267"/>
      <c r="G28" s="266"/>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iwl4OBXkLGzZ0Wnt9TVBJVn3HpC5FN8STKFYKZfir5c/uosI60e17bLr3E2DUOimJtoqKi9dckkwJUj88ISEqQ==" saltValue="jLxF6eSfjQ0+tazyAuk6eQ=="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05" t="s">
        <v>97</v>
      </c>
      <c r="B2" s="405"/>
      <c r="C2" s="405"/>
      <c r="D2" s="405"/>
      <c r="E2" s="405"/>
    </row>
    <row r="3" spans="1:5" s="22" customFormat="1" ht="17.25" customHeight="1" x14ac:dyDescent="0.15">
      <c r="A3" s="406"/>
      <c r="B3" s="406"/>
      <c r="C3" s="406"/>
      <c r="D3" s="406"/>
      <c r="E3" s="406"/>
    </row>
    <row r="4" spans="1:5" s="22" customFormat="1" ht="21" customHeight="1" x14ac:dyDescent="0.15">
      <c r="A4" s="407" t="s">
        <v>99</v>
      </c>
      <c r="B4" s="406"/>
      <c r="C4" s="406"/>
      <c r="D4" s="406"/>
      <c r="E4" s="406"/>
    </row>
    <row r="5" spans="1:5" s="22" customFormat="1" ht="21" customHeight="1" x14ac:dyDescent="0.15">
      <c r="A5" s="407" t="s">
        <v>100</v>
      </c>
      <c r="B5" s="406"/>
      <c r="C5" s="406"/>
      <c r="D5" s="406"/>
      <c r="E5" s="406"/>
    </row>
    <row r="6" spans="1:5" s="22" customFormat="1" ht="21" customHeight="1" x14ac:dyDescent="0.15">
      <c r="A6" s="317" t="s">
        <v>166</v>
      </c>
      <c r="B6" s="317"/>
      <c r="C6" s="317"/>
      <c r="D6" s="317"/>
      <c r="E6" s="317"/>
    </row>
    <row r="7" spans="1:5" s="22" customFormat="1" ht="21" customHeight="1" x14ac:dyDescent="0.15">
      <c r="A7" s="25" t="s">
        <v>167</v>
      </c>
      <c r="B7" s="25"/>
      <c r="C7" s="25"/>
      <c r="D7" s="25"/>
      <c r="E7" s="25"/>
    </row>
    <row r="8" spans="1:5" s="22" customFormat="1" ht="21" customHeight="1" x14ac:dyDescent="0.15">
      <c r="A8" s="317" t="s">
        <v>101</v>
      </c>
      <c r="B8" s="317"/>
      <c r="C8" s="317"/>
      <c r="D8" s="317"/>
      <c r="E8" s="317"/>
    </row>
    <row r="9" spans="1:5" s="22" customFormat="1" ht="21" customHeight="1" x14ac:dyDescent="0.15">
      <c r="A9" s="407" t="s">
        <v>102</v>
      </c>
      <c r="B9" s="406"/>
      <c r="C9" s="406"/>
      <c r="D9" s="406"/>
      <c r="E9" s="406"/>
    </row>
    <row r="10" spans="1:5" s="22" customFormat="1" ht="21" customHeight="1" x14ac:dyDescent="0.15">
      <c r="A10" s="317" t="s">
        <v>103</v>
      </c>
      <c r="B10" s="317"/>
      <c r="C10" s="317"/>
      <c r="D10" s="317"/>
      <c r="E10" s="317"/>
    </row>
    <row r="11" spans="1:5" s="22" customFormat="1" ht="15" customHeight="1" x14ac:dyDescent="0.15">
      <c r="A11" s="25"/>
      <c r="B11" s="25"/>
      <c r="C11" s="25"/>
      <c r="D11" s="25"/>
      <c r="E11" s="25"/>
    </row>
    <row r="12" spans="1:5" s="22" customFormat="1" ht="21" customHeight="1" x14ac:dyDescent="0.15">
      <c r="A12" s="408" t="s">
        <v>104</v>
      </c>
      <c r="B12" s="409"/>
      <c r="C12" s="409"/>
      <c r="D12" s="409"/>
      <c r="E12" s="409"/>
    </row>
    <row r="13" spans="1:5" s="22" customFormat="1" ht="15" customHeight="1" x14ac:dyDescent="0.15">
      <c r="A13" s="26"/>
      <c r="B13" s="27"/>
      <c r="C13" s="27"/>
      <c r="D13" s="27"/>
      <c r="E13" s="27"/>
    </row>
    <row r="14" spans="1:5" s="22" customFormat="1" ht="21" customHeight="1" x14ac:dyDescent="0.15">
      <c r="A14" s="317" t="s">
        <v>105</v>
      </c>
      <c r="B14" s="317"/>
      <c r="C14" s="317"/>
      <c r="D14" s="317"/>
      <c r="E14" s="317"/>
    </row>
    <row r="15" spans="1:5" s="22" customFormat="1" ht="21" customHeight="1" x14ac:dyDescent="0.15">
      <c r="A15" s="24"/>
      <c r="B15" s="28" t="s">
        <v>106</v>
      </c>
      <c r="C15" s="410" t="s">
        <v>107</v>
      </c>
      <c r="D15" s="410"/>
      <c r="E15" s="410"/>
    </row>
    <row r="16" spans="1:5" s="22" customFormat="1" ht="21" customHeight="1" x14ac:dyDescent="0.15">
      <c r="A16" s="25"/>
      <c r="B16" s="25"/>
      <c r="C16" s="328" t="s">
        <v>108</v>
      </c>
      <c r="D16" s="328"/>
      <c r="E16" s="328"/>
    </row>
    <row r="17" spans="1:5" s="22" customFormat="1" ht="21" customHeight="1" x14ac:dyDescent="0.15">
      <c r="A17" s="23"/>
      <c r="B17" s="23"/>
      <c r="C17" s="410" t="s">
        <v>109</v>
      </c>
      <c r="D17" s="410"/>
      <c r="E17" s="410"/>
    </row>
    <row r="18" spans="1:5" s="22" customFormat="1" ht="21" customHeight="1" x14ac:dyDescent="0.15">
      <c r="A18" s="25"/>
      <c r="B18" s="25"/>
      <c r="C18" s="328" t="s">
        <v>110</v>
      </c>
      <c r="D18" s="328"/>
      <c r="E18" s="328"/>
    </row>
    <row r="19" spans="1:5" s="22" customFormat="1" ht="21" customHeight="1" x14ac:dyDescent="0.15">
      <c r="A19" s="23"/>
      <c r="B19" s="23"/>
      <c r="C19" s="410" t="s">
        <v>111</v>
      </c>
      <c r="D19" s="410"/>
      <c r="E19" s="410"/>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17" t="s">
        <v>165</v>
      </c>
      <c r="B29" s="317"/>
      <c r="C29" s="317"/>
      <c r="D29" s="317"/>
      <c r="E29" s="317"/>
    </row>
    <row r="30" spans="1:5" s="22" customFormat="1" ht="21" customHeight="1" x14ac:dyDescent="0.15">
      <c r="A30" s="24"/>
      <c r="B30" s="28" t="s">
        <v>106</v>
      </c>
      <c r="C30" s="407" t="s">
        <v>159</v>
      </c>
      <c r="D30" s="407"/>
      <c r="E30" s="407"/>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02" t="s">
        <v>197</v>
      </c>
      <c r="B47" s="403"/>
      <c r="C47" s="404"/>
      <c r="D47" s="33" t="s">
        <v>196</v>
      </c>
      <c r="E47" s="33" t="s">
        <v>198</v>
      </c>
    </row>
    <row r="48" spans="1:5" ht="37.5" customHeight="1" x14ac:dyDescent="0.15">
      <c r="A48" s="402"/>
      <c r="B48" s="403"/>
      <c r="C48" s="404"/>
      <c r="D48" s="32"/>
      <c r="E48" s="32"/>
    </row>
    <row r="49" spans="1:5" ht="37.5" customHeight="1" x14ac:dyDescent="0.15">
      <c r="A49" s="402"/>
      <c r="B49" s="403"/>
      <c r="C49" s="404"/>
      <c r="D49" s="32"/>
      <c r="E49" s="32"/>
    </row>
    <row r="50" spans="1:5" ht="37.5" customHeight="1" x14ac:dyDescent="0.15">
      <c r="A50" s="402"/>
      <c r="B50" s="403"/>
      <c r="C50" s="404"/>
      <c r="D50" s="32"/>
      <c r="E50" s="32"/>
    </row>
    <row r="51" spans="1:5" ht="37.5" customHeight="1" x14ac:dyDescent="0.15">
      <c r="A51" s="402"/>
      <c r="B51" s="403"/>
      <c r="C51" s="404"/>
      <c r="D51" s="32"/>
      <c r="E51" s="32"/>
    </row>
    <row r="52" spans="1:5" ht="37.5" customHeight="1" x14ac:dyDescent="0.15">
      <c r="A52" s="402"/>
      <c r="B52" s="403"/>
      <c r="C52" s="404"/>
      <c r="D52" s="32"/>
      <c r="E52" s="32"/>
    </row>
    <row r="53" spans="1:5" ht="37.5" customHeight="1" x14ac:dyDescent="0.15">
      <c r="A53" s="402"/>
      <c r="B53" s="403"/>
      <c r="C53" s="404"/>
      <c r="D53" s="32"/>
      <c r="E53" s="32"/>
    </row>
    <row r="54" spans="1:5" ht="37.5" customHeight="1" x14ac:dyDescent="0.15">
      <c r="A54" s="402"/>
      <c r="B54" s="403"/>
      <c r="C54" s="404"/>
      <c r="D54" s="32"/>
      <c r="E54" s="32"/>
    </row>
    <row r="55" spans="1:5" ht="37.5" customHeight="1" x14ac:dyDescent="0.15">
      <c r="A55" s="402"/>
      <c r="B55" s="403"/>
      <c r="C55" s="404"/>
      <c r="D55" s="32"/>
      <c r="E55" s="32"/>
    </row>
    <row r="56" spans="1:5" ht="37.5" customHeight="1" x14ac:dyDescent="0.15">
      <c r="A56" s="402"/>
      <c r="B56" s="403"/>
      <c r="C56" s="404"/>
      <c r="D56" s="32"/>
      <c r="E56" s="32"/>
    </row>
    <row r="57" spans="1:5" ht="37.5" customHeight="1" x14ac:dyDescent="0.15">
      <c r="A57" s="402"/>
      <c r="B57" s="403"/>
      <c r="C57" s="404"/>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19" t="s">
        <v>407</v>
      </c>
      <c r="B2" s="319"/>
      <c r="C2" s="319"/>
      <c r="D2" s="319"/>
      <c r="E2" s="319"/>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14" t="str">
        <f>入力フォーム!B4</f>
        <v>五島公共職業安定所レイアウト変更に伴う什器購入、移設及び廃棄契約</v>
      </c>
      <c r="B6" s="314"/>
      <c r="C6" s="314"/>
      <c r="D6" s="314"/>
      <c r="E6" s="314"/>
    </row>
    <row r="7" spans="1:5" ht="26.25" customHeight="1" x14ac:dyDescent="0.15">
      <c r="A7" s="46"/>
      <c r="B7" s="47"/>
      <c r="C7" s="411"/>
      <c r="D7" s="411"/>
      <c r="E7" s="47"/>
    </row>
    <row r="8" spans="1:5" s="55" customFormat="1" ht="66" customHeight="1" x14ac:dyDescent="0.15">
      <c r="A8" s="314" t="s">
        <v>408</v>
      </c>
      <c r="B8" s="314"/>
      <c r="C8" s="314"/>
      <c r="D8" s="314"/>
      <c r="E8" s="314"/>
    </row>
    <row r="9" spans="1:5" s="55" customFormat="1" ht="15" customHeight="1" x14ac:dyDescent="0.15">
      <c r="A9" s="25"/>
      <c r="B9" s="25"/>
      <c r="C9" s="25"/>
      <c r="D9" s="25"/>
      <c r="E9" s="51"/>
    </row>
    <row r="10" spans="1:5" s="55" customFormat="1" ht="26.25" customHeight="1" x14ac:dyDescent="0.15">
      <c r="A10" s="405" t="s">
        <v>104</v>
      </c>
      <c r="B10" s="405"/>
      <c r="C10" s="405"/>
      <c r="D10" s="405"/>
      <c r="E10" s="405"/>
    </row>
    <row r="11" spans="1:5" s="55" customFormat="1" ht="15" customHeight="1" x14ac:dyDescent="0.15">
      <c r="C11" s="56"/>
      <c r="D11" s="56"/>
      <c r="E11" s="51"/>
    </row>
    <row r="12" spans="1:5" s="55" customFormat="1" ht="26.25" customHeight="1" x14ac:dyDescent="0.15">
      <c r="A12" s="314" t="s">
        <v>409</v>
      </c>
      <c r="B12" s="314"/>
      <c r="C12" s="314"/>
      <c r="D12" s="314"/>
      <c r="E12" s="314"/>
    </row>
    <row r="13" spans="1:5" s="55" customFormat="1" ht="26.25" customHeight="1" x14ac:dyDescent="0.15">
      <c r="A13" s="314" t="s">
        <v>415</v>
      </c>
      <c r="B13" s="314"/>
      <c r="C13" s="314"/>
      <c r="D13" s="314"/>
      <c r="E13" s="314"/>
    </row>
    <row r="14" spans="1:5" s="55" customFormat="1" ht="26.25" customHeight="1" x14ac:dyDescent="0.15">
      <c r="A14" s="314" t="s">
        <v>416</v>
      </c>
      <c r="B14" s="314"/>
      <c r="C14" s="314"/>
      <c r="D14" s="314"/>
      <c r="E14" s="314"/>
    </row>
    <row r="15" spans="1:5" s="55" customFormat="1" ht="26.25" customHeight="1" x14ac:dyDescent="0.15">
      <c r="A15" s="314" t="s">
        <v>470</v>
      </c>
      <c r="B15" s="314"/>
      <c r="C15" s="314"/>
      <c r="D15" s="314"/>
      <c r="E15" s="314"/>
    </row>
    <row r="16" spans="1:5" s="55" customFormat="1" ht="26.25" customHeight="1" x14ac:dyDescent="0.15">
      <c r="A16" s="314" t="s">
        <v>471</v>
      </c>
      <c r="B16" s="314"/>
      <c r="C16" s="314"/>
      <c r="D16" s="314"/>
      <c r="E16" s="314"/>
    </row>
    <row r="17" spans="1:5" s="55" customFormat="1" ht="26.25" customHeight="1" x14ac:dyDescent="0.15">
      <c r="A17" s="317" t="s">
        <v>417</v>
      </c>
      <c r="B17" s="317"/>
      <c r="C17" s="317"/>
      <c r="D17" s="317"/>
      <c r="E17" s="317"/>
    </row>
    <row r="18" spans="1:5" s="55" customFormat="1" ht="26.25" customHeight="1" x14ac:dyDescent="0.15">
      <c r="A18" s="314" t="s">
        <v>472</v>
      </c>
      <c r="B18" s="314"/>
      <c r="C18" s="314"/>
      <c r="D18" s="314"/>
      <c r="E18" s="314"/>
    </row>
    <row r="19" spans="1:5" s="55" customFormat="1" ht="26.25" customHeight="1" x14ac:dyDescent="0.15">
      <c r="A19" s="314" t="s">
        <v>410</v>
      </c>
      <c r="B19" s="314"/>
      <c r="C19" s="314"/>
      <c r="D19" s="314"/>
      <c r="E19" s="314"/>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05" t="s">
        <v>439</v>
      </c>
      <c r="B22" s="405"/>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16"/>
      <c r="D26" s="316"/>
      <c r="E26" s="51"/>
    </row>
    <row r="27" spans="1:5" s="55" customFormat="1" ht="26.25" customHeight="1" x14ac:dyDescent="0.15">
      <c r="A27" s="314" t="s">
        <v>411</v>
      </c>
      <c r="B27" s="314"/>
      <c r="C27" s="314"/>
      <c r="D27" s="51"/>
      <c r="E27" s="51"/>
    </row>
    <row r="28" spans="1:5" ht="26.25" customHeight="1" x14ac:dyDescent="0.15">
      <c r="A28" s="314"/>
      <c r="B28" s="314"/>
      <c r="C28" s="314"/>
      <c r="D28" s="51"/>
      <c r="E28" s="51"/>
    </row>
    <row r="29" spans="1:5" ht="26.25" customHeight="1" x14ac:dyDescent="0.2">
      <c r="A29" s="312"/>
      <c r="B29" s="312"/>
      <c r="C29" s="47"/>
      <c r="D29" s="19"/>
      <c r="E29" s="47"/>
    </row>
    <row r="30" spans="1:5" ht="26.25" customHeight="1" x14ac:dyDescent="0.15">
      <c r="A30" s="313"/>
      <c r="B30" s="313"/>
      <c r="C30" s="313"/>
      <c r="D30" s="313"/>
      <c r="E30" s="313"/>
    </row>
    <row r="31" spans="1:5" ht="17.25" x14ac:dyDescent="0.2">
      <c r="D31" s="19"/>
    </row>
  </sheetData>
  <mergeCells count="18">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19" t="s">
        <v>236</v>
      </c>
      <c r="B2" s="319"/>
      <c r="C2" s="319"/>
      <c r="D2" s="319"/>
      <c r="E2" s="319"/>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12" t="str">
        <f>入力フォーム!B4</f>
        <v>五島公共職業安定所レイアウト変更に伴う什器購入、移設及び廃棄契約</v>
      </c>
      <c r="B7" s="412"/>
      <c r="C7" s="412"/>
      <c r="D7" s="412"/>
      <c r="E7" s="47"/>
    </row>
    <row r="8" spans="1:5" ht="26.25" customHeight="1" x14ac:dyDescent="0.15">
      <c r="A8" s="46"/>
      <c r="B8" s="47"/>
      <c r="C8" s="411"/>
      <c r="D8" s="411"/>
      <c r="E8" s="47"/>
    </row>
    <row r="9" spans="1:5" s="55" customFormat="1" ht="26.25" customHeight="1" x14ac:dyDescent="0.15">
      <c r="A9" s="317" t="s">
        <v>237</v>
      </c>
      <c r="B9" s="317"/>
      <c r="C9" s="317"/>
      <c r="D9" s="317"/>
      <c r="E9" s="51"/>
    </row>
    <row r="10" spans="1:5" s="55" customFormat="1" ht="26.25" customHeight="1" x14ac:dyDescent="0.15">
      <c r="A10" s="25"/>
      <c r="B10" s="25"/>
      <c r="C10" s="25"/>
      <c r="D10" s="25"/>
      <c r="E10" s="51"/>
    </row>
    <row r="11" spans="1:5" s="55" customFormat="1" ht="26.25" customHeight="1" x14ac:dyDescent="0.15">
      <c r="A11" s="25"/>
      <c r="B11" s="25"/>
      <c r="C11" s="317"/>
      <c r="D11" s="317"/>
      <c r="E11" s="51"/>
    </row>
    <row r="12" spans="1:5" s="55" customFormat="1" ht="26.25" customHeight="1" x14ac:dyDescent="0.15">
      <c r="A12" s="405" t="s">
        <v>439</v>
      </c>
      <c r="B12" s="405"/>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15" t="s">
        <v>240</v>
      </c>
      <c r="B20" s="315"/>
      <c r="C20" s="315"/>
      <c r="D20" s="56"/>
      <c r="E20" s="51"/>
    </row>
    <row r="21" spans="1:5" s="55" customFormat="1" ht="26.25" customHeight="1" x14ac:dyDescent="0.15">
      <c r="A21" s="315"/>
      <c r="B21" s="315"/>
      <c r="C21" s="315"/>
      <c r="D21" s="42"/>
      <c r="E21" s="51"/>
    </row>
    <row r="22" spans="1:5" s="55" customFormat="1" ht="26.25" customHeight="1" x14ac:dyDescent="0.15">
      <c r="A22" s="25"/>
      <c r="B22" s="25"/>
      <c r="C22" s="56"/>
      <c r="D22" s="56"/>
      <c r="E22" s="51"/>
    </row>
    <row r="23" spans="1:5" s="55" customFormat="1" ht="26.25" customHeight="1" x14ac:dyDescent="0.15">
      <c r="A23" s="25"/>
      <c r="B23" s="25"/>
      <c r="C23" s="316"/>
      <c r="D23" s="316"/>
      <c r="E23" s="51"/>
    </row>
    <row r="24" spans="1:5" s="55" customFormat="1" ht="26.25" customHeight="1" x14ac:dyDescent="0.15">
      <c r="A24" s="25"/>
      <c r="B24" s="25"/>
      <c r="C24" s="317"/>
      <c r="D24" s="317"/>
      <c r="E24" s="51"/>
    </row>
    <row r="25" spans="1:5" s="55" customFormat="1" ht="26.25" customHeight="1" x14ac:dyDescent="0.15">
      <c r="A25" s="25"/>
      <c r="B25" s="25"/>
      <c r="C25" s="316"/>
      <c r="D25" s="316"/>
      <c r="E25" s="51"/>
    </row>
    <row r="26" spans="1:5" s="55" customFormat="1" ht="26.25" customHeight="1" x14ac:dyDescent="0.15">
      <c r="A26" s="25"/>
      <c r="B26" s="51"/>
      <c r="C26" s="318"/>
      <c r="D26" s="318"/>
      <c r="E26" s="51"/>
    </row>
    <row r="27" spans="1:5" s="55" customFormat="1" ht="26.25" customHeight="1" x14ac:dyDescent="0.15">
      <c r="A27" s="25"/>
      <c r="B27" s="51"/>
      <c r="C27" s="51"/>
      <c r="D27" s="51"/>
      <c r="E27" s="51"/>
    </row>
    <row r="28" spans="1:5" ht="26.25" customHeight="1" x14ac:dyDescent="0.2">
      <c r="A28" s="312"/>
      <c r="B28" s="312"/>
      <c r="C28" s="47"/>
      <c r="D28" s="19"/>
      <c r="E28" s="47"/>
    </row>
    <row r="29" spans="1:5" ht="26.25" customHeight="1" x14ac:dyDescent="0.15">
      <c r="A29" s="313"/>
      <c r="B29" s="313"/>
      <c r="C29" s="313"/>
      <c r="D29" s="313"/>
      <c r="E29" s="313"/>
    </row>
    <row r="30" spans="1:5" ht="26.25" customHeight="1" x14ac:dyDescent="0.2">
      <c r="D30" s="1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76" t="s">
        <v>278</v>
      </c>
      <c r="B1" s="276"/>
      <c r="C1" s="276"/>
      <c r="D1" s="276"/>
      <c r="E1" s="276"/>
      <c r="F1" s="276"/>
      <c r="G1" s="276"/>
      <c r="H1" s="276"/>
      <c r="I1" s="276"/>
      <c r="J1" s="276"/>
      <c r="K1" s="276"/>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77" t="str">
        <f>入力フォーム!B4</f>
        <v>五島公共職業安定所レイアウト変更に伴う什器購入、移設及び廃棄契約</v>
      </c>
      <c r="E11" s="277"/>
      <c r="F11" s="277"/>
      <c r="G11" s="277"/>
      <c r="H11" s="277"/>
      <c r="I11" s="277"/>
      <c r="J11" s="277"/>
      <c r="K11" s="277"/>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78" t="str">
        <f>入力フォーム!B7</f>
        <v>令和８年１２月２７日（日）</v>
      </c>
      <c r="E14" s="278"/>
      <c r="F14" s="278"/>
      <c r="G14" s="278"/>
      <c r="H14" s="278"/>
      <c r="I14" s="278"/>
      <c r="J14" s="278"/>
      <c r="K14" s="278"/>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74" t="s">
        <v>73</v>
      </c>
      <c r="D21" s="274"/>
      <c r="E21" s="274"/>
      <c r="F21" s="274"/>
      <c r="G21" s="274"/>
      <c r="H21" s="274"/>
      <c r="I21" s="274"/>
      <c r="J21" s="274"/>
      <c r="K21" s="274"/>
    </row>
    <row r="22" spans="1:12" s="78" customFormat="1" ht="13.5" customHeight="1" x14ac:dyDescent="0.15">
      <c r="B22" s="72" t="s">
        <v>74</v>
      </c>
      <c r="C22" s="274" t="s">
        <v>75</v>
      </c>
      <c r="D22" s="274"/>
      <c r="E22" s="274"/>
      <c r="F22" s="274"/>
      <c r="G22" s="274"/>
      <c r="H22" s="274"/>
      <c r="I22" s="274"/>
      <c r="J22" s="274"/>
      <c r="K22" s="274"/>
    </row>
    <row r="23" spans="1:12" s="78" customFormat="1" ht="27" customHeight="1" x14ac:dyDescent="0.15">
      <c r="B23" s="72" t="s">
        <v>76</v>
      </c>
      <c r="C23" s="274"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74"/>
      <c r="E23" s="274"/>
      <c r="F23" s="274"/>
      <c r="G23" s="274"/>
      <c r="H23" s="274"/>
      <c r="I23" s="274"/>
      <c r="J23" s="274"/>
      <c r="K23" s="274"/>
    </row>
    <row r="24" spans="1:12" s="78" customFormat="1" ht="27" customHeight="1" x14ac:dyDescent="0.15">
      <c r="B24" s="72" t="s">
        <v>376</v>
      </c>
      <c r="C24" s="274" t="s">
        <v>377</v>
      </c>
      <c r="D24" s="274"/>
      <c r="E24" s="274"/>
      <c r="F24" s="274"/>
      <c r="G24" s="274"/>
      <c r="H24" s="274"/>
      <c r="I24" s="274"/>
      <c r="J24" s="274"/>
      <c r="K24" s="274"/>
    </row>
    <row r="25" spans="1:12" s="78" customFormat="1" ht="15" customHeight="1" x14ac:dyDescent="0.15">
      <c r="B25" s="72" t="s">
        <v>405</v>
      </c>
      <c r="C25" s="274" t="s">
        <v>406</v>
      </c>
      <c r="D25" s="279"/>
      <c r="E25" s="279"/>
      <c r="F25" s="279"/>
      <c r="G25" s="279"/>
      <c r="H25" s="279"/>
      <c r="I25" s="279"/>
      <c r="J25" s="279"/>
      <c r="K25" s="279"/>
    </row>
    <row r="26" spans="1:12" s="78" customFormat="1" ht="13.5" customHeight="1" x14ac:dyDescent="0.15">
      <c r="B26" s="72" t="s">
        <v>79</v>
      </c>
      <c r="C26" s="274" t="s">
        <v>78</v>
      </c>
      <c r="D26" s="274"/>
      <c r="E26" s="274"/>
      <c r="F26" s="274"/>
      <c r="G26" s="274"/>
      <c r="H26" s="274"/>
      <c r="I26" s="274"/>
      <c r="J26" s="274"/>
      <c r="K26" s="274"/>
    </row>
    <row r="27" spans="1:12" s="78" customFormat="1" ht="13.5" customHeight="1" x14ac:dyDescent="0.15">
      <c r="B27" s="72" t="s">
        <v>179</v>
      </c>
      <c r="C27" s="274" t="s">
        <v>80</v>
      </c>
      <c r="D27" s="274"/>
      <c r="E27" s="274"/>
      <c r="F27" s="274"/>
      <c r="G27" s="274"/>
      <c r="H27" s="274"/>
      <c r="I27" s="274"/>
      <c r="J27" s="274"/>
      <c r="K27" s="274"/>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75" t="s">
        <v>423</v>
      </c>
      <c r="D29" s="275"/>
      <c r="E29" s="275"/>
      <c r="F29" s="275"/>
      <c r="G29" s="275"/>
      <c r="H29" s="275"/>
      <c r="I29" s="275"/>
      <c r="J29" s="275"/>
      <c r="K29" s="275"/>
      <c r="L29" s="81"/>
    </row>
    <row r="30" spans="1:12" s="78" customFormat="1" ht="13.5" customHeight="1" x14ac:dyDescent="0.15">
      <c r="B30" s="72"/>
      <c r="C30" s="275"/>
      <c r="D30" s="275"/>
      <c r="E30" s="275"/>
      <c r="F30" s="275"/>
      <c r="G30" s="275"/>
      <c r="H30" s="275"/>
      <c r="I30" s="275"/>
      <c r="J30" s="275"/>
      <c r="K30" s="275"/>
      <c r="L30" s="81"/>
    </row>
    <row r="31" spans="1:12" s="78" customFormat="1" ht="13.5" customHeight="1" x14ac:dyDescent="0.15">
      <c r="B31" s="72"/>
      <c r="C31" s="275"/>
      <c r="D31" s="275"/>
      <c r="E31" s="275"/>
      <c r="F31" s="275"/>
      <c r="G31" s="275"/>
      <c r="H31" s="275"/>
      <c r="I31" s="275"/>
      <c r="J31" s="275"/>
      <c r="K31" s="275"/>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75" t="s">
        <v>425</v>
      </c>
      <c r="D42" s="275"/>
      <c r="E42" s="275"/>
      <c r="F42" s="275"/>
      <c r="G42" s="275"/>
      <c r="H42" s="275"/>
      <c r="I42" s="275"/>
      <c r="J42" s="275"/>
      <c r="K42" s="275"/>
    </row>
    <row r="43" spans="1:12" s="78" customFormat="1" ht="12" x14ac:dyDescent="0.15">
      <c r="B43" s="82"/>
      <c r="C43" s="275"/>
      <c r="D43" s="275"/>
      <c r="E43" s="275"/>
      <c r="F43" s="275"/>
      <c r="G43" s="275"/>
      <c r="H43" s="275"/>
      <c r="I43" s="275"/>
      <c r="J43" s="275"/>
      <c r="K43" s="275"/>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令和8年7月1日（水）15時00分</v>
      </c>
      <c r="D55" s="78"/>
      <c r="E55" s="80"/>
    </row>
    <row r="56" spans="1:11" s="82" customFormat="1" ht="15.75" customHeight="1" x14ac:dyDescent="0.15">
      <c r="B56" s="78"/>
      <c r="C56" s="82" t="s">
        <v>437</v>
      </c>
      <c r="D56" s="78"/>
    </row>
    <row r="57" spans="1:11" s="82" customFormat="1" ht="14.25" customHeight="1" x14ac:dyDescent="0.15">
      <c r="A57" s="78"/>
      <c r="C57" s="80" t="s">
        <v>576</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73" t="s">
        <v>444</v>
      </c>
      <c r="B69" s="273"/>
      <c r="C69" s="273"/>
      <c r="D69" s="273"/>
      <c r="E69" s="273"/>
      <c r="F69" s="273"/>
      <c r="G69" s="273"/>
      <c r="H69" s="273"/>
      <c r="I69" s="273"/>
      <c r="J69" s="273"/>
      <c r="K69" s="273"/>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80"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81" t="s">
        <v>5</v>
      </c>
      <c r="E1" s="281"/>
      <c r="F1" s="281"/>
      <c r="G1" s="281"/>
      <c r="H1" s="281"/>
      <c r="I1" s="281"/>
      <c r="J1" s="281"/>
    </row>
    <row r="2" spans="1:11" ht="17.25" x14ac:dyDescent="0.15">
      <c r="E2" s="89"/>
    </row>
    <row r="3" spans="1:11" ht="18" customHeight="1" x14ac:dyDescent="0.15">
      <c r="J3" s="90" t="s">
        <v>6</v>
      </c>
    </row>
    <row r="4" spans="1:11" ht="13.5" customHeight="1" x14ac:dyDescent="0.15">
      <c r="E4" s="91"/>
    </row>
    <row r="5" spans="1:11" ht="18" customHeight="1" x14ac:dyDescent="0.15">
      <c r="B5" s="284" t="s">
        <v>122</v>
      </c>
      <c r="C5" s="284"/>
      <c r="D5" s="284"/>
      <c r="E5" s="284"/>
      <c r="F5" s="284"/>
      <c r="G5" s="284"/>
      <c r="H5" s="284"/>
      <c r="I5" s="284"/>
      <c r="J5" s="284"/>
    </row>
    <row r="6" spans="1:11" ht="18" customHeight="1" x14ac:dyDescent="0.15">
      <c r="B6" s="284"/>
      <c r="C6" s="284"/>
      <c r="D6" s="284"/>
      <c r="E6" s="284"/>
      <c r="F6" s="284"/>
      <c r="G6" s="284"/>
      <c r="H6" s="284"/>
      <c r="I6" s="284"/>
      <c r="J6" s="284"/>
    </row>
    <row r="7" spans="1:11" ht="6.75" customHeight="1" x14ac:dyDescent="0.15">
      <c r="E7" s="91"/>
    </row>
    <row r="8" spans="1:11" ht="18" customHeight="1" x14ac:dyDescent="0.15">
      <c r="A8" s="92"/>
      <c r="B8" s="283" t="s">
        <v>279</v>
      </c>
      <c r="C8" s="283"/>
      <c r="D8" s="283"/>
      <c r="E8" s="283"/>
      <c r="F8" s="93"/>
      <c r="G8" s="93"/>
      <c r="H8" s="93"/>
      <c r="I8" s="93"/>
      <c r="J8" s="93"/>
      <c r="K8" s="93"/>
    </row>
    <row r="9" spans="1:11" ht="25.5" customHeight="1" x14ac:dyDescent="0.15">
      <c r="B9" s="94"/>
      <c r="C9" s="95" t="s">
        <v>204</v>
      </c>
      <c r="D9" s="96" t="s">
        <v>63</v>
      </c>
      <c r="E9" s="287" t="str">
        <f>入力フォーム!B4</f>
        <v>五島公共職業安定所レイアウト変更に伴う什器購入、移設及び廃棄契約</v>
      </c>
      <c r="F9" s="287"/>
      <c r="G9" s="287"/>
      <c r="H9" s="287"/>
      <c r="I9" s="287"/>
      <c r="J9" s="287"/>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285" t="str">
        <f>入力フォーム!B7</f>
        <v>令和８年１２月２７日（日）</v>
      </c>
      <c r="F12" s="285"/>
      <c r="G12" s="285"/>
      <c r="H12" s="285"/>
      <c r="I12" s="285"/>
      <c r="J12" s="285"/>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86" t="s">
        <v>281</v>
      </c>
      <c r="C18" s="286"/>
      <c r="D18" s="286"/>
      <c r="E18" s="286"/>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86" t="s">
        <v>152</v>
      </c>
      <c r="D21" s="286"/>
      <c r="E21" s="286"/>
    </row>
    <row r="22" spans="2:10" ht="18" customHeight="1" x14ac:dyDescent="0.15">
      <c r="C22" s="98" t="s">
        <v>153</v>
      </c>
      <c r="D22" s="280" t="s">
        <v>88</v>
      </c>
      <c r="E22" s="280"/>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80" t="s">
        <v>86</v>
      </c>
      <c r="E24" s="280"/>
    </row>
    <row r="25" spans="2:10" ht="18" customHeight="1" x14ac:dyDescent="0.15">
      <c r="C25" s="91"/>
      <c r="D25" s="280" t="s">
        <v>452</v>
      </c>
      <c r="E25" s="280"/>
      <c r="F25" s="280"/>
      <c r="G25" s="280"/>
      <c r="H25" s="280"/>
      <c r="I25" s="280"/>
      <c r="J25" s="280"/>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80" t="s">
        <v>87</v>
      </c>
      <c r="E27" s="280"/>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88" t="s">
        <v>87</v>
      </c>
      <c r="E32" s="288"/>
      <c r="F32" s="288"/>
      <c r="G32" s="289" t="s">
        <v>291</v>
      </c>
      <c r="H32" s="289"/>
      <c r="I32" s="289"/>
      <c r="J32" s="289"/>
    </row>
    <row r="33" spans="2:10" ht="18" customHeight="1" x14ac:dyDescent="0.15">
      <c r="B33" s="91"/>
      <c r="C33" s="102"/>
      <c r="D33" s="282" t="s">
        <v>386</v>
      </c>
      <c r="E33" s="282"/>
      <c r="F33" s="282"/>
      <c r="G33" s="297" t="s">
        <v>387</v>
      </c>
      <c r="H33" s="298"/>
      <c r="I33" s="298"/>
      <c r="J33" s="299"/>
    </row>
    <row r="34" spans="2:10" ht="18" customHeight="1" x14ac:dyDescent="0.15">
      <c r="B34" s="91"/>
      <c r="C34" s="102"/>
      <c r="D34" s="303" t="s">
        <v>243</v>
      </c>
      <c r="E34" s="304"/>
      <c r="F34" s="305"/>
      <c r="G34" s="300"/>
      <c r="H34" s="301"/>
      <c r="I34" s="301"/>
      <c r="J34" s="302"/>
    </row>
    <row r="35" spans="2:10" ht="18" customHeight="1" x14ac:dyDescent="0.15">
      <c r="B35" s="91"/>
      <c r="C35" s="102"/>
      <c r="D35" s="103" t="s">
        <v>388</v>
      </c>
      <c r="E35" s="104"/>
      <c r="F35" s="105"/>
      <c r="G35" s="300"/>
      <c r="H35" s="301"/>
      <c r="I35" s="301"/>
      <c r="J35" s="302"/>
    </row>
    <row r="36" spans="2:10" ht="18" customHeight="1" x14ac:dyDescent="0.15">
      <c r="B36" s="91"/>
      <c r="C36" s="102"/>
      <c r="D36" s="106" t="s">
        <v>456</v>
      </c>
      <c r="E36" s="107"/>
      <c r="F36" s="108"/>
      <c r="G36" s="109"/>
      <c r="H36" s="110"/>
      <c r="I36" s="110"/>
      <c r="J36" s="111"/>
    </row>
    <row r="37" spans="2:10" ht="18" customHeight="1" x14ac:dyDescent="0.15">
      <c r="B37" s="91"/>
      <c r="C37" s="102"/>
      <c r="D37" s="286" t="s">
        <v>543</v>
      </c>
      <c r="E37" s="286"/>
    </row>
    <row r="38" spans="2:10" ht="18" customHeight="1" x14ac:dyDescent="0.15">
      <c r="B38" s="91"/>
      <c r="C38" s="102"/>
      <c r="D38" s="288" t="s">
        <v>87</v>
      </c>
      <c r="E38" s="288"/>
      <c r="F38" s="288"/>
      <c r="G38" s="289" t="s">
        <v>291</v>
      </c>
      <c r="H38" s="289"/>
      <c r="I38" s="289"/>
      <c r="J38" s="289"/>
    </row>
    <row r="39" spans="2:10" ht="18" customHeight="1" x14ac:dyDescent="0.15">
      <c r="B39" s="91"/>
      <c r="C39" s="102"/>
      <c r="D39" s="282" t="s">
        <v>362</v>
      </c>
      <c r="E39" s="282"/>
      <c r="F39" s="282"/>
      <c r="G39" s="297" t="s">
        <v>292</v>
      </c>
      <c r="H39" s="298"/>
      <c r="I39" s="298"/>
      <c r="J39" s="299"/>
    </row>
    <row r="40" spans="2:10" ht="18" customHeight="1" x14ac:dyDescent="0.15">
      <c r="B40" s="91"/>
      <c r="C40" s="102"/>
      <c r="D40" s="303" t="s">
        <v>243</v>
      </c>
      <c r="E40" s="304"/>
      <c r="F40" s="305"/>
      <c r="G40" s="300"/>
      <c r="H40" s="301"/>
      <c r="I40" s="301"/>
      <c r="J40" s="302"/>
    </row>
    <row r="41" spans="2:10" ht="18" customHeight="1" x14ac:dyDescent="0.15">
      <c r="B41" s="91"/>
      <c r="C41" s="102"/>
      <c r="D41" s="306" t="s">
        <v>361</v>
      </c>
      <c r="E41" s="307"/>
      <c r="F41" s="308"/>
      <c r="G41" s="300"/>
      <c r="H41" s="301"/>
      <c r="I41" s="301"/>
      <c r="J41" s="302"/>
    </row>
    <row r="42" spans="2:10" ht="18" customHeight="1" x14ac:dyDescent="0.15">
      <c r="B42" s="91"/>
      <c r="C42" s="102"/>
      <c r="D42" s="309" t="s">
        <v>188</v>
      </c>
      <c r="E42" s="309"/>
      <c r="F42" s="309"/>
      <c r="G42" s="300"/>
      <c r="H42" s="301"/>
      <c r="I42" s="301"/>
      <c r="J42" s="302"/>
    </row>
    <row r="43" spans="2:10" ht="18" customHeight="1" x14ac:dyDescent="0.15">
      <c r="B43" s="91"/>
      <c r="C43" s="102"/>
      <c r="D43" s="309" t="s">
        <v>457</v>
      </c>
      <c r="E43" s="309"/>
      <c r="F43" s="309"/>
      <c r="G43" s="300"/>
      <c r="H43" s="301"/>
      <c r="I43" s="301"/>
      <c r="J43" s="302"/>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80" t="s">
        <v>490</v>
      </c>
      <c r="E46" s="280"/>
      <c r="F46" s="280"/>
      <c r="G46" s="280"/>
      <c r="H46" s="280"/>
      <c r="I46" s="280"/>
      <c r="J46" s="280"/>
    </row>
    <row r="47" spans="2:10" ht="18" customHeight="1" x14ac:dyDescent="0.15">
      <c r="B47" s="91"/>
      <c r="C47" s="91"/>
      <c r="D47" s="92" t="s">
        <v>357</v>
      </c>
      <c r="E47" s="113"/>
    </row>
    <row r="48" spans="2:10" ht="13.5" customHeight="1" x14ac:dyDescent="0.15">
      <c r="B48" s="91"/>
      <c r="C48" s="91"/>
      <c r="E48" s="113"/>
    </row>
    <row r="49" spans="2:10" ht="18" customHeight="1" x14ac:dyDescent="0.15">
      <c r="B49" s="286" t="s">
        <v>302</v>
      </c>
      <c r="C49" s="286"/>
      <c r="D49" s="286"/>
      <c r="E49" s="286"/>
    </row>
    <row r="50" spans="2:10" ht="18" customHeight="1" x14ac:dyDescent="0.15">
      <c r="B50" s="91"/>
      <c r="C50" s="98" t="s">
        <v>177</v>
      </c>
      <c r="D50" s="280" t="s">
        <v>335</v>
      </c>
      <c r="E50" s="280"/>
      <c r="F50" s="280"/>
      <c r="G50" s="280"/>
      <c r="H50" s="280"/>
      <c r="I50" s="280"/>
      <c r="J50" s="280"/>
    </row>
    <row r="51" spans="2:10" ht="18" customHeight="1" x14ac:dyDescent="0.15">
      <c r="B51" s="91"/>
      <c r="C51" s="91"/>
      <c r="D51" s="280" t="s">
        <v>336</v>
      </c>
      <c r="E51" s="280"/>
      <c r="F51" s="280"/>
      <c r="G51" s="280"/>
      <c r="H51" s="280"/>
      <c r="I51" s="280"/>
      <c r="J51" s="280"/>
    </row>
    <row r="52" spans="2:10" ht="18" customHeight="1" x14ac:dyDescent="0.15">
      <c r="B52" s="91"/>
      <c r="C52" s="91"/>
      <c r="D52" s="101" t="s">
        <v>337</v>
      </c>
      <c r="E52" s="101"/>
      <c r="F52" s="101"/>
      <c r="G52" s="101"/>
      <c r="H52" s="101"/>
      <c r="I52" s="101"/>
      <c r="J52" s="101"/>
    </row>
    <row r="53" spans="2:10" ht="18" customHeight="1" x14ac:dyDescent="0.15">
      <c r="B53" s="91"/>
      <c r="C53" s="91"/>
      <c r="D53" s="280" t="s">
        <v>282</v>
      </c>
      <c r="E53" s="280"/>
      <c r="F53" s="280"/>
      <c r="G53" s="280"/>
      <c r="H53" s="280"/>
      <c r="I53" s="280"/>
      <c r="J53" s="280"/>
    </row>
    <row r="54" spans="2:10" ht="18" customHeight="1" x14ac:dyDescent="0.15">
      <c r="B54" s="91"/>
      <c r="C54" s="91"/>
      <c r="D54" s="280" t="s">
        <v>283</v>
      </c>
      <c r="E54" s="280"/>
      <c r="F54" s="280"/>
      <c r="G54" s="280"/>
      <c r="H54" s="280"/>
      <c r="I54" s="280"/>
      <c r="J54" s="280"/>
    </row>
    <row r="55" spans="2:10" ht="18" customHeight="1" x14ac:dyDescent="0.15">
      <c r="B55" s="91"/>
      <c r="C55" s="98" t="s">
        <v>125</v>
      </c>
      <c r="D55" s="98" t="s">
        <v>338</v>
      </c>
      <c r="E55" s="91"/>
    </row>
    <row r="56" spans="2:10" ht="18" customHeight="1" x14ac:dyDescent="0.15">
      <c r="C56" s="102"/>
      <c r="D56" s="286" t="s">
        <v>126</v>
      </c>
      <c r="E56" s="286"/>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80" t="s">
        <v>158</v>
      </c>
      <c r="E58" s="280"/>
      <c r="F58" s="280"/>
      <c r="G58" s="280"/>
      <c r="H58" s="280"/>
      <c r="I58" s="280"/>
      <c r="J58" s="280"/>
    </row>
    <row r="59" spans="2:10" s="92" customFormat="1" ht="18" customHeight="1" x14ac:dyDescent="0.15">
      <c r="D59" s="280" t="s">
        <v>453</v>
      </c>
      <c r="E59" s="280"/>
      <c r="F59" s="280"/>
      <c r="G59" s="280"/>
      <c r="H59" s="280"/>
      <c r="I59" s="280"/>
      <c r="J59" s="280"/>
    </row>
    <row r="60" spans="2:10" s="92" customFormat="1" ht="18" customHeight="1" x14ac:dyDescent="0.15">
      <c r="D60" s="280" t="s">
        <v>579</v>
      </c>
      <c r="E60" s="280"/>
      <c r="F60" s="280"/>
      <c r="G60" s="280"/>
      <c r="H60" s="280"/>
      <c r="I60" s="280"/>
      <c r="J60" s="280"/>
    </row>
    <row r="61" spans="2:10" s="252" customFormat="1" ht="18" customHeight="1" x14ac:dyDescent="0.15">
      <c r="D61" s="251" t="s">
        <v>575</v>
      </c>
      <c r="E61" s="251"/>
      <c r="F61" s="251"/>
      <c r="G61" s="251"/>
      <c r="H61" s="251"/>
      <c r="I61" s="251"/>
      <c r="J61" s="251"/>
    </row>
    <row r="62" spans="2:10" ht="18" customHeight="1" x14ac:dyDescent="0.15">
      <c r="B62" s="91"/>
      <c r="C62" s="98" t="s">
        <v>127</v>
      </c>
      <c r="D62" s="98" t="s">
        <v>293</v>
      </c>
      <c r="E62" s="91"/>
    </row>
    <row r="63" spans="2:10" ht="18" customHeight="1" x14ac:dyDescent="0.15">
      <c r="C63" s="102"/>
      <c r="D63" s="286" t="s">
        <v>128</v>
      </c>
      <c r="E63" s="286"/>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80" t="s">
        <v>454</v>
      </c>
      <c r="E66" s="280"/>
      <c r="F66" s="280"/>
      <c r="G66" s="280"/>
      <c r="H66" s="280"/>
      <c r="I66" s="280"/>
      <c r="J66" s="280"/>
    </row>
    <row r="67" spans="1:10" ht="18" customHeight="1" x14ac:dyDescent="0.15">
      <c r="D67" s="280" t="str">
        <f>"長崎労働局総務部総務課　会計第一係　"&amp;入力フォーム!B20&amp;"　TEL095-801-0020"</f>
        <v>長崎労働局総務部総務課　会計第一係　末吉　TEL095-801-0020</v>
      </c>
      <c r="E67" s="280"/>
      <c r="F67" s="280"/>
      <c r="G67" s="280"/>
      <c r="H67" s="280"/>
      <c r="I67" s="280"/>
      <c r="J67" s="280"/>
    </row>
    <row r="68" spans="1:10" ht="18" customHeight="1" x14ac:dyDescent="0.15">
      <c r="C68" s="102"/>
      <c r="D68" s="286" t="s">
        <v>130</v>
      </c>
      <c r="E68" s="286"/>
    </row>
    <row r="69" spans="1:10" ht="2.25" customHeight="1" x14ac:dyDescent="0.15">
      <c r="C69" s="102"/>
      <c r="D69" s="91"/>
      <c r="E69" s="91"/>
    </row>
    <row r="70" spans="1:10" ht="74.25" customHeight="1" x14ac:dyDescent="0.15">
      <c r="A70" s="116"/>
      <c r="B70" s="116"/>
      <c r="C70" s="116"/>
      <c r="D70" s="292"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7月1日（水）開札「五島公共職業安定所レイアウト変更に伴う什器購入、移設及び廃棄契約」の入札書在中」と朱書し、上記３の(３)②へ入札書の受領期限までに提出すること。</v>
      </c>
      <c r="E70" s="292"/>
      <c r="F70" s="292"/>
      <c r="G70" s="292"/>
      <c r="H70" s="292"/>
      <c r="I70" s="292"/>
      <c r="J70" s="292"/>
    </row>
    <row r="71" spans="1:10" ht="2.25" customHeight="1" x14ac:dyDescent="0.15">
      <c r="C71" s="102"/>
      <c r="D71" s="91"/>
      <c r="E71" s="91"/>
    </row>
    <row r="72" spans="1:10" ht="53.25" customHeight="1" x14ac:dyDescent="0.15">
      <c r="A72" s="116"/>
      <c r="B72" s="116"/>
      <c r="C72" s="116"/>
      <c r="D72" s="292"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五島公共職業安定所レイアウト変更に伴う什器購入、移設及び廃棄契約」の入札書在中」の旨朱書し、中封筒の封皮には直接に提出する場合と同様に氏名等を記し、上記３の(３)②あてに入札書の受領期限までの必着で送付すること。</v>
      </c>
      <c r="E72" s="292"/>
      <c r="F72" s="292"/>
      <c r="G72" s="292"/>
      <c r="H72" s="292"/>
      <c r="I72" s="292"/>
      <c r="J72" s="292"/>
    </row>
    <row r="73" spans="1:10" ht="2.25" customHeight="1" x14ac:dyDescent="0.15">
      <c r="C73" s="102"/>
      <c r="D73" s="91"/>
      <c r="E73" s="91"/>
    </row>
    <row r="74" spans="1:10" ht="27" customHeight="1" x14ac:dyDescent="0.15">
      <c r="A74" s="116"/>
      <c r="B74" s="116"/>
      <c r="C74" s="116"/>
      <c r="D74" s="292"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292"/>
      <c r="F74" s="292"/>
      <c r="G74" s="292"/>
      <c r="H74" s="292"/>
      <c r="I74" s="292"/>
      <c r="J74" s="292"/>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86" t="s">
        <v>244</v>
      </c>
      <c r="C86" s="286"/>
      <c r="D86" s="286"/>
      <c r="E86" s="286"/>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86" t="s">
        <v>245</v>
      </c>
      <c r="C101" s="286"/>
      <c r="D101" s="286"/>
      <c r="E101" s="286"/>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8" t="s">
        <v>561</v>
      </c>
      <c r="C105" s="248"/>
      <c r="D105" s="248"/>
      <c r="E105" s="248"/>
      <c r="F105" s="249"/>
      <c r="G105" s="249"/>
      <c r="H105" s="249"/>
      <c r="I105" s="249"/>
      <c r="J105" s="249"/>
    </row>
    <row r="106" spans="1:10" ht="18" customHeight="1" x14ac:dyDescent="0.15">
      <c r="B106" s="248" t="s">
        <v>562</v>
      </c>
      <c r="C106" s="248"/>
      <c r="D106" s="248"/>
      <c r="E106" s="248"/>
      <c r="F106" s="249"/>
      <c r="G106" s="249"/>
      <c r="H106" s="249"/>
      <c r="I106" s="249"/>
      <c r="J106" s="249"/>
    </row>
    <row r="107" spans="1:10" ht="13.5" customHeight="1" x14ac:dyDescent="0.15">
      <c r="B107" s="263" t="s">
        <v>563</v>
      </c>
      <c r="C107" s="208"/>
      <c r="D107" s="208"/>
      <c r="E107" s="250"/>
      <c r="F107" s="249"/>
      <c r="G107" s="249"/>
      <c r="H107" s="249"/>
      <c r="I107" s="249"/>
      <c r="J107" s="249"/>
    </row>
    <row r="108" spans="1:10" ht="13.5" customHeight="1" x14ac:dyDescent="0.15">
      <c r="C108" s="102"/>
      <c r="D108" s="102"/>
      <c r="E108" s="247"/>
    </row>
    <row r="109" spans="1:10" ht="18" customHeight="1" x14ac:dyDescent="0.15">
      <c r="A109" s="92"/>
      <c r="B109" s="286" t="s">
        <v>564</v>
      </c>
      <c r="C109" s="286"/>
      <c r="D109" s="286"/>
      <c r="E109" s="286"/>
    </row>
    <row r="110" spans="1:10" ht="18" customHeight="1" x14ac:dyDescent="0.15">
      <c r="B110" s="92"/>
      <c r="C110" s="98" t="s">
        <v>140</v>
      </c>
      <c r="D110" s="280" t="s">
        <v>4</v>
      </c>
      <c r="E110" s="280"/>
      <c r="F110" s="280"/>
    </row>
    <row r="111" spans="1:10" ht="18" customHeight="1" x14ac:dyDescent="0.15">
      <c r="C111" s="119"/>
      <c r="D111" s="119" t="str">
        <f>入力フォーム!S16</f>
        <v>令和8年7月1日（水）15時00分</v>
      </c>
      <c r="E111" s="119"/>
      <c r="F111" s="119"/>
    </row>
    <row r="112" spans="1:10" ht="18" customHeight="1" x14ac:dyDescent="0.15">
      <c r="C112" s="119"/>
      <c r="D112" s="119" t="s">
        <v>438</v>
      </c>
      <c r="E112" s="119"/>
      <c r="F112" s="119"/>
    </row>
    <row r="113" spans="1:10" ht="18" customHeight="1" x14ac:dyDescent="0.15">
      <c r="B113" s="92"/>
      <c r="C113" s="98" t="s">
        <v>141</v>
      </c>
      <c r="D113" s="280" t="s">
        <v>246</v>
      </c>
      <c r="E113" s="280"/>
    </row>
    <row r="114" spans="1:10" ht="34.5" customHeight="1" x14ac:dyDescent="0.15">
      <c r="B114" s="92"/>
      <c r="C114" s="98"/>
      <c r="D114" s="291" t="s">
        <v>474</v>
      </c>
      <c r="E114" s="291"/>
      <c r="F114" s="291"/>
      <c r="G114" s="291"/>
      <c r="H114" s="291"/>
      <c r="I114" s="291"/>
    </row>
    <row r="115" spans="1:10" ht="18" customHeight="1" x14ac:dyDescent="0.15">
      <c r="B115" s="92"/>
      <c r="C115" s="98" t="s">
        <v>142</v>
      </c>
      <c r="D115" s="280" t="s">
        <v>247</v>
      </c>
      <c r="E115" s="280"/>
      <c r="F115" s="280"/>
      <c r="G115" s="280"/>
      <c r="H115" s="280"/>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294" t="str">
        <f>入力フォーム!S17&amp;"～"&amp;入力フォーム!S18&amp;"まで"</f>
        <v>令和8年7月2日（木）16時00分～令和8年7月6日（月）12時00分まで</v>
      </c>
      <c r="E118" s="294"/>
      <c r="F118" s="294"/>
      <c r="G118" s="294"/>
      <c r="H118" s="294"/>
      <c r="I118" s="294"/>
      <c r="J118" s="294"/>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294" t="str">
        <f>入力フォーム!S19</f>
        <v>令和8年7月6日（月）14時00分</v>
      </c>
      <c r="E121" s="294"/>
      <c r="F121" s="294"/>
      <c r="G121" s="294"/>
      <c r="H121" s="294"/>
      <c r="I121" s="294"/>
    </row>
    <row r="122" spans="1:10" ht="18" customHeight="1" x14ac:dyDescent="0.15">
      <c r="C122" s="102"/>
      <c r="D122" s="99" t="s">
        <v>342</v>
      </c>
      <c r="E122" s="99"/>
    </row>
    <row r="123" spans="1:10" s="116" customFormat="1" ht="13.5" customHeight="1" x14ac:dyDescent="0.15">
      <c r="A123" s="88"/>
      <c r="B123" s="88"/>
      <c r="C123" s="286"/>
      <c r="D123" s="286"/>
      <c r="E123" s="286"/>
      <c r="F123" s="88"/>
    </row>
    <row r="124" spans="1:10" ht="18" customHeight="1" x14ac:dyDescent="0.15">
      <c r="B124" s="92" t="s">
        <v>565</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80" t="s">
        <v>156</v>
      </c>
      <c r="E127" s="280"/>
      <c r="F127" s="280"/>
      <c r="G127" s="280"/>
      <c r="H127" s="280"/>
      <c r="I127" s="280"/>
      <c r="J127" s="280"/>
    </row>
    <row r="128" spans="1:10" ht="13.5" customHeight="1" x14ac:dyDescent="0.15">
      <c r="D128" s="311"/>
      <c r="E128" s="311"/>
    </row>
    <row r="129" spans="2:19" ht="18" customHeight="1" x14ac:dyDescent="0.15">
      <c r="B129" s="286" t="s">
        <v>566</v>
      </c>
      <c r="C129" s="286"/>
      <c r="D129" s="286"/>
      <c r="E129" s="286"/>
    </row>
    <row r="130" spans="2:19" ht="18" customHeight="1" x14ac:dyDescent="0.15">
      <c r="C130" s="286" t="s">
        <v>157</v>
      </c>
      <c r="D130" s="286"/>
      <c r="E130" s="286"/>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80"/>
      <c r="N134" s="280"/>
      <c r="O134" s="280"/>
      <c r="P134" s="280"/>
      <c r="Q134" s="280"/>
      <c r="R134" s="280"/>
      <c r="S134" s="280"/>
    </row>
    <row r="135" spans="2:19" ht="18" customHeight="1" x14ac:dyDescent="0.15">
      <c r="C135" s="208"/>
      <c r="D135" s="202" t="s">
        <v>524</v>
      </c>
      <c r="E135" s="202"/>
      <c r="F135" s="202"/>
      <c r="G135" s="202"/>
      <c r="H135" s="202"/>
      <c r="I135" s="202"/>
      <c r="J135" s="200"/>
      <c r="M135" s="280"/>
      <c r="N135" s="280"/>
      <c r="O135" s="280"/>
      <c r="P135" s="280"/>
      <c r="Q135" s="280"/>
      <c r="R135" s="280"/>
      <c r="S135" s="280"/>
    </row>
    <row r="136" spans="2:19" ht="18" customHeight="1" x14ac:dyDescent="0.15">
      <c r="C136" s="208"/>
      <c r="D136" s="202" t="s">
        <v>525</v>
      </c>
      <c r="E136" s="202"/>
      <c r="F136" s="202"/>
      <c r="G136" s="202"/>
      <c r="H136" s="202"/>
      <c r="I136" s="202"/>
      <c r="J136" s="200"/>
      <c r="M136" s="280"/>
      <c r="N136" s="280"/>
      <c r="O136" s="280"/>
      <c r="P136" s="280"/>
      <c r="Q136" s="280"/>
      <c r="R136" s="280"/>
      <c r="S136" s="280"/>
    </row>
    <row r="137" spans="2:19" ht="18" customHeight="1" x14ac:dyDescent="0.15">
      <c r="C137" s="208"/>
      <c r="D137" s="202" t="s">
        <v>526</v>
      </c>
      <c r="E137" s="202"/>
      <c r="F137" s="202"/>
      <c r="G137" s="202"/>
      <c r="H137" s="202"/>
      <c r="I137" s="202"/>
      <c r="J137" s="200"/>
      <c r="M137" s="280"/>
      <c r="N137" s="280"/>
      <c r="O137" s="280"/>
      <c r="P137" s="280"/>
      <c r="Q137" s="280"/>
      <c r="R137" s="280"/>
      <c r="S137" s="280"/>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80" t="s">
        <v>213</v>
      </c>
      <c r="E155" s="280"/>
      <c r="F155" s="280"/>
      <c r="G155" s="280"/>
      <c r="H155" s="280"/>
      <c r="I155" s="280"/>
      <c r="J155" s="280"/>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310" t="s">
        <v>567</v>
      </c>
      <c r="C160" s="310"/>
      <c r="D160" s="310"/>
      <c r="E160" s="310"/>
      <c r="F160" s="92"/>
      <c r="G160" s="92"/>
      <c r="H160" s="92"/>
      <c r="I160" s="92"/>
      <c r="J160" s="92"/>
    </row>
    <row r="161" spans="1:10" ht="18" customHeight="1" x14ac:dyDescent="0.15">
      <c r="C161" s="102"/>
      <c r="D161" s="280" t="s">
        <v>215</v>
      </c>
      <c r="E161" s="280"/>
      <c r="F161" s="280"/>
      <c r="G161" s="280"/>
      <c r="H161" s="280"/>
      <c r="I161" s="280"/>
      <c r="J161" s="280"/>
    </row>
    <row r="162" spans="1:10" ht="18" customHeight="1" x14ac:dyDescent="0.15">
      <c r="C162" s="102"/>
      <c r="D162" s="280" t="s">
        <v>216</v>
      </c>
      <c r="E162" s="280"/>
      <c r="F162" s="280"/>
      <c r="G162" s="280"/>
      <c r="H162" s="280"/>
      <c r="I162" s="280"/>
      <c r="J162" s="280"/>
    </row>
    <row r="163" spans="1:10" ht="18" customHeight="1" x14ac:dyDescent="0.15">
      <c r="C163" s="102"/>
      <c r="D163" s="92"/>
      <c r="E163" s="92"/>
      <c r="F163" s="92"/>
      <c r="G163" s="92"/>
      <c r="H163" s="92"/>
      <c r="I163" s="92"/>
      <c r="J163" s="92"/>
    </row>
    <row r="164" spans="1:10" ht="18" customHeight="1" x14ac:dyDescent="0.15">
      <c r="B164" s="286" t="s">
        <v>568</v>
      </c>
      <c r="C164" s="286"/>
      <c r="D164" s="286"/>
      <c r="E164" s="286"/>
    </row>
    <row r="165" spans="1:10" ht="16.5" customHeight="1" x14ac:dyDescent="0.15">
      <c r="B165" s="198"/>
      <c r="C165" s="198"/>
      <c r="D165" s="296" t="s">
        <v>510</v>
      </c>
      <c r="E165" s="296"/>
      <c r="F165" s="296"/>
      <c r="G165" s="296"/>
      <c r="H165" s="296"/>
      <c r="I165" s="296"/>
      <c r="J165" s="296"/>
    </row>
    <row r="166" spans="1:10" ht="18" customHeight="1" x14ac:dyDescent="0.15">
      <c r="B166" s="198"/>
      <c r="C166" s="198"/>
      <c r="D166" s="296" t="s">
        <v>511</v>
      </c>
      <c r="E166" s="296"/>
      <c r="F166" s="296"/>
      <c r="G166" s="296"/>
      <c r="H166" s="296"/>
      <c r="I166" s="296"/>
      <c r="J166" s="296"/>
    </row>
    <row r="167" spans="1:10" ht="18" customHeight="1" x14ac:dyDescent="0.15">
      <c r="A167" s="198"/>
      <c r="B167" s="198"/>
      <c r="C167" s="198"/>
      <c r="D167" s="296" t="s">
        <v>513</v>
      </c>
      <c r="E167" s="296"/>
      <c r="F167" s="296"/>
      <c r="G167" s="296"/>
      <c r="H167" s="296"/>
      <c r="I167" s="296"/>
      <c r="J167" s="296"/>
    </row>
    <row r="168" spans="1:10" ht="18" customHeight="1" x14ac:dyDescent="0.15">
      <c r="A168" s="198"/>
      <c r="B168" s="198"/>
      <c r="C168" s="198"/>
      <c r="D168" s="296" t="s">
        <v>512</v>
      </c>
      <c r="E168" s="296"/>
      <c r="F168" s="296"/>
      <c r="G168" s="296"/>
      <c r="H168" s="296"/>
      <c r="I168" s="296"/>
      <c r="J168" s="296"/>
    </row>
    <row r="169" spans="1:10" ht="18" customHeight="1" x14ac:dyDescent="0.15">
      <c r="A169" s="91"/>
      <c r="B169" s="91"/>
      <c r="C169" s="91"/>
      <c r="D169" s="101"/>
      <c r="E169" s="101"/>
      <c r="F169" s="101"/>
      <c r="G169" s="101"/>
      <c r="H169" s="101"/>
      <c r="I169" s="101"/>
      <c r="J169" s="101"/>
    </row>
    <row r="170" spans="1:10" s="121" customFormat="1" ht="18" customHeight="1" x14ac:dyDescent="0.15">
      <c r="B170" s="286" t="s">
        <v>569</v>
      </c>
      <c r="C170" s="286"/>
      <c r="D170" s="286"/>
      <c r="E170" s="286"/>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86" t="s">
        <v>571</v>
      </c>
      <c r="C185" s="286"/>
      <c r="D185" s="286"/>
      <c r="E185" s="286"/>
    </row>
    <row r="186" spans="2:10" ht="18" customHeight="1" x14ac:dyDescent="0.15">
      <c r="B186" s="91"/>
      <c r="C186" s="98" t="s">
        <v>146</v>
      </c>
      <c r="D186" s="280" t="s">
        <v>285</v>
      </c>
      <c r="E186" s="280"/>
      <c r="F186" s="280"/>
      <c r="G186" s="280"/>
      <c r="H186" s="280"/>
      <c r="I186" s="280"/>
      <c r="J186" s="280"/>
    </row>
    <row r="187" spans="2:10" ht="18" customHeight="1" x14ac:dyDescent="0.15">
      <c r="B187" s="91"/>
      <c r="C187" s="98" t="s">
        <v>147</v>
      </c>
      <c r="D187" s="280" t="s">
        <v>327</v>
      </c>
      <c r="E187" s="280"/>
      <c r="F187" s="280"/>
      <c r="G187" s="280"/>
      <c r="H187" s="280"/>
      <c r="I187" s="280"/>
      <c r="J187" s="280"/>
    </row>
    <row r="188" spans="2:10" ht="18" customHeight="1" x14ac:dyDescent="0.15">
      <c r="B188" s="91"/>
      <c r="C188" s="98" t="s">
        <v>178</v>
      </c>
      <c r="D188" s="280" t="s">
        <v>286</v>
      </c>
      <c r="E188" s="280"/>
      <c r="F188" s="280"/>
      <c r="G188" s="280"/>
      <c r="H188" s="280"/>
      <c r="I188" s="280"/>
      <c r="J188" s="280"/>
    </row>
    <row r="189" spans="2:10" ht="18" customHeight="1" x14ac:dyDescent="0.15">
      <c r="B189" s="91"/>
      <c r="C189" s="98"/>
      <c r="D189" s="101"/>
      <c r="E189" s="101"/>
      <c r="F189" s="101"/>
      <c r="G189" s="101"/>
      <c r="H189" s="101"/>
      <c r="I189" s="101"/>
      <c r="J189" s="101"/>
    </row>
    <row r="190" spans="2:10" ht="18" customHeight="1" x14ac:dyDescent="0.15">
      <c r="B190" s="286" t="s">
        <v>570</v>
      </c>
      <c r="C190" s="286"/>
      <c r="D190" s="286"/>
      <c r="E190" s="286"/>
    </row>
    <row r="191" spans="2:10" ht="18" customHeight="1" x14ac:dyDescent="0.15">
      <c r="B191" s="91"/>
      <c r="C191" s="98" t="s">
        <v>148</v>
      </c>
      <c r="D191" s="280" t="s">
        <v>340</v>
      </c>
      <c r="E191" s="280"/>
      <c r="F191" s="280"/>
      <c r="G191" s="280"/>
      <c r="H191" s="280"/>
      <c r="I191" s="280"/>
      <c r="J191" s="280"/>
    </row>
    <row r="192" spans="2:10" ht="18" customHeight="1" x14ac:dyDescent="0.15">
      <c r="B192" s="91"/>
      <c r="C192" s="98"/>
      <c r="D192" s="280" t="s">
        <v>341</v>
      </c>
      <c r="E192" s="280"/>
      <c r="F192" s="280"/>
      <c r="G192" s="280"/>
      <c r="H192" s="280"/>
      <c r="I192" s="280"/>
      <c r="J192" s="280"/>
    </row>
    <row r="193" spans="2:10" ht="18" customHeight="1" x14ac:dyDescent="0.15">
      <c r="B193" s="91"/>
      <c r="C193" s="98" t="s">
        <v>149</v>
      </c>
      <c r="D193" s="280" t="s">
        <v>218</v>
      </c>
      <c r="E193" s="280"/>
      <c r="F193" s="280"/>
      <c r="G193" s="280"/>
      <c r="H193" s="280"/>
      <c r="I193" s="280"/>
      <c r="J193" s="280"/>
    </row>
    <row r="194" spans="2:10" ht="18" customHeight="1" x14ac:dyDescent="0.15">
      <c r="B194" s="91"/>
      <c r="C194" s="91"/>
      <c r="D194" s="280" t="s">
        <v>219</v>
      </c>
      <c r="E194" s="280"/>
      <c r="F194" s="280"/>
      <c r="G194" s="280"/>
      <c r="H194" s="280"/>
      <c r="I194" s="280"/>
      <c r="J194" s="280"/>
    </row>
    <row r="195" spans="2:10" ht="15" customHeight="1" x14ac:dyDescent="0.15">
      <c r="B195" s="91"/>
      <c r="C195" s="91"/>
      <c r="D195" s="101"/>
      <c r="E195" s="101"/>
      <c r="F195" s="101"/>
      <c r="G195" s="101"/>
      <c r="H195" s="101"/>
      <c r="I195" s="101"/>
      <c r="J195" s="101"/>
    </row>
    <row r="196" spans="2:10" ht="18" customHeight="1" x14ac:dyDescent="0.15">
      <c r="B196" s="295" t="s">
        <v>572</v>
      </c>
      <c r="C196" s="295"/>
      <c r="D196" s="295"/>
      <c r="E196" s="295"/>
    </row>
    <row r="197" spans="2:10" ht="18" customHeight="1" x14ac:dyDescent="0.15">
      <c r="B197" s="198"/>
      <c r="C197" s="203" t="s">
        <v>70</v>
      </c>
      <c r="D197" s="290" t="s">
        <v>448</v>
      </c>
      <c r="E197" s="290"/>
      <c r="F197" s="290"/>
      <c r="G197" s="290"/>
      <c r="H197" s="290"/>
      <c r="I197" s="290"/>
      <c r="J197" s="290"/>
    </row>
    <row r="198" spans="2:10" ht="29.25" customHeight="1" x14ac:dyDescent="0.15">
      <c r="B198" s="198"/>
      <c r="C198" s="204" t="s">
        <v>314</v>
      </c>
      <c r="D198" s="293" t="s">
        <v>514</v>
      </c>
      <c r="E198" s="293"/>
      <c r="F198" s="293"/>
      <c r="G198" s="293"/>
      <c r="H198" s="293"/>
      <c r="I198" s="293"/>
      <c r="J198" s="293"/>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573</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574</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86" t="s">
        <v>151</v>
      </c>
      <c r="D212" s="286"/>
      <c r="E212" s="286"/>
    </row>
  </sheetData>
  <mergeCells count="8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G39:J43"/>
    <mergeCell ref="G33:J35"/>
    <mergeCell ref="D32:F32"/>
    <mergeCell ref="D40:F40"/>
    <mergeCell ref="D41:F41"/>
    <mergeCell ref="D37:E37"/>
    <mergeCell ref="G38:J38"/>
    <mergeCell ref="D42:F42"/>
    <mergeCell ref="D43:F43"/>
    <mergeCell ref="D34:F34"/>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M134:S134"/>
    <mergeCell ref="D197:J197"/>
    <mergeCell ref="D68:E68"/>
    <mergeCell ref="D115:H115"/>
    <mergeCell ref="D113:E113"/>
    <mergeCell ref="D110:F110"/>
    <mergeCell ref="D114:I114"/>
    <mergeCell ref="D74:J74"/>
    <mergeCell ref="B86:E86"/>
    <mergeCell ref="M135:S135"/>
    <mergeCell ref="M136:S136"/>
    <mergeCell ref="M137:S137"/>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8" zoomScaleNormal="100" zoomScaleSheetLayoutView="100" workbookViewId="0">
      <selection activeCell="B9" sqref="B9:D9"/>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19" t="s">
        <v>478</v>
      </c>
      <c r="B2" s="319"/>
      <c r="C2" s="319"/>
      <c r="D2" s="319"/>
      <c r="E2" s="319"/>
    </row>
    <row r="3" spans="1:5" ht="18.75" customHeight="1" x14ac:dyDescent="0.15">
      <c r="A3" s="174"/>
      <c r="B3" s="177"/>
      <c r="C3" s="177"/>
      <c r="D3" s="177"/>
      <c r="E3" s="177"/>
    </row>
    <row r="4" spans="1:5" ht="26.25" customHeight="1" x14ac:dyDescent="0.15">
      <c r="A4" s="325" t="s">
        <v>492</v>
      </c>
      <c r="B4" s="325"/>
      <c r="C4" s="325"/>
      <c r="D4" s="325"/>
      <c r="E4" s="186"/>
    </row>
    <row r="5" spans="1:5" ht="26.25" customHeight="1" x14ac:dyDescent="0.15">
      <c r="A5" s="174"/>
      <c r="B5" s="180"/>
      <c r="C5" s="180"/>
      <c r="D5" s="180"/>
      <c r="E5" s="177"/>
    </row>
    <row r="6" spans="1:5" ht="26.25" customHeight="1" x14ac:dyDescent="0.15">
      <c r="A6" s="317" t="s">
        <v>479</v>
      </c>
      <c r="B6" s="317"/>
      <c r="C6" s="317"/>
      <c r="D6" s="317"/>
      <c r="E6" s="177"/>
    </row>
    <row r="7" spans="1:5" ht="26.25" customHeight="1" x14ac:dyDescent="0.15">
      <c r="A7" s="317" t="s">
        <v>517</v>
      </c>
      <c r="B7" s="317"/>
      <c r="C7" s="317"/>
      <c r="D7" s="317"/>
      <c r="E7" s="177"/>
    </row>
    <row r="8" spans="1:5" ht="26.25" customHeight="1" x14ac:dyDescent="0.15">
      <c r="A8" s="326" t="s">
        <v>518</v>
      </c>
      <c r="B8" s="327"/>
      <c r="C8" s="327"/>
      <c r="D8" s="327"/>
      <c r="E8" s="177"/>
    </row>
    <row r="9" spans="1:5" ht="58.5" customHeight="1" x14ac:dyDescent="0.15">
      <c r="A9" s="181" t="s">
        <v>480</v>
      </c>
      <c r="B9" s="320" t="str">
        <f>入力フォーム!B4</f>
        <v>五島公共職業安定所レイアウト変更に伴う什器購入、移設及び廃棄契約</v>
      </c>
      <c r="C9" s="321"/>
      <c r="D9" s="322"/>
      <c r="E9" s="177"/>
    </row>
    <row r="10" spans="1:5" ht="50.1" customHeight="1" x14ac:dyDescent="0.15">
      <c r="A10" s="182" t="s">
        <v>481</v>
      </c>
      <c r="B10" s="323"/>
      <c r="C10" s="323"/>
      <c r="D10" s="323"/>
      <c r="E10" s="177"/>
    </row>
    <row r="11" spans="1:5" ht="50.1" customHeight="1" x14ac:dyDescent="0.15">
      <c r="A11" s="183" t="s">
        <v>482</v>
      </c>
      <c r="B11" s="324"/>
      <c r="C11" s="324"/>
      <c r="D11" s="324"/>
      <c r="E11" s="177"/>
    </row>
    <row r="12" spans="1:5" s="55" customFormat="1" ht="50.1" customHeight="1" x14ac:dyDescent="0.15">
      <c r="A12" s="183" t="s">
        <v>46</v>
      </c>
      <c r="B12" s="323"/>
      <c r="C12" s="323"/>
      <c r="D12" s="323"/>
      <c r="E12" s="175"/>
    </row>
    <row r="13" spans="1:5" s="55" customFormat="1" ht="50.1" customHeight="1" x14ac:dyDescent="0.15">
      <c r="A13" s="183" t="s">
        <v>483</v>
      </c>
      <c r="B13" s="323"/>
      <c r="C13" s="323"/>
      <c r="D13" s="323"/>
      <c r="E13" s="175"/>
    </row>
    <row r="14" spans="1:5" s="55" customFormat="1" ht="94.5" customHeight="1" x14ac:dyDescent="0.15">
      <c r="A14" s="183" t="s">
        <v>484</v>
      </c>
      <c r="B14" s="323"/>
      <c r="C14" s="323"/>
      <c r="D14" s="323"/>
      <c r="E14" s="175"/>
    </row>
    <row r="15" spans="1:5" s="55" customFormat="1" ht="26.25" customHeight="1" x14ac:dyDescent="0.15">
      <c r="A15" s="173"/>
      <c r="B15" s="173"/>
      <c r="C15" s="56"/>
      <c r="D15" s="56"/>
      <c r="E15" s="175"/>
    </row>
    <row r="16" spans="1:5" s="55" customFormat="1" ht="44.25" customHeight="1" x14ac:dyDescent="0.15">
      <c r="A16" s="314" t="s">
        <v>486</v>
      </c>
      <c r="B16" s="314"/>
      <c r="C16" s="314"/>
      <c r="D16" s="314"/>
      <c r="E16" s="175"/>
    </row>
    <row r="17" spans="1:5" s="55" customFormat="1" ht="44.25" customHeight="1" x14ac:dyDescent="0.15">
      <c r="A17" s="314" t="s">
        <v>485</v>
      </c>
      <c r="B17" s="314"/>
      <c r="C17" s="314"/>
      <c r="D17" s="314"/>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15"/>
      <c r="B22" s="315"/>
      <c r="C22" s="315"/>
      <c r="D22" s="56"/>
      <c r="E22" s="175"/>
    </row>
    <row r="23" spans="1:5" s="55" customFormat="1" ht="26.25" customHeight="1" x14ac:dyDescent="0.15">
      <c r="A23" s="315"/>
      <c r="B23" s="315"/>
      <c r="C23" s="315"/>
      <c r="D23" s="42"/>
      <c r="E23" s="175"/>
    </row>
    <row r="24" spans="1:5" s="55" customFormat="1" ht="26.25" customHeight="1" x14ac:dyDescent="0.15">
      <c r="A24" s="173"/>
      <c r="B24" s="173"/>
      <c r="C24" s="56"/>
      <c r="D24" s="56"/>
      <c r="E24" s="175"/>
    </row>
    <row r="25" spans="1:5" s="55" customFormat="1" ht="26.25" customHeight="1" x14ac:dyDescent="0.15">
      <c r="A25" s="173"/>
      <c r="B25" s="173"/>
      <c r="C25" s="316"/>
      <c r="D25" s="316"/>
      <c r="E25" s="175"/>
    </row>
    <row r="26" spans="1:5" s="55" customFormat="1" ht="26.25" customHeight="1" x14ac:dyDescent="0.15">
      <c r="A26" s="173"/>
      <c r="B26" s="173"/>
      <c r="C26" s="317"/>
      <c r="D26" s="317"/>
      <c r="E26" s="175"/>
    </row>
    <row r="27" spans="1:5" s="55" customFormat="1" ht="26.25" customHeight="1" x14ac:dyDescent="0.15">
      <c r="A27" s="173"/>
      <c r="B27" s="173"/>
      <c r="C27" s="316"/>
      <c r="D27" s="316"/>
      <c r="E27" s="175"/>
    </row>
    <row r="28" spans="1:5" s="55" customFormat="1" ht="26.25" customHeight="1" x14ac:dyDescent="0.15">
      <c r="A28" s="173"/>
      <c r="B28" s="175"/>
      <c r="C28" s="318"/>
      <c r="D28" s="318"/>
      <c r="E28" s="175"/>
    </row>
    <row r="29" spans="1:5" s="55" customFormat="1" ht="26.25" customHeight="1" x14ac:dyDescent="0.15">
      <c r="A29" s="173"/>
      <c r="B29" s="175"/>
      <c r="C29" s="175"/>
      <c r="D29" s="175"/>
      <c r="E29" s="175"/>
    </row>
    <row r="30" spans="1:5" ht="26.25" customHeight="1" x14ac:dyDescent="0.2">
      <c r="A30" s="312"/>
      <c r="B30" s="312"/>
      <c r="C30" s="177"/>
      <c r="D30" s="19"/>
      <c r="E30" s="177"/>
    </row>
    <row r="31" spans="1:5" ht="26.25" customHeight="1" x14ac:dyDescent="0.15">
      <c r="A31" s="313"/>
      <c r="B31" s="313"/>
      <c r="C31" s="313"/>
      <c r="D31" s="313"/>
      <c r="E31" s="313"/>
    </row>
    <row r="32" spans="1:5" ht="26.25" customHeight="1" x14ac:dyDescent="0.2">
      <c r="D32" s="19"/>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32" t="s">
        <v>232</v>
      </c>
      <c r="B3" s="332"/>
      <c r="C3" s="332"/>
      <c r="D3" s="332"/>
      <c r="E3" s="332"/>
      <c r="F3" s="332"/>
      <c r="G3" s="332"/>
      <c r="H3" s="332"/>
      <c r="I3" s="332"/>
      <c r="J3" s="332"/>
      <c r="K3" s="332"/>
      <c r="L3" s="332"/>
    </row>
    <row r="4" spans="1:12" ht="18" customHeight="1" x14ac:dyDescent="0.15">
      <c r="A4" s="43"/>
      <c r="B4" s="43"/>
      <c r="C4" s="10"/>
      <c r="D4" s="10"/>
      <c r="E4" s="10"/>
      <c r="F4" s="10"/>
      <c r="G4" s="10"/>
      <c r="H4" s="10"/>
      <c r="I4" s="10"/>
    </row>
    <row r="5" spans="1:12" ht="30" customHeight="1" x14ac:dyDescent="0.15">
      <c r="A5" s="29" t="s">
        <v>220</v>
      </c>
      <c r="B5" s="29"/>
      <c r="C5" s="29"/>
      <c r="D5" s="336" t="str">
        <f>入力フォーム!B4</f>
        <v>五島公共職業安定所レイアウト変更に伴う什器購入、移設及び廃棄契約</v>
      </c>
      <c r="E5" s="336"/>
      <c r="F5" s="336"/>
      <c r="G5" s="336"/>
      <c r="H5" s="336"/>
      <c r="I5" s="336"/>
      <c r="J5" s="336"/>
      <c r="K5" s="336"/>
      <c r="L5" s="336"/>
    </row>
    <row r="6" spans="1:12" ht="14.25" customHeight="1" x14ac:dyDescent="0.15">
      <c r="A6" s="29"/>
      <c r="B6" s="29"/>
      <c r="C6" s="29"/>
      <c r="D6" s="29"/>
      <c r="E6" s="29"/>
      <c r="F6" s="29"/>
      <c r="G6" s="29"/>
      <c r="H6" s="29"/>
      <c r="I6" s="29"/>
    </row>
    <row r="7" spans="1:12" ht="18" customHeight="1" x14ac:dyDescent="0.15">
      <c r="A7" s="318" t="s">
        <v>221</v>
      </c>
      <c r="B7" s="318"/>
      <c r="C7" s="318"/>
      <c r="D7" s="318"/>
      <c r="E7" s="318"/>
      <c r="F7" s="318"/>
      <c r="G7" s="318"/>
      <c r="H7" s="318"/>
      <c r="I7" s="318"/>
      <c r="J7" s="318"/>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29" t="str">
        <f>入力フォーム!B10</f>
        <v>物品の販売</v>
      </c>
      <c r="I10" s="329"/>
      <c r="J10" s="47" t="s">
        <v>222</v>
      </c>
      <c r="K10" s="47" t="s">
        <v>223</v>
      </c>
    </row>
    <row r="11" spans="1:12" ht="18" customHeight="1" x14ac:dyDescent="0.15">
      <c r="A11" s="58" t="s">
        <v>68</v>
      </c>
      <c r="B11" s="52"/>
      <c r="C11" s="29" t="s">
        <v>225</v>
      </c>
      <c r="D11" s="29"/>
      <c r="E11" s="29"/>
      <c r="F11" s="29"/>
      <c r="G11" s="29"/>
      <c r="H11" s="29"/>
      <c r="I11" s="29"/>
      <c r="J11" s="7"/>
      <c r="K11" s="333" t="s">
        <v>62</v>
      </c>
      <c r="L11" s="333"/>
    </row>
    <row r="12" spans="1:12" ht="18" customHeight="1" x14ac:dyDescent="0.15">
      <c r="A12" s="58" t="s">
        <v>69</v>
      </c>
      <c r="B12" s="52"/>
      <c r="C12" s="29" t="s">
        <v>224</v>
      </c>
      <c r="D12" s="50"/>
      <c r="E12" s="50"/>
      <c r="F12" s="29"/>
      <c r="G12" s="29"/>
      <c r="H12" s="29"/>
      <c r="I12" s="29"/>
      <c r="K12" s="333" t="s">
        <v>62</v>
      </c>
      <c r="L12" s="333"/>
    </row>
    <row r="13" spans="1:12" ht="18" customHeight="1" x14ac:dyDescent="0.15">
      <c r="A13" s="58" t="s">
        <v>189</v>
      </c>
      <c r="B13" s="52"/>
      <c r="C13" s="29" t="s">
        <v>190</v>
      </c>
      <c r="D13" s="29"/>
      <c r="E13" s="29"/>
      <c r="F13" s="29"/>
      <c r="G13" s="29"/>
      <c r="H13" s="29"/>
      <c r="I13" s="29"/>
      <c r="K13" s="333" t="s">
        <v>62</v>
      </c>
      <c r="L13" s="333"/>
    </row>
    <row r="14" spans="1:12" ht="43.5" customHeight="1" x14ac:dyDescent="0.15">
      <c r="A14" s="66" t="s">
        <v>378</v>
      </c>
      <c r="B14" s="52"/>
      <c r="C14" s="337" t="s">
        <v>379</v>
      </c>
      <c r="D14" s="337"/>
      <c r="E14" s="337"/>
      <c r="F14" s="337"/>
      <c r="G14" s="337"/>
      <c r="H14" s="337"/>
      <c r="I14" s="337"/>
      <c r="J14" s="337"/>
      <c r="K14" s="329" t="s">
        <v>380</v>
      </c>
      <c r="L14" s="329"/>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33" t="s">
        <v>62</v>
      </c>
      <c r="L17" s="333"/>
    </row>
    <row r="18" spans="1:12" ht="18" customHeight="1" x14ac:dyDescent="0.15">
      <c r="A18" s="58" t="s">
        <v>426</v>
      </c>
      <c r="B18" s="52"/>
      <c r="C18" s="29" t="s">
        <v>406</v>
      </c>
      <c r="D18" s="50"/>
      <c r="E18" s="50"/>
      <c r="F18" s="29"/>
      <c r="G18" s="29"/>
      <c r="H18" s="29"/>
      <c r="I18" s="29"/>
      <c r="K18" s="333" t="s">
        <v>62</v>
      </c>
      <c r="L18" s="333"/>
    </row>
    <row r="19" spans="1:12" ht="35.1" customHeight="1" x14ac:dyDescent="0.15">
      <c r="A19" s="52"/>
      <c r="B19" s="52"/>
      <c r="C19" s="331" t="s">
        <v>227</v>
      </c>
      <c r="D19" s="331"/>
      <c r="E19" s="331"/>
      <c r="F19" s="331"/>
      <c r="G19" s="324"/>
      <c r="H19" s="324"/>
      <c r="I19" s="324"/>
      <c r="J19" s="324"/>
      <c r="K19" s="324"/>
      <c r="L19" s="54"/>
    </row>
    <row r="20" spans="1:12" ht="35.1" customHeight="1" x14ac:dyDescent="0.15">
      <c r="A20" s="52"/>
      <c r="B20" s="52"/>
      <c r="C20" s="331" t="s">
        <v>226</v>
      </c>
      <c r="D20" s="331"/>
      <c r="E20" s="331"/>
      <c r="F20" s="331"/>
      <c r="G20" s="324"/>
      <c r="H20" s="324"/>
      <c r="I20" s="324"/>
      <c r="J20" s="324"/>
      <c r="K20" s="324"/>
      <c r="L20" s="54"/>
    </row>
    <row r="21" spans="1:12" ht="35.1" customHeight="1" x14ac:dyDescent="0.15">
      <c r="A21" s="29"/>
      <c r="B21" s="29"/>
      <c r="C21" s="335" t="s">
        <v>228</v>
      </c>
      <c r="D21" s="335"/>
      <c r="E21" s="335"/>
      <c r="F21" s="335"/>
      <c r="G21" s="324"/>
      <c r="H21" s="324"/>
      <c r="I21" s="324"/>
      <c r="J21" s="324"/>
      <c r="K21" s="324"/>
      <c r="L21" s="54"/>
    </row>
    <row r="22" spans="1:12" ht="35.1" customHeight="1" x14ac:dyDescent="0.15">
      <c r="A22" s="29"/>
      <c r="B22" s="29"/>
      <c r="C22" s="331" t="s">
        <v>229</v>
      </c>
      <c r="D22" s="331"/>
      <c r="E22" s="331"/>
      <c r="F22" s="331"/>
      <c r="G22" s="324"/>
      <c r="H22" s="324"/>
      <c r="I22" s="324"/>
      <c r="J22" s="324"/>
      <c r="K22" s="324"/>
      <c r="L22" s="54"/>
    </row>
    <row r="23" spans="1:12" ht="35.1" customHeight="1" x14ac:dyDescent="0.15">
      <c r="A23" s="29"/>
      <c r="B23" s="29"/>
      <c r="C23" s="331" t="s">
        <v>230</v>
      </c>
      <c r="D23" s="331"/>
      <c r="E23" s="331"/>
      <c r="F23" s="331"/>
      <c r="G23" s="324"/>
      <c r="H23" s="324"/>
      <c r="I23" s="324"/>
      <c r="J23" s="324"/>
      <c r="K23" s="324"/>
      <c r="L23" s="54"/>
    </row>
    <row r="24" spans="1:12" ht="35.1" customHeight="1" x14ac:dyDescent="0.15">
      <c r="A24" s="29"/>
      <c r="B24" s="29"/>
      <c r="C24" s="331" t="s">
        <v>493</v>
      </c>
      <c r="D24" s="331"/>
      <c r="E24" s="331"/>
      <c r="F24" s="331"/>
      <c r="G24" s="324"/>
      <c r="H24" s="324"/>
      <c r="I24" s="324"/>
      <c r="J24" s="324"/>
      <c r="K24" s="324"/>
      <c r="L24" s="54"/>
    </row>
    <row r="25" spans="1:12" ht="25.5" customHeight="1" x14ac:dyDescent="0.15">
      <c r="A25" s="29"/>
      <c r="B25" s="29"/>
      <c r="C25" s="50"/>
      <c r="D25" s="50"/>
      <c r="E25" s="50"/>
      <c r="F25" s="50"/>
      <c r="G25" s="53"/>
      <c r="H25" s="53"/>
      <c r="I25" s="53"/>
      <c r="J25" s="53"/>
      <c r="K25" s="53"/>
      <c r="L25" s="50"/>
    </row>
    <row r="26" spans="1:12" ht="26.25" customHeight="1" x14ac:dyDescent="0.2">
      <c r="A26" s="334" t="s">
        <v>38</v>
      </c>
      <c r="B26" s="334"/>
      <c r="C26" s="334"/>
      <c r="D26" s="334"/>
      <c r="E26" s="334" t="s">
        <v>359</v>
      </c>
      <c r="F26" s="334"/>
      <c r="G26" s="334"/>
      <c r="H26" s="334"/>
      <c r="I26" s="334"/>
      <c r="J26" s="334"/>
      <c r="K26" s="334"/>
    </row>
    <row r="27" spans="1:12" ht="26.25" customHeight="1" x14ac:dyDescent="0.15">
      <c r="A27" s="313" t="s">
        <v>174</v>
      </c>
      <c r="B27" s="313"/>
      <c r="C27" s="313"/>
      <c r="D27" s="313"/>
      <c r="E27" s="313"/>
      <c r="F27" s="313"/>
    </row>
    <row r="28" spans="1:12" ht="12" customHeight="1" x14ac:dyDescent="0.15">
      <c r="A28" s="44"/>
      <c r="B28" s="44"/>
      <c r="C28" s="44"/>
      <c r="D28" s="44"/>
      <c r="E28" s="44"/>
      <c r="F28" s="44"/>
    </row>
    <row r="29" spans="1:12" ht="24.95" customHeight="1" x14ac:dyDescent="0.15">
      <c r="A29" s="329" t="s">
        <v>439</v>
      </c>
      <c r="B29" s="329"/>
      <c r="C29" s="329"/>
      <c r="D29" s="329"/>
      <c r="E29" s="329"/>
      <c r="F29" s="29"/>
      <c r="G29" s="29"/>
      <c r="H29" s="29"/>
      <c r="I29" s="29"/>
    </row>
    <row r="30" spans="1:12" ht="13.5" customHeight="1" x14ac:dyDescent="0.15">
      <c r="A30" s="29"/>
      <c r="B30" s="29"/>
      <c r="C30" s="29"/>
      <c r="D30" s="29"/>
      <c r="E30" s="29"/>
      <c r="F30" s="29"/>
      <c r="G30" s="29"/>
      <c r="H30" s="29"/>
      <c r="I30" s="29"/>
    </row>
    <row r="31" spans="1:12" ht="24.95" customHeight="1" x14ac:dyDescent="0.15">
      <c r="A31" s="330" t="s">
        <v>231</v>
      </c>
      <c r="B31" s="330"/>
      <c r="C31" s="329"/>
      <c r="D31" s="329"/>
      <c r="E31" s="329"/>
      <c r="F31" s="29"/>
      <c r="G31" s="29"/>
      <c r="H31" s="29"/>
      <c r="I31" s="29"/>
    </row>
    <row r="32" spans="1:12" ht="24.95" customHeight="1" x14ac:dyDescent="0.15">
      <c r="A32" s="329"/>
      <c r="B32" s="329"/>
      <c r="C32" s="329"/>
      <c r="D32" s="329"/>
      <c r="E32" s="329"/>
      <c r="F32" s="29"/>
      <c r="G32" s="29"/>
      <c r="H32" s="29"/>
      <c r="I32" s="29"/>
    </row>
    <row r="33" spans="7:12" ht="24.95" customHeight="1" x14ac:dyDescent="0.15">
      <c r="G33" s="328" t="s">
        <v>28</v>
      </c>
      <c r="H33" s="328"/>
    </row>
    <row r="34" spans="7:12" ht="24.95" customHeight="1" x14ac:dyDescent="0.15">
      <c r="G34" s="328" t="s">
        <v>234</v>
      </c>
      <c r="H34" s="328"/>
    </row>
    <row r="35" spans="7:12" ht="24.95" customHeight="1" x14ac:dyDescent="0.15">
      <c r="G35" s="328" t="s">
        <v>235</v>
      </c>
      <c r="H35" s="328"/>
      <c r="L35" s="6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42" t="s">
        <v>186</v>
      </c>
      <c r="B1" s="342"/>
      <c r="C1" s="342"/>
      <c r="D1" s="342"/>
    </row>
    <row r="2" spans="1:4" ht="19.5" customHeight="1" x14ac:dyDescent="0.15">
      <c r="A2" s="341"/>
      <c r="B2" s="341"/>
      <c r="C2" s="341"/>
      <c r="D2" s="341"/>
    </row>
    <row r="3" spans="1:4" ht="19.5" customHeight="1" x14ac:dyDescent="0.15">
      <c r="A3" s="341"/>
      <c r="B3" s="341"/>
      <c r="C3" s="341"/>
      <c r="D3" s="341"/>
    </row>
    <row r="4" spans="1:4" ht="19.5" customHeight="1" x14ac:dyDescent="0.15">
      <c r="A4" s="342" t="s">
        <v>440</v>
      </c>
      <c r="B4" s="342"/>
      <c r="C4" s="342"/>
      <c r="D4" s="342"/>
    </row>
    <row r="5" spans="1:4" ht="19.5" customHeight="1" x14ac:dyDescent="0.15">
      <c r="A5" s="341"/>
      <c r="B5" s="341"/>
      <c r="C5" s="341"/>
      <c r="D5" s="341"/>
    </row>
    <row r="6" spans="1:4" ht="19.5" customHeight="1" x14ac:dyDescent="0.15">
      <c r="A6" s="341"/>
      <c r="B6" s="341"/>
      <c r="C6" s="341"/>
      <c r="D6" s="341"/>
    </row>
    <row r="7" spans="1:4" ht="19.5" customHeight="1" x14ac:dyDescent="0.15">
      <c r="A7" s="341" t="s">
        <v>7</v>
      </c>
      <c r="B7" s="341"/>
      <c r="C7" s="341"/>
      <c r="D7" s="341"/>
    </row>
    <row r="8" spans="1:4" ht="19.5" customHeight="1" x14ac:dyDescent="0.15">
      <c r="A8" s="341" t="str">
        <f>"　長崎労働局総務部長　"&amp;入力フォーム!B2&amp;"　殿"</f>
        <v>　長崎労働局総務部長　山下　拓志　殿</v>
      </c>
      <c r="B8" s="341"/>
      <c r="C8" s="341"/>
      <c r="D8" s="341"/>
    </row>
    <row r="9" spans="1:4" ht="19.5" customHeight="1" x14ac:dyDescent="0.15">
      <c r="A9" s="341"/>
      <c r="B9" s="341"/>
      <c r="C9" s="341"/>
      <c r="D9" s="341"/>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38" t="s">
        <v>360</v>
      </c>
      <c r="B16" s="338"/>
      <c r="C16" s="338"/>
      <c r="D16" s="338"/>
    </row>
    <row r="17" spans="1:4" ht="19.5" customHeight="1" x14ac:dyDescent="0.15">
      <c r="A17" s="341"/>
      <c r="B17" s="341"/>
      <c r="C17" s="341"/>
      <c r="D17" s="341"/>
    </row>
    <row r="18" spans="1:4" ht="19.5" customHeight="1" x14ac:dyDescent="0.15">
      <c r="A18" s="341" t="s">
        <v>334</v>
      </c>
      <c r="B18" s="341"/>
      <c r="C18" s="341"/>
      <c r="D18" s="341"/>
    </row>
    <row r="19" spans="1:4" ht="19.5" customHeight="1" x14ac:dyDescent="0.15">
      <c r="A19" s="341" t="s">
        <v>333</v>
      </c>
      <c r="B19" s="341"/>
      <c r="C19" s="341"/>
      <c r="D19" s="341"/>
    </row>
    <row r="20" spans="1:4" ht="19.5" customHeight="1" x14ac:dyDescent="0.15">
      <c r="A20" s="341"/>
      <c r="B20" s="341"/>
      <c r="C20" s="341"/>
      <c r="D20" s="341"/>
    </row>
    <row r="21" spans="1:4" ht="19.5" customHeight="1" x14ac:dyDescent="0.15">
      <c r="A21" s="341"/>
      <c r="B21" s="341"/>
      <c r="C21" s="341"/>
      <c r="D21" s="341"/>
    </row>
    <row r="22" spans="1:4" ht="19.5" customHeight="1" x14ac:dyDescent="0.15">
      <c r="A22" s="338" t="s">
        <v>9</v>
      </c>
      <c r="B22" s="338"/>
      <c r="C22" s="338"/>
      <c r="D22" s="338"/>
    </row>
    <row r="23" spans="1:4" ht="19.5" customHeight="1" x14ac:dyDescent="0.2">
      <c r="A23" s="339"/>
      <c r="B23" s="339"/>
      <c r="C23" s="339"/>
      <c r="D23" s="339"/>
    </row>
    <row r="24" spans="1:4" ht="19.5" customHeight="1" x14ac:dyDescent="0.2">
      <c r="A24" s="339"/>
      <c r="B24" s="339"/>
      <c r="C24" s="339"/>
      <c r="D24" s="339"/>
    </row>
    <row r="25" spans="1:4" ht="19.5" customHeight="1" x14ac:dyDescent="0.15">
      <c r="A25" s="340" t="s">
        <v>10</v>
      </c>
      <c r="B25" s="340"/>
      <c r="C25" s="340"/>
      <c r="D25" s="340"/>
    </row>
    <row r="26" spans="1:4" ht="19.5" customHeight="1" x14ac:dyDescent="0.2">
      <c r="A26" s="5"/>
      <c r="B26" s="5"/>
    </row>
    <row r="27" spans="1:4" ht="37.5" customHeight="1" x14ac:dyDescent="0.15">
      <c r="B27" s="340" t="str">
        <f>入力フォーム!B4</f>
        <v>五島公共職業安定所レイアウト変更に伴う什器購入、移設及び廃棄契約</v>
      </c>
      <c r="C27" s="340"/>
      <c r="D27" s="340"/>
    </row>
    <row r="28" spans="1:4" ht="19.5" customHeight="1" x14ac:dyDescent="0.2">
      <c r="A28" s="5"/>
      <c r="B28" s="5"/>
    </row>
    <row r="29" spans="1:4" ht="19.5" customHeight="1" x14ac:dyDescent="0.2">
      <c r="A29" s="5"/>
      <c r="B29" s="5"/>
    </row>
    <row r="30" spans="1:4" ht="19.5" customHeight="1" x14ac:dyDescent="0.2">
      <c r="A30" s="339"/>
      <c r="B30" s="339"/>
      <c r="C30" s="339"/>
      <c r="D30" s="339"/>
    </row>
    <row r="31" spans="1:4" ht="19.5" customHeight="1" x14ac:dyDescent="0.15">
      <c r="A31" s="340" t="s">
        <v>332</v>
      </c>
      <c r="B31" s="340"/>
      <c r="C31" s="340"/>
      <c r="D31" s="340"/>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tabSelected="1" view="pageBreakPreview" topLeftCell="A16" zoomScaleNormal="100" workbookViewId="0">
      <selection activeCell="N32" sqref="N32"/>
    </sheetView>
  </sheetViews>
  <sheetFormatPr defaultRowHeight="13.5" x14ac:dyDescent="0.15"/>
  <cols>
    <col min="1" max="11" width="7.875" customWidth="1"/>
  </cols>
  <sheetData>
    <row r="1" spans="1:11" x14ac:dyDescent="0.15">
      <c r="A1" s="342" t="s">
        <v>394</v>
      </c>
      <c r="B1" s="342"/>
      <c r="C1" s="342"/>
      <c r="D1" s="342"/>
      <c r="E1" s="342"/>
      <c r="F1" s="342"/>
      <c r="G1" s="342"/>
      <c r="H1" s="342"/>
      <c r="I1" s="342"/>
      <c r="J1" s="342"/>
      <c r="K1" s="342"/>
    </row>
    <row r="2" spans="1:11" x14ac:dyDescent="0.15">
      <c r="A2" s="341"/>
      <c r="B2" s="341"/>
      <c r="C2" s="341"/>
      <c r="D2" s="341"/>
      <c r="E2" s="341"/>
      <c r="F2" s="341"/>
      <c r="G2" s="341"/>
      <c r="H2" s="341"/>
      <c r="I2" s="341"/>
      <c r="J2" s="341"/>
      <c r="K2" s="341"/>
    </row>
    <row r="3" spans="1:11" ht="24" x14ac:dyDescent="0.25">
      <c r="A3" s="364" t="s">
        <v>11</v>
      </c>
      <c r="B3" s="364"/>
      <c r="C3" s="364"/>
      <c r="D3" s="364"/>
      <c r="E3" s="364"/>
      <c r="F3" s="364"/>
      <c r="G3" s="364"/>
      <c r="H3" s="364"/>
      <c r="I3" s="364"/>
      <c r="J3" s="364"/>
      <c r="K3" s="364"/>
    </row>
    <row r="4" spans="1:11" ht="18" customHeight="1" x14ac:dyDescent="0.15">
      <c r="A4" s="341"/>
      <c r="B4" s="341"/>
      <c r="C4" s="341"/>
      <c r="D4" s="341"/>
      <c r="E4" s="341"/>
      <c r="F4" s="341"/>
      <c r="G4" s="341"/>
      <c r="H4" s="341"/>
      <c r="I4" s="341"/>
      <c r="J4" s="341"/>
      <c r="K4" s="341"/>
    </row>
    <row r="5" spans="1:11" ht="18" customHeight="1" x14ac:dyDescent="0.15">
      <c r="A5" s="365" t="s">
        <v>441</v>
      </c>
      <c r="B5" s="365"/>
      <c r="C5" s="365"/>
      <c r="D5" s="365"/>
      <c r="E5" s="365"/>
      <c r="F5" s="365"/>
      <c r="G5" s="365"/>
      <c r="H5" s="365"/>
      <c r="I5" s="365"/>
      <c r="J5" s="365"/>
      <c r="K5" s="365"/>
    </row>
    <row r="6" spans="1:11" ht="18" customHeight="1" x14ac:dyDescent="0.15">
      <c r="A6" s="341"/>
      <c r="B6" s="341"/>
      <c r="C6" s="341"/>
      <c r="D6" s="341"/>
      <c r="E6" s="341"/>
      <c r="F6" s="341"/>
      <c r="G6" s="341"/>
      <c r="H6" s="341"/>
      <c r="I6" s="341"/>
      <c r="J6" s="341"/>
      <c r="K6" s="341"/>
    </row>
    <row r="7" spans="1:11" ht="18" customHeight="1" x14ac:dyDescent="0.15">
      <c r="A7" s="343" t="s">
        <v>7</v>
      </c>
      <c r="B7" s="343"/>
      <c r="C7" s="343"/>
      <c r="D7" s="343"/>
      <c r="E7" s="343"/>
      <c r="F7" s="343"/>
      <c r="G7" s="343"/>
      <c r="H7" s="343"/>
      <c r="I7" s="343"/>
      <c r="J7" s="343"/>
      <c r="K7" s="343"/>
    </row>
    <row r="8" spans="1:11" ht="18" customHeight="1" x14ac:dyDescent="0.15">
      <c r="A8" s="343" t="str">
        <f>"　長崎労働局総務部長　"&amp;入力フォーム!B2&amp;"　様"</f>
        <v>　長崎労働局総務部長　山下　拓志　様</v>
      </c>
      <c r="B8" s="343"/>
      <c r="C8" s="343"/>
      <c r="D8" s="343"/>
      <c r="E8" s="343"/>
      <c r="F8" s="343"/>
      <c r="G8" s="343"/>
      <c r="H8" s="343"/>
      <c r="I8" s="343"/>
      <c r="J8" s="343"/>
      <c r="K8" s="343"/>
    </row>
    <row r="9" spans="1:11" ht="18" customHeight="1" x14ac:dyDescent="0.15">
      <c r="A9" s="341"/>
      <c r="B9" s="341"/>
      <c r="C9" s="341"/>
      <c r="D9" s="341"/>
      <c r="E9" s="341"/>
      <c r="F9" s="341"/>
      <c r="G9" s="341"/>
      <c r="H9" s="341"/>
      <c r="I9" s="341"/>
      <c r="J9" s="341"/>
      <c r="K9" s="341"/>
    </row>
    <row r="10" spans="1:11" ht="18" customHeight="1" x14ac:dyDescent="0.15">
      <c r="A10" s="341"/>
      <c r="B10" s="341"/>
      <c r="C10" s="341"/>
      <c r="D10" s="341"/>
      <c r="E10" s="341"/>
      <c r="F10" s="341"/>
      <c r="G10" s="341"/>
      <c r="H10" s="341"/>
      <c r="I10" s="341"/>
      <c r="J10" s="341"/>
      <c r="K10" s="341"/>
    </row>
    <row r="11" spans="1:11" ht="18" customHeight="1" x14ac:dyDescent="0.15">
      <c r="A11" s="341"/>
      <c r="B11" s="341"/>
      <c r="C11" s="341"/>
      <c r="D11" s="341"/>
      <c r="E11" s="341"/>
      <c r="F11" s="341"/>
      <c r="G11" s="341"/>
      <c r="H11" s="341"/>
      <c r="I11" s="341"/>
      <c r="J11" s="341"/>
      <c r="K11" s="341"/>
    </row>
    <row r="12" spans="1:11" ht="18" customHeight="1" x14ac:dyDescent="0.15">
      <c r="B12" s="6"/>
      <c r="C12" s="6"/>
      <c r="D12" s="6" t="s">
        <v>395</v>
      </c>
      <c r="E12" s="343" t="s">
        <v>396</v>
      </c>
      <c r="F12" s="343"/>
      <c r="G12" s="343"/>
      <c r="H12" s="343"/>
      <c r="I12" s="343"/>
      <c r="J12" s="343"/>
      <c r="K12" s="6"/>
    </row>
    <row r="13" spans="1:11" ht="18" customHeight="1" x14ac:dyDescent="0.15">
      <c r="B13" s="6"/>
      <c r="C13" s="6"/>
      <c r="D13" s="6"/>
      <c r="E13" s="343" t="s">
        <v>8</v>
      </c>
      <c r="F13" s="343"/>
      <c r="G13" s="343"/>
      <c r="H13" s="343"/>
      <c r="I13" s="343"/>
      <c r="J13" s="343"/>
      <c r="K13" s="6"/>
    </row>
    <row r="14" spans="1:11" ht="18" customHeight="1" x14ac:dyDescent="0.15">
      <c r="B14" s="6"/>
      <c r="C14" s="6"/>
      <c r="D14" s="6"/>
      <c r="E14" s="343" t="s">
        <v>30</v>
      </c>
      <c r="F14" s="343"/>
      <c r="G14" s="343"/>
      <c r="H14" s="343"/>
      <c r="I14" s="343"/>
      <c r="J14" s="343"/>
      <c r="K14" s="61"/>
    </row>
    <row r="15" spans="1:11" ht="18" customHeight="1" x14ac:dyDescent="0.15">
      <c r="B15" s="6"/>
      <c r="C15" s="6"/>
      <c r="D15" s="343" t="s">
        <v>397</v>
      </c>
      <c r="E15" s="343"/>
      <c r="F15" s="343"/>
      <c r="G15" s="343"/>
      <c r="H15" s="343"/>
      <c r="I15" s="343"/>
      <c r="J15" s="343"/>
      <c r="K15" s="61"/>
    </row>
    <row r="16" spans="1:11" ht="18" customHeight="1" x14ac:dyDescent="0.15">
      <c r="A16" s="363"/>
      <c r="B16" s="363"/>
      <c r="C16" s="363"/>
      <c r="D16" s="363"/>
      <c r="E16" s="363"/>
      <c r="F16" s="363"/>
      <c r="G16" s="363"/>
      <c r="H16" s="363"/>
      <c r="I16" s="363"/>
      <c r="J16" s="363"/>
      <c r="K16" s="363"/>
    </row>
    <row r="17" spans="1:11" ht="18" customHeight="1" x14ac:dyDescent="0.15">
      <c r="A17" s="341"/>
      <c r="B17" s="341"/>
      <c r="C17" s="341"/>
      <c r="D17" s="341"/>
      <c r="E17" s="341"/>
      <c r="F17" s="341"/>
      <c r="G17" s="341"/>
      <c r="H17" s="341"/>
      <c r="I17" s="341"/>
      <c r="J17" s="341"/>
      <c r="K17" s="341"/>
    </row>
    <row r="18" spans="1:11" ht="18" customHeight="1" x14ac:dyDescent="0.15">
      <c r="A18" s="341"/>
      <c r="B18" s="341"/>
      <c r="C18" s="341"/>
      <c r="D18" s="341"/>
      <c r="E18" s="341"/>
      <c r="F18" s="341"/>
      <c r="G18" s="341"/>
      <c r="H18" s="341"/>
      <c r="I18" s="341"/>
      <c r="J18" s="341"/>
      <c r="K18" s="341"/>
    </row>
    <row r="19" spans="1:11" ht="18" customHeight="1" x14ac:dyDescent="0.15">
      <c r="A19" s="343" t="s">
        <v>12</v>
      </c>
      <c r="B19" s="343"/>
      <c r="C19" s="343"/>
      <c r="D19" s="343"/>
      <c r="E19" s="343"/>
      <c r="F19" s="343"/>
      <c r="G19" s="343"/>
      <c r="H19" s="343"/>
      <c r="I19" s="343"/>
      <c r="J19" s="343"/>
      <c r="K19" s="343"/>
    </row>
    <row r="20" spans="1:11" ht="18" customHeight="1" x14ac:dyDescent="0.15">
      <c r="A20" s="341"/>
      <c r="B20" s="341"/>
      <c r="C20" s="341"/>
      <c r="D20" s="341"/>
      <c r="E20" s="341"/>
      <c r="F20" s="341"/>
      <c r="G20" s="341"/>
      <c r="H20" s="341"/>
      <c r="I20" s="341"/>
      <c r="J20" s="341"/>
      <c r="K20" s="341"/>
    </row>
    <row r="21" spans="1:11" ht="18" customHeight="1" x14ac:dyDescent="0.15">
      <c r="A21" s="341"/>
      <c r="B21" s="341"/>
      <c r="C21" s="341"/>
      <c r="D21" s="341"/>
      <c r="E21" s="341"/>
      <c r="F21" s="341"/>
      <c r="G21" s="341"/>
      <c r="H21" s="341"/>
      <c r="I21" s="341"/>
      <c r="J21" s="341"/>
      <c r="K21" s="341"/>
    </row>
    <row r="22" spans="1:11" ht="18" customHeight="1" x14ac:dyDescent="0.15">
      <c r="A22" s="353" t="s">
        <v>9</v>
      </c>
      <c r="B22" s="353"/>
      <c r="C22" s="353"/>
      <c r="D22" s="353"/>
      <c r="E22" s="353"/>
      <c r="F22" s="353"/>
      <c r="G22" s="353"/>
      <c r="H22" s="353"/>
      <c r="I22" s="353"/>
      <c r="J22" s="353"/>
      <c r="K22" s="353"/>
    </row>
    <row r="23" spans="1:11" ht="18" customHeight="1" x14ac:dyDescent="0.2">
      <c r="A23" s="5"/>
      <c r="K23" s="253"/>
    </row>
    <row r="24" spans="1:11" ht="12.75" customHeight="1" x14ac:dyDescent="0.15">
      <c r="A24" s="354"/>
      <c r="B24" s="357" t="s">
        <v>13</v>
      </c>
      <c r="C24" s="357" t="s">
        <v>14</v>
      </c>
      <c r="D24" s="357" t="s">
        <v>15</v>
      </c>
      <c r="E24" s="357" t="s">
        <v>16</v>
      </c>
      <c r="F24" s="357" t="s">
        <v>17</v>
      </c>
      <c r="G24" s="357" t="s">
        <v>18</v>
      </c>
      <c r="H24" s="357" t="s">
        <v>19</v>
      </c>
      <c r="I24" s="357" t="s">
        <v>20</v>
      </c>
      <c r="J24" s="357" t="s">
        <v>21</v>
      </c>
      <c r="K24" s="360" t="s">
        <v>22</v>
      </c>
    </row>
    <row r="25" spans="1:11" ht="12.75" customHeight="1" x14ac:dyDescent="0.15">
      <c r="A25" s="355"/>
      <c r="B25" s="358"/>
      <c r="C25" s="358"/>
      <c r="D25" s="358"/>
      <c r="E25" s="358"/>
      <c r="F25" s="358"/>
      <c r="G25" s="358"/>
      <c r="H25" s="358"/>
      <c r="I25" s="358"/>
      <c r="J25" s="358"/>
      <c r="K25" s="361"/>
    </row>
    <row r="26" spans="1:11" ht="12.75" customHeight="1" x14ac:dyDescent="0.15">
      <c r="A26" s="355"/>
      <c r="B26" s="358"/>
      <c r="C26" s="358"/>
      <c r="D26" s="358"/>
      <c r="E26" s="358"/>
      <c r="F26" s="358"/>
      <c r="G26" s="358"/>
      <c r="H26" s="358"/>
      <c r="I26" s="358"/>
      <c r="J26" s="358"/>
      <c r="K26" s="361"/>
    </row>
    <row r="27" spans="1:11" ht="12.75" customHeight="1" x14ac:dyDescent="0.15">
      <c r="A27" s="356"/>
      <c r="B27" s="359"/>
      <c r="C27" s="359"/>
      <c r="D27" s="359"/>
      <c r="E27" s="359"/>
      <c r="F27" s="359"/>
      <c r="G27" s="359"/>
      <c r="H27" s="359"/>
      <c r="I27" s="359"/>
      <c r="J27" s="359"/>
      <c r="K27" s="362"/>
    </row>
    <row r="28" spans="1:11" ht="18" customHeight="1" x14ac:dyDescent="0.15">
      <c r="A28" s="348" t="s">
        <v>23</v>
      </c>
      <c r="B28" s="348"/>
      <c r="C28" s="348"/>
      <c r="D28" s="348"/>
      <c r="E28" s="348"/>
      <c r="F28" s="348"/>
      <c r="G28" s="348"/>
      <c r="H28" s="348"/>
      <c r="I28" s="348"/>
      <c r="J28" s="348"/>
      <c r="K28" s="348"/>
    </row>
    <row r="29" spans="1:11" ht="18" customHeight="1" x14ac:dyDescent="0.2">
      <c r="A29" s="349" t="s">
        <v>24</v>
      </c>
      <c r="B29" s="349"/>
      <c r="C29" s="349"/>
      <c r="D29" s="349"/>
      <c r="E29" s="349"/>
      <c r="F29" s="349"/>
      <c r="G29" s="349"/>
      <c r="H29" s="349"/>
      <c r="I29" s="349"/>
      <c r="J29" s="349"/>
      <c r="K29" s="349"/>
    </row>
    <row r="30" spans="1:11" ht="18" customHeight="1" thickBot="1" x14ac:dyDescent="0.2">
      <c r="A30" s="338"/>
      <c r="B30" s="338"/>
      <c r="C30" s="338"/>
      <c r="D30" s="338"/>
      <c r="E30" s="338"/>
      <c r="F30" s="338"/>
      <c r="G30" s="338"/>
      <c r="H30" s="338"/>
      <c r="I30" s="338"/>
      <c r="J30" s="338"/>
      <c r="K30" s="338"/>
    </row>
    <row r="31" spans="1:11" ht="31.5" customHeight="1" thickTop="1" thickBot="1" x14ac:dyDescent="0.2">
      <c r="A31" s="4"/>
      <c r="B31" s="4"/>
      <c r="C31" s="4"/>
      <c r="D31" s="4"/>
      <c r="E31" s="4"/>
      <c r="F31" s="350" t="s">
        <v>398</v>
      </c>
      <c r="G31" s="350"/>
      <c r="H31" s="351"/>
      <c r="I31" s="69"/>
      <c r="J31" s="70"/>
      <c r="K31" s="71"/>
    </row>
    <row r="32" spans="1:11" ht="18" customHeight="1" thickTop="1" x14ac:dyDescent="0.15">
      <c r="A32" s="352" t="s">
        <v>399</v>
      </c>
      <c r="B32" s="352"/>
      <c r="C32" s="352"/>
      <c r="D32" s="352"/>
      <c r="E32" s="352"/>
      <c r="F32" s="352"/>
      <c r="G32" s="352"/>
      <c r="H32" s="352"/>
      <c r="I32" s="352"/>
      <c r="J32" s="352"/>
      <c r="K32" s="352"/>
    </row>
    <row r="33" spans="1:11" ht="18" customHeight="1" x14ac:dyDescent="0.15">
      <c r="A33" s="68"/>
      <c r="B33" s="68"/>
      <c r="C33" s="68"/>
      <c r="D33" s="68"/>
      <c r="E33" s="68"/>
      <c r="F33" s="68"/>
      <c r="G33" s="68"/>
      <c r="H33" s="68"/>
      <c r="I33" s="68"/>
      <c r="J33" s="68"/>
      <c r="K33" s="68"/>
    </row>
    <row r="34" spans="1:11" ht="18" customHeight="1" x14ac:dyDescent="0.15">
      <c r="A34" s="341"/>
      <c r="B34" s="341"/>
      <c r="C34" s="341"/>
      <c r="D34" s="341"/>
      <c r="E34" s="341"/>
      <c r="F34" s="341"/>
      <c r="G34" s="341"/>
      <c r="H34" s="341"/>
      <c r="I34" s="341"/>
      <c r="J34" s="341"/>
      <c r="K34" s="341"/>
    </row>
    <row r="35" spans="1:11" ht="51" customHeight="1" x14ac:dyDescent="0.15">
      <c r="A35" s="347" t="s">
        <v>400</v>
      </c>
      <c r="B35" s="347"/>
      <c r="C35" s="20"/>
      <c r="D35" s="347" t="str">
        <f>入力フォーム!B4</f>
        <v>五島公共職業安定所レイアウト変更に伴う什器購入、移設及び廃棄契約</v>
      </c>
      <c r="E35" s="347"/>
      <c r="F35" s="347"/>
      <c r="G35" s="347"/>
      <c r="H35" s="347"/>
      <c r="I35" s="347"/>
      <c r="J35" s="347"/>
      <c r="K35" s="347"/>
    </row>
    <row r="36" spans="1:11" ht="18" customHeight="1" x14ac:dyDescent="0.15">
      <c r="A36" s="343"/>
      <c r="B36" s="343"/>
      <c r="D36" s="343"/>
      <c r="E36" s="343"/>
      <c r="F36" s="343"/>
      <c r="G36" s="343"/>
      <c r="H36" s="343"/>
      <c r="I36" s="343"/>
      <c r="J36" s="343"/>
      <c r="K36" s="343"/>
    </row>
    <row r="37" spans="1:11" ht="18" customHeight="1" x14ac:dyDescent="0.15">
      <c r="A37" s="343" t="s">
        <v>401</v>
      </c>
      <c r="B37" s="343"/>
      <c r="D37" s="343" t="s">
        <v>402</v>
      </c>
      <c r="E37" s="343"/>
      <c r="F37" s="343"/>
      <c r="G37" s="343"/>
      <c r="H37" s="343"/>
      <c r="I37" s="343"/>
      <c r="J37" s="343"/>
      <c r="K37" s="343"/>
    </row>
    <row r="38" spans="1:11" ht="18" customHeight="1" x14ac:dyDescent="0.15">
      <c r="A38" s="341"/>
      <c r="B38" s="341"/>
      <c r="C38" s="341"/>
      <c r="D38" s="341"/>
      <c r="E38" s="341"/>
      <c r="F38" s="341"/>
      <c r="G38" s="341"/>
      <c r="H38" s="341"/>
      <c r="I38" s="341"/>
      <c r="J38" s="341"/>
      <c r="K38" s="341"/>
    </row>
    <row r="39" spans="1:11" ht="18" customHeight="1" x14ac:dyDescent="0.15">
      <c r="A39" s="341"/>
      <c r="B39" s="341"/>
      <c r="C39" s="341"/>
      <c r="D39" s="341"/>
      <c r="E39" s="341"/>
      <c r="F39" s="341"/>
      <c r="G39" s="341"/>
      <c r="H39" s="341"/>
      <c r="I39" s="341"/>
      <c r="J39" s="341"/>
      <c r="K39" s="341"/>
    </row>
    <row r="40" spans="1:11" s="206" customFormat="1" ht="17.25" customHeight="1" x14ac:dyDescent="0.15">
      <c r="A40" s="313" t="s">
        <v>403</v>
      </c>
      <c r="B40" s="313"/>
      <c r="C40" s="313"/>
      <c r="D40" s="313"/>
      <c r="E40" s="313"/>
      <c r="F40" s="313"/>
      <c r="G40" s="313"/>
      <c r="H40" s="313"/>
      <c r="I40" s="313"/>
      <c r="J40" s="313"/>
      <c r="K40" s="313"/>
    </row>
    <row r="41" spans="1:11" s="206" customFormat="1" ht="17.25" customHeight="1" x14ac:dyDescent="0.15">
      <c r="A41" s="313" t="s">
        <v>519</v>
      </c>
      <c r="B41" s="313"/>
      <c r="C41" s="313"/>
      <c r="D41" s="313"/>
      <c r="E41" s="313"/>
      <c r="F41" s="313"/>
      <c r="G41" s="313"/>
      <c r="H41" s="313"/>
      <c r="I41" s="313"/>
      <c r="J41" s="313"/>
      <c r="K41" s="313"/>
    </row>
    <row r="42" spans="1:11" s="206" customFormat="1" ht="17.25" customHeight="1" x14ac:dyDescent="0.15">
      <c r="A42" s="313" t="s">
        <v>520</v>
      </c>
      <c r="B42" s="313"/>
      <c r="C42" s="313"/>
      <c r="D42" s="313"/>
      <c r="E42" s="313"/>
      <c r="F42" s="313"/>
      <c r="G42" s="313"/>
      <c r="H42" s="313"/>
      <c r="I42" s="313"/>
      <c r="J42" s="313"/>
      <c r="K42" s="313"/>
    </row>
    <row r="43" spans="1:11" ht="17.25" customHeight="1" x14ac:dyDescent="0.15">
      <c r="A43" s="343" t="s">
        <v>404</v>
      </c>
      <c r="B43" s="343"/>
      <c r="C43" s="343"/>
      <c r="D43" s="343"/>
      <c r="E43" s="343"/>
      <c r="F43" s="343"/>
      <c r="G43" s="343"/>
      <c r="H43" s="343"/>
      <c r="I43" s="343"/>
      <c r="J43" s="343"/>
      <c r="K43" s="343"/>
    </row>
    <row r="44" spans="1:11" ht="17.25" customHeight="1" x14ac:dyDescent="0.15">
      <c r="A44" s="345" t="s">
        <v>580</v>
      </c>
      <c r="B44" s="345"/>
      <c r="C44" s="345"/>
      <c r="D44" s="345"/>
      <c r="E44" s="345"/>
      <c r="F44" s="345"/>
      <c r="G44" s="345"/>
      <c r="H44" s="345"/>
      <c r="I44" s="345"/>
      <c r="J44" s="345"/>
      <c r="K44" s="345"/>
    </row>
    <row r="45" spans="1:11" ht="17.25" customHeight="1" x14ac:dyDescent="0.15">
      <c r="A45" s="346" t="s">
        <v>429</v>
      </c>
      <c r="B45" s="346"/>
      <c r="C45" s="346"/>
      <c r="D45" s="346"/>
      <c r="E45" s="346"/>
      <c r="F45" s="346"/>
      <c r="G45" s="346"/>
      <c r="H45" s="346"/>
      <c r="I45" s="346"/>
      <c r="J45" s="346"/>
      <c r="K45" s="346"/>
    </row>
    <row r="46" spans="1:11" ht="17.25" customHeight="1" x14ac:dyDescent="0.15">
      <c r="A46" s="343" t="s">
        <v>428</v>
      </c>
      <c r="B46" s="343"/>
      <c r="C46" s="343"/>
      <c r="D46" s="343"/>
      <c r="E46" s="343"/>
      <c r="F46" s="343"/>
      <c r="G46" s="343"/>
      <c r="H46" s="343"/>
      <c r="I46" s="343"/>
      <c r="J46" s="343"/>
      <c r="K46" s="343"/>
    </row>
    <row r="47" spans="1:11" s="22" customFormat="1" ht="21" customHeight="1" x14ac:dyDescent="0.15">
      <c r="A47" s="344" t="s">
        <v>477</v>
      </c>
      <c r="B47" s="344"/>
      <c r="C47" s="344"/>
      <c r="D47" s="344"/>
      <c r="E47" s="344"/>
      <c r="F47" s="344"/>
      <c r="G47" s="344"/>
      <c r="H47" s="344"/>
      <c r="I47" s="344"/>
      <c r="J47" s="344"/>
      <c r="K47" s="344"/>
    </row>
    <row r="48" spans="1:11" s="22" customFormat="1" ht="21" customHeight="1" x14ac:dyDescent="0.15">
      <c r="A48" s="317"/>
      <c r="B48" s="317"/>
      <c r="C48" s="317"/>
      <c r="D48" s="317"/>
      <c r="E48" s="317"/>
    </row>
    <row r="49" spans="1:5" s="22" customFormat="1" ht="21" customHeight="1" x14ac:dyDescent="0.15">
      <c r="A49" s="317"/>
      <c r="B49" s="317"/>
      <c r="C49" s="317"/>
      <c r="D49" s="317"/>
      <c r="E49" s="317"/>
    </row>
    <row r="50" spans="1:5" s="22" customFormat="1" ht="21" customHeight="1" x14ac:dyDescent="0.15">
      <c r="A50" s="317"/>
      <c r="B50" s="317"/>
      <c r="C50" s="317"/>
      <c r="D50" s="317"/>
      <c r="E50" s="317"/>
    </row>
    <row r="51" spans="1:5" s="22" customFormat="1" ht="21" customHeight="1" x14ac:dyDescent="0.15">
      <c r="A51" s="317"/>
      <c r="B51" s="317"/>
      <c r="C51" s="317"/>
      <c r="D51" s="317"/>
      <c r="E51" s="317"/>
    </row>
    <row r="52" spans="1:5" s="22" customFormat="1" ht="21" customHeight="1" x14ac:dyDescent="0.15">
      <c r="A52" s="317"/>
      <c r="B52" s="317"/>
      <c r="C52" s="317"/>
      <c r="D52" s="317"/>
      <c r="E52" s="317"/>
    </row>
    <row r="53" spans="1:5" s="22" customFormat="1" ht="21" customHeight="1" x14ac:dyDescent="0.15">
      <c r="A53" s="317"/>
      <c r="B53" s="317"/>
      <c r="C53" s="317"/>
      <c r="D53" s="317"/>
      <c r="E53" s="317"/>
    </row>
  </sheetData>
  <mergeCells count="61">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0:K30"/>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8:E48"/>
    <mergeCell ref="A49:E49"/>
    <mergeCell ref="A47:K47"/>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27"/>
  <sheetViews>
    <sheetView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75" t="s">
        <v>550</v>
      </c>
      <c r="B1" s="375"/>
      <c r="C1" s="375"/>
      <c r="D1" s="375"/>
      <c r="E1" s="375"/>
      <c r="F1" s="375"/>
      <c r="G1" s="375"/>
      <c r="H1" s="375"/>
      <c r="I1" s="259"/>
    </row>
    <row r="2" spans="1:11" s="192" customFormat="1" ht="44.25" customHeight="1" thickBot="1" x14ac:dyDescent="0.2">
      <c r="A2" s="372" t="s">
        <v>499</v>
      </c>
      <c r="B2" s="372"/>
      <c r="C2" s="372"/>
      <c r="D2" s="372"/>
      <c r="E2" s="372"/>
      <c r="F2" s="372"/>
      <c r="G2" s="372"/>
      <c r="H2" s="372"/>
      <c r="I2" s="212"/>
    </row>
    <row r="3" spans="1:11" s="192" customFormat="1" ht="44.25" customHeight="1" x14ac:dyDescent="0.15">
      <c r="A3" s="373" t="s">
        <v>549</v>
      </c>
      <c r="B3" s="376" t="str">
        <f>入力フォーム!B4</f>
        <v>五島公共職業安定所レイアウト変更に伴う什器購入、移設及び廃棄契約</v>
      </c>
      <c r="C3" s="377"/>
      <c r="D3" s="377"/>
      <c r="E3" s="377"/>
      <c r="F3" s="377"/>
      <c r="G3" s="377"/>
      <c r="H3" s="377"/>
      <c r="I3"/>
      <c r="J3"/>
      <c r="K3"/>
    </row>
    <row r="4" spans="1:11" s="192" customFormat="1" ht="44.25" customHeight="1" thickBot="1" x14ac:dyDescent="0.2">
      <c r="A4" s="374"/>
      <c r="B4" s="378"/>
      <c r="C4" s="379"/>
      <c r="D4" s="379"/>
      <c r="E4" s="379"/>
      <c r="F4" s="379"/>
      <c r="G4" s="379"/>
      <c r="H4" s="379"/>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2" t="s">
        <v>544</v>
      </c>
      <c r="B6" s="222" t="s">
        <v>545</v>
      </c>
      <c r="C6" s="222" t="s">
        <v>546</v>
      </c>
      <c r="D6" s="222" t="s">
        <v>547</v>
      </c>
      <c r="E6" s="222" t="s">
        <v>548</v>
      </c>
      <c r="F6" s="222" t="s">
        <v>551</v>
      </c>
      <c r="G6" s="221" t="s">
        <v>557</v>
      </c>
      <c r="H6" s="221" t="s">
        <v>559</v>
      </c>
      <c r="I6"/>
      <c r="J6"/>
      <c r="K6"/>
    </row>
    <row r="7" spans="1:11" ht="97.5" customHeight="1" x14ac:dyDescent="0.15">
      <c r="A7" s="220">
        <v>1</v>
      </c>
      <c r="B7" s="219" t="s">
        <v>581</v>
      </c>
      <c r="C7" s="217" t="s">
        <v>589</v>
      </c>
      <c r="D7" s="217" t="s">
        <v>598</v>
      </c>
      <c r="E7" s="217"/>
      <c r="F7" s="255">
        <v>1</v>
      </c>
      <c r="G7" s="261"/>
      <c r="H7" s="261">
        <f>F7*G7</f>
        <v>0</v>
      </c>
      <c r="I7"/>
      <c r="J7"/>
      <c r="K7"/>
    </row>
    <row r="8" spans="1:11" ht="97.5" customHeight="1" x14ac:dyDescent="0.15">
      <c r="A8" s="220">
        <v>2</v>
      </c>
      <c r="B8" s="218" t="s">
        <v>582</v>
      </c>
      <c r="C8" s="217" t="s">
        <v>590</v>
      </c>
      <c r="D8" s="217" t="s">
        <v>599</v>
      </c>
      <c r="E8" s="217" t="s">
        <v>600</v>
      </c>
      <c r="F8" s="255">
        <v>1</v>
      </c>
      <c r="G8" s="261"/>
      <c r="H8" s="261">
        <f t="shared" ref="H8:H17" si="0">F8*G8</f>
        <v>0</v>
      </c>
      <c r="I8"/>
      <c r="J8"/>
      <c r="K8"/>
    </row>
    <row r="9" spans="1:11" ht="97.5" customHeight="1" x14ac:dyDescent="0.15">
      <c r="A9" s="220">
        <v>3</v>
      </c>
      <c r="B9" s="219" t="s">
        <v>583</v>
      </c>
      <c r="C9" s="217" t="s">
        <v>591</v>
      </c>
      <c r="D9" s="217" t="s">
        <v>601</v>
      </c>
      <c r="E9" s="217" t="s">
        <v>602</v>
      </c>
      <c r="F9" s="255">
        <v>10</v>
      </c>
      <c r="G9" s="261"/>
      <c r="H9" s="261">
        <f t="shared" si="0"/>
        <v>0</v>
      </c>
      <c r="I9"/>
      <c r="J9"/>
      <c r="K9"/>
    </row>
    <row r="10" spans="1:11" ht="97.5" customHeight="1" x14ac:dyDescent="0.15">
      <c r="A10" s="220">
        <v>4</v>
      </c>
      <c r="B10" s="219" t="s">
        <v>584</v>
      </c>
      <c r="C10" s="217" t="s">
        <v>592</v>
      </c>
      <c r="D10" s="217" t="s">
        <v>601</v>
      </c>
      <c r="E10" s="217" t="s">
        <v>603</v>
      </c>
      <c r="F10" s="255">
        <v>20</v>
      </c>
      <c r="G10" s="261"/>
      <c r="H10" s="261">
        <f t="shared" si="0"/>
        <v>0</v>
      </c>
      <c r="I10"/>
      <c r="J10"/>
      <c r="K10"/>
    </row>
    <row r="11" spans="1:11" ht="97.5" customHeight="1" x14ac:dyDescent="0.15">
      <c r="A11" s="220">
        <v>5</v>
      </c>
      <c r="B11" s="219" t="s">
        <v>585</v>
      </c>
      <c r="C11" s="217" t="s">
        <v>593</v>
      </c>
      <c r="D11" s="217" t="s">
        <v>599</v>
      </c>
      <c r="E11" s="217" t="s">
        <v>604</v>
      </c>
      <c r="F11" s="255">
        <v>10</v>
      </c>
      <c r="G11" s="261"/>
      <c r="H11" s="261">
        <f t="shared" si="0"/>
        <v>0</v>
      </c>
      <c r="I11"/>
      <c r="J11"/>
      <c r="K11"/>
    </row>
    <row r="12" spans="1:11" ht="97.5" customHeight="1" x14ac:dyDescent="0.15">
      <c r="A12" s="220">
        <v>6</v>
      </c>
      <c r="B12" s="219" t="s">
        <v>586</v>
      </c>
      <c r="C12" s="217" t="s">
        <v>594</v>
      </c>
      <c r="D12" s="217" t="s">
        <v>601</v>
      </c>
      <c r="E12" s="217" t="s">
        <v>605</v>
      </c>
      <c r="F12" s="255">
        <v>2</v>
      </c>
      <c r="G12" s="261"/>
      <c r="H12" s="261">
        <f t="shared" si="0"/>
        <v>0</v>
      </c>
      <c r="I12"/>
      <c r="J12"/>
      <c r="K12"/>
    </row>
    <row r="13" spans="1:11" ht="97.5" customHeight="1" x14ac:dyDescent="0.15">
      <c r="A13" s="220">
        <v>7</v>
      </c>
      <c r="B13" s="219" t="s">
        <v>586</v>
      </c>
      <c r="C13" s="217" t="s">
        <v>595</v>
      </c>
      <c r="D13" s="217" t="s">
        <v>601</v>
      </c>
      <c r="E13" s="217" t="s">
        <v>606</v>
      </c>
      <c r="F13" s="255">
        <v>1</v>
      </c>
      <c r="G13" s="261"/>
      <c r="H13" s="261">
        <f t="shared" si="0"/>
        <v>0</v>
      </c>
      <c r="I13"/>
      <c r="J13"/>
      <c r="K13"/>
    </row>
    <row r="14" spans="1:11" ht="97.5" customHeight="1" x14ac:dyDescent="0.15">
      <c r="A14" s="220">
        <v>8</v>
      </c>
      <c r="B14" s="218" t="s">
        <v>587</v>
      </c>
      <c r="C14" s="217" t="s">
        <v>596</v>
      </c>
      <c r="D14" s="217" t="s">
        <v>599</v>
      </c>
      <c r="E14" s="217" t="s">
        <v>607</v>
      </c>
      <c r="F14" s="255">
        <v>4</v>
      </c>
      <c r="G14" s="261"/>
      <c r="H14" s="261">
        <f t="shared" si="0"/>
        <v>0</v>
      </c>
      <c r="I14"/>
      <c r="J14"/>
      <c r="K14"/>
    </row>
    <row r="15" spans="1:11" ht="97.5" customHeight="1" x14ac:dyDescent="0.15">
      <c r="A15" s="220">
        <v>9</v>
      </c>
      <c r="B15" s="219" t="s">
        <v>588</v>
      </c>
      <c r="C15" s="217" t="s">
        <v>597</v>
      </c>
      <c r="D15" s="217" t="s">
        <v>599</v>
      </c>
      <c r="E15" s="217" t="s">
        <v>608</v>
      </c>
      <c r="F15" s="255">
        <v>4</v>
      </c>
      <c r="G15" s="261"/>
      <c r="H15" s="261">
        <f t="shared" si="0"/>
        <v>0</v>
      </c>
      <c r="I15"/>
      <c r="J15"/>
      <c r="K15"/>
    </row>
    <row r="16" spans="1:11" ht="97.5" customHeight="1" x14ac:dyDescent="0.15">
      <c r="A16" s="260">
        <v>10</v>
      </c>
      <c r="B16" s="256" t="s">
        <v>577</v>
      </c>
      <c r="C16" s="258"/>
      <c r="D16" s="224"/>
      <c r="E16" s="223"/>
      <c r="F16" s="257">
        <v>1</v>
      </c>
      <c r="G16" s="261"/>
      <c r="H16" s="261">
        <f t="shared" si="0"/>
        <v>0</v>
      </c>
      <c r="I16"/>
      <c r="J16"/>
      <c r="K16"/>
    </row>
    <row r="17" spans="1:11" ht="97.5" customHeight="1" x14ac:dyDescent="0.15">
      <c r="A17" s="260">
        <v>11</v>
      </c>
      <c r="B17" s="256" t="s">
        <v>578</v>
      </c>
      <c r="C17" s="224"/>
      <c r="D17" s="224"/>
      <c r="E17" s="223"/>
      <c r="F17" s="257">
        <v>1</v>
      </c>
      <c r="G17" s="261"/>
      <c r="H17" s="261">
        <f t="shared" si="0"/>
        <v>0</v>
      </c>
      <c r="I17"/>
      <c r="J17"/>
      <c r="K17"/>
    </row>
    <row r="18" spans="1:11" ht="99" customHeight="1" x14ac:dyDescent="0.15">
      <c r="A18" s="368" t="s">
        <v>500</v>
      </c>
      <c r="B18" s="369"/>
      <c r="C18" s="369"/>
      <c r="D18" s="369"/>
      <c r="E18" s="369"/>
      <c r="F18" s="370"/>
      <c r="G18" s="371"/>
      <c r="H18" s="262">
        <f>SUM(H7:H17)</f>
        <v>0</v>
      </c>
      <c r="I18"/>
      <c r="J18"/>
      <c r="K18"/>
    </row>
    <row r="19" spans="1:11" ht="28.5" customHeight="1" x14ac:dyDescent="0.2">
      <c r="A19" s="225" t="s">
        <v>554</v>
      </c>
      <c r="B19" s="225"/>
      <c r="C19" s="225"/>
      <c r="D19" s="225"/>
      <c r="E19" s="225"/>
      <c r="F19" s="226"/>
      <c r="G19" s="227"/>
      <c r="H19" s="228"/>
      <c r="I19"/>
      <c r="J19"/>
      <c r="K19"/>
    </row>
    <row r="20" spans="1:11" ht="71.25" customHeight="1" x14ac:dyDescent="0.2">
      <c r="A20" s="366" t="s">
        <v>609</v>
      </c>
      <c r="B20" s="367"/>
      <c r="C20" s="367"/>
      <c r="D20" s="367"/>
      <c r="E20" s="367"/>
      <c r="F20" s="226"/>
      <c r="G20" s="229"/>
      <c r="H20" s="230"/>
      <c r="I20"/>
      <c r="J20"/>
      <c r="K20"/>
    </row>
    <row r="21" spans="1:11" s="197" customFormat="1" ht="24.75" customHeight="1" x14ac:dyDescent="0.2">
      <c r="A21" s="231"/>
      <c r="B21" s="231"/>
      <c r="C21" s="232"/>
      <c r="D21" s="225"/>
      <c r="E21" s="233"/>
      <c r="F21" s="234"/>
      <c r="G21" s="235"/>
      <c r="H21" s="235"/>
      <c r="I21"/>
      <c r="J21"/>
      <c r="K21"/>
    </row>
    <row r="22" spans="1:11" s="197" customFormat="1" ht="24.75" customHeight="1" x14ac:dyDescent="0.2">
      <c r="A22" s="225" t="s">
        <v>552</v>
      </c>
      <c r="B22" s="231"/>
      <c r="C22" s="236"/>
      <c r="D22" s="225"/>
      <c r="E22" s="237"/>
      <c r="F22" s="234"/>
      <c r="G22" s="235"/>
      <c r="H22" s="235"/>
      <c r="I22"/>
      <c r="J22"/>
      <c r="K22"/>
    </row>
    <row r="23" spans="1:11" s="197" customFormat="1" ht="24.75" customHeight="1" x14ac:dyDescent="0.2">
      <c r="A23" s="225" t="s">
        <v>553</v>
      </c>
      <c r="B23" s="231"/>
      <c r="C23" s="236"/>
      <c r="D23" s="225"/>
      <c r="E23" s="233"/>
      <c r="F23" s="234"/>
      <c r="G23" s="235"/>
      <c r="H23" s="235"/>
      <c r="I23"/>
      <c r="J23"/>
      <c r="K23"/>
    </row>
    <row r="24" spans="1:11" s="197" customFormat="1" ht="24.75" customHeight="1" x14ac:dyDescent="0.2">
      <c r="A24" s="231"/>
      <c r="B24" s="231"/>
      <c r="C24" s="231"/>
      <c r="D24" s="238" t="s">
        <v>555</v>
      </c>
      <c r="E24" s="231"/>
      <c r="F24" s="231"/>
      <c r="G24" s="239"/>
      <c r="H24" s="240"/>
      <c r="I24"/>
      <c r="J24"/>
      <c r="K24"/>
    </row>
    <row r="25" spans="1:11" s="197" customFormat="1" ht="24.75" customHeight="1" x14ac:dyDescent="0.2">
      <c r="A25" s="241"/>
      <c r="B25" s="241"/>
      <c r="C25" s="241"/>
      <c r="D25" s="238" t="s">
        <v>556</v>
      </c>
      <c r="E25" s="241"/>
      <c r="F25" s="241"/>
      <c r="G25" s="242"/>
      <c r="H25" s="243"/>
      <c r="I25"/>
      <c r="J25"/>
      <c r="K25"/>
    </row>
    <row r="26" spans="1:11" s="197" customFormat="1" ht="24.75" customHeight="1" x14ac:dyDescent="0.2">
      <c r="A26" s="244"/>
      <c r="B26" s="241"/>
      <c r="C26" s="241"/>
      <c r="D26" s="238" t="s">
        <v>558</v>
      </c>
      <c r="E26" s="241"/>
      <c r="F26" s="241"/>
      <c r="G26" s="242"/>
      <c r="H26" s="245"/>
      <c r="J26" s="196"/>
    </row>
    <row r="27" spans="1:11" ht="24.75" customHeight="1" x14ac:dyDescent="0.2">
      <c r="A27" s="226"/>
      <c r="B27" s="226"/>
      <c r="C27" s="226"/>
      <c r="D27" s="226"/>
      <c r="E27" s="246"/>
      <c r="F27" s="226"/>
      <c r="G27" s="229"/>
      <c r="H27" s="243"/>
      <c r="I27" s="226"/>
    </row>
  </sheetData>
  <mergeCells count="6">
    <mergeCell ref="A20:E20"/>
    <mergeCell ref="A18:G18"/>
    <mergeCell ref="A2:H2"/>
    <mergeCell ref="A3:A4"/>
    <mergeCell ref="A1:H1"/>
    <mergeCell ref="B3:H4"/>
  </mergeCells>
  <phoneticPr fontId="2"/>
  <pageMargins left="0.7" right="0.7" top="0.75" bottom="0.75" header="0.3" footer="0.3"/>
  <pageSetup paperSize="9" scale="36" fitToHeight="0" orientation="portrait" r:id="rId1"/>
  <headerFooter>
    <oddFooter>&amp;C&amp;16五島</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H24" sqref="H24:H26"/>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395" t="s">
        <v>25</v>
      </c>
      <c r="B4" s="396"/>
      <c r="C4" s="396"/>
      <c r="D4" s="396"/>
      <c r="E4" s="396"/>
      <c r="F4" s="397"/>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398" t="s">
        <v>451</v>
      </c>
      <c r="B7" s="399"/>
      <c r="C7" s="399"/>
      <c r="D7" s="399"/>
      <c r="E7" s="399"/>
      <c r="F7" s="400"/>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392" t="s">
        <v>7</v>
      </c>
      <c r="B10" s="393"/>
      <c r="C10" s="393"/>
      <c r="D10" s="393"/>
      <c r="E10" s="393"/>
      <c r="F10" s="394"/>
    </row>
    <row r="11" spans="1:6" ht="17.25" customHeight="1" x14ac:dyDescent="0.15">
      <c r="A11" s="392" t="str">
        <f>"　長崎労働局総務部長　"&amp;入力フォーム!B2&amp;"　様"</f>
        <v>　長崎労働局総務部長　山下　拓志　様</v>
      </c>
      <c r="B11" s="393"/>
      <c r="C11" s="393"/>
      <c r="D11" s="393"/>
      <c r="E11" s="393"/>
      <c r="F11" s="394"/>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392" t="s">
        <v>287</v>
      </c>
      <c r="B19" s="393"/>
      <c r="C19" s="393"/>
      <c r="D19" s="393"/>
      <c r="E19" s="393"/>
      <c r="F19" s="394"/>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386" t="s">
        <v>288</v>
      </c>
      <c r="B26" s="387"/>
      <c r="C26" s="387"/>
      <c r="D26" s="387"/>
      <c r="E26" s="387"/>
      <c r="F26" s="388"/>
    </row>
    <row r="27" spans="1:6" ht="29.25" customHeight="1" x14ac:dyDescent="0.15">
      <c r="A27" s="152"/>
      <c r="B27" s="389" t="str">
        <f>入力フォーム!B4&amp;""</f>
        <v>五島公共職業安定所レイアウト変更に伴う什器購入、移設及び廃棄契約</v>
      </c>
      <c r="C27" s="389"/>
      <c r="D27" s="389"/>
      <c r="E27" s="389"/>
      <c r="F27" s="390"/>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391" t="s">
        <v>450</v>
      </c>
      <c r="B41" s="391"/>
      <c r="C41" s="391"/>
      <c r="D41" s="391"/>
      <c r="E41" s="391"/>
      <c r="F41" s="391"/>
    </row>
    <row r="42" spans="1:6" ht="14.25" x14ac:dyDescent="0.15">
      <c r="A42" s="165"/>
      <c r="B42" s="165"/>
    </row>
    <row r="43" spans="1:6" ht="14.25" x14ac:dyDescent="0.15">
      <c r="A43" s="165"/>
      <c r="B43" s="165"/>
    </row>
    <row r="46" spans="1:6" s="160" customFormat="1" ht="21" customHeight="1" x14ac:dyDescent="0.15">
      <c r="A46" s="385" t="s">
        <v>265</v>
      </c>
      <c r="B46" s="385"/>
      <c r="C46" s="385"/>
      <c r="D46" s="385"/>
      <c r="E46" s="385"/>
    </row>
    <row r="47" spans="1:6" s="160" customFormat="1" ht="21" customHeight="1" x14ac:dyDescent="0.15">
      <c r="A47" s="383"/>
      <c r="B47" s="383"/>
      <c r="C47" s="383"/>
      <c r="D47" s="383"/>
      <c r="E47" s="383"/>
    </row>
    <row r="48" spans="1:6" s="160" customFormat="1" ht="21" customHeight="1" x14ac:dyDescent="0.15">
      <c r="A48" s="166" t="s">
        <v>266</v>
      </c>
      <c r="B48" s="167"/>
      <c r="C48" s="167"/>
      <c r="D48" s="167"/>
      <c r="E48" s="167"/>
    </row>
    <row r="49" spans="1:5" s="160" customFormat="1" ht="21" customHeight="1" x14ac:dyDescent="0.15">
      <c r="A49" s="382" t="s">
        <v>267</v>
      </c>
      <c r="B49" s="383"/>
      <c r="C49" s="383"/>
      <c r="D49" s="383"/>
      <c r="E49" s="383"/>
    </row>
    <row r="50" spans="1:5" s="160" customFormat="1" ht="21" customHeight="1" x14ac:dyDescent="0.15">
      <c r="A50" s="381"/>
      <c r="B50" s="381"/>
      <c r="C50" s="381"/>
      <c r="D50" s="381"/>
      <c r="E50" s="381"/>
    </row>
    <row r="51" spans="1:5" s="160" customFormat="1" ht="21" customHeight="1" x14ac:dyDescent="0.15">
      <c r="A51" s="381" t="s">
        <v>347</v>
      </c>
      <c r="B51" s="381"/>
      <c r="C51" s="381"/>
      <c r="D51" s="381"/>
      <c r="E51" s="381"/>
    </row>
    <row r="52" spans="1:5" s="160" customFormat="1" ht="21" customHeight="1" x14ac:dyDescent="0.15">
      <c r="A52" s="168" t="s">
        <v>268</v>
      </c>
      <c r="B52" s="168"/>
      <c r="C52" s="168"/>
      <c r="D52" s="168"/>
      <c r="E52" s="168"/>
    </row>
    <row r="53" spans="1:5" s="160" customFormat="1" ht="21" customHeight="1" x14ac:dyDescent="0.15">
      <c r="A53" s="382" t="s">
        <v>269</v>
      </c>
      <c r="B53" s="383"/>
      <c r="C53" s="383"/>
      <c r="D53" s="383"/>
      <c r="E53" s="383"/>
    </row>
    <row r="54" spans="1:5" s="160" customFormat="1" ht="21" customHeight="1" x14ac:dyDescent="0.15">
      <c r="A54" s="381" t="s">
        <v>270</v>
      </c>
      <c r="B54" s="381"/>
      <c r="C54" s="381"/>
      <c r="D54" s="381"/>
      <c r="E54" s="381"/>
    </row>
    <row r="55" spans="1:5" s="160" customFormat="1" ht="21" customHeight="1" x14ac:dyDescent="0.15">
      <c r="A55" s="381"/>
      <c r="B55" s="381"/>
      <c r="C55" s="381"/>
      <c r="D55" s="381"/>
      <c r="E55" s="381"/>
    </row>
    <row r="56" spans="1:5" s="160" customFormat="1" ht="21" customHeight="1" x14ac:dyDescent="0.15">
      <c r="A56" s="381" t="s">
        <v>348</v>
      </c>
      <c r="B56" s="381"/>
      <c r="C56" s="381"/>
      <c r="D56" s="381"/>
      <c r="E56" s="381"/>
    </row>
    <row r="57" spans="1:5" s="160" customFormat="1" ht="21" customHeight="1" x14ac:dyDescent="0.15">
      <c r="A57" s="384" t="s">
        <v>349</v>
      </c>
      <c r="B57" s="381"/>
      <c r="C57" s="381"/>
      <c r="D57" s="381"/>
      <c r="E57" s="381"/>
    </row>
    <row r="58" spans="1:5" s="160" customFormat="1" ht="21" customHeight="1" x14ac:dyDescent="0.15">
      <c r="A58" s="381" t="s">
        <v>352</v>
      </c>
      <c r="B58" s="381"/>
      <c r="C58" s="381"/>
      <c r="D58" s="381"/>
      <c r="E58" s="381"/>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81" t="s">
        <v>183</v>
      </c>
      <c r="B65" s="381"/>
      <c r="C65" s="381"/>
      <c r="D65" s="381"/>
      <c r="E65" s="381"/>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81" t="s">
        <v>257</v>
      </c>
      <c r="B72" s="381"/>
      <c r="C72" s="381"/>
      <c r="D72" s="381"/>
      <c r="E72" s="381"/>
    </row>
    <row r="73" spans="1:5" s="160" customFormat="1" ht="21" customHeight="1" x14ac:dyDescent="0.15">
      <c r="A73" s="381"/>
      <c r="B73" s="381"/>
      <c r="C73" s="381"/>
      <c r="D73" s="381"/>
      <c r="E73" s="381"/>
    </row>
    <row r="74" spans="1:5" s="160" customFormat="1" ht="21" customHeight="1" x14ac:dyDescent="0.15">
      <c r="A74" s="381"/>
      <c r="B74" s="381"/>
      <c r="C74" s="381"/>
      <c r="D74" s="381"/>
      <c r="E74" s="381"/>
    </row>
    <row r="75" spans="1:5" s="160" customFormat="1" ht="21" customHeight="1" x14ac:dyDescent="0.15">
      <c r="A75" s="381"/>
      <c r="B75" s="381"/>
      <c r="C75" s="381"/>
      <c r="D75" s="381"/>
      <c r="E75" s="381"/>
    </row>
    <row r="76" spans="1:5" s="160" customFormat="1" ht="21" customHeight="1" x14ac:dyDescent="0.15">
      <c r="A76" s="381"/>
      <c r="B76" s="381"/>
      <c r="C76" s="381"/>
      <c r="D76" s="381"/>
      <c r="E76" s="381"/>
    </row>
    <row r="77" spans="1:5" s="160" customFormat="1" ht="21" customHeight="1" x14ac:dyDescent="0.15">
      <c r="A77" s="381"/>
      <c r="B77" s="381"/>
      <c r="C77" s="381"/>
      <c r="D77" s="381"/>
      <c r="E77" s="381"/>
    </row>
    <row r="78" spans="1:5" s="160" customFormat="1" ht="21" customHeight="1" x14ac:dyDescent="0.15">
      <c r="A78" s="381"/>
      <c r="B78" s="381"/>
      <c r="C78" s="381"/>
      <c r="D78" s="381"/>
      <c r="E78" s="381"/>
    </row>
    <row r="79" spans="1:5" s="160" customFormat="1" ht="21" customHeight="1" x14ac:dyDescent="0.15">
      <c r="A79" s="381"/>
      <c r="B79" s="381"/>
      <c r="C79" s="381"/>
      <c r="D79" s="381"/>
      <c r="E79" s="381"/>
    </row>
    <row r="80" spans="1:5" s="160" customFormat="1" ht="21" customHeight="1" x14ac:dyDescent="0.15">
      <c r="A80" s="381"/>
      <c r="B80" s="381"/>
      <c r="C80" s="381"/>
      <c r="D80" s="381"/>
      <c r="E80" s="381"/>
    </row>
    <row r="81" spans="1:6" s="160" customFormat="1" ht="21" customHeight="1" x14ac:dyDescent="0.15">
      <c r="A81" s="381"/>
      <c r="B81" s="381"/>
      <c r="C81" s="381"/>
      <c r="D81" s="381"/>
      <c r="E81" s="381"/>
    </row>
    <row r="82" spans="1:6" s="160" customFormat="1" ht="21" customHeight="1" x14ac:dyDescent="0.15">
      <c r="A82" s="381"/>
      <c r="B82" s="381"/>
      <c r="C82" s="381"/>
      <c r="D82" s="381"/>
      <c r="E82" s="381"/>
    </row>
    <row r="83" spans="1:6" x14ac:dyDescent="0.15">
      <c r="B83" s="128"/>
      <c r="E83" s="380" t="s">
        <v>355</v>
      </c>
      <c r="F83" s="380"/>
    </row>
    <row r="84" spans="1:6" x14ac:dyDescent="0.15">
      <c r="A84" s="129"/>
      <c r="B84" s="129"/>
    </row>
    <row r="85" spans="1:6" x14ac:dyDescent="0.15">
      <c r="A85" s="130"/>
      <c r="B85" s="131"/>
      <c r="C85" s="132"/>
      <c r="D85" s="132"/>
      <c r="E85" s="132"/>
      <c r="F85" s="133"/>
    </row>
    <row r="86" spans="1:6" ht="24" x14ac:dyDescent="0.15">
      <c r="A86" s="395" t="s">
        <v>356</v>
      </c>
      <c r="B86" s="396"/>
      <c r="C86" s="396"/>
      <c r="D86" s="396"/>
      <c r="E86" s="396"/>
      <c r="F86" s="397"/>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398" t="s">
        <v>441</v>
      </c>
      <c r="B89" s="399"/>
      <c r="C89" s="399"/>
      <c r="D89" s="399"/>
      <c r="E89" s="399"/>
      <c r="F89" s="400"/>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392" t="s">
        <v>7</v>
      </c>
      <c r="B92" s="393"/>
      <c r="C92" s="393"/>
      <c r="D92" s="393"/>
      <c r="E92" s="393"/>
      <c r="F92" s="394"/>
    </row>
    <row r="93" spans="1:6" ht="17.25" customHeight="1" x14ac:dyDescent="0.15">
      <c r="A93" s="392" t="str">
        <f>"　長崎労働局総務部長　"&amp;入力フォーム!B2&amp;"　様"</f>
        <v>　長崎労働局総務部長　山下　拓志　様</v>
      </c>
      <c r="B93" s="393"/>
      <c r="C93" s="393"/>
      <c r="D93" s="393"/>
      <c r="E93" s="393"/>
      <c r="F93" s="394"/>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392" t="s">
        <v>287</v>
      </c>
      <c r="B101" s="393"/>
      <c r="C101" s="393"/>
      <c r="D101" s="393"/>
      <c r="E101" s="393"/>
      <c r="F101" s="394"/>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386" t="s">
        <v>288</v>
      </c>
      <c r="B108" s="387"/>
      <c r="C108" s="387"/>
      <c r="D108" s="387"/>
      <c r="E108" s="387"/>
      <c r="F108" s="388"/>
    </row>
    <row r="109" spans="1:6" ht="29.25" customHeight="1" x14ac:dyDescent="0.15">
      <c r="A109" s="152"/>
      <c r="B109" s="389" t="str">
        <f>B27</f>
        <v>五島公共職業安定所レイアウト変更に伴う什器購入、移設及び廃棄契約</v>
      </c>
      <c r="C109" s="389"/>
      <c r="D109" s="389"/>
      <c r="E109" s="389"/>
      <c r="F109" s="390"/>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401"/>
      <c r="C116" s="401"/>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391" t="s">
        <v>450</v>
      </c>
      <c r="B123" s="391"/>
      <c r="C123" s="391"/>
      <c r="D123" s="391"/>
      <c r="E123" s="391"/>
      <c r="F123" s="391"/>
    </row>
    <row r="124" spans="1:6" ht="14.25" x14ac:dyDescent="0.15">
      <c r="A124" s="165"/>
      <c r="B124" s="165"/>
    </row>
    <row r="125" spans="1:6" ht="14.25" x14ac:dyDescent="0.15">
      <c r="A125" s="165"/>
      <c r="B125" s="165"/>
    </row>
    <row r="128" spans="1:6" s="160" customFormat="1" ht="21" customHeight="1" x14ac:dyDescent="0.15">
      <c r="A128" s="385" t="s">
        <v>265</v>
      </c>
      <c r="B128" s="385"/>
      <c r="C128" s="385"/>
      <c r="D128" s="385"/>
      <c r="E128" s="385"/>
    </row>
    <row r="129" spans="1:5" s="160" customFormat="1" ht="21" customHeight="1" x14ac:dyDescent="0.15">
      <c r="A129" s="383"/>
      <c r="B129" s="383"/>
      <c r="C129" s="383"/>
      <c r="D129" s="383"/>
      <c r="E129" s="383"/>
    </row>
    <row r="130" spans="1:5" s="160" customFormat="1" ht="21" customHeight="1" x14ac:dyDescent="0.15">
      <c r="A130" s="166" t="s">
        <v>266</v>
      </c>
      <c r="B130" s="167"/>
      <c r="C130" s="167"/>
      <c r="D130" s="167"/>
      <c r="E130" s="167"/>
    </row>
    <row r="131" spans="1:5" s="160" customFormat="1" ht="21" customHeight="1" x14ac:dyDescent="0.15">
      <c r="A131" s="382" t="s">
        <v>267</v>
      </c>
      <c r="B131" s="383"/>
      <c r="C131" s="383"/>
      <c r="D131" s="383"/>
      <c r="E131" s="383"/>
    </row>
    <row r="132" spans="1:5" s="160" customFormat="1" ht="21" customHeight="1" x14ac:dyDescent="0.15">
      <c r="A132" s="381"/>
      <c r="B132" s="381"/>
      <c r="C132" s="381"/>
      <c r="D132" s="381"/>
      <c r="E132" s="381"/>
    </row>
    <row r="133" spans="1:5" s="160" customFormat="1" ht="21" customHeight="1" x14ac:dyDescent="0.15">
      <c r="A133" s="381" t="s">
        <v>347</v>
      </c>
      <c r="B133" s="381"/>
      <c r="C133" s="381"/>
      <c r="D133" s="381"/>
      <c r="E133" s="381"/>
    </row>
    <row r="134" spans="1:5" s="160" customFormat="1" ht="21" customHeight="1" x14ac:dyDescent="0.15">
      <c r="A134" s="168" t="s">
        <v>268</v>
      </c>
      <c r="B134" s="168"/>
      <c r="C134" s="168"/>
      <c r="D134" s="168"/>
      <c r="E134" s="168"/>
    </row>
    <row r="135" spans="1:5" s="160" customFormat="1" ht="21" customHeight="1" x14ac:dyDescent="0.15">
      <c r="A135" s="382" t="s">
        <v>269</v>
      </c>
      <c r="B135" s="383"/>
      <c r="C135" s="383"/>
      <c r="D135" s="383"/>
      <c r="E135" s="383"/>
    </row>
    <row r="136" spans="1:5" s="160" customFormat="1" ht="21" customHeight="1" x14ac:dyDescent="0.15">
      <c r="A136" s="381" t="s">
        <v>270</v>
      </c>
      <c r="B136" s="381"/>
      <c r="C136" s="381"/>
      <c r="D136" s="381"/>
      <c r="E136" s="381"/>
    </row>
    <row r="137" spans="1:5" s="160" customFormat="1" ht="21" customHeight="1" x14ac:dyDescent="0.15">
      <c r="A137" s="381"/>
      <c r="B137" s="381"/>
      <c r="C137" s="381"/>
      <c r="D137" s="381"/>
      <c r="E137" s="381"/>
    </row>
    <row r="138" spans="1:5" s="160" customFormat="1" ht="21" customHeight="1" x14ac:dyDescent="0.15">
      <c r="A138" s="381" t="s">
        <v>348</v>
      </c>
      <c r="B138" s="381"/>
      <c r="C138" s="381"/>
      <c r="D138" s="381"/>
      <c r="E138" s="381"/>
    </row>
    <row r="139" spans="1:5" s="160" customFormat="1" ht="21" customHeight="1" x14ac:dyDescent="0.15">
      <c r="A139" s="384" t="s">
        <v>349</v>
      </c>
      <c r="B139" s="381"/>
      <c r="C139" s="381"/>
      <c r="D139" s="381"/>
      <c r="E139" s="381"/>
    </row>
    <row r="140" spans="1:5" s="160" customFormat="1" ht="21" customHeight="1" x14ac:dyDescent="0.15">
      <c r="A140" s="381" t="s">
        <v>352</v>
      </c>
      <c r="B140" s="381"/>
      <c r="C140" s="381"/>
      <c r="D140" s="381"/>
      <c r="E140" s="381"/>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81" t="s">
        <v>183</v>
      </c>
      <c r="B147" s="381"/>
      <c r="C147" s="381"/>
      <c r="D147" s="381"/>
      <c r="E147" s="381"/>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81" t="s">
        <v>257</v>
      </c>
      <c r="B154" s="381"/>
      <c r="C154" s="381"/>
      <c r="D154" s="381"/>
      <c r="E154" s="381"/>
    </row>
    <row r="155" spans="1:5" s="160" customFormat="1" ht="21" customHeight="1" x14ac:dyDescent="0.15">
      <c r="A155" s="381"/>
      <c r="B155" s="381"/>
      <c r="C155" s="381"/>
      <c r="D155" s="381"/>
      <c r="E155" s="381"/>
    </row>
    <row r="156" spans="1:5" s="160" customFormat="1" ht="21" customHeight="1" x14ac:dyDescent="0.15">
      <c r="A156" s="381"/>
      <c r="B156" s="381"/>
      <c r="C156" s="381"/>
      <c r="D156" s="381"/>
      <c r="E156" s="381"/>
    </row>
    <row r="157" spans="1:5" s="160" customFormat="1" ht="21" customHeight="1" x14ac:dyDescent="0.15">
      <c r="A157" s="381"/>
      <c r="B157" s="381"/>
      <c r="C157" s="381"/>
      <c r="D157" s="381"/>
      <c r="E157" s="381"/>
    </row>
    <row r="158" spans="1:5" s="160" customFormat="1" ht="21" customHeight="1" x14ac:dyDescent="0.15">
      <c r="A158" s="381"/>
      <c r="B158" s="381"/>
      <c r="C158" s="381"/>
      <c r="D158" s="381"/>
      <c r="E158" s="381"/>
    </row>
    <row r="159" spans="1:5" s="160" customFormat="1" ht="21" customHeight="1" x14ac:dyDescent="0.15">
      <c r="A159" s="381"/>
      <c r="B159" s="381"/>
      <c r="C159" s="381"/>
      <c r="D159" s="381"/>
      <c r="E159" s="381"/>
    </row>
    <row r="160" spans="1:5" s="160" customFormat="1" ht="21" customHeight="1" x14ac:dyDescent="0.15">
      <c r="A160" s="381"/>
      <c r="B160" s="381"/>
      <c r="C160" s="381"/>
      <c r="D160" s="381"/>
      <c r="E160" s="381"/>
    </row>
    <row r="161" spans="1:5" s="160" customFormat="1" ht="21" customHeight="1" x14ac:dyDescent="0.15">
      <c r="A161" s="381"/>
      <c r="B161" s="381"/>
      <c r="C161" s="381"/>
      <c r="D161" s="381"/>
      <c r="E161" s="381"/>
    </row>
    <row r="162" spans="1:5" s="160" customFormat="1" ht="21" customHeight="1" x14ac:dyDescent="0.15">
      <c r="A162" s="381"/>
      <c r="B162" s="381"/>
      <c r="C162" s="381"/>
      <c r="D162" s="381"/>
      <c r="E162" s="381"/>
    </row>
    <row r="163" spans="1:5" s="160" customFormat="1" ht="21" customHeight="1" x14ac:dyDescent="0.15">
      <c r="A163" s="381"/>
      <c r="B163" s="381"/>
      <c r="C163" s="381"/>
      <c r="D163" s="381"/>
      <c r="E163" s="381"/>
    </row>
    <row r="164" spans="1:5" s="160" customFormat="1" ht="21" customHeight="1" x14ac:dyDescent="0.15">
      <c r="A164" s="381"/>
      <c r="B164" s="381"/>
      <c r="C164" s="381"/>
      <c r="D164" s="381"/>
      <c r="E164" s="381"/>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B40A01B2-27C9-4DFB-88FC-40784E9CE532}"/>
</file>

<file path=customXml/itemProps2.xml><?xml version="1.0" encoding="utf-8"?>
<ds:datastoreItem xmlns:ds="http://schemas.openxmlformats.org/officeDocument/2006/customXml" ds:itemID="{F5962E98-50CD-469B-AB5C-15A47A681FBC}"/>
</file>

<file path=customXml/itemProps3.xml><?xml version="1.0" encoding="utf-8"?>
<ds:datastoreItem xmlns:ds="http://schemas.openxmlformats.org/officeDocument/2006/customXml" ds:itemID="{82034944-F296-4CBF-8A3C-84C0A7C2B0D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