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showObjects="placeholders" filterPrivacy="1" codeName="ThisWorkbook" defaultThemeVersion="124226"/>
  <xr:revisionPtr revIDLastSave="0" documentId="13_ncr:1_{EF3755DE-BC09-4C52-B935-5A1E1ED68B2A}" xr6:coauthVersionLast="47" xr6:coauthVersionMax="47" xr10:uidLastSave="{00000000-0000-0000-0000-000000000000}"/>
  <bookViews>
    <workbookView xWindow="28680" yWindow="-120" windowWidth="29040" windowHeight="15720" firstSheet="1" activeTab="7" xr2:uid="{00000000-000D-0000-FFFF-FFFF00000000}"/>
  </bookViews>
  <sheets>
    <sheet name="入力フォーム" sheetId="9" state="hidden" r:id="rId1"/>
    <sheet name="公告" sheetId="10" r:id="rId2"/>
    <sheet name="入札説明書 (内訳有)" sheetId="38" r:id="rId3"/>
    <sheet name="受領書" sheetId="59" r:id="rId4"/>
    <sheet name="別紙１" sheetId="26" r:id="rId5"/>
    <sheet name="別紙２" sheetId="3" r:id="rId6"/>
    <sheet name="別紙３－１" sheetId="47" r:id="rId7"/>
    <sheet name="別紙３－２（県南）" sheetId="60" r:id="rId8"/>
    <sheet name="別紙４" sheetId="25" r:id="rId9"/>
    <sheet name="別紙５" sheetId="12" r:id="rId10"/>
    <sheet name="別紙６" sheetId="50" r:id="rId11"/>
    <sheet name="別紙７" sheetId="27" r:id="rId12"/>
  </sheets>
  <definedNames>
    <definedName name="_xlnm._FilterDatabase" localSheetId="0" hidden="1">入力フォーム!$A$2:$P$18</definedName>
    <definedName name="_xlnm.Print_Area" localSheetId="1">公告!$A$1:$K$74</definedName>
    <definedName name="_xlnm.Print_Area" localSheetId="3">受領書!$A$1:$D$19</definedName>
    <definedName name="_xlnm.Print_Area" localSheetId="2">'入札説明書 (内訳有)'!$A$1:$K$210</definedName>
    <definedName name="_xlnm.Print_Area" localSheetId="0">入力フォーム!$A$1:$Q$44</definedName>
    <definedName name="_xlnm.Print_Area" localSheetId="4">別紙１!$A$1:$M$35</definedName>
    <definedName name="_xlnm.Print_Area" localSheetId="5">別紙２!$A$1:$D$42</definedName>
    <definedName name="_xlnm.Print_Area" localSheetId="6">'別紙３－１'!$A$1:$K$47</definedName>
    <definedName name="_xlnm.Print_Area" localSheetId="8">別紙４!$A$1:$F$160</definedName>
    <definedName name="_xlnm.Print_Area" localSheetId="9">別紙５!$A$1:$E$65</definedName>
    <definedName name="_xlnm.Print_Area" localSheetId="10">別紙６!$A$1:$E$29</definedName>
    <definedName name="_xlnm.Print_Area" localSheetId="11">別紙７!$A$1:$E$29</definedName>
    <definedName name="ヨシオカ">#REF!</definedName>
    <definedName name="一覧">#REF!</definedName>
    <definedName name="業者一覧">#REF!</definedName>
    <definedName name="所署一覧">#REF!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6" i="38" l="1"/>
  <c r="D68" i="38"/>
  <c r="C51" i="10"/>
  <c r="A4" i="60" l="1"/>
  <c r="C23" i="10" l="1"/>
  <c r="B9" i="59" l="1"/>
  <c r="C9" i="26" l="1"/>
  <c r="A93" i="25" l="1"/>
  <c r="H10" i="26" l="1"/>
  <c r="A6" i="50"/>
  <c r="D75" i="38"/>
  <c r="A8" i="47"/>
  <c r="D35" i="47"/>
  <c r="T12" i="9"/>
  <c r="S12" i="9"/>
  <c r="D5" i="26"/>
  <c r="R17" i="9"/>
  <c r="R15" i="9"/>
  <c r="R12" i="9"/>
  <c r="R13" i="9"/>
  <c r="R14" i="9"/>
  <c r="T15" i="9"/>
  <c r="T17" i="9"/>
  <c r="T18" i="9"/>
  <c r="T13" i="9"/>
  <c r="S17" i="9"/>
  <c r="S15" i="9"/>
  <c r="P16" i="9"/>
  <c r="N16" i="9"/>
  <c r="T16" i="9" s="1"/>
  <c r="L16" i="9"/>
  <c r="K16" i="9"/>
  <c r="F16" i="9"/>
  <c r="R16" i="9" s="1"/>
  <c r="D73" i="38" s="1"/>
  <c r="D16" i="9"/>
  <c r="T14" i="9"/>
  <c r="S13" i="9"/>
  <c r="S14" i="9"/>
  <c r="D11" i="10"/>
  <c r="E9" i="38"/>
  <c r="D10" i="38"/>
  <c r="E10" i="38"/>
  <c r="D11" i="38"/>
  <c r="E11" i="38"/>
  <c r="D12" i="38"/>
  <c r="E12" i="38"/>
  <c r="R3" i="9"/>
  <c r="A5" i="10" s="1"/>
  <c r="A7" i="27"/>
  <c r="B27" i="25"/>
  <c r="B109" i="25" s="1"/>
  <c r="A11" i="25"/>
  <c r="R28" i="9"/>
  <c r="R29" i="9"/>
  <c r="T22" i="9"/>
  <c r="S22" i="9"/>
  <c r="R22" i="9"/>
  <c r="H8" i="10"/>
  <c r="D19" i="9"/>
  <c r="F19" i="9"/>
  <c r="L19" i="9"/>
  <c r="N19" i="9"/>
  <c r="P19" i="9"/>
  <c r="D18" i="9"/>
  <c r="F18" i="9"/>
  <c r="R18" i="9" s="1"/>
  <c r="H18" i="9"/>
  <c r="H19" i="9" s="1"/>
  <c r="I18" i="9"/>
  <c r="I19" i="9" s="1"/>
  <c r="L18" i="9"/>
  <c r="K19" i="9"/>
  <c r="K18" i="9"/>
  <c r="C12" i="10"/>
  <c r="C13" i="10"/>
  <c r="C14" i="10"/>
  <c r="D12" i="10"/>
  <c r="D13" i="10"/>
  <c r="D14" i="10"/>
  <c r="B27" i="3"/>
  <c r="A8" i="3"/>
  <c r="D59" i="38" l="1"/>
  <c r="S18" i="9"/>
  <c r="D115" i="38" s="1"/>
  <c r="T19" i="9"/>
  <c r="S19" i="9"/>
  <c r="D118" i="38" s="1"/>
  <c r="C36" i="10"/>
  <c r="D23" i="38"/>
  <c r="D65" i="38"/>
  <c r="C53" i="10"/>
  <c r="R19" i="9"/>
  <c r="D71" i="38"/>
  <c r="S16" i="9"/>
  <c r="C56" i="10" l="1"/>
  <c r="D108" i="38"/>
</calcChain>
</file>

<file path=xl/sharedStrings.xml><?xml version="1.0" encoding="utf-8"?>
<sst xmlns="http://schemas.openxmlformats.org/spreadsheetml/2006/main" count="782" uniqueCount="583">
  <si>
    <t>受付期間及び場所</t>
    <rPh sb="0" eb="2">
      <t>ウケツケ</t>
    </rPh>
    <rPh sb="2" eb="4">
      <t>キカン</t>
    </rPh>
    <rPh sb="4" eb="5">
      <t>オヨ</t>
    </rPh>
    <rPh sb="6" eb="8">
      <t>バショ</t>
    </rPh>
    <phoneticPr fontId="1"/>
  </si>
  <si>
    <t>入札書の提出場所、契約条項を示す場所、入札説明書の交付場所及び問い合せ先</t>
    <rPh sb="0" eb="2">
      <t>ニュウサツ</t>
    </rPh>
    <rPh sb="2" eb="3">
      <t>ショ</t>
    </rPh>
    <rPh sb="4" eb="6">
      <t>テイシュツ</t>
    </rPh>
    <rPh sb="6" eb="8">
      <t>バショ</t>
    </rPh>
    <rPh sb="9" eb="11">
      <t>ケイヤク</t>
    </rPh>
    <rPh sb="11" eb="13">
      <t>ジョウコウ</t>
    </rPh>
    <rPh sb="14" eb="15">
      <t>シメ</t>
    </rPh>
    <rPh sb="16" eb="18">
      <t>バショ</t>
    </rPh>
    <rPh sb="19" eb="21">
      <t>ニュウサツ</t>
    </rPh>
    <rPh sb="21" eb="24">
      <t>セツメイショ</t>
    </rPh>
    <rPh sb="25" eb="27">
      <t>コウフ</t>
    </rPh>
    <rPh sb="27" eb="29">
      <t>バショ</t>
    </rPh>
    <rPh sb="29" eb="30">
      <t>オヨ</t>
    </rPh>
    <rPh sb="31" eb="32">
      <t>ト</t>
    </rPh>
    <rPh sb="33" eb="34">
      <t>アワ</t>
    </rPh>
    <rPh sb="35" eb="36">
      <t>サキ</t>
    </rPh>
    <phoneticPr fontId="1"/>
  </si>
  <si>
    <t>　次のとおり一般競争入札を行うので、会計法予算決算及び会計令第７４条に基づき公告する。</t>
    <rPh sb="1" eb="2">
      <t>ツギ</t>
    </rPh>
    <rPh sb="6" eb="8">
      <t>イッパン</t>
    </rPh>
    <rPh sb="8" eb="10">
      <t>キョウソウ</t>
    </rPh>
    <rPh sb="10" eb="12">
      <t>ニュウサツ</t>
    </rPh>
    <phoneticPr fontId="1"/>
  </si>
  <si>
    <t>入札書の受領期限</t>
    <rPh sb="0" eb="2">
      <t>ニュウサツ</t>
    </rPh>
    <rPh sb="2" eb="3">
      <t>ショ</t>
    </rPh>
    <rPh sb="4" eb="6">
      <t>ジュリョウ</t>
    </rPh>
    <rPh sb="6" eb="8">
      <t>キゲン</t>
    </rPh>
    <phoneticPr fontId="1"/>
  </si>
  <si>
    <t>開札の日時及び場所</t>
    <rPh sb="0" eb="2">
      <t>カイサツ</t>
    </rPh>
    <rPh sb="3" eb="5">
      <t>ニチジ</t>
    </rPh>
    <rPh sb="5" eb="6">
      <t>オヨ</t>
    </rPh>
    <rPh sb="7" eb="9">
      <t>バショ</t>
    </rPh>
    <phoneticPr fontId="1"/>
  </si>
  <si>
    <t>入　札　説　明　書</t>
  </si>
  <si>
    <t>長崎労働局総務部総務課</t>
  </si>
  <si>
    <t>支出負担行為担当官</t>
  </si>
  <si>
    <t>商号又は名称</t>
  </si>
  <si>
    <t>記</t>
  </si>
  <si>
    <t>　１　入札案件名</t>
  </si>
  <si>
    <t>入　札　書</t>
  </si>
  <si>
    <t>下記金額をもって入札いたします。</t>
  </si>
  <si>
    <r>
      <t>　</t>
    </r>
    <r>
      <rPr>
        <sz val="8"/>
        <rFont val="ＭＳ 明朝"/>
        <family val="1"/>
        <charset val="128"/>
      </rPr>
      <t>億</t>
    </r>
  </si>
  <si>
    <r>
      <t>　</t>
    </r>
    <r>
      <rPr>
        <sz val="8"/>
        <rFont val="ＭＳ 明朝"/>
        <family val="1"/>
        <charset val="128"/>
      </rPr>
      <t>千</t>
    </r>
  </si>
  <si>
    <r>
      <t>　</t>
    </r>
    <r>
      <rPr>
        <sz val="8"/>
        <rFont val="ＭＳ 明朝"/>
        <family val="1"/>
        <charset val="128"/>
      </rPr>
      <t>百</t>
    </r>
    <r>
      <rPr>
        <sz val="11"/>
        <rFont val="ＭＳ 明朝"/>
        <family val="1"/>
        <charset val="128"/>
      </rPr>
      <t>　</t>
    </r>
  </si>
  <si>
    <r>
      <t>　</t>
    </r>
    <r>
      <rPr>
        <sz val="8"/>
        <rFont val="ＭＳ 明朝"/>
        <family val="1"/>
        <charset val="128"/>
      </rPr>
      <t>十</t>
    </r>
    <r>
      <rPr>
        <sz val="11"/>
        <rFont val="ＭＳ 明朝"/>
        <family val="1"/>
        <charset val="128"/>
      </rPr>
      <t>　</t>
    </r>
  </si>
  <si>
    <r>
      <t>　</t>
    </r>
    <r>
      <rPr>
        <sz val="8"/>
        <rFont val="ＭＳ 明朝"/>
        <family val="1"/>
        <charset val="128"/>
      </rPr>
      <t>万</t>
    </r>
    <r>
      <rPr>
        <sz val="11"/>
        <rFont val="ＭＳ 明朝"/>
        <family val="1"/>
        <charset val="128"/>
      </rPr>
      <t>　</t>
    </r>
    <r>
      <rPr>
        <sz val="8"/>
        <rFont val="ＭＳ 明朝"/>
        <family val="1"/>
        <charset val="128"/>
      </rPr>
      <t>　</t>
    </r>
  </si>
  <si>
    <r>
      <t>　</t>
    </r>
    <r>
      <rPr>
        <sz val="8"/>
        <rFont val="ＭＳ 明朝"/>
        <family val="1"/>
        <charset val="128"/>
      </rPr>
      <t>千　</t>
    </r>
  </si>
  <si>
    <r>
      <t>　</t>
    </r>
    <r>
      <rPr>
        <sz val="8"/>
        <rFont val="ＭＳ 明朝"/>
        <family val="1"/>
        <charset val="128"/>
      </rPr>
      <t>百　</t>
    </r>
  </si>
  <si>
    <r>
      <t>　</t>
    </r>
    <r>
      <rPr>
        <sz val="8"/>
        <rFont val="ＭＳ 明朝"/>
        <family val="1"/>
        <charset val="128"/>
      </rPr>
      <t>十　</t>
    </r>
  </si>
  <si>
    <r>
      <t>　</t>
    </r>
    <r>
      <rPr>
        <sz val="8"/>
        <rFont val="ＭＳ 明朝"/>
        <family val="1"/>
        <charset val="128"/>
      </rPr>
      <t>円　</t>
    </r>
  </si>
  <si>
    <t>也</t>
  </si>
  <si>
    <t>（税抜き）</t>
  </si>
  <si>
    <t>※ 金額の頭に必ず『金』もしくは『￥』マークを入れること。</t>
  </si>
  <si>
    <t>委　任　状</t>
  </si>
  <si>
    <t>案件名</t>
  </si>
  <si>
    <t>(5)</t>
  </si>
  <si>
    <t>所在地</t>
    <rPh sb="0" eb="1">
      <t>トコロ</t>
    </rPh>
    <rPh sb="1" eb="2">
      <t>ザイ</t>
    </rPh>
    <rPh sb="2" eb="3">
      <t>チ</t>
    </rPh>
    <phoneticPr fontId="1"/>
  </si>
  <si>
    <t>代表者職氏名　　　　　　</t>
    <rPh sb="3" eb="4">
      <t>ショク</t>
    </rPh>
    <phoneticPr fontId="1"/>
  </si>
  <si>
    <t>代表者職氏名</t>
    <rPh sb="3" eb="4">
      <t>ショク</t>
    </rPh>
    <rPh sb="4" eb="5">
      <t>シ</t>
    </rPh>
    <rPh sb="5" eb="6">
      <t>ナ</t>
    </rPh>
    <phoneticPr fontId="1"/>
  </si>
  <si>
    <t>代表者職氏名　　　　　　　　　　　</t>
    <rPh sb="3" eb="4">
      <t>ショク</t>
    </rPh>
    <rPh sb="4" eb="5">
      <t>シ</t>
    </rPh>
    <rPh sb="5" eb="6">
      <t>ナ</t>
    </rPh>
    <phoneticPr fontId="1"/>
  </si>
  <si>
    <t>　　　所在地</t>
    <rPh sb="3" eb="6">
      <t>ショザイチ</t>
    </rPh>
    <phoneticPr fontId="1"/>
  </si>
  <si>
    <t>　　　商号又は名称</t>
    <rPh sb="3" eb="5">
      <t>ショウゴウ</t>
    </rPh>
    <rPh sb="5" eb="6">
      <t>マタ</t>
    </rPh>
    <rPh sb="7" eb="9">
      <t>メイショウ</t>
    </rPh>
    <phoneticPr fontId="1"/>
  </si>
  <si>
    <t>　　　代表者職氏名</t>
    <rPh sb="6" eb="7">
      <t>ショク</t>
    </rPh>
    <rPh sb="7" eb="8">
      <t>シ</t>
    </rPh>
    <rPh sb="8" eb="9">
      <t>ナ</t>
    </rPh>
    <phoneticPr fontId="1"/>
  </si>
  <si>
    <t>※　紙入札の場合の入札書提出場所については、上記３（３）②の入札場所と同じ。</t>
    <rPh sb="2" eb="3">
      <t>カミ</t>
    </rPh>
    <rPh sb="3" eb="5">
      <t>ニュウサツ</t>
    </rPh>
    <rPh sb="6" eb="8">
      <t>バアイ</t>
    </rPh>
    <rPh sb="9" eb="11">
      <t>ニュウサツ</t>
    </rPh>
    <rPh sb="11" eb="12">
      <t>ショ</t>
    </rPh>
    <rPh sb="12" eb="14">
      <t>テイシュツ</t>
    </rPh>
    <rPh sb="14" eb="16">
      <t>バショ</t>
    </rPh>
    <rPh sb="22" eb="24">
      <t>ジョウキ</t>
    </rPh>
    <rPh sb="30" eb="32">
      <t>ニュウサツ</t>
    </rPh>
    <rPh sb="32" eb="34">
      <t>バショ</t>
    </rPh>
    <rPh sb="35" eb="36">
      <t>オナ</t>
    </rPh>
    <phoneticPr fontId="1"/>
  </si>
  <si>
    <t>２条第６号に規定する暴力団員をいう。以下同じ。）であるとき</t>
    <phoneticPr fontId="1"/>
  </si>
  <si>
    <t>所　在　地</t>
    <phoneticPr fontId="1"/>
  </si>
  <si>
    <t>入札方式</t>
    <phoneticPr fontId="1"/>
  </si>
  <si>
    <t>公告日</t>
    <rPh sb="0" eb="2">
      <t>コウコク</t>
    </rPh>
    <rPh sb="2" eb="3">
      <t>ビ</t>
    </rPh>
    <phoneticPr fontId="1"/>
  </si>
  <si>
    <t>部長名</t>
    <rPh sb="0" eb="3">
      <t>ブチョウメイ</t>
    </rPh>
    <phoneticPr fontId="1"/>
  </si>
  <si>
    <t>入札件名</t>
    <rPh sb="0" eb="2">
      <t>ニュウサツ</t>
    </rPh>
    <rPh sb="2" eb="4">
      <t>ケンメイ</t>
    </rPh>
    <phoneticPr fontId="1"/>
  </si>
  <si>
    <t>入札参加資格（種類）</t>
    <rPh sb="0" eb="2">
      <t>ニュウサツ</t>
    </rPh>
    <rPh sb="2" eb="4">
      <t>サンカ</t>
    </rPh>
    <rPh sb="4" eb="6">
      <t>シカク</t>
    </rPh>
    <rPh sb="7" eb="9">
      <t>シュルイ</t>
    </rPh>
    <phoneticPr fontId="1"/>
  </si>
  <si>
    <t>入札参加資格（ランク）</t>
    <rPh sb="0" eb="2">
      <t>ニュウサツ</t>
    </rPh>
    <rPh sb="2" eb="4">
      <t>サンカ</t>
    </rPh>
    <rPh sb="4" eb="6">
      <t>シカク</t>
    </rPh>
    <phoneticPr fontId="1"/>
  </si>
  <si>
    <t>入札参加資格（年度）</t>
    <rPh sb="0" eb="2">
      <t>ニュウサツ</t>
    </rPh>
    <rPh sb="2" eb="4">
      <t>サンカ</t>
    </rPh>
    <rPh sb="4" eb="6">
      <t>シカク</t>
    </rPh>
    <rPh sb="7" eb="9">
      <t>ネンド</t>
    </rPh>
    <phoneticPr fontId="1"/>
  </si>
  <si>
    <t>開札日時</t>
    <rPh sb="0" eb="2">
      <t>カイサツ</t>
    </rPh>
    <rPh sb="2" eb="4">
      <t>ニチジ</t>
    </rPh>
    <phoneticPr fontId="1"/>
  </si>
  <si>
    <t>担当者名</t>
    <rPh sb="0" eb="2">
      <t>タントウ</t>
    </rPh>
    <rPh sb="2" eb="3">
      <t>シャ</t>
    </rPh>
    <rPh sb="3" eb="4">
      <t>メイ</t>
    </rPh>
    <phoneticPr fontId="1"/>
  </si>
  <si>
    <t>年</t>
    <rPh sb="0" eb="1">
      <t>ネン</t>
    </rPh>
    <phoneticPr fontId="1"/>
  </si>
  <si>
    <t>月</t>
    <rPh sb="0" eb="1">
      <t>ガツ</t>
    </rPh>
    <phoneticPr fontId="1"/>
  </si>
  <si>
    <t>日</t>
  </si>
  <si>
    <t>日</t>
    <rPh sb="0" eb="1">
      <t>ニチ</t>
    </rPh>
    <phoneticPr fontId="1"/>
  </si>
  <si>
    <t>曜日</t>
    <rPh sb="0" eb="2">
      <t>ヨウビ</t>
    </rPh>
    <phoneticPr fontId="1"/>
  </si>
  <si>
    <t>月</t>
    <rPh sb="0" eb="1">
      <t>ゲツ</t>
    </rPh>
    <phoneticPr fontId="1"/>
  </si>
  <si>
    <t>火</t>
  </si>
  <si>
    <t>水</t>
  </si>
  <si>
    <t>木</t>
  </si>
  <si>
    <t>金</t>
  </si>
  <si>
    <t>土</t>
  </si>
  <si>
    <t>Ａ，Ｂ又はＣ</t>
    <rPh sb="3" eb="4">
      <t>マタ</t>
    </rPh>
    <phoneticPr fontId="1"/>
  </si>
  <si>
    <t>Ｂ，Ｃ又はＤ</t>
    <rPh sb="3" eb="4">
      <t>マタ</t>
    </rPh>
    <phoneticPr fontId="1"/>
  </si>
  <si>
    <t>物品の販売</t>
    <rPh sb="0" eb="2">
      <t>ブッピン</t>
    </rPh>
    <rPh sb="3" eb="5">
      <t>ハンバイ</t>
    </rPh>
    <phoneticPr fontId="1"/>
  </si>
  <si>
    <t>役務の提供等</t>
    <rPh sb="0" eb="2">
      <t>エキム</t>
    </rPh>
    <rPh sb="3" eb="5">
      <t>テイキョウ</t>
    </rPh>
    <rPh sb="5" eb="6">
      <t>トウ</t>
    </rPh>
    <phoneticPr fontId="1"/>
  </si>
  <si>
    <t>はい　・　いいえ</t>
    <phoneticPr fontId="1"/>
  </si>
  <si>
    <t>件　　　　名</t>
    <rPh sb="0" eb="1">
      <t>ケン</t>
    </rPh>
    <rPh sb="5" eb="6">
      <t>メイ</t>
    </rPh>
    <phoneticPr fontId="1"/>
  </si>
  <si>
    <t>受付期間（始）</t>
    <rPh sb="0" eb="2">
      <t>ウケツケ</t>
    </rPh>
    <rPh sb="2" eb="4">
      <t>キカン</t>
    </rPh>
    <rPh sb="5" eb="6">
      <t>ハジ</t>
    </rPh>
    <phoneticPr fontId="1"/>
  </si>
  <si>
    <t>受付期間（終）</t>
    <rPh sb="0" eb="2">
      <t>ウケツケ</t>
    </rPh>
    <rPh sb="2" eb="4">
      <t>キカン</t>
    </rPh>
    <rPh sb="5" eb="6">
      <t>オ</t>
    </rPh>
    <phoneticPr fontId="1"/>
  </si>
  <si>
    <t>時</t>
    <rPh sb="0" eb="1">
      <t>ジ</t>
    </rPh>
    <phoneticPr fontId="1"/>
  </si>
  <si>
    <t>分</t>
    <rPh sb="0" eb="1">
      <t>フン</t>
    </rPh>
    <phoneticPr fontId="1"/>
  </si>
  <si>
    <t>(2)</t>
    <phoneticPr fontId="1"/>
  </si>
  <si>
    <t>(3)</t>
    <phoneticPr fontId="1"/>
  </si>
  <si>
    <t>(1)</t>
    <phoneticPr fontId="1"/>
  </si>
  <si>
    <t>件　   　　名</t>
    <phoneticPr fontId="1"/>
  </si>
  <si>
    <t>(1)</t>
    <phoneticPr fontId="1"/>
  </si>
  <si>
    <t>予算決算及び会計令第７０条の規定に該当しない者であること。なお、未成年者、被保佐人又は被補助人であって、契約締結のために必要な同意を得ている者は、同条中、特別の理由がある場合に該当する。</t>
    <phoneticPr fontId="1"/>
  </si>
  <si>
    <t>(2)</t>
    <phoneticPr fontId="1"/>
  </si>
  <si>
    <t>予算決算及び会計令第７１条の規定に該当しない者であること。</t>
    <phoneticPr fontId="1"/>
  </si>
  <si>
    <t>(3)</t>
    <phoneticPr fontId="1"/>
  </si>
  <si>
    <t>(4)</t>
    <phoneticPr fontId="1"/>
  </si>
  <si>
    <t>資格審査申請書又は添付書類に虚偽の事実を記載していないと認められる者であること。</t>
    <phoneticPr fontId="1"/>
  </si>
  <si>
    <t>(6)</t>
    <phoneticPr fontId="1"/>
  </si>
  <si>
    <t>経営の状況又は信用度が極度に悪化していないと認められる者であること。</t>
    <phoneticPr fontId="1"/>
  </si>
  <si>
    <t>(1)</t>
    <phoneticPr fontId="1"/>
  </si>
  <si>
    <t>(1)</t>
    <phoneticPr fontId="1"/>
  </si>
  <si>
    <t>提出するもの</t>
    <rPh sb="0" eb="2">
      <t>テイシュツ</t>
    </rPh>
    <phoneticPr fontId="1"/>
  </si>
  <si>
    <t>単価契約</t>
    <rPh sb="0" eb="2">
      <t>タンカ</t>
    </rPh>
    <rPh sb="2" eb="4">
      <t>ケイヤク</t>
    </rPh>
    <phoneticPr fontId="1"/>
  </si>
  <si>
    <t>単価契約の場合は単価契約を選択→</t>
    <rPh sb="0" eb="2">
      <t>タンカ</t>
    </rPh>
    <rPh sb="2" eb="4">
      <t>ケイヤク</t>
    </rPh>
    <rPh sb="5" eb="7">
      <t>バアイ</t>
    </rPh>
    <rPh sb="8" eb="10">
      <t>タンカ</t>
    </rPh>
    <rPh sb="10" eb="12">
      <t>ケイヤク</t>
    </rPh>
    <rPh sb="13" eb="15">
      <t>センタク</t>
    </rPh>
    <phoneticPr fontId="1"/>
  </si>
  <si>
    <t>提出場所</t>
    <rPh sb="0" eb="2">
      <t>テイシュツ</t>
    </rPh>
    <rPh sb="2" eb="4">
      <t>バショ</t>
    </rPh>
    <phoneticPr fontId="1"/>
  </si>
  <si>
    <t>提出書類</t>
    <rPh sb="0" eb="2">
      <t>テイシュツ</t>
    </rPh>
    <rPh sb="2" eb="4">
      <t>ショルイ</t>
    </rPh>
    <phoneticPr fontId="1"/>
  </si>
  <si>
    <t>提出期間</t>
    <rPh sb="0" eb="2">
      <t>テイシュツ</t>
    </rPh>
    <rPh sb="2" eb="4">
      <t>キカン</t>
    </rPh>
    <phoneticPr fontId="1"/>
  </si>
  <si>
    <t>（</t>
    <phoneticPr fontId="1"/>
  </si>
  <si>
    <t>）</t>
    <phoneticPr fontId="1"/>
  </si>
  <si>
    <t>　　「入札説明書」による。</t>
    <rPh sb="3" eb="5">
      <t>ニュウサツ</t>
    </rPh>
    <rPh sb="5" eb="8">
      <t>セツメイショ</t>
    </rPh>
    <phoneticPr fontId="1"/>
  </si>
  <si>
    <t>　　入札参加を希望する者は、受付期間内に受付を終了すること。</t>
    <rPh sb="2" eb="4">
      <t>ニュウサツ</t>
    </rPh>
    <rPh sb="4" eb="6">
      <t>サンカ</t>
    </rPh>
    <rPh sb="7" eb="9">
      <t>キボウ</t>
    </rPh>
    <rPh sb="11" eb="12">
      <t>モノ</t>
    </rPh>
    <rPh sb="14" eb="16">
      <t>ウケツケ</t>
    </rPh>
    <rPh sb="16" eb="19">
      <t>キカンナイ</t>
    </rPh>
    <rPh sb="20" eb="22">
      <t>ウケツケ</t>
    </rPh>
    <rPh sb="23" eb="25">
      <t>シュウリョウ</t>
    </rPh>
    <phoneticPr fontId="1"/>
  </si>
  <si>
    <t>←納入場所か履行場所を選択</t>
    <rPh sb="1" eb="3">
      <t>ノウニュウ</t>
    </rPh>
    <rPh sb="3" eb="5">
      <t>バショ</t>
    </rPh>
    <rPh sb="6" eb="8">
      <t>リコウ</t>
    </rPh>
    <rPh sb="8" eb="10">
      <t>バショ</t>
    </rPh>
    <rPh sb="11" eb="13">
      <t>センタク</t>
    </rPh>
    <phoneticPr fontId="1"/>
  </si>
  <si>
    <t>←納入期限・履行期限・契約期間を選択</t>
    <rPh sb="1" eb="3">
      <t>ノウニュウ</t>
    </rPh>
    <rPh sb="3" eb="5">
      <t>キゲン</t>
    </rPh>
    <rPh sb="6" eb="8">
      <t>リコウ</t>
    </rPh>
    <rPh sb="8" eb="10">
      <t>キゲン</t>
    </rPh>
    <rPh sb="11" eb="13">
      <t>ケイヤク</t>
    </rPh>
    <rPh sb="13" eb="15">
      <t>キカン</t>
    </rPh>
    <rPh sb="16" eb="18">
      <t>センタク</t>
    </rPh>
    <phoneticPr fontId="1"/>
  </si>
  <si>
    <t>委 託 内 容</t>
    <rPh sb="0" eb="1">
      <t>イ</t>
    </rPh>
    <rPh sb="2" eb="3">
      <t>コトヅケ</t>
    </rPh>
    <rPh sb="4" eb="5">
      <t>ナイ</t>
    </rPh>
    <rPh sb="6" eb="7">
      <t>カタチ</t>
    </rPh>
    <phoneticPr fontId="1"/>
  </si>
  <si>
    <t>別紙５</t>
    <phoneticPr fontId="1"/>
  </si>
  <si>
    <t>誓　　　約　　　書</t>
    <rPh sb="0" eb="1">
      <t>チカイ</t>
    </rPh>
    <rPh sb="4" eb="5">
      <t>ヤク</t>
    </rPh>
    <rPh sb="8" eb="9">
      <t>ショ</t>
    </rPh>
    <phoneticPr fontId="1"/>
  </si>
  <si>
    <r>
      <t>　　　　　　　　　</t>
    </r>
    <r>
      <rPr>
        <u/>
        <sz val="12"/>
        <rFont val="ＭＳ 明朝"/>
        <family val="1"/>
        <charset val="128"/>
      </rPr>
      <t>　　　　　　　　　　　　　　　　　　　　　</t>
    </r>
  </si>
  <si>
    <t>　□　私</t>
    <rPh sb="3" eb="4">
      <t>ワタシ</t>
    </rPh>
    <phoneticPr fontId="1"/>
  </si>
  <si>
    <t>　□　当社</t>
    <rPh sb="3" eb="5">
      <t>トウシャ</t>
    </rPh>
    <phoneticPr fontId="1"/>
  </si>
  <si>
    <t>　この誓約が虚偽であり、又はこの誓約に反したことにより、当方が不利益を被ることと</t>
    <rPh sb="3" eb="5">
      <t>セイヤク</t>
    </rPh>
    <rPh sb="6" eb="8">
      <t>キョギ</t>
    </rPh>
    <rPh sb="12" eb="13">
      <t>マタ</t>
    </rPh>
    <rPh sb="16" eb="18">
      <t>セイヤク</t>
    </rPh>
    <rPh sb="19" eb="20">
      <t>ハン</t>
    </rPh>
    <rPh sb="28" eb="30">
      <t>トウホウ</t>
    </rPh>
    <rPh sb="31" eb="34">
      <t>フリエキ</t>
    </rPh>
    <rPh sb="35" eb="36">
      <t>コウム</t>
    </rPh>
    <phoneticPr fontId="1"/>
  </si>
  <si>
    <t>なっても、異議は一切申し立てません。</t>
    <phoneticPr fontId="1"/>
  </si>
  <si>
    <t>　また、当方の個人情報を警察に提供することについて同意します。</t>
    <rPh sb="4" eb="6">
      <t>トウホウ</t>
    </rPh>
    <rPh sb="7" eb="9">
      <t>コジン</t>
    </rPh>
    <rPh sb="9" eb="11">
      <t>ジョウホウ</t>
    </rPh>
    <rPh sb="12" eb="14">
      <t>ケイサツ</t>
    </rPh>
    <rPh sb="15" eb="17">
      <t>テイキョウ</t>
    </rPh>
    <rPh sb="25" eb="27">
      <t>ドウイ</t>
    </rPh>
    <phoneticPr fontId="1"/>
  </si>
  <si>
    <t>記</t>
    <rPh sb="0" eb="1">
      <t>キ</t>
    </rPh>
    <phoneticPr fontId="1"/>
  </si>
  <si>
    <t>１　契約の相手方として不適当な者</t>
    <rPh sb="2" eb="4">
      <t>ケイヤク</t>
    </rPh>
    <rPh sb="5" eb="8">
      <t>アイテガタ</t>
    </rPh>
    <rPh sb="11" eb="14">
      <t>フテキトウ</t>
    </rPh>
    <rPh sb="15" eb="16">
      <t>モノ</t>
    </rPh>
    <phoneticPr fontId="1"/>
  </si>
  <si>
    <t>（1）</t>
    <phoneticPr fontId="1"/>
  </si>
  <si>
    <t>　法人等（個人、法人又は団体をいう。）の役員等（個人である場合はその者、法人である</t>
    <rPh sb="10" eb="11">
      <t>マタ</t>
    </rPh>
    <rPh sb="12" eb="14">
      <t>ダンタイ</t>
    </rPh>
    <rPh sb="20" eb="23">
      <t>ヤクイントウ</t>
    </rPh>
    <rPh sb="24" eb="26">
      <t>コジン</t>
    </rPh>
    <rPh sb="29" eb="31">
      <t>バアイ</t>
    </rPh>
    <rPh sb="34" eb="35">
      <t>モノ</t>
    </rPh>
    <rPh sb="36" eb="38">
      <t>ホウジン</t>
    </rPh>
    <phoneticPr fontId="1"/>
  </si>
  <si>
    <t>場合は役員又は支店若しくは営業所（常時契約を締結する事務所をいう。）の代</t>
    <phoneticPr fontId="1"/>
  </si>
  <si>
    <t>表者、団体である場合は代表者、理事等、その他経営に実質的に関与している者をい</t>
    <phoneticPr fontId="1"/>
  </si>
  <si>
    <t>う。）が、暴力団（暴力団員による不当な行為の防止等に関する法律（平成３年</t>
    <phoneticPr fontId="1"/>
  </si>
  <si>
    <t>法律第７７号）第２条第２号に規定する暴力団をいう。以下同じ。）又は暴力団員（同法第</t>
    <phoneticPr fontId="1"/>
  </si>
  <si>
    <t>（2）</t>
    <phoneticPr fontId="1"/>
  </si>
  <si>
    <t>　役員等が、自己、自社若しくは第三者の不正の利益を図る目的又は第三者に損害を加</t>
    <rPh sb="1" eb="4">
      <t>ヤクイントウ</t>
    </rPh>
    <rPh sb="6" eb="8">
      <t>ジコ</t>
    </rPh>
    <rPh sb="9" eb="11">
      <t>ジシャ</t>
    </rPh>
    <rPh sb="11" eb="12">
      <t>モ</t>
    </rPh>
    <rPh sb="15" eb="16">
      <t>ダイ</t>
    </rPh>
    <rPh sb="16" eb="18">
      <t>サンシャ</t>
    </rPh>
    <rPh sb="19" eb="21">
      <t>フセイ</t>
    </rPh>
    <rPh sb="22" eb="24">
      <t>リエキ</t>
    </rPh>
    <rPh sb="25" eb="26">
      <t>ハカ</t>
    </rPh>
    <rPh sb="27" eb="29">
      <t>モクテキ</t>
    </rPh>
    <rPh sb="29" eb="30">
      <t>マタ</t>
    </rPh>
    <rPh sb="31" eb="32">
      <t>ダイ</t>
    </rPh>
    <rPh sb="32" eb="34">
      <t>サンシャ</t>
    </rPh>
    <rPh sb="35" eb="37">
      <t>ソンガイ</t>
    </rPh>
    <rPh sb="38" eb="39">
      <t>クワ</t>
    </rPh>
    <phoneticPr fontId="1"/>
  </si>
  <si>
    <t>える目的をもって、暴力団又は暴力団員を利用するなどしているとき</t>
    <phoneticPr fontId="1"/>
  </si>
  <si>
    <t>（3）</t>
    <phoneticPr fontId="1"/>
  </si>
  <si>
    <t>接的あるいは積極的に暴力団の維持、運営に協力し、若しくは関与しているとき</t>
    <phoneticPr fontId="1"/>
  </si>
  <si>
    <t>　役員等が、暴力団又は暴力団員に対して、資金等を供給し、又は便宜を供与するなど直</t>
    <rPh sb="1" eb="4">
      <t>ヤクインナド</t>
    </rPh>
    <rPh sb="6" eb="9">
      <t>ボウリョクダン</t>
    </rPh>
    <rPh sb="9" eb="10">
      <t>マタ</t>
    </rPh>
    <rPh sb="11" eb="13">
      <t>ボウリョク</t>
    </rPh>
    <rPh sb="13" eb="15">
      <t>ダンイン</t>
    </rPh>
    <rPh sb="16" eb="17">
      <t>タイ</t>
    </rPh>
    <rPh sb="20" eb="23">
      <t>シキンナド</t>
    </rPh>
    <rPh sb="24" eb="26">
      <t>キョウキュウ</t>
    </rPh>
    <rPh sb="28" eb="29">
      <t>マタ</t>
    </rPh>
    <rPh sb="30" eb="32">
      <t>ベンギ</t>
    </rPh>
    <rPh sb="33" eb="35">
      <t>キョウヨ</t>
    </rPh>
    <phoneticPr fontId="1"/>
  </si>
  <si>
    <t>（4）</t>
    <phoneticPr fontId="1"/>
  </si>
  <si>
    <t>るとき</t>
    <phoneticPr fontId="1"/>
  </si>
  <si>
    <t>（5）</t>
    <phoneticPr fontId="1"/>
  </si>
  <si>
    <t>　役員等が、暴力団又は暴力団員と社会的に非難されるべき関係を有しているとき</t>
    <rPh sb="1" eb="4">
      <t>ヤクインナド</t>
    </rPh>
    <rPh sb="6" eb="9">
      <t>ボウリョクダン</t>
    </rPh>
    <rPh sb="9" eb="10">
      <t>マタ</t>
    </rPh>
    <rPh sb="11" eb="13">
      <t>ボウリョク</t>
    </rPh>
    <rPh sb="13" eb="15">
      <t>ダンイン</t>
    </rPh>
    <rPh sb="16" eb="19">
      <t>シャカイテキ</t>
    </rPh>
    <rPh sb="20" eb="22">
      <t>ヒナン</t>
    </rPh>
    <rPh sb="27" eb="29">
      <t>カンケイ</t>
    </rPh>
    <rPh sb="30" eb="31">
      <t>ユウ</t>
    </rPh>
    <phoneticPr fontId="1"/>
  </si>
  <si>
    <t>長崎労働局の下記契約に係る入札については、入札公告、入札説明書及び仕様書等によるものとする。</t>
    <rPh sb="0" eb="2">
      <t>ナガサキ</t>
    </rPh>
    <rPh sb="2" eb="4">
      <t>ロウドウ</t>
    </rPh>
    <rPh sb="4" eb="5">
      <t>キョク</t>
    </rPh>
    <rPh sb="6" eb="8">
      <t>カキ</t>
    </rPh>
    <rPh sb="8" eb="10">
      <t>ケイヤク</t>
    </rPh>
    <rPh sb="11" eb="12">
      <t>カカ</t>
    </rPh>
    <rPh sb="13" eb="15">
      <t>ニュウサツ</t>
    </rPh>
    <rPh sb="21" eb="23">
      <t>ニュウサツ</t>
    </rPh>
    <rPh sb="23" eb="25">
      <t>コウコク</t>
    </rPh>
    <rPh sb="26" eb="28">
      <t>ニュウサツ</t>
    </rPh>
    <rPh sb="28" eb="31">
      <t>セツメイショ</t>
    </rPh>
    <rPh sb="31" eb="32">
      <t>オヨ</t>
    </rPh>
    <rPh sb="33" eb="35">
      <t>シヨウ</t>
    </rPh>
    <rPh sb="35" eb="36">
      <t>ショ</t>
    </rPh>
    <rPh sb="36" eb="37">
      <t>トウ</t>
    </rPh>
    <phoneticPr fontId="1"/>
  </si>
  <si>
    <t>(2)</t>
    <phoneticPr fontId="1"/>
  </si>
  <si>
    <t>(3)</t>
    <phoneticPr fontId="1"/>
  </si>
  <si>
    <t>(2)</t>
    <phoneticPr fontId="1"/>
  </si>
  <si>
    <t>①入札書の提出期限</t>
    <phoneticPr fontId="1"/>
  </si>
  <si>
    <t>(3)</t>
    <phoneticPr fontId="1"/>
  </si>
  <si>
    <t>①入札書の受領期限</t>
    <phoneticPr fontId="1"/>
  </si>
  <si>
    <t>②入札書の提出場所、契約条項を示す場所及び問い合わせ先</t>
    <phoneticPr fontId="1"/>
  </si>
  <si>
    <t>③入札書の提出方法</t>
    <phoneticPr fontId="1"/>
  </si>
  <si>
    <t>(4)</t>
    <phoneticPr fontId="1"/>
  </si>
  <si>
    <t>　最初の手続きをする時点までに委任の手続きを完了すること。</t>
    <phoneticPr fontId="1"/>
  </si>
  <si>
    <t xml:space="preserve">　次の各号のいずれかに該当する入札は無効とする。 </t>
    <phoneticPr fontId="1"/>
  </si>
  <si>
    <t>(1)</t>
    <phoneticPr fontId="1"/>
  </si>
  <si>
    <t>(4)</t>
    <phoneticPr fontId="1"/>
  </si>
  <si>
    <t>(5)</t>
    <phoneticPr fontId="1"/>
  </si>
  <si>
    <t>(6)</t>
    <phoneticPr fontId="1"/>
  </si>
  <si>
    <t>(8)</t>
    <phoneticPr fontId="1"/>
  </si>
  <si>
    <t>(9)</t>
    <phoneticPr fontId="1"/>
  </si>
  <si>
    <t>６．開札</t>
    <phoneticPr fontId="1"/>
  </si>
  <si>
    <t>(1)</t>
    <phoneticPr fontId="1"/>
  </si>
  <si>
    <t>(2)</t>
    <phoneticPr fontId="1"/>
  </si>
  <si>
    <t>(3)</t>
    <phoneticPr fontId="1"/>
  </si>
  <si>
    <t>①</t>
    <phoneticPr fontId="1"/>
  </si>
  <si>
    <t>②</t>
    <phoneticPr fontId="1"/>
  </si>
  <si>
    <t>開札結果の通知書により通知するものとする。</t>
    <phoneticPr fontId="1"/>
  </si>
  <si>
    <t>(1)</t>
    <phoneticPr fontId="1"/>
  </si>
  <si>
    <t>(2)</t>
    <phoneticPr fontId="1"/>
  </si>
  <si>
    <t>(1)</t>
    <phoneticPr fontId="1"/>
  </si>
  <si>
    <t>(2)</t>
    <phoneticPr fontId="1"/>
  </si>
  <si>
    <t>　但し、申請書類、応札の締め切り時間が切迫しているなど緊急を要する場合は、３の（３）の入札書の</t>
    <phoneticPr fontId="1"/>
  </si>
  <si>
    <t>提出場所に連絡すること。</t>
    <phoneticPr fontId="1"/>
  </si>
  <si>
    <t>なければならない。</t>
    <phoneticPr fontId="1"/>
  </si>
  <si>
    <t>(1)</t>
    <phoneticPr fontId="1"/>
  </si>
  <si>
    <t>③入札者又はその代理人は、本件調達に係る入札について他の入札者の代理人を兼ねることはできない。</t>
    <phoneticPr fontId="1"/>
  </si>
  <si>
    <t>(2)</t>
    <phoneticPr fontId="1"/>
  </si>
  <si>
    <t>入札を辞退したものは、これを理由として以後の入札等について不利益な取扱いを受けるものではない。</t>
    <phoneticPr fontId="1"/>
  </si>
  <si>
    <t>最低価格落札方式とする。</t>
    <phoneticPr fontId="1"/>
  </si>
  <si>
    <t>②入札書の提出方法</t>
    <rPh sb="1" eb="3">
      <t>ニュウサツ</t>
    </rPh>
    <rPh sb="3" eb="4">
      <t>ショ</t>
    </rPh>
    <rPh sb="5" eb="7">
      <t>テイシュツ</t>
    </rPh>
    <rPh sb="7" eb="9">
      <t>ホウホウ</t>
    </rPh>
    <phoneticPr fontId="1"/>
  </si>
  <si>
    <t>　暴力的な要求行為を行う者</t>
    <rPh sb="1" eb="4">
      <t>ボウリョクテキ</t>
    </rPh>
    <rPh sb="5" eb="7">
      <t>ヨウキュウ</t>
    </rPh>
    <rPh sb="7" eb="9">
      <t>コウイ</t>
    </rPh>
    <rPh sb="10" eb="11">
      <t>オコナ</t>
    </rPh>
    <rPh sb="12" eb="13">
      <t>モノ</t>
    </rPh>
    <phoneticPr fontId="1"/>
  </si>
  <si>
    <t>　法的な責任を超えた不当な要求行為を行う者</t>
    <rPh sb="1" eb="3">
      <t>ホウテキ</t>
    </rPh>
    <rPh sb="4" eb="6">
      <t>セキニン</t>
    </rPh>
    <rPh sb="7" eb="8">
      <t>コ</t>
    </rPh>
    <rPh sb="10" eb="12">
      <t>フトウ</t>
    </rPh>
    <rPh sb="13" eb="15">
      <t>ヨウキュウ</t>
    </rPh>
    <rPh sb="15" eb="17">
      <t>コウイ</t>
    </rPh>
    <rPh sb="18" eb="19">
      <t>オコナ</t>
    </rPh>
    <rPh sb="20" eb="21">
      <t>モノ</t>
    </rPh>
    <phoneticPr fontId="1"/>
  </si>
  <si>
    <t>　取引に関して脅迫的な言動をし、又は暴力を用いる行為を行う者</t>
    <rPh sb="1" eb="3">
      <t>トリヒキ</t>
    </rPh>
    <rPh sb="4" eb="5">
      <t>カン</t>
    </rPh>
    <rPh sb="7" eb="10">
      <t>キョウハクテキ</t>
    </rPh>
    <rPh sb="11" eb="13">
      <t>ゲンドウ</t>
    </rPh>
    <rPh sb="16" eb="17">
      <t>マタ</t>
    </rPh>
    <rPh sb="18" eb="20">
      <t>ボウリョク</t>
    </rPh>
    <rPh sb="21" eb="22">
      <t>モチ</t>
    </rPh>
    <rPh sb="24" eb="26">
      <t>コウイ</t>
    </rPh>
    <rPh sb="27" eb="28">
      <t>オコナ</t>
    </rPh>
    <rPh sb="29" eb="30">
      <t>モノ</t>
    </rPh>
    <phoneticPr fontId="1"/>
  </si>
  <si>
    <t>　偽計又は威力を用いて契約担当官等の業務を妨害する行為を行う者</t>
    <rPh sb="1" eb="3">
      <t>ギケイ</t>
    </rPh>
    <rPh sb="3" eb="4">
      <t>マタ</t>
    </rPh>
    <rPh sb="5" eb="7">
      <t>イリョク</t>
    </rPh>
    <rPh sb="8" eb="9">
      <t>モチ</t>
    </rPh>
    <rPh sb="11" eb="13">
      <t>ケイヤク</t>
    </rPh>
    <rPh sb="13" eb="17">
      <t>タントウカントウ</t>
    </rPh>
    <rPh sb="18" eb="20">
      <t>ギョウム</t>
    </rPh>
    <rPh sb="21" eb="23">
      <t>ボウガイ</t>
    </rPh>
    <rPh sb="25" eb="27">
      <t>コウイ</t>
    </rPh>
    <rPh sb="28" eb="29">
      <t>オコナ</t>
    </rPh>
    <rPh sb="30" eb="31">
      <t>モノ</t>
    </rPh>
    <phoneticPr fontId="1"/>
  </si>
  <si>
    <t>　その他前各号に準ずる行為を行う者</t>
    <rPh sb="3" eb="4">
      <t>タ</t>
    </rPh>
    <rPh sb="4" eb="5">
      <t>ゼン</t>
    </rPh>
    <rPh sb="5" eb="7">
      <t>カクゴウ</t>
    </rPh>
    <rPh sb="8" eb="9">
      <t>ジュン</t>
    </rPh>
    <rPh sb="11" eb="13">
      <t>コウイ</t>
    </rPh>
    <rPh sb="14" eb="15">
      <t>オコナ</t>
    </rPh>
    <rPh sb="16" eb="17">
      <t>モノ</t>
    </rPh>
    <phoneticPr fontId="1"/>
  </si>
  <si>
    <t>２　契約の相手方として不適当な行為をする者</t>
    <rPh sb="2" eb="4">
      <t>ケイヤク</t>
    </rPh>
    <rPh sb="5" eb="8">
      <t>アイテガタ</t>
    </rPh>
    <rPh sb="11" eb="14">
      <t>フテキトウ</t>
    </rPh>
    <rPh sb="15" eb="17">
      <t>コウイ</t>
    </rPh>
    <rPh sb="20" eb="21">
      <t>モノ</t>
    </rPh>
    <phoneticPr fontId="1"/>
  </si>
  <si>
    <t>は、下記１及び２のいずれにも該当しません。また、将来においても該当することはあり</t>
    <rPh sb="2" eb="4">
      <t>カキ</t>
    </rPh>
    <rPh sb="5" eb="6">
      <t>オヨ</t>
    </rPh>
    <rPh sb="14" eb="16">
      <t>ガイトウ</t>
    </rPh>
    <rPh sb="24" eb="26">
      <t>ショウライ</t>
    </rPh>
    <rPh sb="31" eb="33">
      <t>ガイトウ</t>
    </rPh>
    <phoneticPr fontId="1"/>
  </si>
  <si>
    <t>ません。</t>
    <phoneticPr fontId="1"/>
  </si>
  <si>
    <t>　役員等が、暴力団又は暴力団員であることを知りながらこれを不当に利用するなどしてい</t>
    <rPh sb="1" eb="4">
      <t>ヤクインナド</t>
    </rPh>
    <rPh sb="6" eb="9">
      <t>ボウリョクダン</t>
    </rPh>
    <rPh sb="9" eb="10">
      <t>マタ</t>
    </rPh>
    <rPh sb="11" eb="13">
      <t>ボウリョク</t>
    </rPh>
    <rPh sb="13" eb="15">
      <t>ダンイン</t>
    </rPh>
    <rPh sb="21" eb="22">
      <t>シ</t>
    </rPh>
    <rPh sb="29" eb="31">
      <t>フトウ</t>
    </rPh>
    <rPh sb="32" eb="34">
      <t>リヨウ</t>
    </rPh>
    <phoneticPr fontId="1"/>
  </si>
  <si>
    <t>　　　者を落札者とする。</t>
    <rPh sb="3" eb="4">
      <t>モノ</t>
    </rPh>
    <rPh sb="5" eb="8">
      <t>ラクサツシャ</t>
    </rPh>
    <phoneticPr fontId="1"/>
  </si>
  <si>
    <t>労働局・各労働基準監督署・各公共職業安定所業務用封筒(第二回)作製</t>
    <rPh sb="0" eb="2">
      <t>ロウドウ</t>
    </rPh>
    <rPh sb="2" eb="3">
      <t>キョク</t>
    </rPh>
    <rPh sb="4" eb="5">
      <t>カク</t>
    </rPh>
    <rPh sb="5" eb="7">
      <t>ロウドウ</t>
    </rPh>
    <rPh sb="7" eb="9">
      <t>キジュン</t>
    </rPh>
    <rPh sb="9" eb="12">
      <t>カントクショ</t>
    </rPh>
    <rPh sb="13" eb="14">
      <t>カク</t>
    </rPh>
    <rPh sb="14" eb="16">
      <t>コウキョウ</t>
    </rPh>
    <rPh sb="16" eb="18">
      <t>ショクギョウ</t>
    </rPh>
    <rPh sb="18" eb="20">
      <t>アンテイ</t>
    </rPh>
    <rPh sb="20" eb="21">
      <t>ショ</t>
    </rPh>
    <rPh sb="21" eb="23">
      <t>ギョウム</t>
    </rPh>
    <rPh sb="23" eb="24">
      <t>ヨウ</t>
    </rPh>
    <rPh sb="24" eb="26">
      <t>フウトウ</t>
    </rPh>
    <rPh sb="27" eb="28">
      <t>ダイ</t>
    </rPh>
    <rPh sb="28" eb="29">
      <t>ニ</t>
    </rPh>
    <rPh sb="29" eb="30">
      <t>カイ</t>
    </rPh>
    <rPh sb="31" eb="33">
      <t>サクセイ</t>
    </rPh>
    <phoneticPr fontId="1"/>
  </si>
  <si>
    <t>冊子「労働基準法のあらまし」の印刷契約</t>
    <rPh sb="0" eb="2">
      <t>サッシ</t>
    </rPh>
    <rPh sb="3" eb="5">
      <t>ロウドウ</t>
    </rPh>
    <rPh sb="5" eb="7">
      <t>キジュン</t>
    </rPh>
    <rPh sb="7" eb="8">
      <t>ホウ</t>
    </rPh>
    <rPh sb="15" eb="17">
      <t>インサツ</t>
    </rPh>
    <rPh sb="17" eb="19">
      <t>ケイヤク</t>
    </rPh>
    <phoneticPr fontId="1"/>
  </si>
  <si>
    <t>物品の製造</t>
    <rPh sb="0" eb="2">
      <t>ブッピン</t>
    </rPh>
    <rPh sb="3" eb="5">
      <t>セイゾウ</t>
    </rPh>
    <phoneticPr fontId="1"/>
  </si>
  <si>
    <t>別紙「納入先一覧」による。</t>
    <phoneticPr fontId="1"/>
  </si>
  <si>
    <t xml:space="preserve">    (いずれかに○)</t>
    <phoneticPr fontId="1"/>
  </si>
  <si>
    <t>(2)</t>
    <phoneticPr fontId="1"/>
  </si>
  <si>
    <t>(3)</t>
    <phoneticPr fontId="1"/>
  </si>
  <si>
    <t>(1)</t>
    <phoneticPr fontId="1"/>
  </si>
  <si>
    <t>(3)</t>
    <phoneticPr fontId="1"/>
  </si>
  <si>
    <t>(7)</t>
    <phoneticPr fontId="1"/>
  </si>
  <si>
    <t>一般職業紹介関係広報資料等の印刷</t>
    <phoneticPr fontId="1"/>
  </si>
  <si>
    <t>　　　　イ）法人の代表者が同一法人の支店又は営業所の長に対し委任する際の委</t>
    <rPh sb="34" eb="35">
      <t>サイ</t>
    </rPh>
    <rPh sb="36" eb="37">
      <t>クワシ</t>
    </rPh>
    <phoneticPr fontId="1"/>
  </si>
  <si>
    <t>　　　　　任状については、委任状の代表者は、その法人の代表者名とし、代理人</t>
    <phoneticPr fontId="1"/>
  </si>
  <si>
    <t>　　　　　はその支店又は営業所の長とすること。</t>
    <phoneticPr fontId="1"/>
  </si>
  <si>
    <t>　　　　ロ）同一法人の支店又は営業所の長が更に他の者に委任する際の委任状に</t>
    <rPh sb="31" eb="32">
      <t>サイ</t>
    </rPh>
    <phoneticPr fontId="1"/>
  </si>
  <si>
    <t>　　　　　ついては、委任状の代表者は委任を受けた支店又は営業所の長とし、代</t>
    <rPh sb="36" eb="37">
      <t>ダイ</t>
    </rPh>
    <phoneticPr fontId="1"/>
  </si>
  <si>
    <t>別紙２</t>
    <phoneticPr fontId="1"/>
  </si>
  <si>
    <t>別紙４</t>
    <phoneticPr fontId="1"/>
  </si>
  <si>
    <t>・委任状(別紙４)　※該当者のみ</t>
    <rPh sb="1" eb="3">
      <t>イニン</t>
    </rPh>
    <rPh sb="3" eb="4">
      <t>ジョウ</t>
    </rPh>
    <rPh sb="5" eb="7">
      <t>ベッシ</t>
    </rPh>
    <rPh sb="11" eb="14">
      <t>ガイトウシャ</t>
    </rPh>
    <phoneticPr fontId="1"/>
  </si>
  <si>
    <t>(4)</t>
    <phoneticPr fontId="1"/>
  </si>
  <si>
    <t>資格審査申請書又は添付書類に虚偽の事実を記載しているものではない。</t>
    <rPh sb="0" eb="2">
      <t>シカク</t>
    </rPh>
    <rPh sb="2" eb="4">
      <t>シンサ</t>
    </rPh>
    <rPh sb="4" eb="7">
      <t>シンセイショ</t>
    </rPh>
    <rPh sb="7" eb="8">
      <t>マタ</t>
    </rPh>
    <rPh sb="9" eb="11">
      <t>テンプ</t>
    </rPh>
    <rPh sb="11" eb="13">
      <t>ショルイ</t>
    </rPh>
    <rPh sb="14" eb="16">
      <t>キョギ</t>
    </rPh>
    <rPh sb="17" eb="19">
      <t>ジジツ</t>
    </rPh>
    <rPh sb="20" eb="22">
      <t>キサイ</t>
    </rPh>
    <phoneticPr fontId="1"/>
  </si>
  <si>
    <t>　　　　　理人は実際に入札を行う者とすること。なお、任意代理人の復任権は、</t>
    <rPh sb="5" eb="6">
      <t>リ</t>
    </rPh>
    <rPh sb="6" eb="7">
      <t>ジン</t>
    </rPh>
    <phoneticPr fontId="1"/>
  </si>
  <si>
    <t>　　　　　制限されており、本人の許諾を得たとき、又はやむを得ない事由がある</t>
    <rPh sb="5" eb="6">
      <t>セイ</t>
    </rPh>
    <rPh sb="6" eb="7">
      <t>キリ</t>
    </rPh>
    <phoneticPr fontId="1"/>
  </si>
  <si>
    <t>　　　　　ときでなければ、復代理人を選任することができない。(民法第104条)</t>
    <rPh sb="37" eb="38">
      <t>ジョウ</t>
    </rPh>
    <phoneticPr fontId="1"/>
  </si>
  <si>
    <t>　　（２）入札書は前記１と同様、入札者を上記代理人（実際に入札を行う者）と</t>
    <phoneticPr fontId="1"/>
  </si>
  <si>
    <t>役　員　一　覧</t>
    <rPh sb="0" eb="1">
      <t>エキ</t>
    </rPh>
    <rPh sb="2" eb="3">
      <t>イン</t>
    </rPh>
    <rPh sb="4" eb="5">
      <t>イチ</t>
    </rPh>
    <rPh sb="6" eb="7">
      <t>ラン</t>
    </rPh>
    <phoneticPr fontId="1"/>
  </si>
  <si>
    <t>氏　　名</t>
    <rPh sb="0" eb="1">
      <t>シ</t>
    </rPh>
    <rPh sb="3" eb="4">
      <t>メイ</t>
    </rPh>
    <phoneticPr fontId="1"/>
  </si>
  <si>
    <t>役　　職</t>
    <rPh sb="0" eb="1">
      <t>エキ</t>
    </rPh>
    <rPh sb="3" eb="4">
      <t>ショク</t>
    </rPh>
    <phoneticPr fontId="1"/>
  </si>
  <si>
    <t>生年月日</t>
    <rPh sb="0" eb="2">
      <t>セイネン</t>
    </rPh>
    <rPh sb="2" eb="4">
      <t>ガッピ</t>
    </rPh>
    <phoneticPr fontId="1"/>
  </si>
  <si>
    <t>※　個人の場合は生年月日を記載すること。</t>
    <rPh sb="2" eb="4">
      <t>コジン</t>
    </rPh>
    <rPh sb="5" eb="7">
      <t>バアイ</t>
    </rPh>
    <rPh sb="8" eb="10">
      <t>セイネン</t>
    </rPh>
    <rPh sb="10" eb="12">
      <t>ガッピ</t>
    </rPh>
    <rPh sb="13" eb="15">
      <t>キサイ</t>
    </rPh>
    <phoneticPr fontId="1"/>
  </si>
  <si>
    <t>※　法人の場合は役員の氏名及び生年月日が明らかな資料を添付すること。</t>
    <rPh sb="2" eb="4">
      <t>ホウジン</t>
    </rPh>
    <rPh sb="5" eb="7">
      <t>バアイ</t>
    </rPh>
    <rPh sb="8" eb="10">
      <t>ヤクイン</t>
    </rPh>
    <rPh sb="11" eb="13">
      <t>シメイ</t>
    </rPh>
    <rPh sb="13" eb="14">
      <t>オヨ</t>
    </rPh>
    <rPh sb="15" eb="17">
      <t>セイネン</t>
    </rPh>
    <rPh sb="17" eb="19">
      <t>ガッピ</t>
    </rPh>
    <rPh sb="20" eb="21">
      <t>アキ</t>
    </rPh>
    <rPh sb="24" eb="26">
      <t>シリョウ</t>
    </rPh>
    <rPh sb="27" eb="29">
      <t>テンプ</t>
    </rPh>
    <phoneticPr fontId="1"/>
  </si>
  <si>
    <t>00</t>
    <phoneticPr fontId="1"/>
  </si>
  <si>
    <t>再度入札の開札日時</t>
    <rPh sb="0" eb="2">
      <t>サイド</t>
    </rPh>
    <rPh sb="2" eb="4">
      <t>ニュウサツ</t>
    </rPh>
    <rPh sb="5" eb="7">
      <t>カイサツ</t>
    </rPh>
    <rPh sb="7" eb="9">
      <t>ニチジ</t>
    </rPh>
    <phoneticPr fontId="1"/>
  </si>
  <si>
    <t>入札書の受領期限（紙・電子入札）</t>
    <rPh sb="0" eb="2">
      <t>ニュウサツ</t>
    </rPh>
    <rPh sb="2" eb="3">
      <t>ショ</t>
    </rPh>
    <rPh sb="4" eb="6">
      <t>ジュリョウ</t>
    </rPh>
    <rPh sb="6" eb="8">
      <t>キゲン</t>
    </rPh>
    <rPh sb="9" eb="10">
      <t>カミ</t>
    </rPh>
    <phoneticPr fontId="1"/>
  </si>
  <si>
    <t>(1)</t>
    <phoneticPr fontId="1"/>
  </si>
  <si>
    <t>再度入札の提出日時（始）（紙・電子入札）</t>
    <rPh sb="0" eb="2">
      <t>サイド</t>
    </rPh>
    <rPh sb="2" eb="4">
      <t>ニュウサツ</t>
    </rPh>
    <rPh sb="5" eb="7">
      <t>テイシュツ</t>
    </rPh>
    <rPh sb="7" eb="9">
      <t>ニチジ</t>
    </rPh>
    <rPh sb="13" eb="14">
      <t>カミ</t>
    </rPh>
    <phoneticPr fontId="1"/>
  </si>
  <si>
    <t>再度入札の提出日時（終）（紙・電子入札）</t>
    <rPh sb="0" eb="2">
      <t>サイド</t>
    </rPh>
    <rPh sb="2" eb="4">
      <t>ニュウサツ</t>
    </rPh>
    <rPh sb="5" eb="7">
      <t>テイシュツ</t>
    </rPh>
    <rPh sb="7" eb="9">
      <t>ニチジ</t>
    </rPh>
    <rPh sb="10" eb="11">
      <t>シュウ</t>
    </rPh>
    <rPh sb="13" eb="14">
      <t>カミ</t>
    </rPh>
    <phoneticPr fontId="1"/>
  </si>
  <si>
    <t>①代理人が入札する場合は、委任の手続きを行うこと。各種証明の提出等をシステム上において行う場合は、</t>
    <rPh sb="43" eb="44">
      <t>オコナ</t>
    </rPh>
    <rPh sb="45" eb="47">
      <t>バアイ</t>
    </rPh>
    <phoneticPr fontId="1"/>
  </si>
  <si>
    <t>②代理人が紙により入札する場合は、入札書に競争参加者の氏名、名称又は、商号、代理人であることの表</t>
    <rPh sb="47" eb="48">
      <t>オモテ</t>
    </rPh>
    <phoneticPr fontId="1"/>
  </si>
  <si>
    <t>　又、開札日の前日までに支出負担行為担当官から当該書類に関し説明を求められた場合には、これに応じ</t>
    <rPh sb="46" eb="47">
      <t>オウ</t>
    </rPh>
    <phoneticPr fontId="1"/>
  </si>
  <si>
    <t>入札説明書３に従い書類・資料を添付して入札書を提出した入札者であって、公告で示す競争参加資格及</t>
    <rPh sb="44" eb="46">
      <t>シカク</t>
    </rPh>
    <rPh sb="46" eb="47">
      <t>オヨ</t>
    </rPh>
    <phoneticPr fontId="1"/>
  </si>
  <si>
    <t>び仕様書の要件をすべて満たし、当該入札者の入札価格が予算決算及び会計令第７９条の規定に基づいて</t>
    <rPh sb="43" eb="44">
      <t>モト</t>
    </rPh>
    <phoneticPr fontId="1"/>
  </si>
  <si>
    <t>作成された予定価格の範囲内であり、かつ、最低価格をもって有効な入札を行なった者を落札者とする。</t>
    <rPh sb="40" eb="43">
      <t>ラクサツシャ</t>
    </rPh>
    <phoneticPr fontId="1"/>
  </si>
  <si>
    <t>とする。なお、入札者又は代理人が直接くじを引くことができないときは、入札執行事務に関係ない職員</t>
    <rPh sb="7" eb="9">
      <t>ニュウサツ</t>
    </rPh>
    <rPh sb="9" eb="10">
      <t>モノ</t>
    </rPh>
    <rPh sb="10" eb="11">
      <t>マタ</t>
    </rPh>
    <rPh sb="12" eb="15">
      <t>ダイリニン</t>
    </rPh>
    <rPh sb="16" eb="18">
      <t>チョクセツ</t>
    </rPh>
    <rPh sb="21" eb="22">
      <t>ヒ</t>
    </rPh>
    <rPh sb="34" eb="36">
      <t>ニュウサツ</t>
    </rPh>
    <rPh sb="36" eb="38">
      <t>シッコウ</t>
    </rPh>
    <rPh sb="38" eb="40">
      <t>ジム</t>
    </rPh>
    <rPh sb="41" eb="43">
      <t>カンケイ</t>
    </rPh>
    <rPh sb="45" eb="47">
      <t>ショクイン</t>
    </rPh>
    <phoneticPr fontId="1"/>
  </si>
  <si>
    <t>がこれに代わってくじを引き、落札者を決定する。</t>
    <rPh sb="4" eb="5">
      <t>カ</t>
    </rPh>
    <rPh sb="11" eb="12">
      <t>ヒ</t>
    </rPh>
    <rPh sb="14" eb="16">
      <t>ラクサツ</t>
    </rPh>
    <rPh sb="16" eb="17">
      <t>モノ</t>
    </rPh>
    <rPh sb="18" eb="20">
      <t>ケッテイ</t>
    </rPh>
    <phoneticPr fontId="1"/>
  </si>
  <si>
    <t>　落札決定後であっても、入札に関して共謀結託その他の事由により正当な入札でないことが判明したと</t>
    <rPh sb="1" eb="3">
      <t>ラクサツ</t>
    </rPh>
    <rPh sb="3" eb="5">
      <t>ケッテイ</t>
    </rPh>
    <rPh sb="5" eb="6">
      <t>ゴ</t>
    </rPh>
    <rPh sb="12" eb="14">
      <t>ニュウサツ</t>
    </rPh>
    <rPh sb="15" eb="16">
      <t>カン</t>
    </rPh>
    <rPh sb="26" eb="28">
      <t>ジユウ</t>
    </rPh>
    <rPh sb="31" eb="33">
      <t>セイトウ</t>
    </rPh>
    <rPh sb="34" eb="36">
      <t>ニュウサツ</t>
    </rPh>
    <rPh sb="42" eb="44">
      <t>ハンメイ</t>
    </rPh>
    <phoneticPr fontId="1"/>
  </si>
  <si>
    <t>きは、落札決定を取り消すことがある。</t>
    <rPh sb="3" eb="5">
      <t>ラクサツ</t>
    </rPh>
    <rPh sb="5" eb="7">
      <t>ケッテイ</t>
    </rPh>
    <rPh sb="8" eb="9">
      <t>ト</t>
    </rPh>
    <rPh sb="10" eb="11">
      <t>ケ</t>
    </rPh>
    <phoneticPr fontId="1"/>
  </si>
  <si>
    <t>又、入札条件の変更その他必要と認めるときは入札を延期し、若しくは取り止めることがある。</t>
    <rPh sb="0" eb="1">
      <t>マタ</t>
    </rPh>
    <rPh sb="24" eb="26">
      <t>エンキ</t>
    </rPh>
    <rPh sb="28" eb="29">
      <t>モ</t>
    </rPh>
    <rPh sb="32" eb="33">
      <t>ト</t>
    </rPh>
    <rPh sb="34" eb="35">
      <t>ヤ</t>
    </rPh>
    <phoneticPr fontId="1"/>
  </si>
  <si>
    <t>一定の条件を満たす案件については、入札件名、契約業者及び契約金額等を長崎労働局ホームページに公</t>
    <rPh sb="0" eb="2">
      <t>イッテイ</t>
    </rPh>
    <rPh sb="3" eb="5">
      <t>ジョウケン</t>
    </rPh>
    <rPh sb="6" eb="7">
      <t>ミ</t>
    </rPh>
    <rPh sb="9" eb="11">
      <t>アンケン</t>
    </rPh>
    <rPh sb="17" eb="19">
      <t>ニュウサツ</t>
    </rPh>
    <rPh sb="19" eb="21">
      <t>ケンメイ</t>
    </rPh>
    <rPh sb="22" eb="24">
      <t>ケイヤク</t>
    </rPh>
    <rPh sb="24" eb="26">
      <t>ギョウシャ</t>
    </rPh>
    <rPh sb="26" eb="27">
      <t>オヨ</t>
    </rPh>
    <rPh sb="28" eb="30">
      <t>ケイヤク</t>
    </rPh>
    <rPh sb="30" eb="33">
      <t>キンガクトウ</t>
    </rPh>
    <rPh sb="34" eb="36">
      <t>ナガサキ</t>
    </rPh>
    <rPh sb="36" eb="38">
      <t>ロウドウ</t>
    </rPh>
    <rPh sb="38" eb="39">
      <t>キョク</t>
    </rPh>
    <rPh sb="46" eb="47">
      <t>コウ</t>
    </rPh>
    <phoneticPr fontId="1"/>
  </si>
  <si>
    <t>表する。</t>
    <rPh sb="0" eb="1">
      <t>ヒョウ</t>
    </rPh>
    <phoneticPr fontId="1"/>
  </si>
  <si>
    <t>１　案件名</t>
    <rPh sb="2" eb="3">
      <t>アン</t>
    </rPh>
    <rPh sb="3" eb="5">
      <t>ケンメイ</t>
    </rPh>
    <phoneticPr fontId="1"/>
  </si>
  <si>
    <t>２　競争に参加するものに必要な資格に関する事項について</t>
    <rPh sb="2" eb="4">
      <t>キョウソウ</t>
    </rPh>
    <rPh sb="5" eb="7">
      <t>サンカ</t>
    </rPh>
    <rPh sb="12" eb="14">
      <t>ヒツヨウ</t>
    </rPh>
    <rPh sb="15" eb="17">
      <t>シカク</t>
    </rPh>
    <rPh sb="18" eb="19">
      <t>カン</t>
    </rPh>
    <rPh sb="21" eb="23">
      <t>ジコウ</t>
    </rPh>
    <phoneticPr fontId="1"/>
  </si>
  <si>
    <t>（　　）</t>
    <phoneticPr fontId="1"/>
  </si>
  <si>
    <t>等級</t>
    <rPh sb="0" eb="2">
      <t>トウキュウ</t>
    </rPh>
    <phoneticPr fontId="1"/>
  </si>
  <si>
    <t>経営状態が著しく不健全であると認められるものではない。</t>
    <rPh sb="0" eb="2">
      <t>ケイエイ</t>
    </rPh>
    <rPh sb="2" eb="4">
      <t>ジョウタイ</t>
    </rPh>
    <rPh sb="5" eb="6">
      <t>イチジル</t>
    </rPh>
    <rPh sb="8" eb="11">
      <t>フケンゼン</t>
    </rPh>
    <rPh sb="15" eb="16">
      <t>ミト</t>
    </rPh>
    <phoneticPr fontId="1"/>
  </si>
  <si>
    <t>予算決算及び会計令第70条及び第71条の規定に該当しない。</t>
    <rPh sb="0" eb="2">
      <t>ヨサン</t>
    </rPh>
    <rPh sb="2" eb="4">
      <t>ケッサン</t>
    </rPh>
    <rPh sb="4" eb="5">
      <t>オヨ</t>
    </rPh>
    <rPh sb="6" eb="8">
      <t>カイケイ</t>
    </rPh>
    <rPh sb="8" eb="9">
      <t>レイ</t>
    </rPh>
    <rPh sb="9" eb="10">
      <t>ダイ</t>
    </rPh>
    <rPh sb="12" eb="13">
      <t>ジョウ</t>
    </rPh>
    <rPh sb="13" eb="14">
      <t>オヨ</t>
    </rPh>
    <rPh sb="15" eb="16">
      <t>ダイ</t>
    </rPh>
    <rPh sb="18" eb="19">
      <t>ジョウ</t>
    </rPh>
    <rPh sb="20" eb="22">
      <t>キテイ</t>
    </rPh>
    <rPh sb="23" eb="25">
      <t>ガイトウ</t>
    </rPh>
    <phoneticPr fontId="1"/>
  </si>
  <si>
    <t>２　担当者所属名称</t>
    <rPh sb="2" eb="5">
      <t>タントウシャ</t>
    </rPh>
    <rPh sb="5" eb="7">
      <t>ショゾク</t>
    </rPh>
    <rPh sb="7" eb="9">
      <t>メイショウ</t>
    </rPh>
    <phoneticPr fontId="1"/>
  </si>
  <si>
    <t>１　事業所名</t>
    <rPh sb="2" eb="5">
      <t>ジギョウショ</t>
    </rPh>
    <rPh sb="5" eb="6">
      <t>メイ</t>
    </rPh>
    <phoneticPr fontId="1"/>
  </si>
  <si>
    <t>３　担当者名</t>
    <rPh sb="2" eb="4">
      <t>タントウ</t>
    </rPh>
    <rPh sb="4" eb="5">
      <t>シャ</t>
    </rPh>
    <rPh sb="5" eb="6">
      <t>メイ</t>
    </rPh>
    <phoneticPr fontId="1"/>
  </si>
  <si>
    <t>４　担当者所属住所等</t>
    <rPh sb="2" eb="5">
      <t>タントウシャ</t>
    </rPh>
    <rPh sb="5" eb="7">
      <t>ショゾク</t>
    </rPh>
    <rPh sb="7" eb="9">
      <t>ジュウショ</t>
    </rPh>
    <rPh sb="9" eb="10">
      <t>トウ</t>
    </rPh>
    <phoneticPr fontId="1"/>
  </si>
  <si>
    <t>５　担当者電話番号</t>
    <rPh sb="2" eb="5">
      <t>タントウシャ</t>
    </rPh>
    <rPh sb="5" eb="7">
      <t>デンワ</t>
    </rPh>
    <rPh sb="7" eb="9">
      <t>バンゴウ</t>
    </rPh>
    <phoneticPr fontId="1"/>
  </si>
  <si>
    <t>支出負担行為担当官
　　　長崎労働局総務部長　殿</t>
    <rPh sb="0" eb="2">
      <t>シシュツ</t>
    </rPh>
    <rPh sb="2" eb="4">
      <t>フタン</t>
    </rPh>
    <rPh sb="4" eb="6">
      <t>コウイ</t>
    </rPh>
    <rPh sb="6" eb="9">
      <t>タントウカン</t>
    </rPh>
    <rPh sb="13" eb="15">
      <t>ナガサキ</t>
    </rPh>
    <rPh sb="15" eb="17">
      <t>ロウドウ</t>
    </rPh>
    <rPh sb="17" eb="18">
      <t>キョク</t>
    </rPh>
    <rPh sb="18" eb="20">
      <t>ソウム</t>
    </rPh>
    <rPh sb="20" eb="22">
      <t>ブチョウ</t>
    </rPh>
    <rPh sb="23" eb="24">
      <t>トノ</t>
    </rPh>
    <phoneticPr fontId="1"/>
  </si>
  <si>
    <t>入札参加申込書</t>
    <rPh sb="0" eb="2">
      <t>ニュウサツ</t>
    </rPh>
    <rPh sb="2" eb="4">
      <t>サンカ</t>
    </rPh>
    <rPh sb="4" eb="7">
      <t>モウシコミショ</t>
    </rPh>
    <phoneticPr fontId="1"/>
  </si>
  <si>
    <t>所在地</t>
    <rPh sb="0" eb="3">
      <t>ショザイチ</t>
    </rPh>
    <phoneticPr fontId="1"/>
  </si>
  <si>
    <t>商号又は名称</t>
    <rPh sb="0" eb="2">
      <t>ショウゴウ</t>
    </rPh>
    <rPh sb="2" eb="3">
      <t>マタ</t>
    </rPh>
    <rPh sb="4" eb="6">
      <t>メイショウ</t>
    </rPh>
    <phoneticPr fontId="1"/>
  </si>
  <si>
    <t>代表者職氏名</t>
    <rPh sb="0" eb="2">
      <t>ダイヒョウ</t>
    </rPh>
    <rPh sb="2" eb="3">
      <t>シャ</t>
    </rPh>
    <rPh sb="3" eb="4">
      <t>ショク</t>
    </rPh>
    <rPh sb="4" eb="6">
      <t>シメイ</t>
    </rPh>
    <phoneticPr fontId="1"/>
  </si>
  <si>
    <t>入　札　辞　退　届</t>
    <rPh sb="4" eb="5">
      <t>ジ</t>
    </rPh>
    <rPh sb="6" eb="7">
      <t>タイ</t>
    </rPh>
    <rPh sb="8" eb="9">
      <t>トド</t>
    </rPh>
    <phoneticPr fontId="1"/>
  </si>
  <si>
    <t>　上記について入札申込をしましたが、都合により入札を辞退します。</t>
    <rPh sb="1" eb="3">
      <t>ジョウキ</t>
    </rPh>
    <rPh sb="7" eb="9">
      <t>ニュウサツ</t>
    </rPh>
    <rPh sb="9" eb="11">
      <t>モウシコミ</t>
    </rPh>
    <rPh sb="18" eb="20">
      <t>ツゴウ</t>
    </rPh>
    <rPh sb="23" eb="25">
      <t>ニュウサツ</t>
    </rPh>
    <rPh sb="26" eb="28">
      <t>ジタイ</t>
    </rPh>
    <phoneticPr fontId="1"/>
  </si>
  <si>
    <t>代表者職氏名</t>
    <rPh sb="0" eb="3">
      <t>ダイヒョウシャ</t>
    </rPh>
    <rPh sb="3" eb="4">
      <t>ショク</t>
    </rPh>
    <rPh sb="4" eb="6">
      <t>シメイ</t>
    </rPh>
    <phoneticPr fontId="1"/>
  </si>
  <si>
    <t>別紙７</t>
    <phoneticPr fontId="1"/>
  </si>
  <si>
    <t>支出負担行為担当官
　　　　長崎労働局総務部長　殿</t>
    <rPh sb="0" eb="2">
      <t>シシュツ</t>
    </rPh>
    <rPh sb="2" eb="4">
      <t>フタン</t>
    </rPh>
    <rPh sb="4" eb="6">
      <t>コウイ</t>
    </rPh>
    <rPh sb="6" eb="9">
      <t>タントウカン</t>
    </rPh>
    <rPh sb="14" eb="16">
      <t>ナガサキ</t>
    </rPh>
    <rPh sb="16" eb="18">
      <t>ロウドウ</t>
    </rPh>
    <rPh sb="18" eb="19">
      <t>キョク</t>
    </rPh>
    <rPh sb="19" eb="21">
      <t>ソウム</t>
    </rPh>
    <rPh sb="21" eb="23">
      <t>ブチョウ</t>
    </rPh>
    <rPh sb="24" eb="25">
      <t>トノ</t>
    </rPh>
    <phoneticPr fontId="1"/>
  </si>
  <si>
    <t>入札説明会</t>
    <rPh sb="0" eb="2">
      <t>ニュウサツ</t>
    </rPh>
    <rPh sb="2" eb="5">
      <t>セツメイカイ</t>
    </rPh>
    <phoneticPr fontId="1"/>
  </si>
  <si>
    <t>　入札に参加を希望する者は、以下に示す場所に指定した書類を期限までに提出すること。</t>
    <rPh sb="1" eb="3">
      <t>ニュウサツ</t>
    </rPh>
    <rPh sb="4" eb="6">
      <t>サンカ</t>
    </rPh>
    <rPh sb="7" eb="9">
      <t>キボウ</t>
    </rPh>
    <rPh sb="11" eb="12">
      <t>モノ</t>
    </rPh>
    <rPh sb="14" eb="16">
      <t>イカ</t>
    </rPh>
    <rPh sb="17" eb="18">
      <t>シメ</t>
    </rPh>
    <rPh sb="19" eb="21">
      <t>バショ</t>
    </rPh>
    <rPh sb="22" eb="24">
      <t>シテイ</t>
    </rPh>
    <rPh sb="26" eb="28">
      <t>ショルイ</t>
    </rPh>
    <rPh sb="29" eb="31">
      <t>キゲン</t>
    </rPh>
    <rPh sb="34" eb="36">
      <t>テイシュツ</t>
    </rPh>
    <phoneticPr fontId="1"/>
  </si>
  <si>
    <t>・競争参加資格審査結果通知書（写）</t>
    <rPh sb="1" eb="3">
      <t>キョウソウ</t>
    </rPh>
    <rPh sb="3" eb="5">
      <t>サンカ</t>
    </rPh>
    <rPh sb="9" eb="11">
      <t>ケッカ</t>
    </rPh>
    <rPh sb="15" eb="16">
      <t>ウツ</t>
    </rPh>
    <phoneticPr fontId="1"/>
  </si>
  <si>
    <t>４．入札の無効</t>
    <rPh sb="2" eb="4">
      <t>ニュウサツ</t>
    </rPh>
    <rPh sb="5" eb="7">
      <t>ムコウ</t>
    </rPh>
    <phoneticPr fontId="1"/>
  </si>
  <si>
    <t>５．入札の延期等</t>
    <rPh sb="2" eb="4">
      <t>ニュウサツ</t>
    </rPh>
    <rPh sb="5" eb="7">
      <t>エンキ</t>
    </rPh>
    <rPh sb="7" eb="8">
      <t>トウ</t>
    </rPh>
    <phoneticPr fontId="1"/>
  </si>
  <si>
    <t>紙入札立会者</t>
    <rPh sb="0" eb="1">
      <t>カミ</t>
    </rPh>
    <rPh sb="1" eb="3">
      <t>ニュウサツ</t>
    </rPh>
    <rPh sb="3" eb="5">
      <t>タチアイ</t>
    </rPh>
    <rPh sb="5" eb="6">
      <t>シャ</t>
    </rPh>
    <phoneticPr fontId="1"/>
  </si>
  <si>
    <t>再度入札の取扱い</t>
    <rPh sb="0" eb="2">
      <t>サイド</t>
    </rPh>
    <rPh sb="2" eb="4">
      <t>ニュウサツ</t>
    </rPh>
    <rPh sb="5" eb="7">
      <t>トリアツカ</t>
    </rPh>
    <phoneticPr fontId="1"/>
  </si>
  <si>
    <t>(2)</t>
    <phoneticPr fontId="1"/>
  </si>
  <si>
    <t>(3)</t>
    <phoneticPr fontId="1"/>
  </si>
  <si>
    <t>電力（年間使用予定電力量）</t>
    <rPh sb="0" eb="2">
      <t>デンリョク</t>
    </rPh>
    <phoneticPr fontId="1"/>
  </si>
  <si>
    <t>委　任　事　項</t>
    <rPh sb="0" eb="1">
      <t>イ</t>
    </rPh>
    <rPh sb="2" eb="3">
      <t>ニン</t>
    </rPh>
    <rPh sb="4" eb="5">
      <t>コト</t>
    </rPh>
    <rPh sb="6" eb="7">
      <t>コウ</t>
    </rPh>
    <phoneticPr fontId="1"/>
  </si>
  <si>
    <t>所　在　地</t>
    <phoneticPr fontId="1"/>
  </si>
  <si>
    <t>所　在　地</t>
    <phoneticPr fontId="1"/>
  </si>
  <si>
    <t>（注）</t>
    <phoneticPr fontId="1"/>
  </si>
  <si>
    <t>委 任 者</t>
    <phoneticPr fontId="1"/>
  </si>
  <si>
    <t>受 任 者</t>
    <rPh sb="0" eb="1">
      <t>ウケ</t>
    </rPh>
    <rPh sb="2" eb="3">
      <t>ニン</t>
    </rPh>
    <rPh sb="4" eb="5">
      <t>シャ</t>
    </rPh>
    <phoneticPr fontId="1"/>
  </si>
  <si>
    <t>　　　 　すること。</t>
    <phoneticPr fontId="1"/>
  </si>
  <si>
    <t>入札書について</t>
    <rPh sb="0" eb="2">
      <t>ニュウサツ</t>
    </rPh>
    <rPh sb="2" eb="3">
      <t>ショ</t>
    </rPh>
    <phoneticPr fontId="1"/>
  </si>
  <si>
    <t>□</t>
    <phoneticPr fontId="1"/>
  </si>
  <si>
    <t>入札に係る諸願届出について</t>
    <rPh sb="0" eb="2">
      <t>ニュウサツ</t>
    </rPh>
    <rPh sb="3" eb="4">
      <t>カカ</t>
    </rPh>
    <rPh sb="5" eb="6">
      <t>ショ</t>
    </rPh>
    <rPh sb="6" eb="7">
      <t>ネガイ</t>
    </rPh>
    <rPh sb="7" eb="9">
      <t>トドケデ</t>
    </rPh>
    <phoneticPr fontId="1"/>
  </si>
  <si>
    <t>□</t>
    <phoneticPr fontId="1"/>
  </si>
  <si>
    <t>契約締結について</t>
    <rPh sb="0" eb="2">
      <t>ケイヤク</t>
    </rPh>
    <rPh sb="2" eb="4">
      <t>テイケツ</t>
    </rPh>
    <phoneticPr fontId="1"/>
  </si>
  <si>
    <t>□</t>
    <phoneticPr fontId="1"/>
  </si>
  <si>
    <t>代金の請求及び受領について</t>
    <rPh sb="0" eb="2">
      <t>ダイキン</t>
    </rPh>
    <rPh sb="3" eb="5">
      <t>セイキュウ</t>
    </rPh>
    <rPh sb="5" eb="6">
      <t>オヨ</t>
    </rPh>
    <rPh sb="7" eb="9">
      <t>ジュリョウ</t>
    </rPh>
    <phoneticPr fontId="1"/>
  </si>
  <si>
    <t>代理人入札に係る留意事項</t>
    <phoneticPr fontId="1"/>
  </si>
  <si>
    <t>　　 代理人をもって入札に参加する場合には、下記により委任状を作成の上、入札書提出</t>
    <phoneticPr fontId="1"/>
  </si>
  <si>
    <t>　の際に提出してください。</t>
    <phoneticPr fontId="1"/>
  </si>
  <si>
    <t>　　（１）委任状の委任者名は、その法人の代表者名とし、代理人は入札を行うも</t>
    <phoneticPr fontId="1"/>
  </si>
  <si>
    <t>　　　　　　のとすること。</t>
    <phoneticPr fontId="1"/>
  </si>
  <si>
    <t>　　（２）入札書の入札者は上記代理人とすること。</t>
    <phoneticPr fontId="1"/>
  </si>
  <si>
    <t>※該当項目の□にチェック（✓）を入れること。</t>
    <rPh sb="1" eb="3">
      <t>ガイトウ</t>
    </rPh>
    <rPh sb="3" eb="5">
      <t>コウモク</t>
    </rPh>
    <rPh sb="16" eb="17">
      <t>イ</t>
    </rPh>
    <phoneticPr fontId="1"/>
  </si>
  <si>
    <t>入 札 方 法</t>
    <rPh sb="0" eb="1">
      <t>イリ</t>
    </rPh>
    <rPh sb="2" eb="3">
      <t>サツ</t>
    </rPh>
    <rPh sb="4" eb="5">
      <t>カタ</t>
    </rPh>
    <rPh sb="6" eb="7">
      <t>ホウ</t>
    </rPh>
    <phoneticPr fontId="1"/>
  </si>
  <si>
    <t>最低価格落札方式による。</t>
    <rPh sb="0" eb="2">
      <t>サイテイ</t>
    </rPh>
    <rPh sb="2" eb="4">
      <t>カカク</t>
    </rPh>
    <rPh sb="4" eb="6">
      <t>ラクサツ</t>
    </rPh>
    <rPh sb="6" eb="8">
      <t>ホウシキ</t>
    </rPh>
    <phoneticPr fontId="1"/>
  </si>
  <si>
    <t>した金額(当該金額に１円未満の端数があるときは、その端数金額を切り捨てるものとする。）</t>
    <rPh sb="2" eb="4">
      <t>キンガク</t>
    </rPh>
    <rPh sb="5" eb="7">
      <t>トウガイ</t>
    </rPh>
    <rPh sb="7" eb="9">
      <t>キンガク</t>
    </rPh>
    <rPh sb="11" eb="12">
      <t>エン</t>
    </rPh>
    <rPh sb="12" eb="14">
      <t>ミマン</t>
    </rPh>
    <rPh sb="15" eb="17">
      <t>ハスウ</t>
    </rPh>
    <rPh sb="26" eb="28">
      <t>ハスウ</t>
    </rPh>
    <rPh sb="28" eb="30">
      <t>キンガク</t>
    </rPh>
    <rPh sb="31" eb="32">
      <t>キ</t>
    </rPh>
    <rPh sb="33" eb="34">
      <t>ス</t>
    </rPh>
    <phoneticPr fontId="1"/>
  </si>
  <si>
    <t>をもって落札価格とするので、入札者は消費税に係る課税事業者であるか免税事業者である</t>
    <rPh sb="4" eb="6">
      <t>ラクサツ</t>
    </rPh>
    <rPh sb="6" eb="8">
      <t>カカク</t>
    </rPh>
    <rPh sb="14" eb="17">
      <t>ニュウサツシャ</t>
    </rPh>
    <rPh sb="18" eb="21">
      <t>ショウヒゼイ</t>
    </rPh>
    <rPh sb="22" eb="23">
      <t>カカ</t>
    </rPh>
    <rPh sb="24" eb="26">
      <t>カゼイ</t>
    </rPh>
    <rPh sb="26" eb="29">
      <t>ジギョウシャ</t>
    </rPh>
    <rPh sb="33" eb="35">
      <t>メンゼイ</t>
    </rPh>
    <rPh sb="35" eb="38">
      <t>ジギョウシャ</t>
    </rPh>
    <phoneticPr fontId="1"/>
  </si>
  <si>
    <t>な入札を行った者を落札者とする。</t>
    <rPh sb="1" eb="3">
      <t>ニュウサツ</t>
    </rPh>
    <rPh sb="4" eb="5">
      <t>オコナ</t>
    </rPh>
    <rPh sb="7" eb="8">
      <t>モノ</t>
    </rPh>
    <rPh sb="9" eb="12">
      <t>ラクサツシャ</t>
    </rPh>
    <phoneticPr fontId="1"/>
  </si>
  <si>
    <t>９．契約の手続において使用する言語及び通貨　　　　日本語及び日本国通貨</t>
    <rPh sb="2" eb="4">
      <t>ケイヤク</t>
    </rPh>
    <rPh sb="5" eb="7">
      <t>テツヅ</t>
    </rPh>
    <rPh sb="11" eb="13">
      <t>シヨウ</t>
    </rPh>
    <rPh sb="15" eb="17">
      <t>ゲンゴ</t>
    </rPh>
    <rPh sb="17" eb="18">
      <t>オヨ</t>
    </rPh>
    <rPh sb="19" eb="21">
      <t>ツウカ</t>
    </rPh>
    <rPh sb="25" eb="28">
      <t>ニホンゴ</t>
    </rPh>
    <rPh sb="28" eb="29">
      <t>オヨ</t>
    </rPh>
    <rPh sb="30" eb="32">
      <t>ニホン</t>
    </rPh>
    <rPh sb="32" eb="33">
      <t>コク</t>
    </rPh>
    <rPh sb="33" eb="35">
      <t>ツウカ</t>
    </rPh>
    <phoneticPr fontId="1"/>
  </si>
  <si>
    <t>入　　札　　公　　告</t>
    <rPh sb="0" eb="1">
      <t>イリ</t>
    </rPh>
    <rPh sb="3" eb="4">
      <t>サツ</t>
    </rPh>
    <rPh sb="6" eb="7">
      <t>コウ</t>
    </rPh>
    <rPh sb="9" eb="10">
      <t>コク</t>
    </rPh>
    <phoneticPr fontId="1"/>
  </si>
  <si>
    <t>１．競争入札に付する事項</t>
    <rPh sb="2" eb="4">
      <t>キョウソウ</t>
    </rPh>
    <rPh sb="4" eb="6">
      <t>ニュウサツ</t>
    </rPh>
    <rPh sb="7" eb="8">
      <t>フ</t>
    </rPh>
    <rPh sb="10" eb="12">
      <t>ジコウ</t>
    </rPh>
    <phoneticPr fontId="1"/>
  </si>
  <si>
    <t>その他の事項</t>
    <rPh sb="2" eb="3">
      <t>タ</t>
    </rPh>
    <rPh sb="4" eb="6">
      <t>ジコウ</t>
    </rPh>
    <phoneticPr fontId="1"/>
  </si>
  <si>
    <t>２．参加申込書等の提出について</t>
    <rPh sb="2" eb="4">
      <t>サンカ</t>
    </rPh>
    <rPh sb="4" eb="8">
      <t>モウシコミショトウ</t>
    </rPh>
    <rPh sb="9" eb="11">
      <t>テイシュツ</t>
    </rPh>
    <phoneticPr fontId="1"/>
  </si>
  <si>
    <t>　入札者は、その提出した入札書の引換え、変更または取消しをすることはできない。</t>
    <rPh sb="1" eb="4">
      <t>ニュウサツシャ</t>
    </rPh>
    <rPh sb="8" eb="10">
      <t>テイシュツ</t>
    </rPh>
    <rPh sb="12" eb="14">
      <t>ニュウサツ</t>
    </rPh>
    <rPh sb="14" eb="15">
      <t>ショ</t>
    </rPh>
    <rPh sb="16" eb="18">
      <t>ヒキカ</t>
    </rPh>
    <rPh sb="20" eb="22">
      <t>ヘンコウ</t>
    </rPh>
    <rPh sb="25" eb="27">
      <t>トリケ</t>
    </rPh>
    <phoneticPr fontId="1"/>
  </si>
  <si>
    <t>　なお、電報、ファクシミリ、電話その他の方法による入札は認めない。</t>
    <rPh sb="4" eb="6">
      <t>デンポウ</t>
    </rPh>
    <rPh sb="14" eb="16">
      <t>デンワ</t>
    </rPh>
    <rPh sb="18" eb="19">
      <t>タ</t>
    </rPh>
    <rPh sb="20" eb="22">
      <t>ホウホウ</t>
    </rPh>
    <rPh sb="25" eb="27">
      <t>ニュウサツ</t>
    </rPh>
    <rPh sb="28" eb="29">
      <t>ミト</t>
    </rPh>
    <phoneticPr fontId="1"/>
  </si>
  <si>
    <t>入札参加資格のない者</t>
    <rPh sb="0" eb="2">
      <t>ニュウサツ</t>
    </rPh>
    <rPh sb="2" eb="4">
      <t>サンカ</t>
    </rPh>
    <rPh sb="4" eb="6">
      <t>シカク</t>
    </rPh>
    <phoneticPr fontId="1"/>
  </si>
  <si>
    <t>当方の検査担当職員による検査に合格しなければ、代金は支払わない。</t>
    <rPh sb="0" eb="2">
      <t>トウホウ</t>
    </rPh>
    <rPh sb="3" eb="5">
      <t>ケンサ</t>
    </rPh>
    <rPh sb="5" eb="7">
      <t>タントウ</t>
    </rPh>
    <rPh sb="7" eb="9">
      <t>ショクイン</t>
    </rPh>
    <rPh sb="12" eb="14">
      <t>ケンサ</t>
    </rPh>
    <rPh sb="15" eb="17">
      <t>ゴウカク</t>
    </rPh>
    <rPh sb="23" eb="25">
      <t>ダイキン</t>
    </rPh>
    <rPh sb="26" eb="28">
      <t>シハラ</t>
    </rPh>
    <phoneticPr fontId="1"/>
  </si>
  <si>
    <t>当方の支払いは、適法な請求書を受理後、３０日以内に指定された金融機関に振り込むこととする。</t>
    <rPh sb="0" eb="2">
      <t>トウホウ</t>
    </rPh>
    <rPh sb="3" eb="5">
      <t>シハラ</t>
    </rPh>
    <rPh sb="8" eb="10">
      <t>テキホウ</t>
    </rPh>
    <rPh sb="11" eb="14">
      <t>セイキュウショ</t>
    </rPh>
    <rPh sb="15" eb="17">
      <t>ジュリ</t>
    </rPh>
    <rPh sb="17" eb="18">
      <t>ゴ</t>
    </rPh>
    <rPh sb="21" eb="22">
      <t>ニチ</t>
    </rPh>
    <rPh sb="22" eb="24">
      <t>イナイ</t>
    </rPh>
    <rPh sb="25" eb="27">
      <t>シテイ</t>
    </rPh>
    <rPh sb="30" eb="32">
      <t>キンユウ</t>
    </rPh>
    <rPh sb="32" eb="34">
      <t>キカン</t>
    </rPh>
    <rPh sb="35" eb="36">
      <t>フ</t>
    </rPh>
    <rPh sb="37" eb="38">
      <t>コ</t>
    </rPh>
    <phoneticPr fontId="1"/>
  </si>
  <si>
    <t>今般下記の者を代理人として定め、下記事項の権限を委任いたします。</t>
    <rPh sb="16" eb="18">
      <t>カキ</t>
    </rPh>
    <rPh sb="18" eb="20">
      <t>ジコウ</t>
    </rPh>
    <phoneticPr fontId="1"/>
  </si>
  <si>
    <t>　　（件名）</t>
    <rPh sb="3" eb="5">
      <t>ケンメイ</t>
    </rPh>
    <phoneticPr fontId="1"/>
  </si>
  <si>
    <t>氏名　　　　　　　　　　　</t>
    <rPh sb="0" eb="1">
      <t>シ</t>
    </rPh>
    <rPh sb="1" eb="2">
      <t>メイ</t>
    </rPh>
    <phoneticPr fontId="1"/>
  </si>
  <si>
    <t>□</t>
    <phoneticPr fontId="1"/>
  </si>
  <si>
    <t>提出方法</t>
    <rPh sb="0" eb="2">
      <t>テイシュツ</t>
    </rPh>
    <rPh sb="2" eb="4">
      <t>ホウホウ</t>
    </rPh>
    <phoneticPr fontId="1"/>
  </si>
  <si>
    <t>　持参もしくは郵送(書留郵便等の配達記録が残るものに限る。）により提出すること。</t>
    <rPh sb="1" eb="3">
      <t>ジサン</t>
    </rPh>
    <rPh sb="7" eb="9">
      <t>ユウソウ</t>
    </rPh>
    <rPh sb="10" eb="12">
      <t>カキトメ</t>
    </rPh>
    <rPh sb="12" eb="14">
      <t>ユウビン</t>
    </rPh>
    <rPh sb="14" eb="15">
      <t>トウ</t>
    </rPh>
    <rPh sb="16" eb="18">
      <t>ハイタツ</t>
    </rPh>
    <rPh sb="18" eb="20">
      <t>キロク</t>
    </rPh>
    <rPh sb="21" eb="22">
      <t>ノコ</t>
    </rPh>
    <rPh sb="26" eb="27">
      <t>カギ</t>
    </rPh>
    <rPh sb="33" eb="35">
      <t>テイシュツ</t>
    </rPh>
    <phoneticPr fontId="1"/>
  </si>
  <si>
    <t>紙により入札を行う場合</t>
  </si>
  <si>
    <t>代理人による入札</t>
  </si>
  <si>
    <t>当該競争入札について不正行為を行った者</t>
  </si>
  <si>
    <t>１人で２以上の入札をした者</t>
  </si>
  <si>
    <t>代理人でその資格のない者</t>
  </si>
  <si>
    <t>前各号に掲げるもののほか競争の条件に違反した者</t>
  </si>
  <si>
    <t>別紙５の誓約書を提出せず、又は虚偽の誓約をし、若しくは誓約書に反する者</t>
  </si>
  <si>
    <t>再度入札の提出日時及び場所</t>
  </si>
  <si>
    <t>再度入札の開札日時及び場所</t>
  </si>
  <si>
    <t>３．入札書等の提出について</t>
    <rPh sb="2" eb="4">
      <t>ニュウサツ</t>
    </rPh>
    <rPh sb="4" eb="5">
      <t>ショ</t>
    </rPh>
    <rPh sb="5" eb="6">
      <t>トウ</t>
    </rPh>
    <rPh sb="7" eb="9">
      <t>テイシュツ</t>
    </rPh>
    <phoneticPr fontId="1"/>
  </si>
  <si>
    <t>電力（力率、燃料費調整額）</t>
    <rPh sb="0" eb="2">
      <t>デンリョク</t>
    </rPh>
    <rPh sb="3" eb="4">
      <t>リキ</t>
    </rPh>
    <rPh sb="4" eb="5">
      <t>リツ</t>
    </rPh>
    <rPh sb="11" eb="12">
      <t>ガク</t>
    </rPh>
    <phoneticPr fontId="1"/>
  </si>
  <si>
    <t>支出負担行為担当官</t>
    <rPh sb="0" eb="2">
      <t>シシュツ</t>
    </rPh>
    <rPh sb="2" eb="4">
      <t>フタン</t>
    </rPh>
    <rPh sb="4" eb="6">
      <t>コウイ</t>
    </rPh>
    <rPh sb="6" eb="9">
      <t>タントウカン</t>
    </rPh>
    <phoneticPr fontId="1"/>
  </si>
  <si>
    <t>１．競争入札に付する事項</t>
    <rPh sb="2" eb="4">
      <t>キョウソウ</t>
    </rPh>
    <rPh sb="4" eb="6">
      <t>ニュウサツ</t>
    </rPh>
    <rPh sb="7" eb="8">
      <t>ツ</t>
    </rPh>
    <rPh sb="10" eb="12">
      <t>ジコウ</t>
    </rPh>
    <phoneticPr fontId="1"/>
  </si>
  <si>
    <t>２．競争入札参加資格</t>
    <rPh sb="2" eb="4">
      <t>キョウソウ</t>
    </rPh>
    <rPh sb="4" eb="6">
      <t>ニュウサツ</t>
    </rPh>
    <rPh sb="6" eb="8">
      <t>サンカ</t>
    </rPh>
    <rPh sb="8" eb="10">
      <t>シカク</t>
    </rPh>
    <phoneticPr fontId="1"/>
  </si>
  <si>
    <t>３．入札参加の受付</t>
    <rPh sb="2" eb="4">
      <t>ニュウサツ</t>
    </rPh>
    <rPh sb="4" eb="6">
      <t>サンカ</t>
    </rPh>
    <rPh sb="7" eb="9">
      <t>ウケツケ</t>
    </rPh>
    <phoneticPr fontId="1"/>
  </si>
  <si>
    <t>４．電子入札システムの利用</t>
    <rPh sb="2" eb="4">
      <t>デンシ</t>
    </rPh>
    <rPh sb="4" eb="6">
      <t>ニュウサツ</t>
    </rPh>
    <rPh sb="11" eb="13">
      <t>リヨウ</t>
    </rPh>
    <phoneticPr fontId="1"/>
  </si>
  <si>
    <t>５．入札書の提出場所等</t>
    <rPh sb="2" eb="4">
      <t>ニュウサツ</t>
    </rPh>
    <rPh sb="4" eb="5">
      <t>ショ</t>
    </rPh>
    <rPh sb="6" eb="8">
      <t>テイシュツ</t>
    </rPh>
    <rPh sb="8" eb="10">
      <t>バショ</t>
    </rPh>
    <rPh sb="10" eb="11">
      <t>ナド</t>
    </rPh>
    <phoneticPr fontId="1"/>
  </si>
  <si>
    <t>６．落札者の決定方法</t>
    <rPh sb="2" eb="5">
      <t>ラクサツシャ</t>
    </rPh>
    <rPh sb="6" eb="8">
      <t>ケッテイ</t>
    </rPh>
    <rPh sb="8" eb="10">
      <t>ホウホウ</t>
    </rPh>
    <phoneticPr fontId="1"/>
  </si>
  <si>
    <t>７．入札の無効　　　</t>
    <rPh sb="2" eb="4">
      <t>ニュウサツ</t>
    </rPh>
    <rPh sb="5" eb="7">
      <t>ムコウ</t>
    </rPh>
    <phoneticPr fontId="1"/>
  </si>
  <si>
    <t>８．入札保証金及び契約保証金　　　　免除</t>
    <rPh sb="2" eb="4">
      <t>ニュウサツ</t>
    </rPh>
    <rPh sb="4" eb="6">
      <t>ホショウ</t>
    </rPh>
    <rPh sb="6" eb="7">
      <t>キン</t>
    </rPh>
    <rPh sb="7" eb="8">
      <t>オヨ</t>
    </rPh>
    <rPh sb="9" eb="11">
      <t>ケイヤク</t>
    </rPh>
    <rPh sb="11" eb="13">
      <t>ホショウ</t>
    </rPh>
    <rPh sb="13" eb="14">
      <t>キン</t>
    </rPh>
    <rPh sb="18" eb="20">
      <t>メンジョ</t>
    </rPh>
    <phoneticPr fontId="1"/>
  </si>
  <si>
    <t>(1)</t>
    <phoneticPr fontId="1"/>
  </si>
  <si>
    <t>(2)</t>
  </si>
  <si>
    <t>(3)</t>
  </si>
  <si>
    <t>(4)</t>
  </si>
  <si>
    <t>その他</t>
    <rPh sb="2" eb="3">
      <t>タ</t>
    </rPh>
    <phoneticPr fontId="1"/>
  </si>
  <si>
    <t>７．入札辞退</t>
    <phoneticPr fontId="1"/>
  </si>
  <si>
    <t>８．落札者の決定方法</t>
    <phoneticPr fontId="1"/>
  </si>
  <si>
    <t>９．落札決定の取消し</t>
    <rPh sb="7" eb="9">
      <t>トリケ</t>
    </rPh>
    <phoneticPr fontId="1"/>
  </si>
  <si>
    <t>１０．契約書の作成</t>
    <rPh sb="3" eb="5">
      <t>ケイヤク</t>
    </rPh>
    <rPh sb="5" eb="6">
      <t>ショ</t>
    </rPh>
    <rPh sb="7" eb="9">
      <t>サクセイ</t>
    </rPh>
    <phoneticPr fontId="1"/>
  </si>
  <si>
    <t>　競争に参加し又はこれに関連する者が共謀結託その他不正行為を行い、又は行おうとしていると認められるとき、</t>
    <rPh sb="7" eb="8">
      <t>マタ</t>
    </rPh>
    <phoneticPr fontId="1"/>
  </si>
  <si>
    <t>又は、郵送にて行う。</t>
    <rPh sb="0" eb="1">
      <t>マタ</t>
    </rPh>
    <phoneticPr fontId="1"/>
  </si>
  <si>
    <t>落札者が決定したときは、入札者にその氏名（法人の場合にはその名称）及び金額を口頭又はシステムの</t>
    <rPh sb="40" eb="41">
      <t>マタ</t>
    </rPh>
    <phoneticPr fontId="1"/>
  </si>
  <si>
    <t>落札者となるべき者が、二者以上あるときは、直ちに当該入札者にくじを引かせ、落札者を決定するもの</t>
    <rPh sb="12" eb="13">
      <t>モノ</t>
    </rPh>
    <rPh sb="33" eb="34">
      <t>ヒ</t>
    </rPh>
    <phoneticPr fontId="1"/>
  </si>
  <si>
    <t>(5)</t>
    <phoneticPr fontId="1"/>
  </si>
  <si>
    <t>　　　予算決算及び会計令第７９条の規定に基づいて作成された予定価格の制限の範囲内で最低価格をもって有効</t>
    <rPh sb="3" eb="5">
      <t>ヨサン</t>
    </rPh>
    <rPh sb="5" eb="7">
      <t>ケッサン</t>
    </rPh>
    <rPh sb="7" eb="8">
      <t>オヨ</t>
    </rPh>
    <rPh sb="9" eb="11">
      <t>カイケイ</t>
    </rPh>
    <rPh sb="11" eb="12">
      <t>レイ</t>
    </rPh>
    <rPh sb="12" eb="13">
      <t>ダイ</t>
    </rPh>
    <rPh sb="15" eb="16">
      <t>ジョウ</t>
    </rPh>
    <rPh sb="17" eb="19">
      <t>キテイ</t>
    </rPh>
    <rPh sb="20" eb="21">
      <t>モト</t>
    </rPh>
    <rPh sb="24" eb="26">
      <t>サクセイ</t>
    </rPh>
    <rPh sb="29" eb="31">
      <t>ヨテイ</t>
    </rPh>
    <rPh sb="31" eb="33">
      <t>カカク</t>
    </rPh>
    <rPh sb="34" eb="36">
      <t>セイゲン</t>
    </rPh>
    <rPh sb="37" eb="40">
      <t>ハンイナイ</t>
    </rPh>
    <rPh sb="41" eb="43">
      <t>サイテイ</t>
    </rPh>
    <rPh sb="43" eb="45">
      <t>カカク</t>
    </rPh>
    <rPh sb="49" eb="51">
      <t>ユウコウ</t>
    </rPh>
    <phoneticPr fontId="1"/>
  </si>
  <si>
    <t>　　　本公告に示した一般競争入札参加資格のない者の提出した入札書、入札者に求められる義務を履行しなかった</t>
    <rPh sb="45" eb="47">
      <t>リコウ</t>
    </rPh>
    <phoneticPr fontId="1"/>
  </si>
  <si>
    <t>　　者の提出した入札書その他入札の条件に違反した者の提出した入札書は無効とする。</t>
    <rPh sb="4" eb="6">
      <t>テイシュツ</t>
    </rPh>
    <rPh sb="10" eb="11">
      <t>ショ</t>
    </rPh>
    <rPh sb="13" eb="14">
      <t>タ</t>
    </rPh>
    <rPh sb="14" eb="16">
      <t>ニュウサツ</t>
    </rPh>
    <rPh sb="17" eb="19">
      <t>ジョウケン</t>
    </rPh>
    <rPh sb="20" eb="22">
      <t>イハン</t>
    </rPh>
    <rPh sb="24" eb="25">
      <t>モノ</t>
    </rPh>
    <rPh sb="26" eb="28">
      <t>テイシュツ</t>
    </rPh>
    <rPh sb="30" eb="32">
      <t>ニュウサツ</t>
    </rPh>
    <rPh sb="32" eb="33">
      <t>ショ</t>
    </rPh>
    <rPh sb="34" eb="36">
      <t>ムコウ</t>
    </rPh>
    <phoneticPr fontId="1"/>
  </si>
  <si>
    <t>仕　　　　様</t>
    <rPh sb="0" eb="1">
      <t>ツコウ</t>
    </rPh>
    <rPh sb="5" eb="6">
      <t>サマ</t>
    </rPh>
    <phoneticPr fontId="1"/>
  </si>
  <si>
    <t>『請求書』の宛名は、「官署支出官　長崎労働局長」とし、余白に振込先金融機関を表示すること。</t>
    <rPh sb="1" eb="4">
      <t>セイキュウショ</t>
    </rPh>
    <rPh sb="6" eb="8">
      <t>アテナ</t>
    </rPh>
    <rPh sb="11" eb="13">
      <t>カンショ</t>
    </rPh>
    <rPh sb="13" eb="15">
      <t>シシュツ</t>
    </rPh>
    <rPh sb="15" eb="16">
      <t>カン</t>
    </rPh>
    <rPh sb="17" eb="19">
      <t>ナガサキ</t>
    </rPh>
    <rPh sb="19" eb="21">
      <t>ロウドウ</t>
    </rPh>
    <rPh sb="21" eb="23">
      <t>キョクチョウ</t>
    </rPh>
    <rPh sb="27" eb="29">
      <t>ヨハク</t>
    </rPh>
    <rPh sb="30" eb="32">
      <t>フリコミ</t>
    </rPh>
    <rPh sb="32" eb="33">
      <t>サキ</t>
    </rPh>
    <rPh sb="33" eb="35">
      <t>キンユウ</t>
    </rPh>
    <rPh sb="35" eb="37">
      <t>キカン</t>
    </rPh>
    <rPh sb="38" eb="40">
      <t>ヒョウジ</t>
    </rPh>
    <phoneticPr fontId="1"/>
  </si>
  <si>
    <t>入札書の受領開始（紙・電子入札）</t>
    <rPh sb="0" eb="2">
      <t>ニュウサツ</t>
    </rPh>
    <rPh sb="2" eb="3">
      <t>ショ</t>
    </rPh>
    <rPh sb="4" eb="6">
      <t>ジュリョウ</t>
    </rPh>
    <rPh sb="6" eb="8">
      <t>カイシ</t>
    </rPh>
    <rPh sb="9" eb="10">
      <t>カミ</t>
    </rPh>
    <phoneticPr fontId="1"/>
  </si>
  <si>
    <t>ただし、特段の事情がある者は、政府電子調達(GEPS)システム案件の紙入札方式での参加に</t>
    <rPh sb="4" eb="6">
      <t>トクダン</t>
    </rPh>
    <rPh sb="7" eb="9">
      <t>ジジョウ</t>
    </rPh>
    <rPh sb="12" eb="13">
      <t>モノ</t>
    </rPh>
    <rPh sb="15" eb="17">
      <t>セイフ</t>
    </rPh>
    <rPh sb="17" eb="19">
      <t>デンシ</t>
    </rPh>
    <rPh sb="19" eb="21">
      <t>チョウタツ</t>
    </rPh>
    <rPh sb="31" eb="33">
      <t>アンケン</t>
    </rPh>
    <rPh sb="34" eb="35">
      <t>カミ</t>
    </rPh>
    <rPh sb="35" eb="37">
      <t>ニュウサツ</t>
    </rPh>
    <rPh sb="37" eb="39">
      <t>ホウシキ</t>
    </rPh>
    <rPh sb="41" eb="43">
      <t>サンカ</t>
    </rPh>
    <phoneticPr fontId="1"/>
  </si>
  <si>
    <t>ついて（別紙２）を作成し、参加申込書等提出期限までに提出すれば、書面による入札書の</t>
    <rPh sb="9" eb="11">
      <t>サクセイ</t>
    </rPh>
    <rPh sb="13" eb="15">
      <t>サンカ</t>
    </rPh>
    <rPh sb="15" eb="18">
      <t>モウシコミショ</t>
    </rPh>
    <rPh sb="18" eb="19">
      <t>トウ</t>
    </rPh>
    <rPh sb="19" eb="21">
      <t>テイシュツ</t>
    </rPh>
    <rPh sb="21" eb="23">
      <t>キゲン</t>
    </rPh>
    <rPh sb="26" eb="28">
      <t>テイシュツ</t>
    </rPh>
    <rPh sb="32" eb="34">
      <t>ショメン</t>
    </rPh>
    <rPh sb="37" eb="39">
      <t>ニュウサツ</t>
    </rPh>
    <rPh sb="39" eb="40">
      <t>ショ</t>
    </rPh>
    <phoneticPr fontId="1"/>
  </si>
  <si>
    <t>提出（以下「紙入札」という。）を行うことができる。</t>
    <rPh sb="16" eb="17">
      <t>オコナ</t>
    </rPh>
    <phoneticPr fontId="1"/>
  </si>
  <si>
    <t>　２　政府電子調達(GEPS)システムでの参加ができない理由</t>
    <phoneticPr fontId="1"/>
  </si>
  <si>
    <t>できないので、紙入札方式での参加をいたします。</t>
    <phoneticPr fontId="1"/>
  </si>
  <si>
    <t xml:space="preserve"> 貴部局発注の下記の入札案件について、政府電子調達(GEPS)システムを利用して入札に参加</t>
    <phoneticPr fontId="1"/>
  </si>
  <si>
    <t>　以下に示す場所に指定した書類を期限までに提出しなければ入札を無効とする。なお、政府電子調達</t>
    <rPh sb="1" eb="3">
      <t>イカ</t>
    </rPh>
    <rPh sb="4" eb="5">
      <t>シメ</t>
    </rPh>
    <rPh sb="6" eb="8">
      <t>バショ</t>
    </rPh>
    <rPh sb="9" eb="11">
      <t>シテイ</t>
    </rPh>
    <rPh sb="13" eb="15">
      <t>ショルイ</t>
    </rPh>
    <rPh sb="16" eb="18">
      <t>キゲン</t>
    </rPh>
    <rPh sb="21" eb="23">
      <t>テイシュツ</t>
    </rPh>
    <rPh sb="28" eb="30">
      <t>ニュウサツ</t>
    </rPh>
    <rPh sb="31" eb="33">
      <t>ムコウ</t>
    </rPh>
    <phoneticPr fontId="1"/>
  </si>
  <si>
    <t>(GEPS)システムにより応札する場合は通信状況により提出期限内に政府電子調達(GEPS)システムに入札</t>
    <rPh sb="13" eb="15">
      <t>オウサツ</t>
    </rPh>
    <rPh sb="17" eb="19">
      <t>バアイ</t>
    </rPh>
    <rPh sb="20" eb="22">
      <t>ツウシン</t>
    </rPh>
    <rPh sb="22" eb="24">
      <t>ジョウキョウ</t>
    </rPh>
    <rPh sb="27" eb="29">
      <t>テイシュツ</t>
    </rPh>
    <rPh sb="29" eb="31">
      <t>キゲン</t>
    </rPh>
    <rPh sb="31" eb="32">
      <t>ナイ</t>
    </rPh>
    <rPh sb="50" eb="52">
      <t>ニュウサツ</t>
    </rPh>
    <phoneticPr fontId="1"/>
  </si>
  <si>
    <t>書が到着しない場合があるので、時間の余裕を持って行うこと。</t>
    <rPh sb="15" eb="17">
      <t>ジカン</t>
    </rPh>
    <rPh sb="18" eb="20">
      <t>ヨユウ</t>
    </rPh>
    <rPh sb="21" eb="22">
      <t>モ</t>
    </rPh>
    <rPh sb="24" eb="25">
      <t>オコナ</t>
    </rPh>
    <phoneticPr fontId="1"/>
  </si>
  <si>
    <t>政府電子調達(GEPS)システムにより入札を行う場合</t>
    <phoneticPr fontId="1"/>
  </si>
  <si>
    <t>　なお、政府電子調達システムにおいては、複数の代理人による応札は認めない。</t>
    <phoneticPr fontId="1"/>
  </si>
  <si>
    <t>政府電子調達(GEPS)システムにより執行した案件については、入札結果を落札者の商号又は名称及び入札</t>
    <rPh sb="19" eb="21">
      <t>シッコウ</t>
    </rPh>
    <rPh sb="23" eb="25">
      <t>アンケン</t>
    </rPh>
    <rPh sb="31" eb="33">
      <t>ニュウサツ</t>
    </rPh>
    <rPh sb="33" eb="35">
      <t>ケッカ</t>
    </rPh>
    <rPh sb="36" eb="39">
      <t>ラクサツシャ</t>
    </rPh>
    <rPh sb="40" eb="42">
      <t>ショウゴウ</t>
    </rPh>
    <rPh sb="42" eb="43">
      <t>マタ</t>
    </rPh>
    <rPh sb="44" eb="46">
      <t>メイショウ</t>
    </rPh>
    <rPh sb="46" eb="47">
      <t>オヨ</t>
    </rPh>
    <rPh sb="48" eb="50">
      <t>ニュウサツ</t>
    </rPh>
    <phoneticPr fontId="1"/>
  </si>
  <si>
    <t>価格等を同システムに定める手続きに従い公表することとする。</t>
    <rPh sb="10" eb="11">
      <t>サダ</t>
    </rPh>
    <rPh sb="13" eb="15">
      <t>テツヅ</t>
    </rPh>
    <rPh sb="17" eb="18">
      <t>シタガ</t>
    </rPh>
    <rPh sb="19" eb="21">
      <t>コウヒョウ</t>
    </rPh>
    <phoneticPr fontId="1"/>
  </si>
  <si>
    <t>※　開札場所については、上記６(1)の開札場所と同じ。</t>
    <rPh sb="2" eb="3">
      <t>ヒラ</t>
    </rPh>
    <rPh sb="3" eb="4">
      <t>サツ</t>
    </rPh>
    <rPh sb="4" eb="6">
      <t>バショ</t>
    </rPh>
    <rPh sb="12" eb="14">
      <t>ジョウキ</t>
    </rPh>
    <rPh sb="19" eb="20">
      <t>ヒラ</t>
    </rPh>
    <rPh sb="20" eb="21">
      <t>サツ</t>
    </rPh>
    <rPh sb="21" eb="23">
      <t>バショ</t>
    </rPh>
    <rPh sb="24" eb="25">
      <t>オナ</t>
    </rPh>
    <phoneticPr fontId="1"/>
  </si>
  <si>
    <t>復代理人の選任について</t>
    <rPh sb="0" eb="4">
      <t>フクダイリニン</t>
    </rPh>
    <rPh sb="5" eb="7">
      <t>センニン</t>
    </rPh>
    <phoneticPr fontId="1"/>
  </si>
  <si>
    <t>　　復 代 理 人 へ の 委 任 事 項</t>
    <rPh sb="2" eb="3">
      <t>フク</t>
    </rPh>
    <rPh sb="4" eb="5">
      <t>ダイ</t>
    </rPh>
    <rPh sb="6" eb="7">
      <t>リ</t>
    </rPh>
    <rPh sb="8" eb="9">
      <t>ジン</t>
    </rPh>
    <rPh sb="14" eb="15">
      <t>イ</t>
    </rPh>
    <rPh sb="16" eb="17">
      <t>ニン</t>
    </rPh>
    <rPh sb="18" eb="19">
      <t>コト</t>
    </rPh>
    <rPh sb="20" eb="21">
      <t>コウ</t>
    </rPh>
    <phoneticPr fontId="1"/>
  </si>
  <si>
    <t>□　入札書について</t>
    <rPh sb="2" eb="4">
      <t>ニュウサツ</t>
    </rPh>
    <rPh sb="4" eb="5">
      <t>ショ</t>
    </rPh>
    <phoneticPr fontId="1"/>
  </si>
  <si>
    <t>□　入札に係る諸願届出について</t>
    <rPh sb="2" eb="4">
      <t>ニュウサツ</t>
    </rPh>
    <rPh sb="5" eb="6">
      <t>カカ</t>
    </rPh>
    <rPh sb="7" eb="8">
      <t>ショ</t>
    </rPh>
    <rPh sb="8" eb="9">
      <t>ネガイ</t>
    </rPh>
    <rPh sb="9" eb="11">
      <t>トドケデ</t>
    </rPh>
    <phoneticPr fontId="1"/>
  </si>
  <si>
    <t>　１．入札事務を行う者がその法人の本店又は本社に所属する場合</t>
    <rPh sb="5" eb="7">
      <t>ジム</t>
    </rPh>
    <phoneticPr fontId="1"/>
  </si>
  <si>
    <t>　２．入札事務を行う者がその法人の支店又は営業所等に所属する場合</t>
    <rPh sb="5" eb="7">
      <t>ジム</t>
    </rPh>
    <phoneticPr fontId="1"/>
  </si>
  <si>
    <t>　　（１）委任状は、「法人の代表者　→　支店又は営業所等の長　→　入札を</t>
    <phoneticPr fontId="1"/>
  </si>
  <si>
    <t>　　　　　その際「法人の代表者 → 支店又は営業所等の長」への委任状は、別紙</t>
    <rPh sb="7" eb="8">
      <t>サイ</t>
    </rPh>
    <rPh sb="9" eb="11">
      <t>ホウジン</t>
    </rPh>
    <rPh sb="12" eb="15">
      <t>ダイヒョウシャ</t>
    </rPh>
    <rPh sb="18" eb="20">
      <t>シテン</t>
    </rPh>
    <rPh sb="20" eb="21">
      <t>マタ</t>
    </rPh>
    <rPh sb="22" eb="24">
      <t>エイギョウ</t>
    </rPh>
    <rPh sb="24" eb="26">
      <t>ジョナド</t>
    </rPh>
    <rPh sb="27" eb="28">
      <t>チョウ</t>
    </rPh>
    <rPh sb="31" eb="34">
      <t>イニンジョウ</t>
    </rPh>
    <rPh sb="36" eb="38">
      <t>ベッシ</t>
    </rPh>
    <phoneticPr fontId="1"/>
  </si>
  <si>
    <t>　　　　４を使用し、復代理人の選任の欄にチェックを入れること。「支店又は営</t>
    <rPh sb="6" eb="8">
      <t>シヨウ</t>
    </rPh>
    <rPh sb="10" eb="14">
      <t>フクダイリニン</t>
    </rPh>
    <rPh sb="15" eb="17">
      <t>センニン</t>
    </rPh>
    <rPh sb="18" eb="19">
      <t>ラン</t>
    </rPh>
    <rPh sb="25" eb="26">
      <t>イ</t>
    </rPh>
    <phoneticPr fontId="1"/>
  </si>
  <si>
    <t>　　　　行う者」の形で委任状を二通作成すること。</t>
    <phoneticPr fontId="1"/>
  </si>
  <si>
    <t>　　　　業所等の長 → 入札を行う者」への委任状は、別紙４(復代理人用)を使用</t>
    <rPh sb="21" eb="24">
      <t>イニンジョウ</t>
    </rPh>
    <rPh sb="26" eb="28">
      <t>ベッシ</t>
    </rPh>
    <rPh sb="30" eb="34">
      <t>フクダイリニン</t>
    </rPh>
    <rPh sb="34" eb="35">
      <t>ヨウ</t>
    </rPh>
    <rPh sb="37" eb="39">
      <t>シヨウ</t>
    </rPh>
    <phoneticPr fontId="1"/>
  </si>
  <si>
    <t>　　　　すること。</t>
    <phoneticPr fontId="1"/>
  </si>
  <si>
    <t>別紙４(復代理人用)</t>
    <rPh sb="4" eb="8">
      <t>フクダイリニン</t>
    </rPh>
    <rPh sb="8" eb="9">
      <t>ヨウ</t>
    </rPh>
    <phoneticPr fontId="1"/>
  </si>
  <si>
    <t>委 任 状 （ 復 代 理 人 用 ）</t>
    <rPh sb="8" eb="9">
      <t>フク</t>
    </rPh>
    <rPh sb="10" eb="11">
      <t>ダイ</t>
    </rPh>
    <rPh sb="12" eb="13">
      <t>リ</t>
    </rPh>
    <rPh sb="14" eb="15">
      <t>ジン</t>
    </rPh>
    <rPh sb="16" eb="17">
      <t>ヨウ</t>
    </rPh>
    <phoneticPr fontId="1"/>
  </si>
  <si>
    <t>無効とする。</t>
    <phoneticPr fontId="1"/>
  </si>
  <si>
    <t>　なお、復代理人を選任する場合は、別紙４及び別紙４(復代理人用)の２通が必要となるので注意すること。</t>
    <rPh sb="4" eb="8">
      <t>フクダイリニン</t>
    </rPh>
    <rPh sb="9" eb="11">
      <t>センニン</t>
    </rPh>
    <rPh sb="13" eb="15">
      <t>バアイ</t>
    </rPh>
    <rPh sb="17" eb="19">
      <t>ベッシ</t>
    </rPh>
    <rPh sb="20" eb="21">
      <t>オヨ</t>
    </rPh>
    <rPh sb="22" eb="24">
      <t>ベッシ</t>
    </rPh>
    <rPh sb="26" eb="30">
      <t>フクダイリニン</t>
    </rPh>
    <rPh sb="30" eb="31">
      <t>ヨウ</t>
    </rPh>
    <rPh sb="34" eb="35">
      <t>ツウ</t>
    </rPh>
    <rPh sb="36" eb="38">
      <t>ヒツヨウ</t>
    </rPh>
    <rPh sb="43" eb="45">
      <t>チュウイ</t>
    </rPh>
    <phoneticPr fontId="1"/>
  </si>
  <si>
    <t>紙入札 　・　 政府電子調達(GEPS)システム</t>
    <phoneticPr fontId="1"/>
  </si>
  <si>
    <t>政府電子調達(GEPS)システム案件の紙入札方式での参加について</t>
    <phoneticPr fontId="1"/>
  </si>
  <si>
    <t>・政府電子調達(GEPS)システム案件の紙入札方式での参加について（別紙２）</t>
    <rPh sb="1" eb="3">
      <t>セイフ</t>
    </rPh>
    <rPh sb="3" eb="5">
      <t>デンシ</t>
    </rPh>
    <rPh sb="5" eb="7">
      <t>チョウタツ</t>
    </rPh>
    <rPh sb="17" eb="19">
      <t>アンケン</t>
    </rPh>
    <rPh sb="20" eb="21">
      <t>カミ</t>
    </rPh>
    <rPh sb="21" eb="23">
      <t>ニュウサツ</t>
    </rPh>
    <rPh sb="23" eb="25">
      <t>ホウシキ</t>
    </rPh>
    <rPh sb="27" eb="29">
      <t>サンカ</t>
    </rPh>
    <rPh sb="34" eb="36">
      <t>ベッシ</t>
    </rPh>
    <phoneticPr fontId="1"/>
  </si>
  <si>
    <t>・入札参加申込書（別紙１）</t>
    <phoneticPr fontId="1"/>
  </si>
  <si>
    <t>別紙１</t>
    <phoneticPr fontId="1"/>
  </si>
  <si>
    <t xml:space="preserve"> 本契約を遵守するために必要な事項について、契約書を準用して再委託者と約定しなければならない。</t>
    <phoneticPr fontId="1"/>
  </si>
  <si>
    <t>らかにした上で、承認を得なければならない。</t>
    <rPh sb="5" eb="6">
      <t>ウエ</t>
    </rPh>
    <rPh sb="8" eb="10">
      <t>ショウニン</t>
    </rPh>
    <rPh sb="11" eb="12">
      <t>エ</t>
    </rPh>
    <phoneticPr fontId="1"/>
  </si>
  <si>
    <t>１１．再委託について</t>
    <rPh sb="3" eb="6">
      <t>サイイタク</t>
    </rPh>
    <phoneticPr fontId="1"/>
  </si>
  <si>
    <t>に占める再委託の割合等を総合的に勘案し承認するかを判断の上、受注者に通知するものとする。</t>
    <rPh sb="1" eb="2">
      <t>シ</t>
    </rPh>
    <rPh sb="4" eb="7">
      <t>サイイタク</t>
    </rPh>
    <rPh sb="8" eb="10">
      <t>ワリアイ</t>
    </rPh>
    <rPh sb="10" eb="11">
      <t>トウ</t>
    </rPh>
    <rPh sb="12" eb="15">
      <t>ソウゴウテキ</t>
    </rPh>
    <rPh sb="16" eb="18">
      <t>カンアン</t>
    </rPh>
    <rPh sb="19" eb="21">
      <t>ショウニン</t>
    </rPh>
    <rPh sb="25" eb="27">
      <t>ハンダン</t>
    </rPh>
    <rPh sb="28" eb="29">
      <t>ウエ</t>
    </rPh>
    <rPh sb="30" eb="33">
      <t>ジュチュウシャ</t>
    </rPh>
    <rPh sb="34" eb="36">
      <t>ツウチ</t>
    </rPh>
    <phoneticPr fontId="1"/>
  </si>
  <si>
    <t xml:space="preserve"> 長崎労働局は、再委託にかかる承認申請を受け付けた場合は、再委託が必要な理由、再委託額、契約金額</t>
    <rPh sb="1" eb="3">
      <t>ナガサキ</t>
    </rPh>
    <rPh sb="3" eb="5">
      <t>ロウドウ</t>
    </rPh>
    <rPh sb="5" eb="6">
      <t>キョク</t>
    </rPh>
    <rPh sb="8" eb="11">
      <t>サイイタク</t>
    </rPh>
    <rPh sb="15" eb="17">
      <t>ショウニン</t>
    </rPh>
    <rPh sb="17" eb="19">
      <t>シンセイ</t>
    </rPh>
    <rPh sb="20" eb="21">
      <t>ウ</t>
    </rPh>
    <rPh sb="22" eb="23">
      <t>ツ</t>
    </rPh>
    <rPh sb="25" eb="27">
      <t>バアイ</t>
    </rPh>
    <rPh sb="29" eb="32">
      <t>サイイタク</t>
    </rPh>
    <rPh sb="33" eb="35">
      <t>ヒツヨウ</t>
    </rPh>
    <rPh sb="36" eb="38">
      <t>リユウ</t>
    </rPh>
    <rPh sb="39" eb="42">
      <t>サイイタク</t>
    </rPh>
    <rPh sb="42" eb="43">
      <t>ガク</t>
    </rPh>
    <phoneticPr fontId="1"/>
  </si>
  <si>
    <t xml:space="preserve"> 再委託した業務に伴う当該第三者（以下「再委託者」という。）の行為について、長崎労働局に対し全て</t>
    <phoneticPr fontId="1"/>
  </si>
  <si>
    <t>の責任を負うものとする。</t>
    <phoneticPr fontId="1"/>
  </si>
  <si>
    <t xml:space="preserve"> 再委託者の相手方からさらに第三者に委託が行われる場合には、当該第三者の商号又は名称及び住所並び</t>
    <phoneticPr fontId="1"/>
  </si>
  <si>
    <t>に委託を行う業務の範囲等を記載した「履行体制図」を長崎労働局に対して提出し、履行体制について明</t>
    <phoneticPr fontId="1"/>
  </si>
  <si>
    <t>１２．代金の支払い</t>
    <rPh sb="3" eb="5">
      <t>ダイキン</t>
    </rPh>
    <rPh sb="6" eb="8">
      <t>シハラ</t>
    </rPh>
    <phoneticPr fontId="1"/>
  </si>
  <si>
    <t>１３．入札結果（契約情報）の公表</t>
    <rPh sb="3" eb="5">
      <t>ニュウサツ</t>
    </rPh>
    <rPh sb="5" eb="7">
      <t>ケッカ</t>
    </rPh>
    <rPh sb="8" eb="10">
      <t>ケイヤク</t>
    </rPh>
    <rPh sb="10" eb="12">
      <t>ジョウホウ</t>
    </rPh>
    <rPh sb="14" eb="16">
      <t>コウヒョウ</t>
    </rPh>
    <phoneticPr fontId="1"/>
  </si>
  <si>
    <t>(4)</t>
    <phoneticPr fontId="1"/>
  </si>
  <si>
    <t>社会保険等（厚生年金保険、健康保険(全国健康保険協会が管掌するもの)、船員保険、国民年金及び労働保険）に加入しており、かつ該当する制度の保険料の滞納が無いこと。</t>
    <rPh sb="44" eb="45">
      <t>オヨ</t>
    </rPh>
    <rPh sb="46" eb="48">
      <t>ロウドウ</t>
    </rPh>
    <rPh sb="48" eb="50">
      <t>ホケン</t>
    </rPh>
    <phoneticPr fontId="1"/>
  </si>
  <si>
    <t>(5)</t>
    <phoneticPr fontId="1"/>
  </si>
  <si>
    <t>社会保険等（□厚生年金保険、□健康保険(全国健康保険協会が管掌するもの)、□船員保険、□国民年金及び□労働保険）の加入義務があるにもかかわらず、加入していないものではない。</t>
    <rPh sb="0" eb="2">
      <t>シャカイ</t>
    </rPh>
    <rPh sb="2" eb="4">
      <t>ホケン</t>
    </rPh>
    <rPh sb="4" eb="5">
      <t>トウ</t>
    </rPh>
    <rPh sb="7" eb="9">
      <t>コウセイ</t>
    </rPh>
    <rPh sb="9" eb="11">
      <t>ネンキン</t>
    </rPh>
    <rPh sb="11" eb="13">
      <t>ホケン</t>
    </rPh>
    <rPh sb="15" eb="17">
      <t>ケンコウ</t>
    </rPh>
    <rPh sb="17" eb="19">
      <t>ホケン</t>
    </rPh>
    <rPh sb="20" eb="22">
      <t>ゼンコク</t>
    </rPh>
    <rPh sb="22" eb="24">
      <t>ケンコウ</t>
    </rPh>
    <rPh sb="24" eb="26">
      <t>ホケン</t>
    </rPh>
    <rPh sb="26" eb="28">
      <t>キョウカイ</t>
    </rPh>
    <rPh sb="29" eb="31">
      <t>カンショウ</t>
    </rPh>
    <rPh sb="38" eb="40">
      <t>センイン</t>
    </rPh>
    <rPh sb="40" eb="42">
      <t>ホケン</t>
    </rPh>
    <rPh sb="44" eb="46">
      <t>コクミン</t>
    </rPh>
    <rPh sb="46" eb="48">
      <t>ネンキン</t>
    </rPh>
    <rPh sb="48" eb="49">
      <t>オヨ</t>
    </rPh>
    <rPh sb="51" eb="53">
      <t>ロウドウ</t>
    </rPh>
    <rPh sb="53" eb="55">
      <t>ホケン</t>
    </rPh>
    <rPh sb="57" eb="59">
      <t>カニュウ</t>
    </rPh>
    <rPh sb="59" eb="61">
      <t>ギム</t>
    </rPh>
    <rPh sb="72" eb="74">
      <t>カニュウ</t>
    </rPh>
    <phoneticPr fontId="1"/>
  </si>
  <si>
    <t>はい　・　いいえ</t>
    <phoneticPr fontId="1"/>
  </si>
  <si>
    <t>※自社に該当する保険制度の□にチェック（✓）を入れること。</t>
    <rPh sb="1" eb="3">
      <t>ジシャ</t>
    </rPh>
    <rPh sb="4" eb="6">
      <t>ガイトウ</t>
    </rPh>
    <rPh sb="8" eb="10">
      <t>ホケン</t>
    </rPh>
    <rPh sb="10" eb="12">
      <t>セイド</t>
    </rPh>
    <phoneticPr fontId="1"/>
  </si>
  <si>
    <t>(6)</t>
    <phoneticPr fontId="1"/>
  </si>
  <si>
    <t>該当する制度の保険料の滞納があり、指導に応じず、現在も滞納があるものではない。</t>
    <rPh sb="0" eb="2">
      <t>ガイトウ</t>
    </rPh>
    <rPh sb="4" eb="6">
      <t>セイド</t>
    </rPh>
    <rPh sb="7" eb="10">
      <t>ホケンリョウ</t>
    </rPh>
    <rPh sb="11" eb="13">
      <t>タイノウ</t>
    </rPh>
    <rPh sb="17" eb="19">
      <t>シドウ</t>
    </rPh>
    <rPh sb="20" eb="21">
      <t>オウ</t>
    </rPh>
    <rPh sb="24" eb="26">
      <t>ゲンザイ</t>
    </rPh>
    <rPh sb="27" eb="29">
      <t>タイノウ</t>
    </rPh>
    <phoneticPr fontId="1"/>
  </si>
  <si>
    <t>長崎労働局、各労働基準監督署及び各公共職業安定所で使用するデジタル複合機及びプリンター購入契約</t>
    <rPh sb="0" eb="2">
      <t>ナガサキ</t>
    </rPh>
    <rPh sb="2" eb="4">
      <t>ロウドウ</t>
    </rPh>
    <rPh sb="4" eb="5">
      <t>キョク</t>
    </rPh>
    <rPh sb="6" eb="7">
      <t>カク</t>
    </rPh>
    <rPh sb="7" eb="9">
      <t>ロウドウ</t>
    </rPh>
    <rPh sb="9" eb="11">
      <t>キジュン</t>
    </rPh>
    <rPh sb="11" eb="14">
      <t>カントクショ</t>
    </rPh>
    <rPh sb="14" eb="15">
      <t>オヨ</t>
    </rPh>
    <rPh sb="16" eb="17">
      <t>カク</t>
    </rPh>
    <rPh sb="17" eb="19">
      <t>コウキョウ</t>
    </rPh>
    <rPh sb="19" eb="21">
      <t>ショクギョウ</t>
    </rPh>
    <rPh sb="21" eb="23">
      <t>アンテイ</t>
    </rPh>
    <rPh sb="23" eb="24">
      <t>ジョ</t>
    </rPh>
    <rPh sb="25" eb="27">
      <t>シヨウ</t>
    </rPh>
    <rPh sb="33" eb="36">
      <t>フクゴウキ</t>
    </rPh>
    <rPh sb="36" eb="37">
      <t>オヨ</t>
    </rPh>
    <rPh sb="43" eb="45">
      <t>コウニュウ</t>
    </rPh>
    <rPh sb="45" eb="47">
      <t>ケイヤク</t>
    </rPh>
    <phoneticPr fontId="1"/>
  </si>
  <si>
    <t>平成27年度における業務用紙（コピー用紙、色上質紙及び上質紙）購入契約（単価契約）</t>
    <rPh sb="0" eb="2">
      <t>ヘイセイ</t>
    </rPh>
    <rPh sb="4" eb="6">
      <t>ネンド</t>
    </rPh>
    <rPh sb="10" eb="12">
      <t>ギョウム</t>
    </rPh>
    <rPh sb="12" eb="14">
      <t>ヨウシ</t>
    </rPh>
    <rPh sb="18" eb="20">
      <t>ヨウシ</t>
    </rPh>
    <rPh sb="21" eb="22">
      <t>イロ</t>
    </rPh>
    <rPh sb="22" eb="25">
      <t>ジョウシツシ</t>
    </rPh>
    <rPh sb="25" eb="26">
      <t>オヨ</t>
    </rPh>
    <rPh sb="27" eb="30">
      <t>ジョウシツシ</t>
    </rPh>
    <rPh sb="31" eb="33">
      <t>コウニュウ</t>
    </rPh>
    <rPh sb="33" eb="35">
      <t>ケイヤク</t>
    </rPh>
    <rPh sb="36" eb="38">
      <t>タンカ</t>
    </rPh>
    <rPh sb="38" eb="40">
      <t>ケイヤク</t>
    </rPh>
    <phoneticPr fontId="1"/>
  </si>
  <si>
    <t>・入札参加申込書（別紙１）</t>
    <phoneticPr fontId="1"/>
  </si>
  <si>
    <t>　スキャナ等により電子データ化したものを政府電子調達(GEPS)ｼｽﾃﾑにより送信すること。
　参加申込・入札等を代理人が行う場合は、同ｼｽﾃﾑに定める委任の手続きを完了しておくこと。</t>
    <rPh sb="5" eb="6">
      <t>トウ</t>
    </rPh>
    <rPh sb="9" eb="11">
      <t>デンシ</t>
    </rPh>
    <rPh sb="14" eb="15">
      <t>カ</t>
    </rPh>
    <rPh sb="20" eb="22">
      <t>セイフ</t>
    </rPh>
    <rPh sb="22" eb="24">
      <t>デンシ</t>
    </rPh>
    <rPh sb="24" eb="26">
      <t>チョウタツ</t>
    </rPh>
    <rPh sb="39" eb="41">
      <t>ソウシン</t>
    </rPh>
    <rPh sb="50" eb="52">
      <t>モウシコミ</t>
    </rPh>
    <rPh sb="67" eb="68">
      <t>ドウ</t>
    </rPh>
    <rPh sb="73" eb="74">
      <t>サダ</t>
    </rPh>
    <rPh sb="79" eb="81">
      <t>テツヅ</t>
    </rPh>
    <rPh sb="83" eb="85">
      <t>カンリョウ</t>
    </rPh>
    <phoneticPr fontId="1"/>
  </si>
  <si>
    <t>・誓約書(別紙５)</t>
    <phoneticPr fontId="1"/>
  </si>
  <si>
    <t>別紙「仕様書」による。</t>
  </si>
  <si>
    <t>別紙「仕様書」による。</t>
    <rPh sb="0" eb="2">
      <t>ベッシ</t>
    </rPh>
    <rPh sb="3" eb="6">
      <t>シヨウショ</t>
    </rPh>
    <phoneticPr fontId="1"/>
  </si>
  <si>
    <t>別紙「仕様書」による。</t>
    <phoneticPr fontId="1"/>
  </si>
  <si>
    <t>大村公共職業安定所・島原公共職業安定所で使用する電話装置一式の購入契約</t>
    <rPh sb="24" eb="26">
      <t>デンワ</t>
    </rPh>
    <rPh sb="26" eb="28">
      <t>ソウチ</t>
    </rPh>
    <rPh sb="28" eb="30">
      <t>イッシキ</t>
    </rPh>
    <rPh sb="31" eb="33">
      <t>コウニュウ</t>
    </rPh>
    <rPh sb="33" eb="35">
      <t>ケイヤク</t>
    </rPh>
    <phoneticPr fontId="1"/>
  </si>
  <si>
    <t>平成29年3月30日(木）</t>
    <rPh sb="11" eb="12">
      <t>モク</t>
    </rPh>
    <phoneticPr fontId="1"/>
  </si>
  <si>
    <t>別紙３－１</t>
    <phoneticPr fontId="1"/>
  </si>
  <si>
    <t>入札者</t>
    <phoneticPr fontId="1"/>
  </si>
  <si>
    <t>所　在　地</t>
    <phoneticPr fontId="1"/>
  </si>
  <si>
    <t>（代理人による入札の場合は）代理人</t>
    <phoneticPr fontId="1"/>
  </si>
  <si>
    <t>電子くじ番号</t>
    <rPh sb="0" eb="2">
      <t>デンシ</t>
    </rPh>
    <rPh sb="4" eb="6">
      <t>バンゴウ</t>
    </rPh>
    <phoneticPr fontId="1"/>
  </si>
  <si>
    <t>※ ３ケタの電子くじ番号(000～999)を記入すること。(同価入札の場合に使用する)</t>
    <rPh sb="6" eb="8">
      <t>デンシ</t>
    </rPh>
    <rPh sb="10" eb="12">
      <t>バンゴウ</t>
    </rPh>
    <rPh sb="22" eb="24">
      <t>キニュウ</t>
    </rPh>
    <rPh sb="30" eb="31">
      <t>ドウ</t>
    </rPh>
    <rPh sb="31" eb="32">
      <t>カ</t>
    </rPh>
    <rPh sb="32" eb="34">
      <t>ニュウサツ</t>
    </rPh>
    <rPh sb="35" eb="37">
      <t>バアイ</t>
    </rPh>
    <rPh sb="38" eb="40">
      <t>シヨウ</t>
    </rPh>
    <phoneticPr fontId="1"/>
  </si>
  <si>
    <t>１．件　　名　　　</t>
    <phoneticPr fontId="1"/>
  </si>
  <si>
    <t>２．入札条件　　　</t>
    <phoneticPr fontId="1"/>
  </si>
  <si>
    <t>予算決算及び会計令第７６条の定めるところによる。</t>
    <phoneticPr fontId="1"/>
  </si>
  <si>
    <t>　　備考　１　入札者は、消費税に係る課税事業者であるか免税事業者であるか</t>
    <phoneticPr fontId="1"/>
  </si>
  <si>
    <t>　　　　　２　金額は、アラビア数字を用い、訂正又は抹消することはできない。</t>
    <phoneticPr fontId="1"/>
  </si>
  <si>
    <t>(5)</t>
    <phoneticPr fontId="1"/>
  </si>
  <si>
    <t>厚生労働省から指名停止の措置を受けている期間中でないこと。</t>
    <rPh sb="0" eb="2">
      <t>コウセイ</t>
    </rPh>
    <rPh sb="2" eb="5">
      <t>ロウドウショウ</t>
    </rPh>
    <rPh sb="7" eb="9">
      <t>シメイ</t>
    </rPh>
    <rPh sb="9" eb="11">
      <t>テイシ</t>
    </rPh>
    <rPh sb="12" eb="14">
      <t>ソチ</t>
    </rPh>
    <rPh sb="15" eb="16">
      <t>ウ</t>
    </rPh>
    <rPh sb="20" eb="23">
      <t>キカンチュウ</t>
    </rPh>
    <phoneticPr fontId="1"/>
  </si>
  <si>
    <t>自　己　申　告　書</t>
    <rPh sb="0" eb="1">
      <t>ジ</t>
    </rPh>
    <rPh sb="2" eb="3">
      <t>オノレ</t>
    </rPh>
    <rPh sb="4" eb="5">
      <t>サル</t>
    </rPh>
    <rPh sb="6" eb="7">
      <t>コク</t>
    </rPh>
    <rPh sb="8" eb="9">
      <t>ショ</t>
    </rPh>
    <phoneticPr fontId="1"/>
  </si>
  <si>
    <t>　下記の内容について誓約いたします。
　なお、この誓約書に虚偽があったことが判明した場合、又は報告すべき事項を報告しなかったことが判明した場合には、本契約を解除されるなど当方が不利益を被ることとなっても、異議は一切申し立てません。</t>
    <phoneticPr fontId="1"/>
  </si>
  <si>
    <t>１　厚生労働省から指名停止の措置を受けている期間中でないこと。</t>
    <phoneticPr fontId="1"/>
  </si>
  <si>
    <t>　 ついても同様であること。</t>
    <phoneticPr fontId="1"/>
  </si>
  <si>
    <t>　　　支出負担行為担当官
　　　　長崎労働局総務部長　殿</t>
    <rPh sb="3" eb="5">
      <t>シシュツ</t>
    </rPh>
    <rPh sb="5" eb="7">
      <t>フタン</t>
    </rPh>
    <rPh sb="7" eb="9">
      <t>コウイ</t>
    </rPh>
    <rPh sb="9" eb="12">
      <t>タントウカン</t>
    </rPh>
    <rPh sb="17" eb="19">
      <t>ナガサキ</t>
    </rPh>
    <rPh sb="19" eb="21">
      <t>ロウドウ</t>
    </rPh>
    <rPh sb="21" eb="22">
      <t>キョク</t>
    </rPh>
    <rPh sb="22" eb="24">
      <t>ソウム</t>
    </rPh>
    <rPh sb="24" eb="26">
      <t>ブチョウ</t>
    </rPh>
    <rPh sb="27" eb="28">
      <t>トノ</t>
    </rPh>
    <phoneticPr fontId="1"/>
  </si>
  <si>
    <t>(10)</t>
  </si>
  <si>
    <t>(11)</t>
  </si>
  <si>
    <t>過去１年以内に、厚生労働省所管法令違反により行政処分等を受けた者</t>
    <rPh sb="30" eb="31">
      <t>モノ</t>
    </rPh>
    <phoneticPr fontId="1"/>
  </si>
  <si>
    <t>２　過去１年以内に、当社又はその役員若しくは使用人が、厚生労働省所管法令違反</t>
    <rPh sb="36" eb="38">
      <t>イハン</t>
    </rPh>
    <phoneticPr fontId="1"/>
  </si>
  <si>
    <t xml:space="preserve"> 　により行政処分を受け又は送検されていないこと。</t>
    <phoneticPr fontId="1"/>
  </si>
  <si>
    <t xml:space="preserve"> 　り行政処分を受け又は送検された場合には、速やかに報告すること。</t>
    <phoneticPr fontId="1"/>
  </si>
  <si>
    <t>(8)</t>
    <phoneticPr fontId="1"/>
  </si>
  <si>
    <t>労働関係法令を遵守していること。</t>
    <rPh sb="0" eb="2">
      <t>ロウドウ</t>
    </rPh>
    <rPh sb="2" eb="4">
      <t>カンケイ</t>
    </rPh>
    <rPh sb="4" eb="6">
      <t>ホウレイ</t>
    </rPh>
    <rPh sb="7" eb="9">
      <t>ジュンシュ</t>
    </rPh>
    <phoneticPr fontId="1"/>
  </si>
  <si>
    <t>その他予算決算及び会計令第７３条の規定に基づき、支出負担行為担当官が定める資格を有する者であること。</t>
    <rPh sb="2" eb="3">
      <t>タ</t>
    </rPh>
    <rPh sb="3" eb="5">
      <t>ヨサン</t>
    </rPh>
    <rPh sb="5" eb="7">
      <t>ケッサン</t>
    </rPh>
    <rPh sb="7" eb="8">
      <t>オヨ</t>
    </rPh>
    <rPh sb="9" eb="11">
      <t>カイケイ</t>
    </rPh>
    <rPh sb="11" eb="12">
      <t>レイ</t>
    </rPh>
    <rPh sb="12" eb="13">
      <t>ダイ</t>
    </rPh>
    <rPh sb="15" eb="16">
      <t>ジョウ</t>
    </rPh>
    <rPh sb="17" eb="19">
      <t>キテイ</t>
    </rPh>
    <rPh sb="20" eb="21">
      <t>モト</t>
    </rPh>
    <rPh sb="24" eb="26">
      <t>シシュツ</t>
    </rPh>
    <rPh sb="26" eb="28">
      <t>フタン</t>
    </rPh>
    <rPh sb="28" eb="30">
      <t>コウイ</t>
    </rPh>
    <rPh sb="30" eb="33">
      <t>タントウカン</t>
    </rPh>
    <rPh sb="34" eb="35">
      <t>サダ</t>
    </rPh>
    <rPh sb="37" eb="39">
      <t>シカク</t>
    </rPh>
    <rPh sb="40" eb="41">
      <t>ユウ</t>
    </rPh>
    <rPh sb="43" eb="44">
      <t>モノ</t>
    </rPh>
    <phoneticPr fontId="1"/>
  </si>
  <si>
    <t>(10)</t>
    <phoneticPr fontId="1"/>
  </si>
  <si>
    <t>※これに該当すると思われる事実がある者は、あらかじめ５（１）に照会すること。</t>
    <rPh sb="4" eb="6">
      <t>ガイトウ</t>
    </rPh>
    <rPh sb="9" eb="10">
      <t>オモ</t>
    </rPh>
    <rPh sb="13" eb="15">
      <t>ジジツ</t>
    </rPh>
    <rPh sb="18" eb="19">
      <t>モノ</t>
    </rPh>
    <rPh sb="31" eb="33">
      <t>ショウカイ</t>
    </rPh>
    <phoneticPr fontId="1"/>
  </si>
  <si>
    <t>この入札の入札書提出期限の直近1年間において、厚生労働省が所管する法令に違反したことにより送検され、行政処分を受け、又は行政指導（行政機関から公表されたものに限る。）を受けた者にあっては、本件業務の公正な実施又は本件業務に対する国民の信頼の確保に支障を及ぼすおそれがないこと。</t>
    <phoneticPr fontId="1"/>
  </si>
  <si>
    <t>　　</t>
    <phoneticPr fontId="1"/>
  </si>
  <si>
    <t>　　※入札説明会は実施しないため、入札説明書及び仕様書等に関する質問がある場合は、随時受け付けることとする。
　　　文章では表現しづらい部分もあるため、入札の前日までに疑義等を全て解消しておくこと。</t>
    <phoneticPr fontId="1"/>
  </si>
  <si>
    <t>(7)</t>
    <phoneticPr fontId="1"/>
  </si>
  <si>
    <t>平成30年4月2日～平成31年3月29日</t>
    <rPh sb="0" eb="2">
      <t>ヘイセイ</t>
    </rPh>
    <rPh sb="4" eb="5">
      <t>ネン</t>
    </rPh>
    <rPh sb="6" eb="7">
      <t>ガツ</t>
    </rPh>
    <rPh sb="8" eb="9">
      <t>カ</t>
    </rPh>
    <phoneticPr fontId="1"/>
  </si>
  <si>
    <r>
      <t>　　　　　３　</t>
    </r>
    <r>
      <rPr>
        <u/>
        <sz val="12"/>
        <color indexed="8"/>
        <rFont val="ＭＳ 明朝"/>
        <family val="1"/>
        <charset val="128"/>
      </rPr>
      <t>「入札金額内訳書」(別紙３－２)を添付すること。</t>
    </r>
    <rPh sb="8" eb="10">
      <t>ニュウサツ</t>
    </rPh>
    <rPh sb="10" eb="12">
      <t>キンガク</t>
    </rPh>
    <rPh sb="12" eb="15">
      <t>ウチワケショ</t>
    </rPh>
    <rPh sb="17" eb="19">
      <t>ベッシ</t>
    </rPh>
    <phoneticPr fontId="1"/>
  </si>
  <si>
    <r>
      <t>　　　　 　　</t>
    </r>
    <r>
      <rPr>
        <u/>
        <sz val="12"/>
        <color indexed="8"/>
        <rFont val="ＭＳ 明朝"/>
        <family val="1"/>
        <charset val="128"/>
      </rPr>
      <t>の訂正は入札無効となるので注意すること。</t>
    </r>
    <rPh sb="20" eb="22">
      <t>チュウイ</t>
    </rPh>
    <phoneticPr fontId="1"/>
  </si>
  <si>
    <r>
      <t>　　　　　４　</t>
    </r>
    <r>
      <rPr>
        <u/>
        <sz val="12"/>
        <color indexed="8"/>
        <rFont val="ＭＳ 明朝"/>
        <family val="1"/>
        <charset val="128"/>
      </rPr>
      <t>「入札書」及び「入札金額内訳書」の添付漏れや計算誤り、金額</t>
    </r>
    <rPh sb="8" eb="10">
      <t>ニュウサツ</t>
    </rPh>
    <rPh sb="10" eb="11">
      <t>ショ</t>
    </rPh>
    <rPh sb="12" eb="13">
      <t>オヨ</t>
    </rPh>
    <rPh sb="15" eb="17">
      <t>ニュウサツ</t>
    </rPh>
    <rPh sb="17" eb="19">
      <t>キンガク</t>
    </rPh>
    <rPh sb="19" eb="22">
      <t>ウチワケショ</t>
    </rPh>
    <rPh sb="24" eb="26">
      <t>テンプ</t>
    </rPh>
    <rPh sb="26" eb="27">
      <t>モ</t>
    </rPh>
    <rPh sb="29" eb="31">
      <t>ケイサン</t>
    </rPh>
    <rPh sb="31" eb="32">
      <t>アヤマ</t>
    </rPh>
    <rPh sb="34" eb="36">
      <t>キンガク</t>
    </rPh>
    <phoneticPr fontId="1"/>
  </si>
  <si>
    <t>入札書または入札金額内訳書について金額の記載を訂正した者</t>
    <rPh sb="0" eb="2">
      <t>ニュウサツ</t>
    </rPh>
    <rPh sb="2" eb="3">
      <t>ショ</t>
    </rPh>
    <rPh sb="6" eb="8">
      <t>ニュウサツ</t>
    </rPh>
    <rPh sb="8" eb="10">
      <t>キンガク</t>
    </rPh>
    <rPh sb="10" eb="12">
      <t>ウチワケ</t>
    </rPh>
    <rPh sb="12" eb="13">
      <t>ショ</t>
    </rPh>
    <rPh sb="17" eb="19">
      <t>キンガク</t>
    </rPh>
    <rPh sb="20" eb="22">
      <t>キサイ</t>
    </rPh>
    <rPh sb="23" eb="25">
      <t>テイセイ</t>
    </rPh>
    <rPh sb="27" eb="28">
      <t>モノ</t>
    </rPh>
    <phoneticPr fontId="1"/>
  </si>
  <si>
    <t>単価、数量及び総価を記載することを求めた場合に入札書または入札金額内訳書に計算誤りがある者</t>
    <phoneticPr fontId="1"/>
  </si>
  <si>
    <t>令和</t>
    <rPh sb="0" eb="2">
      <t>レイワ</t>
    </rPh>
    <phoneticPr fontId="1"/>
  </si>
  <si>
    <t>落札者の決定に当たっては、入札書に記載された金額に当該金額の１０％に相当する額を加算</t>
    <rPh sb="0" eb="3">
      <t>ラクサツシャ</t>
    </rPh>
    <rPh sb="4" eb="6">
      <t>ケッテイ</t>
    </rPh>
    <rPh sb="7" eb="8">
      <t>ア</t>
    </rPh>
    <rPh sb="13" eb="16">
      <t>ニュウサツショ</t>
    </rPh>
    <rPh sb="17" eb="19">
      <t>キサイ</t>
    </rPh>
    <rPh sb="22" eb="24">
      <t>キンガク</t>
    </rPh>
    <rPh sb="25" eb="27">
      <t>トウガイ</t>
    </rPh>
    <rPh sb="27" eb="29">
      <t>キンガク</t>
    </rPh>
    <rPh sb="34" eb="36">
      <t>ソウトウ</t>
    </rPh>
    <rPh sb="38" eb="39">
      <t>ガク</t>
    </rPh>
    <rPh sb="40" eb="42">
      <t>カサン</t>
    </rPh>
    <phoneticPr fontId="1"/>
  </si>
  <si>
    <t>かを問わず、見積もった契約金額の１１０分の１００に相当する金額を入札書に記載すること。</t>
    <rPh sb="2" eb="3">
      <t>ト</t>
    </rPh>
    <rPh sb="6" eb="8">
      <t>ミツ</t>
    </rPh>
    <rPh sb="11" eb="13">
      <t>ケイヤク</t>
    </rPh>
    <rPh sb="13" eb="15">
      <t>キンガク</t>
    </rPh>
    <rPh sb="19" eb="20">
      <t>ブン</t>
    </rPh>
    <rPh sb="25" eb="27">
      <t>ソウトウ</t>
    </rPh>
    <rPh sb="29" eb="31">
      <t>キンガク</t>
    </rPh>
    <rPh sb="32" eb="34">
      <t>ニュウサツ</t>
    </rPh>
    <rPh sb="34" eb="35">
      <t>ショ</t>
    </rPh>
    <rPh sb="36" eb="38">
      <t>キサイ</t>
    </rPh>
    <phoneticPr fontId="1"/>
  </si>
  <si>
    <t>　　長崎市万才町７－１　TBM長崎ビル３階　及び　政府電子調達（GEPS）システムにおいて</t>
    <rPh sb="2" eb="5">
      <t>ナガサキシ</t>
    </rPh>
    <rPh sb="5" eb="8">
      <t>マンザイマチ</t>
    </rPh>
    <rPh sb="15" eb="17">
      <t>ナガサキ</t>
    </rPh>
    <rPh sb="20" eb="21">
      <t>カイ</t>
    </rPh>
    <rPh sb="22" eb="23">
      <t>オヨ</t>
    </rPh>
    <phoneticPr fontId="1"/>
  </si>
  <si>
    <t>　　〒850-0033　長崎市万才町７－１　TBM長崎ビル３階</t>
    <rPh sb="12" eb="15">
      <t>ナガサキシ</t>
    </rPh>
    <rPh sb="15" eb="18">
      <t>マンザイマチ</t>
    </rPh>
    <rPh sb="25" eb="27">
      <t>ナガサキ</t>
    </rPh>
    <rPh sb="30" eb="31">
      <t>カイ</t>
    </rPh>
    <phoneticPr fontId="1"/>
  </si>
  <si>
    <t>　　TBM長崎ビル３階　長崎労働局総務部総務課</t>
    <rPh sb="5" eb="7">
      <t>ナガサキ</t>
    </rPh>
    <rPh sb="12" eb="14">
      <t>ナガサキ</t>
    </rPh>
    <rPh sb="14" eb="16">
      <t>ロウドウ</t>
    </rPh>
    <rPh sb="16" eb="17">
      <t>キョク</t>
    </rPh>
    <rPh sb="17" eb="19">
      <t>ソウム</t>
    </rPh>
    <rPh sb="19" eb="20">
      <t>ブ</t>
    </rPh>
    <rPh sb="20" eb="23">
      <t>ソウムカ</t>
    </rPh>
    <phoneticPr fontId="1"/>
  </si>
  <si>
    <t>長崎市万才町7-1　TBM長崎ビル３階　長崎労働局総務部総務課</t>
    <rPh sb="13" eb="15">
      <t>ナガサキ</t>
    </rPh>
    <phoneticPr fontId="1"/>
  </si>
  <si>
    <t>令和　　年　　月　　日</t>
    <rPh sb="0" eb="2">
      <t>レイワ</t>
    </rPh>
    <rPh sb="4" eb="5">
      <t>ネン</t>
    </rPh>
    <rPh sb="7" eb="8">
      <t>ツキ</t>
    </rPh>
    <rPh sb="10" eb="11">
      <t>ニチ</t>
    </rPh>
    <phoneticPr fontId="1"/>
  </si>
  <si>
    <t>令和　　年　　月　　日</t>
    <rPh sb="0" eb="2">
      <t>レイワ</t>
    </rPh>
    <phoneticPr fontId="1"/>
  </si>
  <si>
    <t>令和　　年　　月　　日　</t>
    <rPh sb="0" eb="2">
      <t>レイワ</t>
    </rPh>
    <phoneticPr fontId="1"/>
  </si>
  <si>
    <t>令和　　　　年　　　　月　　　日現在</t>
    <rPh sb="0" eb="2">
      <t>レイワ</t>
    </rPh>
    <rPh sb="6" eb="7">
      <t>ネン</t>
    </rPh>
    <rPh sb="11" eb="12">
      <t>ガツ</t>
    </rPh>
    <rPh sb="15" eb="16">
      <t>ニチ</t>
    </rPh>
    <rPh sb="16" eb="18">
      <t>ゲンザイ</t>
    </rPh>
    <phoneticPr fontId="1"/>
  </si>
  <si>
    <t>詳細は入札説明書による。入札参加者は、入札説明書を熟読し、内容承認のうえ参加すること。</t>
    <phoneticPr fontId="1"/>
  </si>
  <si>
    <t>１１．その他</t>
    <rPh sb="5" eb="6">
      <t>タ</t>
    </rPh>
    <phoneticPr fontId="1"/>
  </si>
  <si>
    <t>　示及び当該代理人の氏名を記入しておくとともに、入札書の受領期限までに別紙４の様式による代理委任</t>
    <rPh sb="24" eb="26">
      <t>ニュウサツ</t>
    </rPh>
    <rPh sb="26" eb="27">
      <t>ショ</t>
    </rPh>
    <rPh sb="28" eb="30">
      <t>ジュリョウ</t>
    </rPh>
    <rPh sb="30" eb="31">
      <t>キ</t>
    </rPh>
    <phoneticPr fontId="1"/>
  </si>
  <si>
    <t>　状を提出すること。</t>
    <rPh sb="1" eb="2">
      <t>ジョウ</t>
    </rPh>
    <phoneticPr fontId="1"/>
  </si>
  <si>
    <t>書面による入札において記名がない者</t>
    <rPh sb="0" eb="2">
      <t>ショメン</t>
    </rPh>
    <rPh sb="5" eb="7">
      <t>ニュウサツ</t>
    </rPh>
    <rPh sb="11" eb="13">
      <t>キメイ</t>
    </rPh>
    <rPh sb="16" eb="17">
      <t>モノ</t>
    </rPh>
    <phoneticPr fontId="1"/>
  </si>
  <si>
    <t>担当者から提出される契約関係書類については、事業者としての決定であること。</t>
    <phoneticPr fontId="1"/>
  </si>
  <si>
    <t>あり得る。</t>
    <phoneticPr fontId="1"/>
  </si>
  <si>
    <t>１４．契約関係書類について</t>
    <rPh sb="3" eb="5">
      <t>ケイヤク</t>
    </rPh>
    <rPh sb="5" eb="7">
      <t>カンケイ</t>
    </rPh>
    <rPh sb="7" eb="9">
      <t>ショルイ</t>
    </rPh>
    <phoneticPr fontId="1"/>
  </si>
  <si>
    <t>（注）代理人の印鑑を押印する場合は、必ず入札書に使用する印鑑と同一のものとする。</t>
    <rPh sb="10" eb="12">
      <t>オウイン</t>
    </rPh>
    <rPh sb="14" eb="16">
      <t>バアイ</t>
    </rPh>
    <phoneticPr fontId="1"/>
  </si>
  <si>
    <t>令和　　年　　月　　日　</t>
    <rPh sb="0" eb="2">
      <t>レイワ</t>
    </rPh>
    <phoneticPr fontId="1"/>
  </si>
  <si>
    <r>
      <t>　長崎市万才町</t>
    </r>
    <r>
      <rPr>
        <sz val="10"/>
        <color theme="1"/>
        <rFont val="Century"/>
        <family val="1"/>
      </rPr>
      <t>7-1</t>
    </r>
    <r>
      <rPr>
        <sz val="10"/>
        <color theme="1"/>
        <rFont val="ＭＳ 明朝"/>
        <family val="1"/>
        <charset val="128"/>
      </rPr>
      <t>　</t>
    </r>
    <r>
      <rPr>
        <sz val="10"/>
        <color theme="1"/>
        <rFont val="Century"/>
        <family val="1"/>
      </rPr>
      <t>TBM</t>
    </r>
    <r>
      <rPr>
        <sz val="10"/>
        <color theme="1"/>
        <rFont val="ＭＳ 明朝"/>
        <family val="1"/>
        <charset val="128"/>
      </rPr>
      <t>長崎ビル</t>
    </r>
    <r>
      <rPr>
        <sz val="10"/>
        <color theme="1"/>
        <rFont val="Century"/>
        <family val="1"/>
      </rPr>
      <t>3</t>
    </r>
    <r>
      <rPr>
        <sz val="10"/>
        <color theme="1"/>
        <rFont val="ＭＳ 明朝"/>
        <family val="1"/>
        <charset val="128"/>
      </rPr>
      <t>階</t>
    </r>
    <rPh sb="14" eb="16">
      <t>ナガサキ</t>
    </rPh>
    <phoneticPr fontId="1"/>
  </si>
  <si>
    <r>
      <t>　入札にあたっては、入札書の書面による提出は不要であるが、スキャナ等により電子データ化した</t>
    </r>
    <r>
      <rPr>
        <b/>
        <sz val="10"/>
        <color theme="1"/>
        <rFont val="ＭＳ 明朝"/>
        <family val="1"/>
        <charset val="128"/>
      </rPr>
      <t>「入札</t>
    </r>
    <rPh sb="1" eb="3">
      <t>ニュウサツ</t>
    </rPh>
    <rPh sb="10" eb="12">
      <t>ニュウサツ</t>
    </rPh>
    <rPh sb="12" eb="13">
      <t>ショ</t>
    </rPh>
    <rPh sb="14" eb="16">
      <t>ショメン</t>
    </rPh>
    <rPh sb="19" eb="21">
      <t>テイシュツ</t>
    </rPh>
    <rPh sb="22" eb="24">
      <t>フヨウ</t>
    </rPh>
    <rPh sb="33" eb="34">
      <t>トウ</t>
    </rPh>
    <rPh sb="37" eb="39">
      <t>デンシ</t>
    </rPh>
    <rPh sb="42" eb="43">
      <t>カ</t>
    </rPh>
    <phoneticPr fontId="1"/>
  </si>
  <si>
    <r>
      <rPr>
        <b/>
        <sz val="10"/>
        <color theme="1"/>
        <rFont val="ＭＳ 明朝"/>
        <family val="1"/>
        <charset val="128"/>
      </rPr>
      <t>金額内訳書」(別紙３－２)</t>
    </r>
    <r>
      <rPr>
        <sz val="10"/>
        <color theme="1"/>
        <rFont val="ＭＳ 明朝"/>
        <family val="1"/>
        <charset val="128"/>
      </rPr>
      <t>を添付して政府電子調達(GEPS)システムにより入札金額を送信すること。</t>
    </r>
    <rPh sb="0" eb="2">
      <t>キンガク</t>
    </rPh>
    <rPh sb="2" eb="5">
      <t>ウチワケショ</t>
    </rPh>
    <rPh sb="7" eb="9">
      <t>ベッシ</t>
    </rPh>
    <rPh sb="14" eb="16">
      <t>テンプ</t>
    </rPh>
    <rPh sb="37" eb="39">
      <t>ニュウサツ</t>
    </rPh>
    <rPh sb="39" eb="41">
      <t>キンガク</t>
    </rPh>
    <rPh sb="42" eb="44">
      <t>ソウシン</t>
    </rPh>
    <phoneticPr fontId="1"/>
  </si>
  <si>
    <r>
      <t>長崎市万才町</t>
    </r>
    <r>
      <rPr>
        <sz val="10"/>
        <color theme="1"/>
        <rFont val="Century"/>
        <family val="1"/>
      </rPr>
      <t>7-1</t>
    </r>
    <r>
      <rPr>
        <sz val="10"/>
        <color theme="1"/>
        <rFont val="ＭＳ 明朝"/>
        <family val="1"/>
        <charset val="128"/>
      </rPr>
      <t>　ＴＢＭ長崎ビル</t>
    </r>
    <r>
      <rPr>
        <sz val="10"/>
        <color theme="1"/>
        <rFont val="Century"/>
        <family val="1"/>
      </rPr>
      <t>3</t>
    </r>
    <r>
      <rPr>
        <sz val="10"/>
        <color theme="1"/>
        <rFont val="ＭＳ 明朝"/>
        <family val="1"/>
        <charset val="128"/>
      </rPr>
      <t>階</t>
    </r>
    <rPh sb="13" eb="15">
      <t>ナガサキ</t>
    </rPh>
    <phoneticPr fontId="1"/>
  </si>
  <si>
    <r>
      <t>入札を辞退するときは、入札執行前までに、入札辞退届（</t>
    </r>
    <r>
      <rPr>
        <b/>
        <sz val="10"/>
        <color theme="1"/>
        <rFont val="ＭＳ 明朝"/>
        <family val="1"/>
        <charset val="128"/>
      </rPr>
      <t>別紙７</t>
    </r>
    <r>
      <rPr>
        <sz val="10"/>
        <color theme="1"/>
        <rFont val="ＭＳ 明朝"/>
        <family val="1"/>
        <charset val="128"/>
      </rPr>
      <t>）を支出負担行為担当官等に直接持参し、</t>
    </r>
    <rPh sb="26" eb="28">
      <t>ベッシ</t>
    </rPh>
    <phoneticPr fontId="1"/>
  </si>
  <si>
    <t>入札金額内訳書</t>
    <rPh sb="0" eb="2">
      <t>ニュウサツ</t>
    </rPh>
    <rPh sb="2" eb="4">
      <t>キンガク</t>
    </rPh>
    <rPh sb="4" eb="7">
      <t>ウチワケショ</t>
    </rPh>
    <phoneticPr fontId="1"/>
  </si>
  <si>
    <t>別紙３－２</t>
    <rPh sb="0" eb="2">
      <t>ベッシ</t>
    </rPh>
    <phoneticPr fontId="1"/>
  </si>
  <si>
    <t>・自己申告書（別紙６）</t>
    <rPh sb="1" eb="3">
      <t>ジコ</t>
    </rPh>
    <rPh sb="3" eb="5">
      <t>シンコク</t>
    </rPh>
    <rPh sb="5" eb="6">
      <t>ショ</t>
    </rPh>
    <rPh sb="7" eb="9">
      <t>ベッシ</t>
    </rPh>
    <phoneticPr fontId="1"/>
  </si>
  <si>
    <t>・誓約書(別紙５)　</t>
    <rPh sb="1" eb="4">
      <t>セイヤクショ</t>
    </rPh>
    <rPh sb="5" eb="7">
      <t>ベッシ</t>
    </rPh>
    <phoneticPr fontId="1"/>
  </si>
  <si>
    <t>別紙６</t>
    <phoneticPr fontId="1"/>
  </si>
  <si>
    <t>大村公共職業安定所自動窓口受付機の購入契約</t>
    <rPh sb="9" eb="11">
      <t>ジドウ</t>
    </rPh>
    <rPh sb="11" eb="13">
      <t>マドグチ</t>
    </rPh>
    <rPh sb="13" eb="15">
      <t>ウケツケ</t>
    </rPh>
    <rPh sb="15" eb="16">
      <t>キ</t>
    </rPh>
    <rPh sb="17" eb="19">
      <t>コウニュウ</t>
    </rPh>
    <rPh sb="19" eb="21">
      <t>ケイヤク</t>
    </rPh>
    <phoneticPr fontId="1"/>
  </si>
  <si>
    <t>円</t>
    <rPh sb="0" eb="1">
      <t>エン</t>
    </rPh>
    <phoneticPr fontId="1"/>
  </si>
  <si>
    <t>入札書の金額、氏名について誤脱及び判読不可能なものがある者</t>
    <phoneticPr fontId="1"/>
  </si>
  <si>
    <t>押印が省略された契約関係書類に虚偽記載等の不正が発覚した場合は、契約解除や違約金を徴取する場合が</t>
    <rPh sb="41" eb="43">
      <t>チョウシュ</t>
    </rPh>
    <phoneticPr fontId="1"/>
  </si>
  <si>
    <t>担当者等から提出される契約関係書類（契約書除く）については、押印の省略が可能であるが、事業者としての決定で</t>
    <rPh sb="0" eb="3">
      <t>タントウシャ</t>
    </rPh>
    <rPh sb="3" eb="4">
      <t>トウ</t>
    </rPh>
    <rPh sb="6" eb="8">
      <t>テイシュツ</t>
    </rPh>
    <rPh sb="11" eb="13">
      <t>ケイヤク</t>
    </rPh>
    <rPh sb="13" eb="15">
      <t>カンケイ</t>
    </rPh>
    <rPh sb="15" eb="17">
      <t>ショルイ</t>
    </rPh>
    <rPh sb="18" eb="21">
      <t>ケイヤクショ</t>
    </rPh>
    <rPh sb="21" eb="22">
      <t>ノゾ</t>
    </rPh>
    <rPh sb="30" eb="32">
      <t>オウイン</t>
    </rPh>
    <rPh sb="33" eb="35">
      <t>ショウリャク</t>
    </rPh>
    <rPh sb="36" eb="38">
      <t>カノウ</t>
    </rPh>
    <rPh sb="43" eb="46">
      <t>ジギョウシャ</t>
    </rPh>
    <rPh sb="50" eb="52">
      <t>ケッテイ</t>
    </rPh>
    <phoneticPr fontId="1"/>
  </si>
  <si>
    <t>あること。</t>
  </si>
  <si>
    <t>押印が省略された契約関係書類に虚偽記載等の不正が発覚した場合は、契約解除や違約金を徴取する場合があり得</t>
    <rPh sb="0" eb="2">
      <t>オウイン</t>
    </rPh>
    <rPh sb="3" eb="5">
      <t>ショウリャク</t>
    </rPh>
    <rPh sb="8" eb="10">
      <t>ケイヤク</t>
    </rPh>
    <rPh sb="10" eb="12">
      <t>カンケイ</t>
    </rPh>
    <rPh sb="12" eb="14">
      <t>ショルイ</t>
    </rPh>
    <rPh sb="15" eb="17">
      <t>キョギ</t>
    </rPh>
    <rPh sb="17" eb="19">
      <t>キサイ</t>
    </rPh>
    <rPh sb="19" eb="20">
      <t>トウ</t>
    </rPh>
    <rPh sb="21" eb="23">
      <t>フセイ</t>
    </rPh>
    <rPh sb="24" eb="26">
      <t>ハッカク</t>
    </rPh>
    <rPh sb="28" eb="30">
      <t>バアイ</t>
    </rPh>
    <rPh sb="32" eb="34">
      <t>ケイヤク</t>
    </rPh>
    <rPh sb="34" eb="36">
      <t>カイジョ</t>
    </rPh>
    <phoneticPr fontId="1"/>
  </si>
  <si>
    <t>ること。</t>
  </si>
  <si>
    <t>３　事業の実施に当たっては、各種法令を遵守すること。</t>
    <rPh sb="2" eb="4">
      <t>ジギョウ</t>
    </rPh>
    <rPh sb="5" eb="7">
      <t>ジッシ</t>
    </rPh>
    <rPh sb="8" eb="9">
      <t>ア</t>
    </rPh>
    <rPh sb="14" eb="16">
      <t>カクシュ</t>
    </rPh>
    <rPh sb="16" eb="18">
      <t>ホウレイ</t>
    </rPh>
    <rPh sb="19" eb="21">
      <t>ジュンシュ</t>
    </rPh>
    <phoneticPr fontId="1"/>
  </si>
  <si>
    <t>４　契約締結後、当社又はその役員若しくは使用人が、厚生労働省所管法令違反によ</t>
    <phoneticPr fontId="1"/>
  </si>
  <si>
    <t>５　前記１から４について、本契約について当社が再委託を行った場合の再委託先に</t>
    <phoneticPr fontId="1"/>
  </si>
  <si>
    <t>　　入札者又はその代理人の入札のうち予定価格の範囲内で有効な入札がないときは、再度の入札を行う。</t>
    <rPh sb="18" eb="20">
      <t>ヨテイ</t>
    </rPh>
    <rPh sb="20" eb="22">
      <t>カカク</t>
    </rPh>
    <rPh sb="23" eb="26">
      <t>ハンイナイ</t>
    </rPh>
    <rPh sb="27" eb="29">
      <t>ユウコウ</t>
    </rPh>
    <phoneticPr fontId="1"/>
  </si>
  <si>
    <t>開札は、入札者又はその代理人を立ち会わせて行う。ただし、入札者又はその代理人が立ち会わない場合は、入札事務に関係のない職員を立ち会わせて行う。</t>
    <rPh sb="0" eb="2">
      <t>カイサツ</t>
    </rPh>
    <rPh sb="4" eb="6">
      <t>ニュウサツ</t>
    </rPh>
    <rPh sb="6" eb="7">
      <t>シャ</t>
    </rPh>
    <rPh sb="7" eb="8">
      <t>マタ</t>
    </rPh>
    <rPh sb="11" eb="14">
      <t>ダイリニン</t>
    </rPh>
    <rPh sb="15" eb="16">
      <t>タ</t>
    </rPh>
    <rPh sb="17" eb="18">
      <t>ア</t>
    </rPh>
    <rPh sb="21" eb="22">
      <t>オコナ</t>
    </rPh>
    <rPh sb="28" eb="30">
      <t>ニュウサツ</t>
    </rPh>
    <rPh sb="30" eb="31">
      <t>シャ</t>
    </rPh>
    <rPh sb="31" eb="32">
      <t>マタ</t>
    </rPh>
    <rPh sb="35" eb="38">
      <t>ダイリニン</t>
    </rPh>
    <rPh sb="39" eb="40">
      <t>タ</t>
    </rPh>
    <rPh sb="41" eb="42">
      <t>ア</t>
    </rPh>
    <rPh sb="45" eb="47">
      <t>バアイ</t>
    </rPh>
    <rPh sb="49" eb="51">
      <t>ニュウサツ</t>
    </rPh>
    <rPh sb="51" eb="53">
      <t>ジム</t>
    </rPh>
    <rPh sb="54" eb="56">
      <t>カンケイ</t>
    </rPh>
    <rPh sb="59" eb="61">
      <t>ショクイン</t>
    </rPh>
    <rPh sb="62" eb="63">
      <t>タ</t>
    </rPh>
    <rPh sb="64" eb="65">
      <t>ア</t>
    </rPh>
    <rPh sb="68" eb="69">
      <t>オコナ</t>
    </rPh>
    <phoneticPr fontId="1"/>
  </si>
  <si>
    <t>(12)</t>
  </si>
  <si>
    <t>入札書の金額記入欄の頭に『金』もしくは『￥』マークの記入のない者</t>
    <rPh sb="0" eb="2">
      <t>ニュウサツ</t>
    </rPh>
    <rPh sb="2" eb="3">
      <t>ショ</t>
    </rPh>
    <rPh sb="6" eb="8">
      <t>キニュウ</t>
    </rPh>
    <rPh sb="8" eb="9">
      <t>ラン</t>
    </rPh>
    <rPh sb="26" eb="28">
      <t>キニュウ</t>
    </rPh>
    <rPh sb="31" eb="32">
      <t>モノ</t>
    </rPh>
    <phoneticPr fontId="1"/>
  </si>
  <si>
    <r>
      <rPr>
        <u/>
        <sz val="12"/>
        <color indexed="9"/>
        <rFont val="ＭＳ 明朝"/>
        <family val="1"/>
        <charset val="128"/>
      </rPr>
      <t>　　　　　</t>
    </r>
    <r>
      <rPr>
        <sz val="12"/>
        <rFont val="ＭＳ 明朝"/>
        <family val="1"/>
        <charset val="128"/>
      </rPr>
      <t>５</t>
    </r>
    <r>
      <rPr>
        <sz val="11"/>
        <rFont val="ＭＳ Ｐゴシック"/>
        <family val="3"/>
        <charset val="128"/>
      </rPr>
      <t>　</t>
    </r>
    <r>
      <rPr>
        <u/>
        <sz val="12"/>
        <rFont val="ＭＳ 明朝"/>
        <family val="1"/>
        <charset val="128"/>
      </rPr>
      <t>金額の頭に必ず『金』もしくは『￥』マークを入れること。</t>
    </r>
    <phoneticPr fontId="1"/>
  </si>
  <si>
    <t>入　札　関　係　書　類　受　領　書</t>
    <rPh sb="0" eb="1">
      <t>イリ</t>
    </rPh>
    <rPh sb="2" eb="3">
      <t>サツ</t>
    </rPh>
    <rPh sb="4" eb="5">
      <t>セキ</t>
    </rPh>
    <rPh sb="6" eb="7">
      <t>カカリ</t>
    </rPh>
    <rPh sb="8" eb="9">
      <t>ショ</t>
    </rPh>
    <rPh sb="10" eb="11">
      <t>タグイ</t>
    </rPh>
    <rPh sb="12" eb="13">
      <t>ウケ</t>
    </rPh>
    <rPh sb="14" eb="15">
      <t>リョウ</t>
    </rPh>
    <rPh sb="16" eb="17">
      <t>ショ</t>
    </rPh>
    <phoneticPr fontId="1"/>
  </si>
  <si>
    <t>案　件　名</t>
    <phoneticPr fontId="1"/>
  </si>
  <si>
    <t>受　領　日
（ダウンロード日）</t>
    <rPh sb="0" eb="1">
      <t>ウケ</t>
    </rPh>
    <rPh sb="2" eb="3">
      <t>リョウ</t>
    </rPh>
    <rPh sb="4" eb="5">
      <t>ビ</t>
    </rPh>
    <rPh sb="13" eb="14">
      <t>ヒ</t>
    </rPh>
    <phoneticPr fontId="1"/>
  </si>
  <si>
    <t>会　社　名</t>
    <rPh sb="0" eb="1">
      <t>カイ</t>
    </rPh>
    <rPh sb="2" eb="3">
      <t>シャ</t>
    </rPh>
    <rPh sb="4" eb="5">
      <t>メイ</t>
    </rPh>
    <phoneticPr fontId="1"/>
  </si>
  <si>
    <t>担当者電話番号</t>
    <rPh sb="0" eb="2">
      <t>タントウ</t>
    </rPh>
    <rPh sb="2" eb="3">
      <t>シャ</t>
    </rPh>
    <rPh sb="3" eb="5">
      <t>デンワ</t>
    </rPh>
    <rPh sb="5" eb="7">
      <t>バンゴウ</t>
    </rPh>
    <phoneticPr fontId="1"/>
  </si>
  <si>
    <t>備　　　考</t>
    <rPh sb="0" eb="1">
      <t>ソナエ</t>
    </rPh>
    <rPh sb="4" eb="5">
      <t>コウ</t>
    </rPh>
    <phoneticPr fontId="1"/>
  </si>
  <si>
    <t>※急な仕様の変更等をした場合、又は質疑等に関する回答を行う場合に貴担当者様への連絡の際に使用させていただきます。　</t>
    <rPh sb="1" eb="2">
      <t>キュウ</t>
    </rPh>
    <rPh sb="3" eb="5">
      <t>シヨウ</t>
    </rPh>
    <rPh sb="6" eb="9">
      <t>ヘンコウトウ</t>
    </rPh>
    <rPh sb="12" eb="14">
      <t>バアイ</t>
    </rPh>
    <rPh sb="15" eb="16">
      <t>マタ</t>
    </rPh>
    <rPh sb="17" eb="20">
      <t>シツギトウ</t>
    </rPh>
    <rPh sb="21" eb="22">
      <t>カン</t>
    </rPh>
    <rPh sb="24" eb="26">
      <t>カイトウ</t>
    </rPh>
    <rPh sb="27" eb="28">
      <t>オコナ</t>
    </rPh>
    <rPh sb="29" eb="31">
      <t>バアイ</t>
    </rPh>
    <rPh sb="32" eb="33">
      <t>キ</t>
    </rPh>
    <rPh sb="33" eb="36">
      <t>タントウシャ</t>
    </rPh>
    <rPh sb="36" eb="37">
      <t>サマ</t>
    </rPh>
    <rPh sb="39" eb="41">
      <t>レンラク</t>
    </rPh>
    <rPh sb="42" eb="43">
      <t>サイ</t>
    </rPh>
    <rPh sb="44" eb="46">
      <t>シヨウ</t>
    </rPh>
    <phoneticPr fontId="1"/>
  </si>
  <si>
    <t>※入札関係書類を当局ホームページからダウンロードした場合又は窓口で受領した場合には、本票に記載のうえ、上記メールアドレスに送信（又は窓口へ提出）してください。</t>
    <rPh sb="1" eb="3">
      <t>ニュウサツ</t>
    </rPh>
    <rPh sb="3" eb="5">
      <t>カンケイ</t>
    </rPh>
    <rPh sb="5" eb="7">
      <t>ショルイ</t>
    </rPh>
    <rPh sb="8" eb="10">
      <t>トウキョク</t>
    </rPh>
    <rPh sb="26" eb="28">
      <t>バアイ</t>
    </rPh>
    <rPh sb="28" eb="29">
      <t>マタ</t>
    </rPh>
    <rPh sb="30" eb="32">
      <t>マドグチ</t>
    </rPh>
    <rPh sb="33" eb="35">
      <t>ジュリョウ</t>
    </rPh>
    <rPh sb="37" eb="39">
      <t>バアイ</t>
    </rPh>
    <rPh sb="42" eb="43">
      <t>ホン</t>
    </rPh>
    <rPh sb="43" eb="44">
      <t>ヒョウ</t>
    </rPh>
    <rPh sb="45" eb="47">
      <t>キサイ</t>
    </rPh>
    <rPh sb="51" eb="53">
      <t>ジョウキ</t>
    </rPh>
    <rPh sb="61" eb="63">
      <t>ソウシン</t>
    </rPh>
    <rPh sb="64" eb="65">
      <t>マタ</t>
    </rPh>
    <rPh sb="66" eb="68">
      <t>マドグチ</t>
    </rPh>
    <rPh sb="69" eb="71">
      <t>テイシュツ</t>
    </rPh>
    <phoneticPr fontId="1"/>
  </si>
  <si>
    <t>①共通事項</t>
    <rPh sb="1" eb="3">
      <t>キョウツウ</t>
    </rPh>
    <rPh sb="3" eb="5">
      <t>ジコウ</t>
    </rPh>
    <phoneticPr fontId="1"/>
  </si>
  <si>
    <r>
      <t>長崎労働局ホームページから当該「入札説明書」等をダウンロードした場合は、事前に必ず『</t>
    </r>
    <r>
      <rPr>
        <b/>
        <sz val="10"/>
        <color theme="1"/>
        <rFont val="ＭＳ 明朝"/>
        <family val="1"/>
        <charset val="128"/>
      </rPr>
      <t>入札関係書類</t>
    </r>
    <rPh sb="0" eb="2">
      <t>ナガサキ</t>
    </rPh>
    <rPh sb="2" eb="4">
      <t>ロウドウ</t>
    </rPh>
    <rPh sb="4" eb="5">
      <t>キョク</t>
    </rPh>
    <rPh sb="13" eb="15">
      <t>トウガイ</t>
    </rPh>
    <rPh sb="16" eb="18">
      <t>ニュウサツ</t>
    </rPh>
    <rPh sb="18" eb="21">
      <t>セツメイショ</t>
    </rPh>
    <rPh sb="22" eb="23">
      <t>トウ</t>
    </rPh>
    <rPh sb="32" eb="34">
      <t>バアイ</t>
    </rPh>
    <rPh sb="36" eb="38">
      <t>ジゼン</t>
    </rPh>
    <rPh sb="39" eb="40">
      <t>カナラ</t>
    </rPh>
    <rPh sb="42" eb="44">
      <t>ニュウサツ</t>
    </rPh>
    <rPh sb="44" eb="46">
      <t>カンケイ</t>
    </rPh>
    <rPh sb="46" eb="48">
      <t>ショルイ</t>
    </rPh>
    <phoneticPr fontId="1"/>
  </si>
  <si>
    <t>②政府電子調達(GEPS)システムにより入札を行う場合</t>
    <rPh sb="1" eb="3">
      <t>セイフ</t>
    </rPh>
    <rPh sb="25" eb="27">
      <t>バアイ</t>
    </rPh>
    <phoneticPr fontId="1"/>
  </si>
  <si>
    <t>上記（3）②、③の提出書類を提出せず、又は虚偽の記載をした書類を提出した場合は、当該者の入札は</t>
    <rPh sb="0" eb="2">
      <t>ジョウキ</t>
    </rPh>
    <rPh sb="9" eb="11">
      <t>テイシュツ</t>
    </rPh>
    <rPh sb="11" eb="13">
      <t>ショルイ</t>
    </rPh>
    <rPh sb="14" eb="16">
      <t>テイシュツ</t>
    </rPh>
    <rPh sb="19" eb="20">
      <t>マタ</t>
    </rPh>
    <rPh sb="21" eb="23">
      <t>キョギ</t>
    </rPh>
    <rPh sb="24" eb="26">
      <t>キサイ</t>
    </rPh>
    <rPh sb="29" eb="31">
      <t>ショルイ</t>
    </rPh>
    <rPh sb="32" eb="34">
      <t>テイシュツ</t>
    </rPh>
    <rPh sb="36" eb="38">
      <t>バアイ</t>
    </rPh>
    <rPh sb="40" eb="42">
      <t>トウガイ</t>
    </rPh>
    <rPh sb="42" eb="43">
      <t>モノ</t>
    </rPh>
    <rPh sb="44" eb="46">
      <t>ニュウサツ</t>
    </rPh>
    <phoneticPr fontId="1"/>
  </si>
  <si>
    <r>
      <t>受領書</t>
    </r>
    <r>
      <rPr>
        <sz val="10"/>
        <color theme="1"/>
        <rFont val="ＭＳ 明朝"/>
        <family val="1"/>
        <charset val="128"/>
      </rPr>
      <t>』を提出すること。（メールアドレスによる提出可）</t>
    </r>
    <rPh sb="0" eb="2">
      <t>ジュリョウ</t>
    </rPh>
    <rPh sb="2" eb="3">
      <t>ショ</t>
    </rPh>
    <rPh sb="5" eb="7">
      <t>テイシュツ</t>
    </rPh>
    <rPh sb="23" eb="25">
      <t>テイシュツ</t>
    </rPh>
    <rPh sb="25" eb="26">
      <t>カ</t>
    </rPh>
    <phoneticPr fontId="1"/>
  </si>
  <si>
    <t>【　連　絡　票　】</t>
    <rPh sb="2" eb="3">
      <t>レン</t>
    </rPh>
    <rPh sb="4" eb="5">
      <t>ラク</t>
    </rPh>
    <rPh sb="6" eb="7">
      <t>ヒョウ</t>
    </rPh>
    <phoneticPr fontId="1"/>
  </si>
  <si>
    <t>６　担当者メールアドレス</t>
    <rPh sb="2" eb="5">
      <t>タントウシャ</t>
    </rPh>
    <phoneticPr fontId="1"/>
  </si>
  <si>
    <t>官署名</t>
    <rPh sb="0" eb="2">
      <t>カンショ</t>
    </rPh>
    <rPh sb="2" eb="3">
      <t>メイ</t>
    </rPh>
    <phoneticPr fontId="1"/>
  </si>
  <si>
    <t>日常清掃及び
日常巡回清掃</t>
    <rPh sb="0" eb="2">
      <t>ニチジョウ</t>
    </rPh>
    <rPh sb="2" eb="4">
      <t>セイソウ</t>
    </rPh>
    <rPh sb="4" eb="5">
      <t>オヨ</t>
    </rPh>
    <rPh sb="7" eb="9">
      <t>ニチジョウ</t>
    </rPh>
    <rPh sb="9" eb="11">
      <t>ジュンカイ</t>
    </rPh>
    <rPh sb="11" eb="13">
      <t>セイソウ</t>
    </rPh>
    <phoneticPr fontId="1"/>
  </si>
  <si>
    <t>定期清掃</t>
    <rPh sb="0" eb="2">
      <t>テイキ</t>
    </rPh>
    <rPh sb="2" eb="4">
      <t>セイソウ</t>
    </rPh>
    <phoneticPr fontId="1"/>
  </si>
  <si>
    <t>計</t>
    <rPh sb="0" eb="1">
      <t>ケイ</t>
    </rPh>
    <phoneticPr fontId="1"/>
  </si>
  <si>
    <t>床</t>
    <rPh sb="0" eb="1">
      <t>ユカ</t>
    </rPh>
    <phoneticPr fontId="1"/>
  </si>
  <si>
    <t>窓ガラス</t>
    <rPh sb="0" eb="1">
      <t>マド</t>
    </rPh>
    <phoneticPr fontId="1"/>
  </si>
  <si>
    <t>ブラインド</t>
    <phoneticPr fontId="1"/>
  </si>
  <si>
    <t>換気扇</t>
    <rPh sb="0" eb="3">
      <t>カンキセン</t>
    </rPh>
    <phoneticPr fontId="1"/>
  </si>
  <si>
    <t>長崎公共職業安定所</t>
    <rPh sb="0" eb="2">
      <t>ナガサキ</t>
    </rPh>
    <rPh sb="2" eb="4">
      <t>コウキョウ</t>
    </rPh>
    <rPh sb="4" eb="6">
      <t>ショクギョウ</t>
    </rPh>
    <rPh sb="6" eb="8">
      <t>アンテイ</t>
    </rPh>
    <rPh sb="8" eb="9">
      <t>ショ</t>
    </rPh>
    <phoneticPr fontId="1"/>
  </si>
  <si>
    <t>長崎公共職業安定所西海出張所</t>
    <rPh sb="0" eb="2">
      <t>ナガサキ</t>
    </rPh>
    <rPh sb="2" eb="4">
      <t>コウキョウ</t>
    </rPh>
    <rPh sb="4" eb="6">
      <t>ショクギョウ</t>
    </rPh>
    <rPh sb="6" eb="8">
      <t>アンテイ</t>
    </rPh>
    <rPh sb="8" eb="9">
      <t>ショ</t>
    </rPh>
    <rPh sb="9" eb="11">
      <t>サイカイ</t>
    </rPh>
    <rPh sb="11" eb="13">
      <t>シュッチョウ</t>
    </rPh>
    <rPh sb="13" eb="14">
      <t>ショ</t>
    </rPh>
    <phoneticPr fontId="1"/>
  </si>
  <si>
    <r>
      <t>　　　　　　　　　　　　　　　　</t>
    </r>
    <r>
      <rPr>
        <b/>
        <sz val="12"/>
        <rFont val="ＭＳ Ｐゴシック"/>
        <family val="3"/>
        <charset val="128"/>
      </rPr>
      <t>合　　計　　額
　　　　　　　　　　　　　　（入札金額）</t>
    </r>
    <rPh sb="16" eb="17">
      <t>ア</t>
    </rPh>
    <rPh sb="19" eb="20">
      <t>ケイ</t>
    </rPh>
    <rPh sb="22" eb="23">
      <t>ガク</t>
    </rPh>
    <rPh sb="39" eb="41">
      <t>ニュウサツ</t>
    </rPh>
    <rPh sb="41" eb="43">
      <t>キンガク</t>
    </rPh>
    <phoneticPr fontId="1"/>
  </si>
  <si>
    <t>※消費税及び地方消費税は含めないこと。</t>
    <rPh sb="1" eb="3">
      <t>ショウヒ</t>
    </rPh>
    <rPh sb="3" eb="4">
      <t>ゼイ</t>
    </rPh>
    <rPh sb="4" eb="5">
      <t>オヨ</t>
    </rPh>
    <rPh sb="6" eb="8">
      <t>チホウ</t>
    </rPh>
    <rPh sb="8" eb="11">
      <t>ショウヒゼイ</t>
    </rPh>
    <rPh sb="12" eb="13">
      <t>フク</t>
    </rPh>
    <phoneticPr fontId="1"/>
  </si>
  <si>
    <t>※計算誤りがないか、「合計額」が入札書（別紙３－１）の入札金額と同額であるかを確認すること。</t>
    <rPh sb="1" eb="3">
      <t>ケイサン</t>
    </rPh>
    <rPh sb="3" eb="4">
      <t>アヤマ</t>
    </rPh>
    <rPh sb="11" eb="13">
      <t>ゴウケイ</t>
    </rPh>
    <rPh sb="13" eb="14">
      <t>ガク</t>
    </rPh>
    <rPh sb="16" eb="18">
      <t>ニュウサツ</t>
    </rPh>
    <rPh sb="18" eb="19">
      <t>ショ</t>
    </rPh>
    <rPh sb="20" eb="22">
      <t>ベッシ</t>
    </rPh>
    <rPh sb="27" eb="29">
      <t>ニュウサツ</t>
    </rPh>
    <rPh sb="29" eb="31">
      <t>キンガク</t>
    </rPh>
    <rPh sb="32" eb="34">
      <t>ドウガク</t>
    </rPh>
    <rPh sb="39" eb="41">
      <t>カクニン</t>
    </rPh>
    <phoneticPr fontId="1"/>
  </si>
  <si>
    <t>※入札書（別紙３－１）に添付すること。</t>
    <rPh sb="1" eb="3">
      <t>ニュウサツ</t>
    </rPh>
    <rPh sb="3" eb="4">
      <t>ショ</t>
    </rPh>
    <rPh sb="5" eb="7">
      <t>ベッシ</t>
    </rPh>
    <rPh sb="12" eb="14">
      <t>テンプ</t>
    </rPh>
    <phoneticPr fontId="1"/>
  </si>
  <si>
    <t>　　　　長崎労働局総務部長　　殿</t>
    <rPh sb="4" eb="6">
      <t>ナガサキ</t>
    </rPh>
    <rPh sb="6" eb="8">
      <t>ロウドウ</t>
    </rPh>
    <rPh sb="8" eb="9">
      <t>キョク</t>
    </rPh>
    <rPh sb="9" eb="11">
      <t>ソウム</t>
    </rPh>
    <rPh sb="11" eb="13">
      <t>ブチョウ</t>
    </rPh>
    <rPh sb="15" eb="16">
      <t>ドノ</t>
    </rPh>
    <phoneticPr fontId="1"/>
  </si>
  <si>
    <t>所在地</t>
    <rPh sb="0" eb="3">
      <t>ショザイチ</t>
    </rPh>
    <phoneticPr fontId="62"/>
  </si>
  <si>
    <t>商号又は名称</t>
    <rPh sb="0" eb="2">
      <t>ショウゴウ</t>
    </rPh>
    <rPh sb="2" eb="3">
      <t>マタ</t>
    </rPh>
    <rPh sb="4" eb="6">
      <t>メイショウ</t>
    </rPh>
    <phoneticPr fontId="62"/>
  </si>
  <si>
    <t>代表者氏名</t>
    <rPh sb="0" eb="3">
      <t>ダイヒョウシャ</t>
    </rPh>
    <rPh sb="3" eb="5">
      <t>シメイ</t>
    </rPh>
    <phoneticPr fontId="62"/>
  </si>
  <si>
    <t>（又は代理人氏名）</t>
    <rPh sb="1" eb="2">
      <t>マタ</t>
    </rPh>
    <rPh sb="3" eb="6">
      <t>ダイリニン</t>
    </rPh>
    <rPh sb="6" eb="8">
      <t>シメイ</t>
    </rPh>
    <phoneticPr fontId="1"/>
  </si>
  <si>
    <t>印不要</t>
  </si>
  <si>
    <t>・「建築物環境衛生管理業」等の登録証明書（写）</t>
    <rPh sb="2" eb="5">
      <t>ケンチクブツ</t>
    </rPh>
    <rPh sb="5" eb="7">
      <t>カンキョウ</t>
    </rPh>
    <rPh sb="7" eb="9">
      <t>エイセイ</t>
    </rPh>
    <rPh sb="9" eb="11">
      <t>カンリ</t>
    </rPh>
    <rPh sb="11" eb="12">
      <t>ギョウ</t>
    </rPh>
    <rPh sb="13" eb="14">
      <t>トウ</t>
    </rPh>
    <rPh sb="15" eb="17">
      <t>トウロク</t>
    </rPh>
    <rPh sb="17" eb="19">
      <t>ショウメイ</t>
    </rPh>
    <rPh sb="19" eb="20">
      <t>ショ</t>
    </rPh>
    <rPh sb="21" eb="22">
      <t>ウツ</t>
    </rPh>
    <phoneticPr fontId="1"/>
  </si>
  <si>
    <t>・「建築物環境衛生管理業」等の登録証明書（写）</t>
    <rPh sb="2" eb="5">
      <t>ケンチクブツ</t>
    </rPh>
    <rPh sb="5" eb="7">
      <t>カンキョウ</t>
    </rPh>
    <rPh sb="7" eb="9">
      <t>エイセイ</t>
    </rPh>
    <rPh sb="9" eb="11">
      <t>カンリ</t>
    </rPh>
    <rPh sb="11" eb="12">
      <t>ギョウ</t>
    </rPh>
    <rPh sb="13" eb="14">
      <t>トウ</t>
    </rPh>
    <rPh sb="15" eb="17">
      <t>トウロク</t>
    </rPh>
    <rPh sb="17" eb="20">
      <t>ショウメイショ</t>
    </rPh>
    <rPh sb="21" eb="22">
      <t>ウツ</t>
    </rPh>
    <phoneticPr fontId="1"/>
  </si>
  <si>
    <t>１５．人権尊重への取り組みについて</t>
    <rPh sb="3" eb="5">
      <t>ジンケン</t>
    </rPh>
    <rPh sb="5" eb="7">
      <t>ソンチョウ</t>
    </rPh>
    <rPh sb="9" eb="10">
      <t>ト</t>
    </rPh>
    <rPh sb="11" eb="12">
      <t>ク</t>
    </rPh>
    <phoneticPr fontId="1"/>
  </si>
  <si>
    <t>１６．障害発生時及び政府電子調達(GEPS)システム操作等の問い合わせ先</t>
    <phoneticPr fontId="1"/>
  </si>
  <si>
    <t>ハローワークプラザ長崎</t>
    <rPh sb="9" eb="11">
      <t>ナガサキ</t>
    </rPh>
    <phoneticPr fontId="1"/>
  </si>
  <si>
    <t>ヤングハローワーク長崎</t>
    <rPh sb="9" eb="11">
      <t>ナガサキ</t>
    </rPh>
    <phoneticPr fontId="1"/>
  </si>
  <si>
    <t>　令和　　　年　　　月　　　日</t>
    <rPh sb="1" eb="3">
      <t>レイワ</t>
    </rPh>
    <rPh sb="6" eb="7">
      <t>ネン</t>
    </rPh>
    <rPh sb="10" eb="11">
      <t>ガツ</t>
    </rPh>
    <rPh sb="14" eb="15">
      <t>ヒ</t>
    </rPh>
    <phoneticPr fontId="1"/>
  </si>
  <si>
    <r>
      <t>本案件は、政府電子調達(GEPS)システム(</t>
    </r>
    <r>
      <rPr>
        <sz val="10"/>
        <rFont val="ＭＳ 明朝"/>
        <family val="1"/>
        <charset val="128"/>
      </rPr>
      <t>https://www.p-portal.go.jp/</t>
    </r>
    <r>
      <rPr>
        <sz val="10"/>
        <color theme="1"/>
        <rFont val="ＭＳ 明朝"/>
        <family val="1"/>
        <charset val="128"/>
      </rPr>
      <t>)により執行する。</t>
    </r>
    <rPh sb="0" eb="1">
      <t>ホン</t>
    </rPh>
    <rPh sb="1" eb="3">
      <t>アンケン</t>
    </rPh>
    <rPh sb="5" eb="7">
      <t>セイフ</t>
    </rPh>
    <rPh sb="7" eb="9">
      <t>デンシ</t>
    </rPh>
    <rPh sb="9" eb="11">
      <t>チョウタツ</t>
    </rPh>
    <rPh sb="53" eb="55">
      <t>シッコウ</t>
    </rPh>
    <phoneticPr fontId="1"/>
  </si>
  <si>
    <t>◎ホームページ　https://www.p-portal.go.jp/</t>
    <phoneticPr fontId="1"/>
  </si>
  <si>
    <t>末吉</t>
    <rPh sb="0" eb="2">
      <t>スエヨシ</t>
    </rPh>
    <phoneticPr fontId="1"/>
  </si>
  <si>
    <t>　　　本案件は、政府電子調達（GEPS）システム(https://www.p-portal.go.jp/)で行い、原則、入札は電子入札、契約書の締結は</t>
    <rPh sb="3" eb="4">
      <t>ホン</t>
    </rPh>
    <rPh sb="4" eb="6">
      <t>アンケン</t>
    </rPh>
    <rPh sb="54" eb="55">
      <t>オコナ</t>
    </rPh>
    <rPh sb="57" eb="59">
      <t>ゲンソク</t>
    </rPh>
    <rPh sb="60" eb="62">
      <t>ニュウサツ</t>
    </rPh>
    <rPh sb="63" eb="65">
      <t>デンシ</t>
    </rPh>
    <rPh sb="65" eb="67">
      <t>ニュウサツ</t>
    </rPh>
    <rPh sb="68" eb="71">
      <t>ケイヤクショ</t>
    </rPh>
    <rPh sb="72" eb="74">
      <t>テイケツ</t>
    </rPh>
    <phoneticPr fontId="1"/>
  </si>
  <si>
    <t>　　電子契約によること。なお、当システムによりがたい者は、支出負担行為担当官に書面により申し出た場合に限り、紙入札に</t>
    <rPh sb="41" eb="43">
      <t>ショメン</t>
    </rPh>
    <rPh sb="46" eb="47">
      <t>モウ</t>
    </rPh>
    <rPh sb="48" eb="49">
      <t>デ</t>
    </rPh>
    <rPh sb="50" eb="52">
      <t>バアイ</t>
    </rPh>
    <rPh sb="53" eb="54">
      <t>カギ</t>
    </rPh>
    <rPh sb="56" eb="57">
      <t>カミ</t>
    </rPh>
    <phoneticPr fontId="1"/>
  </si>
  <si>
    <t>　　変えることができる。</t>
    <phoneticPr fontId="1"/>
  </si>
  <si>
    <t>１０．契約書作成の要否　　　</t>
    <rPh sb="3" eb="5">
      <t>ケイヤク</t>
    </rPh>
    <rPh sb="5" eb="6">
      <t>ショ</t>
    </rPh>
    <rPh sb="6" eb="8">
      <t>サクセイ</t>
    </rPh>
    <rPh sb="9" eb="11">
      <t>ヨウヒ</t>
    </rPh>
    <phoneticPr fontId="1"/>
  </si>
  <si>
    <t>　会計法第２９条の８及び予算決算及び会計令第１００条により行う。</t>
    <phoneticPr fontId="1"/>
  </si>
  <si>
    <t>（※原則、契約書の締結は政府電子調達（GEPS）システムを使用した電子契約によること。）</t>
    <phoneticPr fontId="1"/>
  </si>
  <si>
    <t>　原則、契約書の締結は政府電子調達（GEPS）システムを使用した電子契約によること。なお、格別の事情</t>
    <rPh sb="48" eb="50">
      <t>ジジョウ</t>
    </rPh>
    <phoneticPr fontId="1"/>
  </si>
  <si>
    <t>により政府電子調達（GEPS）システムによる電子契約が困難な場合に限り紙媒体での取り交わしを可とする。</t>
    <rPh sb="5" eb="7">
      <t>デンシ</t>
    </rPh>
    <phoneticPr fontId="1"/>
  </si>
  <si>
    <t>　紙媒体の場合、落札者は、支出負担行為担当官等から交付された契約書に記名押印し、遅滞なく支出負担</t>
    <rPh sb="1" eb="2">
      <t>カミ</t>
    </rPh>
    <rPh sb="2" eb="4">
      <t>バイタイ</t>
    </rPh>
    <rPh sb="5" eb="7">
      <t>バアイ</t>
    </rPh>
    <rPh sb="8" eb="11">
      <t>ラクサツシャ</t>
    </rPh>
    <rPh sb="13" eb="15">
      <t>シシュツ</t>
    </rPh>
    <rPh sb="15" eb="17">
      <t>フタン</t>
    </rPh>
    <rPh sb="17" eb="19">
      <t>コウイ</t>
    </rPh>
    <rPh sb="19" eb="22">
      <t>タントウカン</t>
    </rPh>
    <rPh sb="22" eb="23">
      <t>トウ</t>
    </rPh>
    <rPh sb="25" eb="27">
      <t>コウフ</t>
    </rPh>
    <rPh sb="30" eb="33">
      <t>ケイヤクショ</t>
    </rPh>
    <rPh sb="34" eb="36">
      <t>キメイ</t>
    </rPh>
    <rPh sb="36" eb="38">
      <t>オウイン</t>
    </rPh>
    <rPh sb="40" eb="42">
      <t>チタイ</t>
    </rPh>
    <rPh sb="44" eb="46">
      <t>シシュツ</t>
    </rPh>
    <rPh sb="46" eb="48">
      <t>フタン</t>
    </rPh>
    <phoneticPr fontId="1"/>
  </si>
  <si>
    <t>行為担当官等に提出すること。</t>
    <rPh sb="7" eb="9">
      <t>テイシュツ</t>
    </rPh>
    <phoneticPr fontId="1"/>
  </si>
  <si>
    <t>　入札参加者は、入札書の提出（GEPSの電子入札機能により入札した場合を含む）をもって「責任ある</t>
    <phoneticPr fontId="1"/>
  </si>
  <si>
    <t>サプライチェーン等における人権尊重のためのガイドライン」（令和４年９月１３日ビジネスと人権に</t>
    <phoneticPr fontId="1"/>
  </si>
  <si>
    <t>関する行動計画の実施に係る関係府省庁施策推進・連絡会議決定）を踏まえて人権尊重に取り組むよう</t>
    <phoneticPr fontId="1"/>
  </si>
  <si>
    <t>努めることに誓約したものとする。</t>
    <phoneticPr fontId="1"/>
  </si>
  <si>
    <t>履 行 場 所</t>
  </si>
  <si>
    <t>履 行 期 間</t>
  </si>
  <si>
    <t>③紙入札により入札を行う場合</t>
    <rPh sb="12" eb="14">
      <t>バアイ</t>
    </rPh>
    <phoneticPr fontId="1"/>
  </si>
  <si>
    <t>様式により報告しなければならない。</t>
    <phoneticPr fontId="1"/>
  </si>
  <si>
    <t>いう。）を含む。）に委託（以下「再委託」という）することはできない。</t>
    <phoneticPr fontId="1"/>
  </si>
  <si>
    <t xml:space="preserve"> 受注者は、再委託をしない場合又は当該再委託に係る契約金額が５０万円未満の場合は、別途定められた</t>
    <rPh sb="1" eb="4">
      <t>ジュチュウシャ</t>
    </rPh>
    <rPh sb="6" eb="9">
      <t>サイイタク</t>
    </rPh>
    <rPh sb="13" eb="15">
      <t>バアイ</t>
    </rPh>
    <rPh sb="15" eb="16">
      <t>マタ</t>
    </rPh>
    <rPh sb="17" eb="19">
      <t>トウガイ</t>
    </rPh>
    <rPh sb="19" eb="22">
      <t>サイイタク</t>
    </rPh>
    <rPh sb="23" eb="24">
      <t>カカ</t>
    </rPh>
    <rPh sb="25" eb="27">
      <t>ケイヤク</t>
    </rPh>
    <rPh sb="27" eb="29">
      <t>キンガク</t>
    </rPh>
    <rPh sb="32" eb="34">
      <t>マンエン</t>
    </rPh>
    <rPh sb="34" eb="36">
      <t>ミマン</t>
    </rPh>
    <rPh sb="37" eb="39">
      <t>バアイ</t>
    </rPh>
    <rPh sb="41" eb="43">
      <t>ベット</t>
    </rPh>
    <rPh sb="43" eb="44">
      <t>サダ</t>
    </rPh>
    <phoneticPr fontId="1"/>
  </si>
  <si>
    <t xml:space="preserve"> 受注者は、当該業務の全部を下請け会社等他者（乙の子会社（会社法第２条第３号に規定する子会社を</t>
    <rPh sb="1" eb="4">
      <t>ジュチュウシャ</t>
    </rPh>
    <rPh sb="6" eb="8">
      <t>トウガイ</t>
    </rPh>
    <rPh sb="8" eb="10">
      <t>ギョウム</t>
    </rPh>
    <rPh sb="11" eb="13">
      <t>ゼンブ</t>
    </rPh>
    <rPh sb="14" eb="16">
      <t>シタウ</t>
    </rPh>
    <rPh sb="17" eb="19">
      <t>ガイシャ</t>
    </rPh>
    <rPh sb="19" eb="20">
      <t>トウ</t>
    </rPh>
    <rPh sb="20" eb="22">
      <t>タシャ</t>
    </rPh>
    <rPh sb="23" eb="24">
      <t>オツ</t>
    </rPh>
    <rPh sb="25" eb="28">
      <t>コガイシャ</t>
    </rPh>
    <rPh sb="29" eb="32">
      <t>カイシャホウ</t>
    </rPh>
    <rPh sb="32" eb="33">
      <t>ダイ</t>
    </rPh>
    <rPh sb="34" eb="35">
      <t>ジョウ</t>
    </rPh>
    <rPh sb="35" eb="36">
      <t>ダイ</t>
    </rPh>
    <rPh sb="37" eb="38">
      <t>ゴウ</t>
    </rPh>
    <rPh sb="39" eb="41">
      <t>キテイ</t>
    </rPh>
    <rPh sb="43" eb="44">
      <t>コ</t>
    </rPh>
    <rPh sb="44" eb="46">
      <t>ガイシャ</t>
    </rPh>
    <phoneticPr fontId="1"/>
  </si>
  <si>
    <t>承認申請を行わなければならない。</t>
    <phoneticPr fontId="1"/>
  </si>
  <si>
    <t xml:space="preserve"> 受託者は、当該再委託に係る契約金額が５０万円以上の場合は、別途定められた様式により、再委託に係る</t>
    <rPh sb="1" eb="4">
      <t>ジュタクシャ</t>
    </rPh>
    <rPh sb="6" eb="8">
      <t>トウガイ</t>
    </rPh>
    <rPh sb="8" eb="11">
      <t>サイイタク</t>
    </rPh>
    <rPh sb="12" eb="13">
      <t>カカ</t>
    </rPh>
    <rPh sb="14" eb="16">
      <t>ケイヤク</t>
    </rPh>
    <rPh sb="16" eb="18">
      <t>キンガク</t>
    </rPh>
    <rPh sb="21" eb="25">
      <t>マンエンイジョウ</t>
    </rPh>
    <rPh sb="26" eb="28">
      <t>バアイ</t>
    </rPh>
    <rPh sb="30" eb="32">
      <t>ベット</t>
    </rPh>
    <rPh sb="32" eb="33">
      <t>サダ</t>
    </rPh>
    <rPh sb="37" eb="39">
      <t>ヨウシキ</t>
    </rPh>
    <phoneticPr fontId="1"/>
  </si>
  <si>
    <t>　長崎労働局　総務部　総務課　会計第一係　行</t>
    <rPh sb="1" eb="3">
      <t>ナガサキ</t>
    </rPh>
    <rPh sb="3" eb="5">
      <t>ロウドウ</t>
    </rPh>
    <rPh sb="5" eb="6">
      <t>キョク</t>
    </rPh>
    <rPh sb="7" eb="9">
      <t>ソウム</t>
    </rPh>
    <rPh sb="9" eb="10">
      <t>ブ</t>
    </rPh>
    <rPh sb="11" eb="13">
      <t>ソウム</t>
    </rPh>
    <rPh sb="13" eb="14">
      <t>カ</t>
    </rPh>
    <rPh sb="15" eb="17">
      <t>カイケイ</t>
    </rPh>
    <rPh sb="17" eb="18">
      <t>ダイ</t>
    </rPh>
    <rPh sb="18" eb="19">
      <t>イチ</t>
    </rPh>
    <rPh sb="19" eb="20">
      <t>カカ</t>
    </rPh>
    <rPh sb="21" eb="22">
      <t>イ</t>
    </rPh>
    <phoneticPr fontId="1"/>
  </si>
  <si>
    <t>原則、契約書の締結は政府電子調達（GEPS）システムを使用した電子契約によること。なお、格別の事情により政府調達システムによる電子契約が困難な場合に限り紙媒体での取り交わしを可とする。</t>
    <rPh sb="47" eb="49">
      <t>ジジョウ</t>
    </rPh>
    <phoneticPr fontId="1"/>
  </si>
  <si>
    <t>山下　拓志</t>
    <rPh sb="0" eb="5">
      <t>ヤマシタ</t>
    </rPh>
    <phoneticPr fontId="1"/>
  </si>
  <si>
    <t>令和８年度　長崎労働局各官署における清掃作業の委託（県南地区）</t>
    <rPh sb="0" eb="2">
      <t>レイワ</t>
    </rPh>
    <rPh sb="3" eb="5">
      <t>ネンド</t>
    </rPh>
    <rPh sb="6" eb="8">
      <t>ナガサキ</t>
    </rPh>
    <rPh sb="8" eb="10">
      <t>ロウドウ</t>
    </rPh>
    <rPh sb="10" eb="11">
      <t>キョク</t>
    </rPh>
    <rPh sb="11" eb="14">
      <t>カクカンショ</t>
    </rPh>
    <rPh sb="18" eb="20">
      <t>セイソウ</t>
    </rPh>
    <rPh sb="20" eb="22">
      <t>サギョウ</t>
    </rPh>
    <rPh sb="23" eb="25">
      <t>イタク</t>
    </rPh>
    <rPh sb="26" eb="28">
      <t>ケンナン</t>
    </rPh>
    <rPh sb="28" eb="30">
      <t>チク</t>
    </rPh>
    <phoneticPr fontId="1"/>
  </si>
  <si>
    <t>令和８年４月１日～令和９年３月３１日</t>
    <phoneticPr fontId="1"/>
  </si>
  <si>
    <t>　　※立ち合いは原則不要。</t>
    <rPh sb="3" eb="4">
      <t>タ</t>
    </rPh>
    <rPh sb="5" eb="6">
      <t>ア</t>
    </rPh>
    <rPh sb="8" eb="10">
      <t>ゲンソク</t>
    </rPh>
    <rPh sb="10" eb="12">
      <t>フヨウ</t>
    </rPh>
    <phoneticPr fontId="1"/>
  </si>
  <si>
    <t>落札者となるべき者が次に該当する場合は、予定価格の制限の範囲内の価格をもって申し込みをした他の</t>
    <phoneticPr fontId="1"/>
  </si>
  <si>
    <t>者のうち、最低の価格をもって申し込みをした者を落札者とすることがある。また、次の場合は、入札者</t>
    <phoneticPr fontId="1"/>
  </si>
  <si>
    <t>は事後の事情聴取及び関係資料等の提示について協力しなければならない。なお、事情聴取及び関係資料</t>
    <phoneticPr fontId="1"/>
  </si>
  <si>
    <t>等の提示に応じない場合又は不十分な場合は、「契約の内容に適合した履行がされないおそれがある」も</t>
    <phoneticPr fontId="1"/>
  </si>
  <si>
    <t>のとして落札者としない場合があるため留意すること。</t>
    <phoneticPr fontId="1"/>
  </si>
  <si>
    <t>落札者となるべき者の入札価格によっては、その者により契約の内容に適合した履行がされないおそれが</t>
    <phoneticPr fontId="1"/>
  </si>
  <si>
    <t>あると認められる場合（低入札価格調査基準額を下回った入札があった場合に開札執行者は、入札者に対</t>
    <phoneticPr fontId="1"/>
  </si>
  <si>
    <t>して「保留」を宣言し、予決令第８６条に規定する調査（契約の内容に適合した履行がなされないおそれ</t>
    <phoneticPr fontId="1"/>
  </si>
  <si>
    <t>があるか否かについて）を実施した上で落札者を決定し、後日入札者に通知する。調査に当たって求める</t>
    <phoneticPr fontId="1"/>
  </si>
  <si>
    <t>資料は以下のとおり。）</t>
  </si>
  <si>
    <t>・当該価格により入札した理由及び積算の妥当性が分かるもの（価格内訳書、工程表を含む）</t>
    <phoneticPr fontId="1"/>
  </si>
  <si>
    <t>・契約の履行体制</t>
    <phoneticPr fontId="1"/>
  </si>
  <si>
    <t>・契約期間中における他の契約請負状況</t>
    <phoneticPr fontId="1"/>
  </si>
  <si>
    <t>・手持機械その他固定資産の状況</t>
    <phoneticPr fontId="1"/>
  </si>
  <si>
    <t>・国及び地方公共団体等に対する契約の履行状況（※契約実績）</t>
    <phoneticPr fontId="1"/>
  </si>
  <si>
    <t>・経営状況（設立・営業品目・資本金等（直近の財務諸表、全部事項証明））</t>
    <phoneticPr fontId="1"/>
  </si>
  <si>
    <t>・信用状況（※賃金不払い及び下請代金支払い遅延状況等）</t>
    <phoneticPr fontId="1"/>
  </si>
  <si>
    <t>・個人情報の取扱いに関する事項（セキュリティ体制）</t>
    <phoneticPr fontId="1"/>
  </si>
  <si>
    <t>その者と契約を締結することが公正な取引の秩序を乱すこととなるおそれがあって、著しく不適当である</t>
    <phoneticPr fontId="1"/>
  </si>
  <si>
    <t>と認められる場合</t>
    <phoneticPr fontId="1"/>
  </si>
  <si>
    <r>
      <t xml:space="preserve">  （メールアドレス　</t>
    </r>
    <r>
      <rPr>
        <sz val="12"/>
        <rFont val="ＭＳ ゴシック"/>
        <family val="3"/>
        <charset val="128"/>
      </rPr>
      <t>nagasaki-keiyaku</t>
    </r>
    <r>
      <rPr>
        <sz val="12"/>
        <color rgb="FFFF0000"/>
        <rFont val="ＭＳ ゴシック"/>
        <family val="3"/>
        <charset val="128"/>
      </rPr>
      <t>×</t>
    </r>
    <r>
      <rPr>
        <sz val="12"/>
        <rFont val="ＭＳ ゴシック"/>
        <family val="3"/>
        <charset val="128"/>
      </rPr>
      <t>mhlw.go.jp</t>
    </r>
    <r>
      <rPr>
        <sz val="12"/>
        <rFont val="ＭＳ 明朝"/>
        <family val="1"/>
        <charset val="128"/>
      </rPr>
      <t>　）</t>
    </r>
    <phoneticPr fontId="1"/>
  </si>
  <si>
    <t>※迷惑メール防止のため、メールアドレスの一部を変えています。「×」を「@」に置き換えてください。</t>
    <rPh sb="1" eb="3">
      <t>メイワク</t>
    </rPh>
    <rPh sb="6" eb="8">
      <t>ボウシ</t>
    </rPh>
    <rPh sb="20" eb="22">
      <t>イチブ</t>
    </rPh>
    <rPh sb="23" eb="24">
      <t>カ</t>
    </rPh>
    <rPh sb="38" eb="39">
      <t>オ</t>
    </rPh>
    <rPh sb="40" eb="41">
      <t>カ</t>
    </rPh>
    <phoneticPr fontId="1"/>
  </si>
  <si>
    <t>令和７・８・９</t>
    <rPh sb="0" eb="2">
      <t>レイワ</t>
    </rPh>
    <phoneticPr fontId="1"/>
  </si>
  <si>
    <t>◎ヘルプデスク　０５７０‐０００‐６８３　　０３‐４３３２‐７８０３（IP電話等をご利用の場合）</t>
    <phoneticPr fontId="1"/>
  </si>
  <si>
    <t>　　　　　　 を問わず、見積もった契約金額の１１０分の１００に相当する金額</t>
    <phoneticPr fontId="1"/>
  </si>
  <si>
    <t>　　　　　　 を記入すること。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</si>
</sst>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quot;-&quot;"/>
    <numFmt numFmtId="177" formatCode="yyyy&quot;年&quot;m&quot;月&quot;d&quot;日&quot;;@"/>
  </numFmts>
  <fonts count="69" x14ac:knownFonts="1">
    <font>
      <sz val="11"/>
      <name val="ＭＳ Ｐゴシック"/>
      <family val="3"/>
      <charset val="128"/>
    </font>
    <font>
      <sz val="6"/>
      <name val="ＭＳ Ｐゴシック"/>
      <family val="3"/>
      <charset val="128"/>
    </font>
    <font>
      <sz val="20"/>
      <name val="ＭＳ Ｐ明朝"/>
      <family val="1"/>
      <charset val="128"/>
    </font>
    <font>
      <sz val="11"/>
      <name val="ＭＳ Ｐ明朝"/>
      <family val="1"/>
      <charset val="128"/>
    </font>
    <font>
      <sz val="10"/>
      <color indexed="8"/>
      <name val="ＭＳ 明朝"/>
      <family val="1"/>
      <charset val="128"/>
    </font>
    <font>
      <sz val="11"/>
      <color indexed="8"/>
      <name val="ＭＳ 明朝"/>
      <family val="1"/>
      <charset val="128"/>
    </font>
    <font>
      <sz val="11"/>
      <name val="Century"/>
      <family val="1"/>
    </font>
    <font>
      <sz val="11"/>
      <name val="ＭＳ 明朝"/>
      <family val="1"/>
      <charset val="128"/>
    </font>
    <font>
      <b/>
      <sz val="20"/>
      <color indexed="8"/>
      <name val="ＭＳ 明朝"/>
      <family val="1"/>
      <charset val="128"/>
    </font>
    <font>
      <sz val="12"/>
      <color indexed="8"/>
      <name val="ＭＳ 明朝"/>
      <family val="1"/>
      <charset val="128"/>
    </font>
    <font>
      <sz val="8"/>
      <color indexed="8"/>
      <name val="ＭＳ 明朝"/>
      <family val="1"/>
      <charset val="128"/>
    </font>
    <font>
      <sz val="8"/>
      <name val="ＭＳ 明朝"/>
      <family val="1"/>
      <charset val="128"/>
    </font>
    <font>
      <sz val="14"/>
      <name val="ＭＳ 明朝"/>
      <family val="1"/>
      <charset val="128"/>
    </font>
    <font>
      <sz val="12"/>
      <name val="ＭＳ 明朝"/>
      <family val="1"/>
      <charset val="128"/>
    </font>
    <font>
      <sz val="12"/>
      <name val="Century"/>
      <family val="1"/>
    </font>
    <font>
      <b/>
      <sz val="18"/>
      <name val="ＭＳ 明朝"/>
      <family val="1"/>
      <charset val="128"/>
    </font>
    <font>
      <sz val="10"/>
      <name val="ＭＳ Ｐ明朝"/>
      <family val="1"/>
      <charset val="128"/>
    </font>
    <font>
      <sz val="12"/>
      <name val="ＭＳ Ｐゴシック"/>
      <family val="3"/>
      <charset val="128"/>
    </font>
    <font>
      <u/>
      <sz val="12"/>
      <name val="ＭＳ 明朝"/>
      <family val="1"/>
      <charset val="128"/>
    </font>
    <font>
      <sz val="12"/>
      <name val="ＭＳ Ｐ明朝"/>
      <family val="1"/>
      <charset val="128"/>
    </font>
    <font>
      <sz val="11"/>
      <name val="ＭＳ Ｐゴシック"/>
      <family val="3"/>
      <charset val="128"/>
    </font>
    <font>
      <sz val="13"/>
      <name val="ＭＳ Ｐゴシック"/>
      <family val="3"/>
      <charset val="128"/>
    </font>
    <font>
      <sz val="9"/>
      <name val="ＭＳ Ｐ明朝"/>
      <family val="1"/>
      <charset val="128"/>
    </font>
    <font>
      <b/>
      <sz val="22"/>
      <name val="ＭＳ 明朝"/>
      <family val="1"/>
      <charset val="128"/>
    </font>
    <font>
      <u/>
      <sz val="12"/>
      <color indexed="8"/>
      <name val="ＭＳ 明朝"/>
      <family val="1"/>
      <charset val="128"/>
    </font>
    <font>
      <sz val="10"/>
      <name val="ＭＳ Ｐ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2"/>
      <color theme="1" tint="0.499984740745262"/>
      <name val="ＭＳ 明朝"/>
      <family val="1"/>
      <charset val="128"/>
    </font>
    <font>
      <sz val="11"/>
      <color theme="1" tint="0.499984740745262"/>
      <name val="ＭＳ Ｐ明朝"/>
      <family val="1"/>
      <charset val="128"/>
    </font>
    <font>
      <sz val="11"/>
      <color theme="1" tint="0.499984740745262"/>
      <name val="ＭＳ Ｐゴシック"/>
      <family val="3"/>
      <charset val="128"/>
    </font>
    <font>
      <sz val="11"/>
      <color theme="1" tint="0.499984740745262"/>
      <name val="ＭＳ 明朝"/>
      <family val="1"/>
      <charset val="128"/>
    </font>
    <font>
      <sz val="11"/>
      <color theme="1"/>
      <name val="ＭＳ Ｐゴシック"/>
      <family val="3"/>
      <charset val="128"/>
    </font>
    <font>
      <b/>
      <sz val="14"/>
      <color theme="1"/>
      <name val="ＭＳ 明朝"/>
      <family val="1"/>
      <charset val="128"/>
    </font>
    <font>
      <sz val="10"/>
      <color theme="1"/>
      <name val="ＭＳ 明朝"/>
      <family val="1"/>
      <charset val="128"/>
    </font>
    <font>
      <sz val="11"/>
      <color theme="1"/>
      <name val="ＭＳ 明朝"/>
      <family val="1"/>
      <charset val="128"/>
    </font>
    <font>
      <b/>
      <sz val="10"/>
      <color theme="1"/>
      <name val="ＭＳ 明朝"/>
      <family val="1"/>
      <charset val="128"/>
    </font>
    <font>
      <sz val="10"/>
      <color theme="1"/>
      <name val="Century"/>
      <family val="1"/>
    </font>
    <font>
      <b/>
      <sz val="11"/>
      <color theme="1"/>
      <name val="ＭＳ Ｐゴシック"/>
      <family val="3"/>
      <charset val="128"/>
    </font>
    <font>
      <b/>
      <u/>
      <sz val="10"/>
      <color theme="1"/>
      <name val="ＭＳ 明朝"/>
      <family val="1"/>
      <charset val="128"/>
    </font>
    <font>
      <sz val="10"/>
      <color theme="1"/>
      <name val="ＭＳ Ｐ明朝"/>
      <family val="1"/>
      <charset val="128"/>
    </font>
    <font>
      <sz val="11"/>
      <color theme="1"/>
      <name val="ＭＳ Ｐ明朝"/>
      <family val="1"/>
      <charset val="128"/>
    </font>
    <font>
      <b/>
      <sz val="20"/>
      <color theme="1"/>
      <name val="ＭＳ 明朝"/>
      <family val="1"/>
      <charset val="128"/>
    </font>
    <font>
      <sz val="12"/>
      <color theme="1"/>
      <name val="ＭＳ 明朝"/>
      <family val="1"/>
      <charset val="128"/>
    </font>
    <font>
      <sz val="12"/>
      <color theme="1"/>
      <name val="ＭＳ Ｐゴシック"/>
      <family val="3"/>
      <charset val="128"/>
    </font>
    <font>
      <sz val="14"/>
      <color theme="1"/>
      <name val="ＭＳ 明朝"/>
      <family val="1"/>
      <charset val="128"/>
    </font>
    <font>
      <sz val="12"/>
      <color theme="1"/>
      <name val="Century"/>
      <family val="1"/>
    </font>
    <font>
      <sz val="12"/>
      <color theme="1"/>
      <name val="ＭＳ Ｐ明朝"/>
      <family val="1"/>
      <charset val="128"/>
    </font>
    <font>
      <sz val="11"/>
      <color theme="1"/>
      <name val="ＭＳ Ｐゴシック"/>
      <family val="3"/>
      <charset val="128"/>
      <scheme val="minor"/>
    </font>
    <font>
      <b/>
      <u/>
      <sz val="14"/>
      <color rgb="FFFF0000"/>
      <name val="ＭＳ 明朝"/>
      <family val="1"/>
      <charset val="128"/>
    </font>
    <font>
      <u/>
      <sz val="12"/>
      <color indexed="9"/>
      <name val="ＭＳ 明朝"/>
      <family val="1"/>
      <charset val="128"/>
    </font>
    <font>
      <sz val="20"/>
      <name val="ＭＳ 明朝"/>
      <family val="1"/>
      <charset val="128"/>
    </font>
    <font>
      <sz val="18"/>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12"/>
      <name val="ＭＳ Ｐゴシック"/>
      <family val="3"/>
      <charset val="128"/>
      <scheme val="minor"/>
    </font>
    <font>
      <b/>
      <sz val="12"/>
      <name val="ＭＳ Ｐゴシック"/>
      <family val="3"/>
      <charset val="128"/>
    </font>
    <font>
      <b/>
      <sz val="15.75"/>
      <color indexed="64"/>
      <name val="ＭＳ 明朝"/>
      <family val="1"/>
      <charset val="128"/>
    </font>
    <font>
      <sz val="10"/>
      <color theme="1" tint="0.499984740745262"/>
      <name val="ＭＳ Ｐゴシック"/>
      <family val="3"/>
      <charset val="128"/>
      <scheme val="minor"/>
    </font>
    <font>
      <sz val="10"/>
      <name val="ＭＳ 明朝"/>
      <family val="1"/>
      <charset val="128"/>
    </font>
    <font>
      <sz val="12"/>
      <name val="ＭＳ ゴシック"/>
      <family val="3"/>
      <charset val="128"/>
    </font>
    <font>
      <sz val="12"/>
      <color rgb="FFFF0000"/>
      <name val="ＭＳ ゴシック"/>
      <family val="3"/>
      <charset val="128"/>
    </font>
    <font>
      <sz val="11"/>
      <color rgb="FFFF0000"/>
      <name val="ＭＳ Ｐゴシック"/>
      <family val="3"/>
      <charset val="128"/>
    </font>
    <font>
      <sz val="10"/>
      <color rgb="FFFF0000"/>
      <name val="ＭＳ 明朝"/>
      <family val="1"/>
      <charset val="128"/>
    </font>
  </fonts>
  <fills count="3">
    <fill>
      <patternFill patternType="none"/>
    </fill>
    <fill>
      <patternFill patternType="gray125"/>
    </fill>
    <fill>
      <patternFill patternType="solid">
        <fgColor indexed="13"/>
        <bgColor indexed="64"/>
      </patternFill>
    </fill>
  </fills>
  <borders count="3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s>
  <cellStyleXfs count="20">
    <xf numFmtId="0" fontId="0" fillId="0" borderId="0"/>
    <xf numFmtId="176" fontId="26" fillId="0" borderId="0" applyFill="0" applyBorder="0" applyAlignment="0"/>
    <xf numFmtId="0" fontId="27" fillId="0" borderId="0">
      <alignment horizontal="left"/>
    </xf>
    <xf numFmtId="0" fontId="28" fillId="0" borderId="1" applyNumberFormat="0" applyAlignment="0" applyProtection="0">
      <alignment horizontal="left" vertical="center"/>
    </xf>
    <xf numFmtId="0" fontId="28" fillId="0" borderId="2">
      <alignment horizontal="left" vertical="center"/>
    </xf>
    <xf numFmtId="0" fontId="29" fillId="0" borderId="0"/>
    <xf numFmtId="4" fontId="27" fillId="0" borderId="0">
      <alignment horizontal="right"/>
    </xf>
    <xf numFmtId="4" fontId="30" fillId="0" borderId="0">
      <alignment horizontal="right"/>
    </xf>
    <xf numFmtId="0" fontId="31" fillId="0" borderId="0">
      <alignment horizontal="left"/>
    </xf>
    <xf numFmtId="0" fontId="32" fillId="0" borderId="0">
      <alignment horizontal="center"/>
    </xf>
    <xf numFmtId="38" fontId="20" fillId="0" borderId="0" applyFont="0" applyFill="0" applyBorder="0" applyAlignment="0" applyProtection="0"/>
    <xf numFmtId="6" fontId="20" fillId="0" borderId="0" applyFont="0" applyFill="0" applyBorder="0" applyAlignment="0" applyProtection="0">
      <alignment vertical="center"/>
    </xf>
    <xf numFmtId="0" fontId="20" fillId="0" borderId="0"/>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38" fontId="53" fillId="0" borderId="0" applyFont="0" applyFill="0" applyBorder="0" applyAlignment="0" applyProtection="0">
      <alignment vertical="center"/>
    </xf>
    <xf numFmtId="0" fontId="53" fillId="0" borderId="0">
      <alignment vertical="center"/>
    </xf>
  </cellStyleXfs>
  <cellXfs count="379">
    <xf numFmtId="0" fontId="0" fillId="0" borderId="0" xfId="0"/>
    <xf numFmtId="0" fontId="3" fillId="0" borderId="0" xfId="0" applyFont="1"/>
    <xf numFmtId="49" fontId="3" fillId="0" borderId="0" xfId="0" applyNumberFormat="1" applyFont="1"/>
    <xf numFmtId="0" fontId="5" fillId="0" borderId="0" xfId="0" applyFont="1" applyAlignment="1">
      <alignment horizontal="right"/>
    </xf>
    <xf numFmtId="0" fontId="5" fillId="0" borderId="0" xfId="0" applyFont="1" applyAlignment="1">
      <alignment horizontal="justify"/>
    </xf>
    <xf numFmtId="0" fontId="6" fillId="0" borderId="0" xfId="0" applyFont="1" applyAlignment="1">
      <alignment horizontal="justify"/>
    </xf>
    <xf numFmtId="0" fontId="9" fillId="0" borderId="0" xfId="0" applyFont="1" applyAlignment="1">
      <alignment horizontal="justify"/>
    </xf>
    <xf numFmtId="0" fontId="0" fillId="0" borderId="0" xfId="0" applyAlignment="1">
      <alignment horizontal="right"/>
    </xf>
    <xf numFmtId="0" fontId="5" fillId="0" borderId="0" xfId="0" applyFont="1" applyAlignment="1">
      <alignment horizontal="distributed"/>
    </xf>
    <xf numFmtId="0" fontId="12" fillId="0" borderId="0" xfId="0" applyFont="1" applyAlignment="1">
      <alignment horizontal="distributed"/>
    </xf>
    <xf numFmtId="0" fontId="0" fillId="0" borderId="0" xfId="0" applyAlignment="1">
      <alignment vertical="center"/>
    </xf>
    <xf numFmtId="0" fontId="0" fillId="0" borderId="9" xfId="0" applyBorder="1"/>
    <xf numFmtId="0" fontId="0" fillId="2" borderId="2" xfId="0" applyFill="1" applyBorder="1"/>
    <xf numFmtId="0" fontId="0" fillId="0" borderId="10" xfId="0" applyBorder="1"/>
    <xf numFmtId="0" fontId="0" fillId="0" borderId="2" xfId="0" applyBorder="1"/>
    <xf numFmtId="0" fontId="0" fillId="0" borderId="11" xfId="0" applyBorder="1"/>
    <xf numFmtId="49" fontId="0" fillId="2" borderId="2" xfId="0" applyNumberFormat="1" applyFill="1" applyBorder="1"/>
    <xf numFmtId="0" fontId="0" fillId="2" borderId="9" xfId="0" applyFill="1" applyBorder="1"/>
    <xf numFmtId="0" fontId="0" fillId="0" borderId="9" xfId="0" applyFill="1" applyBorder="1"/>
    <xf numFmtId="0" fontId="12" fillId="0" borderId="0" xfId="0" applyFont="1"/>
    <xf numFmtId="0" fontId="0" fillId="0" borderId="0" xfId="0" applyAlignment="1">
      <alignment vertical="top"/>
    </xf>
    <xf numFmtId="0" fontId="5" fillId="0" borderId="0" xfId="0" applyFont="1" applyAlignment="1">
      <alignment horizontal="right" vertical="center"/>
    </xf>
    <xf numFmtId="0" fontId="17" fillId="0" borderId="0" xfId="0" applyFont="1" applyAlignment="1">
      <alignment vertical="center"/>
    </xf>
    <xf numFmtId="0" fontId="14" fillId="0" borderId="0" xfId="0" applyFont="1" applyAlignment="1">
      <alignment horizontal="left" vertical="center"/>
    </xf>
    <xf numFmtId="0" fontId="19" fillId="0" borderId="0" xfId="0" applyFont="1" applyAlignment="1">
      <alignment horizontal="left" vertical="center"/>
    </xf>
    <xf numFmtId="0" fontId="13" fillId="0" borderId="0" xfId="0" applyFont="1" applyAlignment="1">
      <alignment horizontal="left" vertical="center"/>
    </xf>
    <xf numFmtId="0" fontId="19" fillId="0" borderId="0" xfId="0" applyFont="1" applyAlignment="1">
      <alignment horizontal="center" vertical="center"/>
    </xf>
    <xf numFmtId="0" fontId="14" fillId="0" borderId="0" xfId="0" applyFont="1" applyAlignment="1">
      <alignment horizontal="center" vertical="center"/>
    </xf>
    <xf numFmtId="49" fontId="19" fillId="0" borderId="0" xfId="0" applyNumberFormat="1" applyFont="1" applyAlignment="1">
      <alignment horizontal="left" vertical="center"/>
    </xf>
    <xf numFmtId="0" fontId="7" fillId="0" borderId="0" xfId="0" applyFont="1" applyAlignment="1">
      <alignment vertical="center"/>
    </xf>
    <xf numFmtId="0" fontId="0" fillId="2" borderId="0" xfId="0" applyFill="1"/>
    <xf numFmtId="0" fontId="3" fillId="0" borderId="0" xfId="0" applyFont="1" applyAlignment="1">
      <alignment horizontal="left" vertical="center"/>
    </xf>
    <xf numFmtId="0" fontId="0" fillId="0" borderId="9" xfId="0" applyBorder="1" applyAlignment="1">
      <alignment vertical="center"/>
    </xf>
    <xf numFmtId="0" fontId="0" fillId="0" borderId="9" xfId="0" applyBorder="1" applyAlignment="1">
      <alignment horizontal="center" vertical="center"/>
    </xf>
    <xf numFmtId="0" fontId="21" fillId="0" borderId="0" xfId="0" applyFont="1" applyAlignment="1">
      <alignment horizontal="center" vertical="center"/>
    </xf>
    <xf numFmtId="0" fontId="0" fillId="0" borderId="9" xfId="0" applyBorder="1" applyAlignment="1">
      <alignment shrinkToFit="1"/>
    </xf>
    <xf numFmtId="0" fontId="3" fillId="0" borderId="9" xfId="0" applyFont="1" applyBorder="1" applyAlignment="1">
      <alignment vertical="center"/>
    </xf>
    <xf numFmtId="0" fontId="0" fillId="0" borderId="9" xfId="0" applyBorder="1" applyAlignment="1">
      <alignment horizontal="left"/>
    </xf>
    <xf numFmtId="0" fontId="3" fillId="0" borderId="0" xfId="0" applyFont="1" applyAlignment="1">
      <alignment vertical="center"/>
    </xf>
    <xf numFmtId="0" fontId="3" fillId="0" borderId="0" xfId="0" applyFont="1" applyAlignment="1">
      <alignment horizontal="center" vertical="center"/>
    </xf>
    <xf numFmtId="0" fontId="22" fillId="0" borderId="0" xfId="0" applyFont="1" applyAlignment="1">
      <alignment vertical="center"/>
    </xf>
    <xf numFmtId="0" fontId="3" fillId="0" borderId="0" xfId="0" applyFont="1" applyFill="1"/>
    <xf numFmtId="0" fontId="13" fillId="0" borderId="0" xfId="0" applyFont="1" applyAlignment="1">
      <alignment vertical="center"/>
    </xf>
    <xf numFmtId="0" fontId="14" fillId="0" borderId="0" xfId="0" applyFont="1" applyAlignment="1">
      <alignment vertical="center"/>
    </xf>
    <xf numFmtId="0" fontId="13" fillId="0" borderId="0" xfId="0" applyFont="1" applyAlignment="1">
      <alignment horizontal="justify"/>
    </xf>
    <xf numFmtId="0" fontId="13" fillId="0" borderId="0" xfId="0" applyFont="1" applyAlignment="1">
      <alignment horizontal="distributed" vertical="center"/>
    </xf>
    <xf numFmtId="0" fontId="13" fillId="0" borderId="0" xfId="0" applyFont="1" applyAlignment="1">
      <alignment horizontal="distributed"/>
    </xf>
    <xf numFmtId="0" fontId="7" fillId="0" borderId="0" xfId="0" applyFont="1"/>
    <xf numFmtId="0" fontId="7" fillId="0" borderId="0" xfId="0" applyFont="1" applyAlignment="1">
      <alignment horizontal="distributed"/>
    </xf>
    <xf numFmtId="0" fontId="5" fillId="0" borderId="0" xfId="0" applyFont="1" applyAlignment="1">
      <alignment horizontal="center" vertical="center"/>
    </xf>
    <xf numFmtId="0" fontId="7" fillId="0" borderId="0" xfId="0" applyFont="1" applyBorder="1" applyAlignment="1">
      <alignment vertical="center"/>
    </xf>
    <xf numFmtId="0" fontId="7" fillId="0" borderId="0" xfId="0" applyFont="1" applyAlignment="1">
      <alignment horizontal="left" vertical="center"/>
    </xf>
    <xf numFmtId="49" fontId="4" fillId="0" borderId="0" xfId="0" quotePrefix="1" applyNumberFormat="1" applyFont="1" applyAlignment="1">
      <alignment horizontal="center" vertical="center"/>
    </xf>
    <xf numFmtId="0" fontId="7" fillId="0" borderId="0" xfId="0" applyFont="1" applyBorder="1" applyAlignment="1">
      <alignment horizontal="center" vertical="center"/>
    </xf>
    <xf numFmtId="0" fontId="7" fillId="0" borderId="7" xfId="0" applyFont="1" applyBorder="1" applyAlignment="1">
      <alignment vertical="center"/>
    </xf>
    <xf numFmtId="0" fontId="0" fillId="0" borderId="0" xfId="0" applyAlignment="1">
      <alignment horizontal="left" vertical="center"/>
    </xf>
    <xf numFmtId="0" fontId="13" fillId="0" borderId="0" xfId="0" applyFont="1" applyBorder="1" applyAlignment="1">
      <alignment vertical="center"/>
    </xf>
    <xf numFmtId="0" fontId="13" fillId="0" borderId="0" xfId="0" applyFont="1" applyBorder="1" applyAlignment="1">
      <alignment horizontal="distributed" vertical="center"/>
    </xf>
    <xf numFmtId="49" fontId="4" fillId="0" borderId="0" xfId="0" quotePrefix="1" applyNumberFormat="1" applyFont="1" applyAlignment="1">
      <alignment horizontal="right" vertical="center"/>
    </xf>
    <xf numFmtId="0" fontId="33" fillId="0" borderId="0" xfId="0" applyFont="1" applyBorder="1" applyAlignment="1">
      <alignment horizontal="right" vertical="center"/>
    </xf>
    <xf numFmtId="0" fontId="34" fillId="0" borderId="0" xfId="0" applyFont="1" applyAlignment="1">
      <alignment horizontal="left" vertical="center"/>
    </xf>
    <xf numFmtId="0" fontId="33" fillId="0" borderId="0" xfId="0" applyFont="1" applyAlignment="1">
      <alignment horizontal="right"/>
    </xf>
    <xf numFmtId="0" fontId="35" fillId="0" borderId="0" xfId="0" applyFont="1" applyAlignment="1">
      <alignment horizontal="right"/>
    </xf>
    <xf numFmtId="0" fontId="36" fillId="0" borderId="0" xfId="0" applyFont="1" applyAlignment="1">
      <alignment horizontal="center" vertical="center"/>
    </xf>
    <xf numFmtId="0" fontId="0" fillId="0" borderId="0" xfId="0" applyAlignment="1"/>
    <xf numFmtId="0" fontId="7" fillId="0" borderId="0" xfId="0" applyFont="1" applyAlignment="1">
      <alignment horizontal="center" vertical="center"/>
    </xf>
    <xf numFmtId="49" fontId="4" fillId="0" borderId="0" xfId="0" quotePrefix="1" applyNumberFormat="1" applyFont="1" applyAlignment="1">
      <alignment horizontal="right" vertical="top"/>
    </xf>
    <xf numFmtId="0" fontId="7" fillId="0" borderId="0" xfId="0" applyFont="1" applyAlignment="1">
      <alignment horizontal="left" vertical="center" wrapText="1"/>
    </xf>
    <xf numFmtId="0" fontId="5" fillId="0" borderId="0" xfId="0" applyFont="1" applyAlignment="1"/>
    <xf numFmtId="0" fontId="5" fillId="0" borderId="14" xfId="0" applyFont="1" applyBorder="1" applyAlignment="1">
      <alignment horizontal="justify"/>
    </xf>
    <xf numFmtId="0" fontId="5" fillId="0" borderId="15" xfId="0" applyFont="1" applyBorder="1" applyAlignment="1">
      <alignment horizontal="justify"/>
    </xf>
    <xf numFmtId="0" fontId="5" fillId="0" borderId="16" xfId="0" applyFont="1" applyBorder="1" applyAlignment="1">
      <alignment horizontal="justify"/>
    </xf>
    <xf numFmtId="49" fontId="16" fillId="0" borderId="0" xfId="0" applyNumberFormat="1" applyFont="1" applyFill="1" applyAlignment="1">
      <alignment vertical="top" wrapText="1"/>
    </xf>
    <xf numFmtId="0" fontId="16" fillId="0" borderId="0" xfId="0" applyFont="1"/>
    <xf numFmtId="0" fontId="16" fillId="0" borderId="0" xfId="0" applyNumberFormat="1" applyFont="1"/>
    <xf numFmtId="49" fontId="16" fillId="0" borderId="0" xfId="0" applyNumberFormat="1" applyFont="1"/>
    <xf numFmtId="0" fontId="16" fillId="0" borderId="0" xfId="0" applyFont="1" applyAlignment="1"/>
    <xf numFmtId="49" fontId="16" fillId="0" borderId="0" xfId="0" applyNumberFormat="1" applyFont="1" applyAlignment="1">
      <alignment vertical="center"/>
    </xf>
    <xf numFmtId="0" fontId="16" fillId="0" borderId="0" xfId="0" applyFont="1" applyFill="1"/>
    <xf numFmtId="0" fontId="16" fillId="0" borderId="0" xfId="0" applyFont="1" applyFill="1" applyAlignment="1"/>
    <xf numFmtId="0" fontId="16" fillId="0" borderId="0" xfId="0" applyNumberFormat="1" applyFont="1" applyFill="1"/>
    <xf numFmtId="0" fontId="16" fillId="0" borderId="0" xfId="0" applyFont="1" applyFill="1" applyAlignment="1">
      <alignment horizontal="left" vertical="top"/>
    </xf>
    <xf numFmtId="49" fontId="16" fillId="0" borderId="0" xfId="0" applyNumberFormat="1" applyFont="1" applyFill="1"/>
    <xf numFmtId="49" fontId="16" fillId="0" borderId="0" xfId="0" applyNumberFormat="1" applyFont="1" applyFill="1" applyAlignment="1"/>
    <xf numFmtId="0" fontId="13" fillId="0" borderId="0" xfId="0" applyFont="1" applyAlignment="1">
      <alignment horizontal="justify" vertical="center"/>
    </xf>
    <xf numFmtId="0" fontId="13" fillId="0" borderId="0" xfId="0" applyFont="1"/>
    <xf numFmtId="0" fontId="16" fillId="0" borderId="0" xfId="0" applyFont="1" applyFill="1" applyAlignment="1">
      <alignment horizontal="left" vertical="top" wrapText="1"/>
    </xf>
    <xf numFmtId="0" fontId="16" fillId="0" borderId="0" xfId="0" applyFont="1" applyAlignment="1">
      <alignment vertical="center"/>
    </xf>
    <xf numFmtId="0" fontId="37" fillId="0" borderId="0" xfId="0" applyFont="1" applyAlignment="1">
      <alignment vertical="center"/>
    </xf>
    <xf numFmtId="0" fontId="38" fillId="0" borderId="0" xfId="0" applyFont="1" applyAlignment="1">
      <alignment horizontal="center" vertical="center"/>
    </xf>
    <xf numFmtId="0" fontId="39" fillId="0" borderId="0" xfId="0" applyFont="1" applyAlignment="1">
      <alignment horizontal="right" vertical="center"/>
    </xf>
    <xf numFmtId="0" fontId="39" fillId="0" borderId="0" xfId="0" applyFont="1" applyAlignment="1">
      <alignment horizontal="justify" vertical="center"/>
    </xf>
    <xf numFmtId="0" fontId="39" fillId="0" borderId="0" xfId="0" applyFont="1" applyAlignment="1">
      <alignment vertical="center"/>
    </xf>
    <xf numFmtId="0" fontId="37" fillId="0" borderId="0" xfId="0" applyFont="1" applyFill="1" applyAlignment="1">
      <alignment vertical="center"/>
    </xf>
    <xf numFmtId="0" fontId="39" fillId="0" borderId="0" xfId="0" applyFont="1" applyFill="1" applyAlignment="1">
      <alignment vertical="center"/>
    </xf>
    <xf numFmtId="49" fontId="39" fillId="0" borderId="0" xfId="0" quotePrefix="1" applyNumberFormat="1" applyFont="1" applyFill="1" applyAlignment="1">
      <alignment vertical="center"/>
    </xf>
    <xf numFmtId="49" fontId="39" fillId="0" borderId="0" xfId="0" applyNumberFormat="1" applyFont="1" applyFill="1" applyAlignment="1">
      <alignment vertical="center"/>
    </xf>
    <xf numFmtId="0" fontId="39" fillId="0" borderId="0" xfId="0" applyNumberFormat="1" applyFont="1" applyFill="1" applyAlignment="1">
      <alignment vertical="center"/>
    </xf>
    <xf numFmtId="49" fontId="39" fillId="0" borderId="0" xfId="0" quotePrefix="1" applyNumberFormat="1" applyFont="1" applyAlignment="1">
      <alignment vertical="center"/>
    </xf>
    <xf numFmtId="0" fontId="41" fillId="0" borderId="0" xfId="0" applyFont="1" applyAlignment="1">
      <alignment vertical="center"/>
    </xf>
    <xf numFmtId="49" fontId="39" fillId="0" borderId="0" xfId="0" quotePrefix="1" applyNumberFormat="1" applyFont="1" applyAlignment="1">
      <alignment horizontal="left" vertical="center"/>
    </xf>
    <xf numFmtId="0" fontId="39" fillId="0" borderId="0" xfId="0" applyFont="1" applyAlignment="1">
      <alignment horizontal="left" vertical="center"/>
    </xf>
    <xf numFmtId="49" fontId="39" fillId="0" borderId="0" xfId="0" quotePrefix="1" applyNumberFormat="1" applyFont="1" applyAlignment="1">
      <alignment horizontal="justify" vertical="center"/>
    </xf>
    <xf numFmtId="0" fontId="41" fillId="0" borderId="7" xfId="0" applyFont="1" applyBorder="1" applyAlignment="1">
      <alignment horizontal="left" vertical="center"/>
    </xf>
    <xf numFmtId="0" fontId="41" fillId="0" borderId="0" xfId="0" applyFont="1" applyBorder="1" applyAlignment="1">
      <alignment horizontal="left" vertical="center"/>
    </xf>
    <xf numFmtId="0" fontId="41" fillId="0" borderId="6" xfId="0" applyFont="1" applyBorder="1" applyAlignment="1">
      <alignment horizontal="left" vertical="center"/>
    </xf>
    <xf numFmtId="0" fontId="41" fillId="0" borderId="8" xfId="0" applyFont="1" applyFill="1" applyBorder="1" applyAlignment="1">
      <alignment horizontal="left" vertical="center"/>
    </xf>
    <xf numFmtId="0" fontId="41" fillId="0" borderId="12" xfId="0" applyFont="1" applyFill="1" applyBorder="1" applyAlignment="1">
      <alignment horizontal="left" vertical="center"/>
    </xf>
    <xf numFmtId="0" fontId="39" fillId="0" borderId="8" xfId="0" applyFont="1" applyBorder="1" applyAlignment="1">
      <alignment horizontal="left" vertical="top" wrapText="1"/>
    </xf>
    <xf numFmtId="0" fontId="39" fillId="0" borderId="12" xfId="0" applyFont="1" applyBorder="1" applyAlignment="1">
      <alignment horizontal="left" vertical="top" wrapText="1"/>
    </xf>
    <xf numFmtId="0" fontId="39" fillId="0" borderId="13" xfId="0" applyFont="1" applyBorder="1" applyAlignment="1">
      <alignment horizontal="left" vertical="top" wrapText="1"/>
    </xf>
    <xf numFmtId="49" fontId="39" fillId="0" borderId="0" xfId="0" applyNumberFormat="1" applyFont="1" applyAlignment="1">
      <alignment vertical="center"/>
    </xf>
    <xf numFmtId="0" fontId="39" fillId="0" borderId="0" xfId="0" applyFont="1" applyAlignment="1">
      <alignment horizontal="justify" vertical="center" wrapText="1"/>
    </xf>
    <xf numFmtId="0" fontId="43" fillId="0" borderId="0" xfId="0" applyFont="1" applyAlignment="1">
      <alignment vertical="center"/>
    </xf>
    <xf numFmtId="0" fontId="44" fillId="0" borderId="0" xfId="0" applyFont="1" applyAlignment="1">
      <alignment horizontal="justify" vertical="center"/>
    </xf>
    <xf numFmtId="0" fontId="37" fillId="0" borderId="0" xfId="0" applyFont="1" applyAlignment="1">
      <alignment vertical="distributed"/>
    </xf>
    <xf numFmtId="0" fontId="39" fillId="0" borderId="0" xfId="0" quotePrefix="1" applyFont="1" applyAlignment="1">
      <alignment horizontal="justify" vertical="center"/>
    </xf>
    <xf numFmtId="0" fontId="39" fillId="0" borderId="0" xfId="0" applyFont="1" applyFill="1" applyAlignment="1">
      <alignment horizontal="justify" vertical="center"/>
    </xf>
    <xf numFmtId="0" fontId="44" fillId="0" borderId="0" xfId="0" applyFont="1" applyAlignment="1">
      <alignment vertical="center"/>
    </xf>
    <xf numFmtId="49" fontId="39" fillId="0" borderId="0" xfId="0" applyNumberFormat="1" applyFont="1" applyAlignment="1">
      <alignment horizontal="right" vertical="center"/>
    </xf>
    <xf numFmtId="0" fontId="45" fillId="0" borderId="0" xfId="0" applyFont="1" applyAlignment="1">
      <alignment vertical="center"/>
    </xf>
    <xf numFmtId="49" fontId="45" fillId="0" borderId="0" xfId="0" quotePrefix="1" applyNumberFormat="1" applyFont="1" applyAlignment="1">
      <alignment vertical="center"/>
    </xf>
    <xf numFmtId="0" fontId="45" fillId="0" borderId="0" xfId="0" applyFont="1" applyAlignment="1">
      <alignment horizontal="left" vertical="center"/>
    </xf>
    <xf numFmtId="0" fontId="46" fillId="0" borderId="0" xfId="0" applyFont="1" applyAlignment="1">
      <alignment vertical="center"/>
    </xf>
    <xf numFmtId="49" fontId="45" fillId="0" borderId="0" xfId="0" quotePrefix="1" applyNumberFormat="1" applyFont="1" applyAlignment="1">
      <alignment horizontal="justify" vertical="center"/>
    </xf>
    <xf numFmtId="0" fontId="45" fillId="0" borderId="0" xfId="0" applyFont="1" applyAlignment="1">
      <alignment horizontal="justify" vertical="center"/>
    </xf>
    <xf numFmtId="0" fontId="37" fillId="0" borderId="0" xfId="0" applyFont="1"/>
    <xf numFmtId="0" fontId="40" fillId="0" borderId="0" xfId="0" applyFont="1" applyAlignment="1">
      <alignment horizontal="right"/>
    </xf>
    <xf numFmtId="0" fontId="40" fillId="0" borderId="0" xfId="0" applyFont="1" applyAlignment="1">
      <alignment horizontal="justify"/>
    </xf>
    <xf numFmtId="0" fontId="40" fillId="0" borderId="3" xfId="0" applyFont="1" applyBorder="1" applyAlignment="1">
      <alignment horizontal="justify" vertical="top" wrapText="1"/>
    </xf>
    <xf numFmtId="0" fontId="40" fillId="0" borderId="4" xfId="0" applyFont="1" applyBorder="1" applyAlignment="1">
      <alignment horizontal="justify" vertical="top" wrapText="1"/>
    </xf>
    <xf numFmtId="0" fontId="37" fillId="0" borderId="4" xfId="0" applyFont="1" applyBorder="1"/>
    <xf numFmtId="0" fontId="37" fillId="0" borderId="5" xfId="0" applyFont="1" applyBorder="1"/>
    <xf numFmtId="0" fontId="40" fillId="0" borderId="7" xfId="0" applyFont="1" applyBorder="1" applyAlignment="1">
      <alignment horizontal="justify" vertical="top" wrapText="1"/>
    </xf>
    <xf numFmtId="0" fontId="40" fillId="0" borderId="0" xfId="0" applyFont="1" applyBorder="1" applyAlignment="1">
      <alignment horizontal="justify" vertical="top" wrapText="1"/>
    </xf>
    <xf numFmtId="0" fontId="37" fillId="0" borderId="0" xfId="0" applyFont="1" applyBorder="1"/>
    <xf numFmtId="0" fontId="37" fillId="0" borderId="6" xfId="0" applyFont="1" applyBorder="1"/>
    <xf numFmtId="0" fontId="48" fillId="0" borderId="7" xfId="0" applyFont="1" applyBorder="1" applyAlignment="1">
      <alignment horizontal="justify" vertical="top" wrapText="1"/>
    </xf>
    <xf numFmtId="0" fontId="48" fillId="0" borderId="0" xfId="0" applyFont="1" applyBorder="1" applyAlignment="1">
      <alignment horizontal="justify" vertical="top" wrapText="1"/>
    </xf>
    <xf numFmtId="0" fontId="48" fillId="0" borderId="0" xfId="0" applyFont="1" applyBorder="1" applyAlignment="1">
      <alignment horizontal="justify" vertical="center" wrapText="1"/>
    </xf>
    <xf numFmtId="0" fontId="49" fillId="0" borderId="0" xfId="0" applyFont="1" applyBorder="1"/>
    <xf numFmtId="0" fontId="49" fillId="0" borderId="6" xfId="0" applyFont="1" applyBorder="1"/>
    <xf numFmtId="0" fontId="49" fillId="0" borderId="0" xfId="0" applyFont="1"/>
    <xf numFmtId="0" fontId="49" fillId="0" borderId="7" xfId="0" applyFont="1" applyBorder="1"/>
    <xf numFmtId="0" fontId="48" fillId="0" borderId="0" xfId="0" applyFont="1" applyBorder="1" applyAlignment="1">
      <alignment horizontal="distributed" vertical="top"/>
    </xf>
    <xf numFmtId="0" fontId="48" fillId="0" borderId="0" xfId="0" applyFont="1" applyBorder="1" applyAlignment="1">
      <alignment horizontal="distributed" vertical="top" wrapText="1"/>
    </xf>
    <xf numFmtId="0" fontId="49" fillId="0" borderId="6" xfId="0" applyFont="1" applyBorder="1" applyAlignment="1">
      <alignment horizontal="right" vertical="top"/>
    </xf>
    <xf numFmtId="0" fontId="48" fillId="0" borderId="0" xfId="0" applyFont="1" applyBorder="1" applyAlignment="1">
      <alignment vertical="center" wrapText="1"/>
    </xf>
    <xf numFmtId="0" fontId="48" fillId="0" borderId="0" xfId="0" applyFont="1" applyBorder="1" applyAlignment="1">
      <alignment horizontal="right" vertical="top" wrapText="1"/>
    </xf>
    <xf numFmtId="0" fontId="48" fillId="0" borderId="0" xfId="0" applyFont="1" applyBorder="1" applyAlignment="1">
      <alignment horizontal="left" vertical="top" wrapText="1"/>
    </xf>
    <xf numFmtId="0" fontId="48" fillId="0" borderId="6" xfId="0" applyFont="1" applyBorder="1" applyAlignment="1">
      <alignment horizontal="right" vertical="top" wrapText="1"/>
    </xf>
    <xf numFmtId="0" fontId="37" fillId="0" borderId="7" xfId="0" applyFont="1" applyBorder="1"/>
    <xf numFmtId="0" fontId="48" fillId="0" borderId="0" xfId="0" applyFont="1" applyBorder="1" applyAlignment="1">
      <alignment horizontal="justify" wrapText="1"/>
    </xf>
    <xf numFmtId="0" fontId="48" fillId="0" borderId="6" xfId="0" applyFont="1" applyBorder="1" applyAlignment="1">
      <alignment horizontal="justify" vertical="top" wrapText="1"/>
    </xf>
    <xf numFmtId="0" fontId="48" fillId="0" borderId="0" xfId="0" applyFont="1" applyBorder="1" applyAlignment="1">
      <alignment horizontal="right" vertical="top" wrapText="1" indent="1"/>
    </xf>
    <xf numFmtId="0" fontId="48" fillId="0" borderId="0" xfId="0" applyFont="1" applyBorder="1" applyAlignment="1">
      <alignment horizontal="left" vertical="top"/>
    </xf>
    <xf numFmtId="0" fontId="48" fillId="0" borderId="0" xfId="0" applyFont="1" applyBorder="1" applyAlignment="1"/>
    <xf numFmtId="0" fontId="48" fillId="0" borderId="0" xfId="0" applyFont="1" applyBorder="1" applyAlignment="1">
      <alignment wrapText="1"/>
    </xf>
    <xf numFmtId="0" fontId="48" fillId="0" borderId="0" xfId="0" applyFont="1" applyBorder="1"/>
    <xf numFmtId="0" fontId="49" fillId="0" borderId="0" xfId="0" applyFont="1" applyAlignment="1">
      <alignment vertical="center"/>
    </xf>
    <xf numFmtId="0" fontId="37" fillId="0" borderId="8" xfId="0" applyFont="1" applyBorder="1"/>
    <xf numFmtId="0" fontId="37" fillId="0" borderId="12" xfId="0" applyFont="1" applyBorder="1"/>
    <xf numFmtId="0" fontId="37" fillId="0" borderId="13" xfId="0" applyFont="1" applyBorder="1"/>
    <xf numFmtId="0" fontId="48" fillId="0" borderId="0" xfId="0" applyFont="1" applyBorder="1" applyAlignment="1">
      <alignment horizontal="justify"/>
    </xf>
    <xf numFmtId="0" fontId="48" fillId="0" borderId="0" xfId="0" applyFont="1" applyAlignment="1">
      <alignment horizontal="justify"/>
    </xf>
    <xf numFmtId="0" fontId="52" fillId="0" borderId="0" xfId="0" applyFont="1" applyAlignment="1">
      <alignment vertical="center"/>
    </xf>
    <xf numFmtId="0" fontId="51" fillId="0" borderId="0" xfId="0" applyFont="1" applyAlignment="1">
      <alignment vertical="center"/>
    </xf>
    <xf numFmtId="0" fontId="48" fillId="0" borderId="0" xfId="0" applyFont="1" applyAlignment="1">
      <alignment vertical="center"/>
    </xf>
    <xf numFmtId="0" fontId="45" fillId="0" borderId="0" xfId="0" applyFont="1" applyAlignment="1">
      <alignment vertical="center"/>
    </xf>
    <xf numFmtId="49" fontId="4" fillId="0" borderId="0" xfId="0" quotePrefix="1" applyNumberFormat="1" applyFont="1" applyAlignment="1">
      <alignment vertical="center"/>
    </xf>
    <xf numFmtId="0" fontId="4" fillId="0" borderId="0" xfId="0" applyFont="1" applyAlignment="1">
      <alignment horizontal="justify" vertical="center"/>
    </xf>
    <xf numFmtId="0" fontId="13" fillId="0" borderId="0" xfId="0" applyFont="1" applyAlignment="1">
      <alignment horizontal="left" vertical="center"/>
    </xf>
    <xf numFmtId="0" fontId="13" fillId="0" borderId="0" xfId="0" applyFont="1" applyAlignment="1">
      <alignment horizontal="justify"/>
    </xf>
    <xf numFmtId="0" fontId="7" fillId="0" borderId="0" xfId="0" applyFont="1" applyAlignment="1">
      <alignment horizontal="left" vertical="center"/>
    </xf>
    <xf numFmtId="0" fontId="5" fillId="0" borderId="0" xfId="0" applyFont="1" applyAlignment="1">
      <alignment horizontal="right"/>
    </xf>
    <xf numFmtId="0" fontId="7" fillId="0" borderId="0" xfId="0" applyFont="1"/>
    <xf numFmtId="0" fontId="39" fillId="0" borderId="0" xfId="0" applyFont="1" applyAlignment="1">
      <alignment horizontal="left" vertical="center"/>
    </xf>
    <xf numFmtId="49" fontId="39" fillId="0" borderId="0" xfId="0" quotePrefix="1" applyNumberFormat="1" applyFont="1" applyAlignment="1">
      <alignment horizontal="left" vertical="center"/>
    </xf>
    <xf numFmtId="0" fontId="56" fillId="0" borderId="0" xfId="0" applyFont="1" applyAlignment="1">
      <alignment horizontal="center" vertical="center"/>
    </xf>
    <xf numFmtId="0" fontId="12" fillId="0" borderId="9" xfId="0" applyFont="1" applyBorder="1" applyAlignment="1">
      <alignment horizontal="center" vertical="center"/>
    </xf>
    <xf numFmtId="0" fontId="13" fillId="0" borderId="9" xfId="0" applyFont="1" applyBorder="1" applyAlignment="1">
      <alignment horizontal="center" vertical="center" wrapText="1"/>
    </xf>
    <xf numFmtId="0" fontId="13" fillId="0" borderId="9" xfId="0" applyFont="1" applyBorder="1" applyAlignment="1">
      <alignment horizontal="center" vertical="center"/>
    </xf>
    <xf numFmtId="0" fontId="13" fillId="0" borderId="0" xfId="0" applyFont="1" applyBorder="1" applyAlignment="1">
      <alignment horizontal="right" vertical="center"/>
    </xf>
    <xf numFmtId="0" fontId="41" fillId="0" borderId="0" xfId="0" applyFont="1" applyAlignment="1">
      <alignment horizontal="left" vertical="center"/>
    </xf>
    <xf numFmtId="0" fontId="56" fillId="0" borderId="0" xfId="0" applyFont="1" applyAlignment="1">
      <alignment vertical="center"/>
    </xf>
    <xf numFmtId="0" fontId="0" fillId="2" borderId="2" xfId="0" applyFill="1" applyBorder="1"/>
    <xf numFmtId="0" fontId="0" fillId="0" borderId="10" xfId="0" applyBorder="1" applyAlignment="1">
      <alignment horizontal="center" vertical="center"/>
    </xf>
    <xf numFmtId="0" fontId="39" fillId="0" borderId="0" xfId="0" applyFont="1" applyAlignment="1">
      <alignment horizontal="justify" vertical="center"/>
    </xf>
    <xf numFmtId="0" fontId="39" fillId="0" borderId="7" xfId="0" applyFont="1" applyBorder="1" applyAlignment="1">
      <alignment horizontal="left" vertical="top" wrapText="1"/>
    </xf>
    <xf numFmtId="0" fontId="39" fillId="0" borderId="0" xfId="0" applyFont="1" applyBorder="1" applyAlignment="1">
      <alignment horizontal="left" vertical="top" wrapText="1"/>
    </xf>
    <xf numFmtId="0" fontId="39" fillId="0" borderId="6" xfId="0" applyFont="1" applyBorder="1" applyAlignment="1">
      <alignment horizontal="left" vertical="top" wrapText="1"/>
    </xf>
    <xf numFmtId="0" fontId="58" fillId="0" borderId="0" xfId="0" applyFont="1" applyAlignment="1">
      <alignment vertical="center"/>
    </xf>
    <xf numFmtId="0" fontId="0" fillId="0" borderId="28" xfId="0" applyBorder="1" applyAlignment="1">
      <alignment horizontal="center" vertical="center"/>
    </xf>
    <xf numFmtId="0" fontId="0" fillId="0" borderId="9" xfId="0" applyBorder="1" applyAlignment="1">
      <alignment vertical="center" shrinkToFit="1"/>
    </xf>
    <xf numFmtId="0" fontId="59" fillId="0" borderId="9" xfId="0" applyFont="1" applyBorder="1" applyAlignment="1">
      <alignment horizontal="right" vertical="center"/>
    </xf>
    <xf numFmtId="0" fontId="59" fillId="0" borderId="10" xfId="0" applyFont="1" applyBorder="1" applyAlignment="1">
      <alignment horizontal="right" vertical="center"/>
    </xf>
    <xf numFmtId="0" fontId="59" fillId="0" borderId="29" xfId="0" applyFont="1" applyBorder="1" applyAlignment="1">
      <alignment horizontal="right" vertical="center"/>
    </xf>
    <xf numFmtId="0" fontId="59" fillId="0" borderId="30" xfId="0" applyFont="1" applyBorder="1" applyAlignment="1">
      <alignment horizontal="right" vertical="center"/>
    </xf>
    <xf numFmtId="0" fontId="0" fillId="0" borderId="24" xfId="0" applyBorder="1" applyAlignment="1">
      <alignment horizontal="center" vertical="center"/>
    </xf>
    <xf numFmtId="0" fontId="0" fillId="0" borderId="18" xfId="0" applyBorder="1" applyAlignment="1">
      <alignment vertical="center" wrapText="1"/>
    </xf>
    <xf numFmtId="0" fontId="59" fillId="0" borderId="18" xfId="0" applyFont="1" applyBorder="1" applyAlignment="1">
      <alignment horizontal="right" vertical="center"/>
    </xf>
    <xf numFmtId="0" fontId="59" fillId="0" borderId="31" xfId="0" applyFont="1" applyBorder="1" applyAlignment="1">
      <alignment horizontal="right" vertical="center"/>
    </xf>
    <xf numFmtId="0" fontId="0" fillId="0" borderId="32" xfId="0" applyBorder="1" applyAlignment="1">
      <alignment vertical="center"/>
    </xf>
    <xf numFmtId="0" fontId="0" fillId="0" borderId="34" xfId="0" applyBorder="1" applyAlignment="1">
      <alignment horizontal="right" vertical="center"/>
    </xf>
    <xf numFmtId="0" fontId="0" fillId="0" borderId="0" xfId="0" applyAlignment="1">
      <alignment horizontal="center" vertical="center"/>
    </xf>
    <xf numFmtId="0" fontId="63" fillId="0" borderId="0" xfId="0" applyFont="1" applyAlignment="1">
      <alignment horizontal="right" vertical="center"/>
    </xf>
    <xf numFmtId="0" fontId="41" fillId="0" borderId="0" xfId="0" applyFont="1" applyFill="1" applyBorder="1" applyAlignment="1">
      <alignment horizontal="left" vertical="center"/>
    </xf>
    <xf numFmtId="0" fontId="41" fillId="0" borderId="7" xfId="0" applyFont="1" applyFill="1" applyBorder="1" applyAlignment="1">
      <alignment horizontal="left" vertical="center"/>
    </xf>
    <xf numFmtId="0" fontId="41" fillId="0" borderId="6" xfId="0" applyFont="1" applyFill="1" applyBorder="1" applyAlignment="1">
      <alignment horizontal="left" vertical="center"/>
    </xf>
    <xf numFmtId="0" fontId="39" fillId="0" borderId="0" xfId="0" applyFont="1" applyAlignment="1">
      <alignment horizontal="justify" vertical="center"/>
    </xf>
    <xf numFmtId="0" fontId="39" fillId="0" borderId="0" xfId="0" applyFont="1" applyAlignment="1">
      <alignment vertical="center"/>
    </xf>
    <xf numFmtId="0" fontId="0" fillId="2" borderId="2" xfId="0" applyFill="1" applyBorder="1"/>
    <xf numFmtId="0" fontId="0" fillId="0" borderId="0" xfId="0" applyAlignment="1">
      <alignment vertical="center"/>
    </xf>
    <xf numFmtId="0" fontId="39" fillId="0" borderId="0" xfId="0" applyFont="1" applyAlignment="1">
      <alignment horizontal="justify" vertical="center"/>
    </xf>
    <xf numFmtId="0" fontId="39" fillId="0" borderId="0" xfId="0" applyFont="1" applyAlignment="1">
      <alignment vertical="center"/>
    </xf>
    <xf numFmtId="0" fontId="0" fillId="0" borderId="0" xfId="0" applyAlignment="1">
      <alignment vertical="center"/>
    </xf>
    <xf numFmtId="0" fontId="64" fillId="0" borderId="0" xfId="0" applyFont="1" applyAlignment="1">
      <alignment horizontal="justify" vertical="center"/>
    </xf>
    <xf numFmtId="49" fontId="39" fillId="0" borderId="0" xfId="0" quotePrefix="1" applyNumberFormat="1" applyFont="1" applyAlignment="1">
      <alignment vertical="top"/>
    </xf>
    <xf numFmtId="0" fontId="45" fillId="0" borderId="0" xfId="0" applyFont="1" applyAlignment="1">
      <alignment vertical="center"/>
    </xf>
    <xf numFmtId="0" fontId="68" fillId="0" borderId="0" xfId="0" applyFont="1" applyAlignment="1">
      <alignment vertical="center"/>
    </xf>
    <xf numFmtId="49" fontId="16" fillId="0" borderId="0" xfId="0" quotePrefix="1" applyNumberFormat="1" applyFont="1" applyAlignment="1">
      <alignment vertical="center"/>
    </xf>
    <xf numFmtId="0" fontId="64" fillId="0" borderId="0" xfId="0" applyFont="1" applyAlignment="1">
      <alignment horizontal="left" vertical="center"/>
    </xf>
    <xf numFmtId="49" fontId="64" fillId="0" borderId="0" xfId="0" quotePrefix="1" applyNumberFormat="1" applyFont="1" applyAlignment="1">
      <alignment vertical="center"/>
    </xf>
    <xf numFmtId="49" fontId="64" fillId="0" borderId="0" xfId="0" quotePrefix="1" applyNumberFormat="1" applyFont="1" applyAlignment="1">
      <alignment horizontal="justify" vertical="center"/>
    </xf>
    <xf numFmtId="49" fontId="64" fillId="0" borderId="0" xfId="0" applyNumberFormat="1" applyFont="1" applyAlignment="1">
      <alignment horizontal="right" vertical="center"/>
    </xf>
    <xf numFmtId="0" fontId="64" fillId="0" borderId="0" xfId="0" applyFont="1" applyAlignment="1">
      <alignment vertical="center"/>
    </xf>
    <xf numFmtId="0" fontId="16" fillId="0" borderId="0" xfId="0" applyFont="1" applyAlignment="1">
      <alignment horizontal="left" vertical="center"/>
    </xf>
    <xf numFmtId="0" fontId="0" fillId="0" borderId="0" xfId="0" applyFont="1" applyAlignment="1">
      <alignment vertical="center"/>
    </xf>
    <xf numFmtId="0" fontId="0" fillId="2" borderId="10" xfId="0" applyFill="1" applyBorder="1"/>
    <xf numFmtId="0" fontId="0" fillId="2" borderId="2" xfId="0" applyFill="1" applyBorder="1"/>
    <xf numFmtId="0" fontId="0" fillId="2" borderId="11" xfId="0" applyFill="1" applyBorder="1"/>
    <xf numFmtId="177" fontId="0" fillId="2" borderId="9" xfId="0" applyNumberFormat="1" applyFill="1" applyBorder="1"/>
    <xf numFmtId="0" fontId="0" fillId="2" borderId="9" xfId="0" applyFill="1" applyBorder="1"/>
    <xf numFmtId="49" fontId="0" fillId="2" borderId="9" xfId="0" applyNumberFormat="1" applyFill="1" applyBorder="1"/>
    <xf numFmtId="0" fontId="0" fillId="2" borderId="10" xfId="0" applyFill="1" applyBorder="1" applyAlignment="1">
      <alignment horizontal="center"/>
    </xf>
    <xf numFmtId="0" fontId="0" fillId="2" borderId="11" xfId="0" applyFill="1" applyBorder="1" applyAlignment="1">
      <alignment horizontal="center"/>
    </xf>
    <xf numFmtId="0" fontId="0" fillId="2" borderId="2" xfId="0" applyFill="1" applyBorder="1" applyAlignment="1">
      <alignment horizontal="center"/>
    </xf>
    <xf numFmtId="49" fontId="16" fillId="0" borderId="0" xfId="0" applyNumberFormat="1" applyFont="1" applyFill="1" applyAlignment="1">
      <alignment horizontal="left" vertical="top" wrapText="1"/>
    </xf>
    <xf numFmtId="0" fontId="16" fillId="0" borderId="0" xfId="0" applyFont="1" applyFill="1" applyAlignment="1">
      <alignment horizontal="left" vertical="top" wrapText="1"/>
    </xf>
    <xf numFmtId="0" fontId="16" fillId="0" borderId="0" xfId="0" applyFont="1" applyFill="1" applyAlignment="1">
      <alignment horizontal="left" vertical="center" wrapText="1"/>
    </xf>
    <xf numFmtId="0" fontId="2" fillId="0" borderId="0" xfId="0" applyFont="1" applyFill="1" applyAlignment="1">
      <alignment horizontal="center"/>
    </xf>
    <xf numFmtId="0" fontId="16" fillId="0" borderId="0" xfId="0" applyFont="1" applyAlignment="1">
      <alignment horizontal="left" vertical="center" wrapText="1"/>
    </xf>
    <xf numFmtId="177" fontId="16" fillId="0" borderId="0" xfId="0" applyNumberFormat="1" applyFont="1" applyAlignment="1">
      <alignment horizontal="left" wrapText="1"/>
    </xf>
    <xf numFmtId="0" fontId="25" fillId="0" borderId="0" xfId="0" applyFont="1" applyFill="1" applyAlignment="1">
      <alignment horizontal="left" vertical="top" wrapText="1"/>
    </xf>
    <xf numFmtId="0" fontId="39" fillId="0" borderId="0" xfId="0" applyFont="1" applyAlignment="1">
      <alignment horizontal="justify" vertical="center"/>
    </xf>
    <xf numFmtId="0" fontId="39" fillId="0" borderId="0" xfId="0" applyFont="1" applyAlignment="1">
      <alignment horizontal="left" vertical="center"/>
    </xf>
    <xf numFmtId="0" fontId="64" fillId="0" borderId="0" xfId="0" applyFont="1" applyAlignment="1">
      <alignment horizontal="left" vertical="center"/>
    </xf>
    <xf numFmtId="0" fontId="39" fillId="0" borderId="0" xfId="0" applyFont="1" applyAlignment="1">
      <alignment vertical="center"/>
    </xf>
    <xf numFmtId="0" fontId="40" fillId="0" borderId="9" xfId="0" applyFont="1" applyBorder="1" applyAlignment="1">
      <alignment horizontal="center" vertical="center"/>
    </xf>
    <xf numFmtId="0" fontId="41" fillId="0" borderId="19" xfId="0" applyFont="1" applyBorder="1" applyAlignment="1">
      <alignment horizontal="left" vertical="center"/>
    </xf>
    <xf numFmtId="0" fontId="41" fillId="0" borderId="0" xfId="0" applyFont="1" applyAlignment="1">
      <alignment horizontal="left" vertical="distributed"/>
    </xf>
    <xf numFmtId="0" fontId="41" fillId="0" borderId="7" xfId="0" applyFont="1" applyBorder="1" applyAlignment="1">
      <alignment horizontal="left" vertical="center"/>
    </xf>
    <xf numFmtId="0" fontId="41" fillId="0" borderId="0" xfId="0" applyFont="1" applyBorder="1" applyAlignment="1">
      <alignment horizontal="left" vertical="center"/>
    </xf>
    <xf numFmtId="0" fontId="41" fillId="0" borderId="6" xfId="0" applyFont="1" applyBorder="1" applyAlignment="1">
      <alignment horizontal="left" vertical="center"/>
    </xf>
    <xf numFmtId="0" fontId="41" fillId="0" borderId="7" xfId="0" applyFont="1" applyBorder="1" applyAlignment="1">
      <alignment horizontal="left" vertical="center" shrinkToFit="1"/>
    </xf>
    <xf numFmtId="0" fontId="41" fillId="0" borderId="0" xfId="0" applyFont="1" applyBorder="1" applyAlignment="1">
      <alignment horizontal="left" vertical="center" shrinkToFit="1"/>
    </xf>
    <xf numFmtId="0" fontId="41" fillId="0" borderId="6" xfId="0" applyFont="1" applyBorder="1" applyAlignment="1">
      <alignment horizontal="left" vertical="center" shrinkToFit="1"/>
    </xf>
    <xf numFmtId="0" fontId="45" fillId="0" borderId="0" xfId="0" applyFont="1" applyAlignment="1">
      <alignment vertical="center"/>
    </xf>
    <xf numFmtId="0" fontId="38" fillId="0" borderId="0" xfId="0" applyFont="1" applyAlignment="1">
      <alignment horizontal="center" vertical="center"/>
    </xf>
    <xf numFmtId="0" fontId="41" fillId="0" borderId="18" xfId="0" applyFont="1" applyBorder="1" applyAlignment="1">
      <alignment horizontal="left" vertical="center"/>
    </xf>
    <xf numFmtId="0" fontId="39" fillId="0" borderId="0" xfId="0" applyFont="1" applyFill="1" applyAlignment="1">
      <alignment horizontal="left" vertical="center"/>
    </xf>
    <xf numFmtId="0" fontId="40" fillId="0" borderId="0" xfId="0" applyFont="1" applyAlignment="1">
      <alignment horizontal="left" vertical="center" wrapText="1"/>
    </xf>
    <xf numFmtId="177" fontId="39" fillId="0" borderId="0" xfId="0" applyNumberFormat="1" applyFont="1" applyFill="1" applyAlignment="1">
      <alignment horizontal="left" vertical="center" wrapText="1"/>
    </xf>
    <xf numFmtId="0" fontId="39" fillId="0" borderId="0" xfId="0" applyFont="1" applyFill="1" applyAlignment="1">
      <alignment horizontal="left" vertical="center" wrapText="1"/>
    </xf>
    <xf numFmtId="0" fontId="39" fillId="0" borderId="9" xfId="0" applyFont="1" applyBorder="1" applyAlignment="1">
      <alignment horizontal="center" vertical="center"/>
    </xf>
    <xf numFmtId="0" fontId="39" fillId="0" borderId="3" xfId="0" applyFont="1" applyBorder="1" applyAlignment="1">
      <alignment horizontal="left" vertical="top" wrapText="1"/>
    </xf>
    <xf numFmtId="0" fontId="39" fillId="0" borderId="4" xfId="0" applyFont="1" applyBorder="1" applyAlignment="1">
      <alignment horizontal="left" vertical="top" wrapText="1"/>
    </xf>
    <xf numFmtId="0" fontId="39" fillId="0" borderId="5" xfId="0" applyFont="1" applyBorder="1" applyAlignment="1">
      <alignment horizontal="left" vertical="top" wrapText="1"/>
    </xf>
    <xf numFmtId="0" fontId="39" fillId="0" borderId="7" xfId="0" applyFont="1" applyBorder="1" applyAlignment="1">
      <alignment horizontal="left" vertical="top" wrapText="1"/>
    </xf>
    <xf numFmtId="0" fontId="39" fillId="0" borderId="0" xfId="0" applyFont="1" applyBorder="1" applyAlignment="1">
      <alignment horizontal="left" vertical="top" wrapText="1"/>
    </xf>
    <xf numFmtId="0" fontId="39" fillId="0" borderId="6" xfId="0" applyFont="1" applyBorder="1" applyAlignment="1">
      <alignment horizontal="left" vertical="top" wrapText="1"/>
    </xf>
    <xf numFmtId="0" fontId="39" fillId="0" borderId="0" xfId="0" applyFont="1" applyAlignment="1">
      <alignment vertical="top" wrapText="1"/>
    </xf>
    <xf numFmtId="0" fontId="44" fillId="0" borderId="0" xfId="0" applyFont="1" applyAlignment="1">
      <alignment horizontal="left" vertical="center"/>
    </xf>
    <xf numFmtId="0" fontId="39" fillId="0" borderId="0" xfId="0" applyFont="1" applyAlignment="1">
      <alignment horizontal="left" vertical="center" wrapText="1"/>
    </xf>
    <xf numFmtId="49" fontId="39" fillId="0" borderId="0" xfId="0" quotePrefix="1" applyNumberFormat="1" applyFont="1" applyAlignment="1">
      <alignment horizontal="left" vertical="center"/>
    </xf>
    <xf numFmtId="0" fontId="64" fillId="0" borderId="0" xfId="0" applyFont="1" applyAlignment="1">
      <alignment horizontal="justify" vertical="center"/>
    </xf>
    <xf numFmtId="0" fontId="13" fillId="0" borderId="0" xfId="0" applyFont="1" applyAlignment="1">
      <alignment horizontal="left" vertical="center" wrapText="1"/>
    </xf>
    <xf numFmtId="0" fontId="23" fillId="0" borderId="0" xfId="0" applyFont="1" applyAlignment="1">
      <alignment horizontal="center" vertical="center"/>
    </xf>
    <xf numFmtId="0" fontId="13" fillId="0" borderId="0" xfId="0" applyFont="1" applyAlignment="1">
      <alignment horizontal="left" vertical="center"/>
    </xf>
    <xf numFmtId="0" fontId="13" fillId="0" borderId="10" xfId="0" applyFont="1" applyBorder="1" applyAlignment="1">
      <alignment horizontal="left" vertical="center" wrapText="1" indent="1"/>
    </xf>
    <xf numFmtId="0" fontId="13" fillId="0" borderId="2" xfId="0" applyFont="1" applyBorder="1" applyAlignment="1">
      <alignment horizontal="left" vertical="center" wrapText="1" indent="1"/>
    </xf>
    <xf numFmtId="0" fontId="13" fillId="0" borderId="11" xfId="0" applyFont="1" applyBorder="1" applyAlignment="1">
      <alignment horizontal="left" vertical="center" wrapText="1" indent="1"/>
    </xf>
    <xf numFmtId="0" fontId="13" fillId="0" borderId="9" xfId="0" applyFont="1" applyBorder="1" applyAlignment="1">
      <alignment horizontal="center" vertical="center"/>
    </xf>
    <xf numFmtId="0" fontId="7" fillId="0" borderId="9" xfId="0" applyFont="1" applyBorder="1" applyAlignment="1">
      <alignment horizontal="center" vertical="center"/>
    </xf>
    <xf numFmtId="0" fontId="56" fillId="0" borderId="0" xfId="0" applyFont="1" applyAlignment="1">
      <alignment horizontal="center" vertical="center"/>
    </xf>
    <xf numFmtId="0" fontId="67" fillId="0" borderId="12" xfId="0" applyFont="1" applyBorder="1" applyAlignment="1">
      <alignment horizontal="left" vertical="top" wrapText="1"/>
    </xf>
    <xf numFmtId="0" fontId="0" fillId="0" borderId="12" xfId="0" applyBorder="1" applyAlignment="1">
      <alignment horizontal="left" vertical="top"/>
    </xf>
    <xf numFmtId="0" fontId="12" fillId="0" borderId="0" xfId="0" applyFont="1" applyAlignment="1">
      <alignment horizontal="distributed" indent="1"/>
    </xf>
    <xf numFmtId="0" fontId="13" fillId="0" borderId="0" xfId="0" applyFont="1" applyAlignment="1">
      <alignment horizontal="justify"/>
    </xf>
    <xf numFmtId="0" fontId="13" fillId="0" borderId="0" xfId="0" applyFont="1" applyAlignment="1">
      <alignment horizontal="center" vertical="center" wrapText="1"/>
    </xf>
    <xf numFmtId="0" fontId="13" fillId="0" borderId="0" xfId="0" applyFont="1" applyBorder="1" applyAlignment="1">
      <alignment horizontal="left" vertical="center"/>
    </xf>
    <xf numFmtId="0" fontId="7" fillId="0" borderId="0" xfId="0" applyFont="1" applyAlignment="1">
      <alignment horizontal="left" vertical="center"/>
    </xf>
    <xf numFmtId="0" fontId="7" fillId="0" borderId="9" xfId="0" applyFont="1" applyBorder="1" applyAlignment="1">
      <alignment vertical="center"/>
    </xf>
    <xf numFmtId="0" fontId="7" fillId="0" borderId="9" xfId="0" applyFont="1" applyBorder="1" applyAlignment="1">
      <alignment horizontal="left" vertical="center"/>
    </xf>
    <xf numFmtId="0" fontId="7" fillId="0" borderId="0" xfId="0" applyFont="1" applyAlignment="1">
      <alignment horizontal="left" vertical="center" wrapText="1" shrinkToFit="1"/>
    </xf>
    <xf numFmtId="0" fontId="7" fillId="0" borderId="0" xfId="0" applyFont="1" applyAlignment="1">
      <alignment horizontal="center"/>
    </xf>
    <xf numFmtId="0" fontId="7" fillId="0" borderId="0" xfId="0" applyFont="1" applyAlignment="1">
      <alignment horizontal="left" vertical="center" wrapText="1"/>
    </xf>
    <xf numFmtId="0" fontId="7" fillId="0" borderId="0" xfId="0" applyFont="1" applyAlignment="1">
      <alignment horizontal="center" vertical="center"/>
    </xf>
    <xf numFmtId="0" fontId="12" fillId="0" borderId="0" xfId="0" applyFont="1" applyAlignment="1">
      <alignment horizontal="center"/>
    </xf>
    <xf numFmtId="0" fontId="13" fillId="0" borderId="0" xfId="0" applyFont="1" applyAlignment="1">
      <alignment horizontal="distributed" vertical="center"/>
    </xf>
    <xf numFmtId="0" fontId="15" fillId="0" borderId="0" xfId="0" applyFont="1" applyAlignment="1">
      <alignment horizontal="center"/>
    </xf>
    <xf numFmtId="0" fontId="7" fillId="0" borderId="0" xfId="0" applyFont="1" applyAlignment="1">
      <alignment horizontal="center" vertical="center" wrapText="1"/>
    </xf>
    <xf numFmtId="0" fontId="5" fillId="0" borderId="0" xfId="0" applyFont="1" applyAlignment="1">
      <alignment horizontal="right"/>
    </xf>
    <xf numFmtId="0" fontId="5" fillId="0" borderId="0" xfId="0" applyFont="1" applyAlignment="1">
      <alignment horizontal="justify"/>
    </xf>
    <xf numFmtId="0" fontId="5" fillId="0" borderId="0" xfId="0" applyFont="1" applyAlignment="1">
      <alignment horizontal="center"/>
    </xf>
    <xf numFmtId="0" fontId="6" fillId="0" borderId="0" xfId="0" applyFont="1" applyAlignment="1">
      <alignment horizontal="justify"/>
    </xf>
    <xf numFmtId="0" fontId="7" fillId="0" borderId="0" xfId="0" applyFont="1" applyAlignment="1">
      <alignment horizontal="justify"/>
    </xf>
    <xf numFmtId="0" fontId="8" fillId="0" borderId="0" xfId="0" applyFont="1" applyAlignment="1">
      <alignment horizontal="center"/>
    </xf>
    <xf numFmtId="0" fontId="9" fillId="0" borderId="0" xfId="0" applyFont="1" applyAlignment="1">
      <alignment horizontal="right"/>
    </xf>
    <xf numFmtId="0" fontId="9" fillId="0" borderId="0" xfId="0" applyFont="1" applyAlignment="1">
      <alignment horizontal="justify"/>
    </xf>
    <xf numFmtId="0" fontId="10" fillId="0" borderId="0" xfId="0" applyFont="1" applyAlignment="1">
      <alignment horizontal="right"/>
    </xf>
    <xf numFmtId="0" fontId="9" fillId="0" borderId="0" xfId="0" applyFont="1" applyAlignment="1">
      <alignment horizontal="center"/>
    </xf>
    <xf numFmtId="0" fontId="6" fillId="0" borderId="18" xfId="0" applyFont="1" applyBorder="1" applyAlignment="1">
      <alignment horizontal="justify" vertical="top" wrapText="1"/>
    </xf>
    <xf numFmtId="0" fontId="6" fillId="0" borderId="19" xfId="0" applyFont="1" applyBorder="1" applyAlignment="1">
      <alignment horizontal="justify" vertical="top" wrapText="1"/>
    </xf>
    <xf numFmtId="0" fontId="6" fillId="0" borderId="17" xfId="0" applyFont="1" applyBorder="1" applyAlignment="1">
      <alignment horizontal="justify" vertical="top" wrapText="1"/>
    </xf>
    <xf numFmtId="0" fontId="7" fillId="0" borderId="18" xfId="0" applyFont="1" applyBorder="1" applyAlignment="1">
      <alignment horizontal="right" vertical="top" wrapText="1"/>
    </xf>
    <xf numFmtId="0" fontId="7" fillId="0" borderId="19" xfId="0" applyFont="1" applyBorder="1" applyAlignment="1">
      <alignment horizontal="right" vertical="top" wrapText="1"/>
    </xf>
    <xf numFmtId="0" fontId="7" fillId="0" borderId="17" xfId="0" applyFont="1" applyBorder="1" applyAlignment="1">
      <alignment horizontal="right" vertical="top"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17" xfId="0" applyFont="1" applyBorder="1" applyAlignment="1">
      <alignment horizontal="center" vertical="center" wrapText="1"/>
    </xf>
    <xf numFmtId="0" fontId="7" fillId="0" borderId="0" xfId="0" applyFont="1" applyBorder="1" applyAlignment="1">
      <alignment horizontal="right"/>
    </xf>
    <xf numFmtId="0" fontId="54" fillId="0" borderId="0" xfId="0" applyFont="1" applyAlignment="1">
      <alignment horizontal="right"/>
    </xf>
    <xf numFmtId="0" fontId="9" fillId="0" borderId="0" xfId="0" applyFont="1" applyAlignment="1">
      <alignment horizontal="right" vertical="center"/>
    </xf>
    <xf numFmtId="0" fontId="9" fillId="0" borderId="0" xfId="0" applyFont="1" applyBorder="1" applyAlignment="1">
      <alignment horizontal="right" vertical="center"/>
    </xf>
    <xf numFmtId="0" fontId="4" fillId="0" borderId="0" xfId="0" applyFont="1" applyAlignment="1">
      <alignment horizontal="right"/>
    </xf>
    <xf numFmtId="0" fontId="9" fillId="0" borderId="0" xfId="0" applyFont="1" applyAlignment="1">
      <alignment horizontal="justify" vertical="top"/>
    </xf>
    <xf numFmtId="0" fontId="9" fillId="0" borderId="0" xfId="0" applyFont="1" applyAlignment="1">
      <alignment horizontal="left"/>
    </xf>
    <xf numFmtId="0" fontId="18" fillId="0" borderId="0" xfId="0" applyFont="1" applyAlignment="1">
      <alignment horizontal="left" vertical="center"/>
    </xf>
    <xf numFmtId="0" fontId="60" fillId="0" borderId="25" xfId="0" applyFont="1" applyBorder="1" applyAlignment="1">
      <alignment horizontal="center" vertical="center" wrapText="1"/>
    </xf>
    <xf numFmtId="0" fontId="60" fillId="0" borderId="33" xfId="0" applyFont="1" applyBorder="1" applyAlignment="1">
      <alignment horizontal="center" vertical="center" wrapText="1"/>
    </xf>
    <xf numFmtId="0" fontId="20" fillId="0" borderId="0" xfId="0" applyFont="1"/>
    <xf numFmtId="0" fontId="0" fillId="0" borderId="0" xfId="0" applyAlignment="1">
      <alignment vertical="center"/>
    </xf>
    <xf numFmtId="0" fontId="0" fillId="0" borderId="0" xfId="0" applyAlignment="1">
      <alignment horizontal="right" vertical="center"/>
    </xf>
    <xf numFmtId="0" fontId="57" fillId="0" borderId="0" xfId="0" applyFont="1" applyAlignment="1">
      <alignment horizontal="center" vertical="center"/>
    </xf>
    <xf numFmtId="0" fontId="0" fillId="0" borderId="21" xfId="0" applyBorder="1" applyAlignment="1">
      <alignment vertical="center"/>
    </xf>
    <xf numFmtId="0" fontId="0" fillId="0" borderId="28" xfId="0" applyBorder="1" applyAlignment="1">
      <alignment vertical="center"/>
    </xf>
    <xf numFmtId="0" fontId="0" fillId="0" borderId="20" xfId="0" applyBorder="1" applyAlignment="1">
      <alignment horizontal="center" vertical="center"/>
    </xf>
    <xf numFmtId="0" fontId="0" fillId="0" borderId="9" xfId="0" applyBorder="1" applyAlignment="1">
      <alignment horizontal="center" vertical="center"/>
    </xf>
    <xf numFmtId="0" fontId="0" fillId="0" borderId="20" xfId="0" applyBorder="1" applyAlignment="1">
      <alignment vertical="center" wrapText="1"/>
    </xf>
    <xf numFmtId="0" fontId="0" fillId="0" borderId="9" xfId="0" applyBorder="1" applyAlignment="1">
      <alignment vertical="center"/>
    </xf>
    <xf numFmtId="0" fontId="0" fillId="0" borderId="22" xfId="0" applyBorder="1" applyAlignment="1">
      <alignment horizontal="center" vertical="center"/>
    </xf>
    <xf numFmtId="0" fontId="0" fillId="0" borderId="26" xfId="0" applyBorder="1" applyAlignment="1">
      <alignment horizontal="center" vertical="center"/>
    </xf>
    <xf numFmtId="0" fontId="0" fillId="0" borderId="23" xfId="0" applyBorder="1" applyAlignment="1">
      <alignment horizontal="center" vertical="center"/>
    </xf>
    <xf numFmtId="0" fontId="0" fillId="0" borderId="27" xfId="0" applyBorder="1" applyAlignment="1">
      <alignment horizontal="center" vertical="center"/>
    </xf>
    <xf numFmtId="0" fontId="0" fillId="0" borderId="29" xfId="0" applyBorder="1" applyAlignment="1">
      <alignment horizontal="center" vertical="center"/>
    </xf>
    <xf numFmtId="0" fontId="48" fillId="0" borderId="0" xfId="0" applyFont="1" applyAlignment="1">
      <alignment horizontal="left" vertical="center"/>
    </xf>
    <xf numFmtId="0" fontId="52" fillId="0" borderId="0" xfId="0" applyFont="1" applyAlignment="1">
      <alignment horizontal="left" vertical="center"/>
    </xf>
    <xf numFmtId="0" fontId="51" fillId="0" borderId="0" xfId="0" applyFont="1" applyAlignment="1">
      <alignment horizontal="left" vertical="center"/>
    </xf>
    <xf numFmtId="0" fontId="48" fillId="0" borderId="0" xfId="0" applyFont="1" applyAlignment="1">
      <alignment horizontal="left" vertical="center" wrapText="1"/>
    </xf>
    <xf numFmtId="0" fontId="47" fillId="0" borderId="7" xfId="0" applyFont="1" applyBorder="1" applyAlignment="1">
      <alignment horizontal="center" vertical="top" wrapText="1"/>
    </xf>
    <xf numFmtId="0" fontId="47" fillId="0" borderId="0" xfId="0" applyFont="1" applyBorder="1" applyAlignment="1">
      <alignment horizontal="center" vertical="top" wrapText="1"/>
    </xf>
    <xf numFmtId="0" fontId="47" fillId="0" borderId="6" xfId="0" applyFont="1" applyBorder="1" applyAlignment="1">
      <alignment horizontal="center" vertical="top" wrapText="1"/>
    </xf>
    <xf numFmtId="0" fontId="48" fillId="0" borderId="7" xfId="0" applyFont="1" applyBorder="1" applyAlignment="1">
      <alignment horizontal="right" vertical="top" wrapText="1"/>
    </xf>
    <xf numFmtId="0" fontId="48" fillId="0" borderId="0" xfId="0" applyFont="1" applyBorder="1" applyAlignment="1">
      <alignment horizontal="right" vertical="top" wrapText="1"/>
    </xf>
    <xf numFmtId="0" fontId="48" fillId="0" borderId="6" xfId="0" applyFont="1" applyBorder="1" applyAlignment="1">
      <alignment horizontal="right" vertical="top" wrapText="1"/>
    </xf>
    <xf numFmtId="0" fontId="48" fillId="0" borderId="7" xfId="0" applyFont="1" applyBorder="1" applyAlignment="1">
      <alignment horizontal="left" vertical="top" wrapText="1" indent="1"/>
    </xf>
    <xf numFmtId="0" fontId="48" fillId="0" borderId="0" xfId="0" applyFont="1" applyBorder="1" applyAlignment="1">
      <alignment horizontal="left" vertical="top" wrapText="1" indent="1"/>
    </xf>
    <xf numFmtId="0" fontId="48" fillId="0" borderId="6" xfId="0" applyFont="1" applyBorder="1" applyAlignment="1">
      <alignment horizontal="left" vertical="top" wrapText="1" indent="1"/>
    </xf>
    <xf numFmtId="0" fontId="48" fillId="0" borderId="7" xfId="0" applyFont="1" applyBorder="1" applyAlignment="1">
      <alignment horizontal="justify" vertical="top" wrapText="1"/>
    </xf>
    <xf numFmtId="0" fontId="48" fillId="0" borderId="0" xfId="0" applyFont="1" applyBorder="1" applyAlignment="1">
      <alignment horizontal="justify" vertical="top" wrapText="1"/>
    </xf>
    <xf numFmtId="0" fontId="48" fillId="0" borderId="6" xfId="0" applyFont="1" applyBorder="1" applyAlignment="1">
      <alignment horizontal="justify" vertical="top" wrapText="1"/>
    </xf>
    <xf numFmtId="0" fontId="48" fillId="0" borderId="0" xfId="0" applyFont="1" applyBorder="1" applyAlignment="1">
      <alignment horizontal="left" vertical="top" wrapText="1" indent="2"/>
    </xf>
    <xf numFmtId="0" fontId="48" fillId="0" borderId="6" xfId="0" applyFont="1" applyBorder="1" applyAlignment="1">
      <alignment horizontal="left" vertical="top" wrapText="1" indent="2"/>
    </xf>
    <xf numFmtId="0" fontId="48" fillId="0" borderId="0" xfId="0" applyFont="1" applyBorder="1" applyAlignment="1">
      <alignment horizontal="left" wrapText="1"/>
    </xf>
    <xf numFmtId="0" fontId="39" fillId="0" borderId="0" xfId="0" applyFont="1" applyAlignment="1">
      <alignment horizontal="justify"/>
    </xf>
    <xf numFmtId="0" fontId="50" fillId="0" borderId="0" xfId="0" applyFont="1" applyAlignment="1">
      <alignment horizontal="center" vertical="center"/>
    </xf>
    <xf numFmtId="0" fontId="40" fillId="0" borderId="0" xfId="0" applyFont="1" applyAlignment="1">
      <alignment horizontal="right"/>
    </xf>
    <xf numFmtId="0" fontId="19" fillId="0" borderId="0" xfId="0" applyFont="1" applyAlignment="1">
      <alignment horizontal="distributed"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19" fillId="0" borderId="0" xfId="0" applyFont="1" applyAlignment="1">
      <alignment horizontal="left" vertical="center"/>
    </xf>
    <xf numFmtId="0" fontId="13" fillId="0" borderId="0" xfId="0" applyFont="1" applyAlignment="1">
      <alignment horizontal="center" vertical="center"/>
    </xf>
    <xf numFmtId="0" fontId="14" fillId="0" borderId="0" xfId="0" applyFont="1" applyAlignment="1">
      <alignment horizontal="left" vertical="center"/>
    </xf>
    <xf numFmtId="0" fontId="19" fillId="0" borderId="0" xfId="0" applyFont="1" applyAlignment="1">
      <alignment horizontal="center" vertical="center"/>
    </xf>
    <xf numFmtId="0" fontId="14" fillId="0" borderId="0" xfId="0" applyFont="1" applyAlignment="1">
      <alignment horizontal="center" vertical="center"/>
    </xf>
    <xf numFmtId="0" fontId="7" fillId="0" borderId="0" xfId="0" applyFont="1"/>
    <xf numFmtId="0" fontId="13" fillId="0" borderId="0" xfId="0" applyFont="1" applyAlignment="1">
      <alignment horizontal="left" vertical="center" wrapText="1" indent="2"/>
    </xf>
  </cellXfs>
  <cellStyles count="20">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桁区切り 2" xfId="10" xr:uid="{00000000-0005-0000-0000-000009000000}"/>
    <cellStyle name="桁区切り 2 2" xfId="18" xr:uid="{00000000-0005-0000-0000-00000A000000}"/>
    <cellStyle name="通貨 2" xfId="11" xr:uid="{00000000-0005-0000-0000-00000B000000}"/>
    <cellStyle name="標準" xfId="0" builtinId="0"/>
    <cellStyle name="標準 2" xfId="12" xr:uid="{00000000-0005-0000-0000-00000D000000}"/>
    <cellStyle name="標準 2 2" xfId="19" xr:uid="{00000000-0005-0000-0000-00000E000000}"/>
    <cellStyle name="標準 3" xfId="13" xr:uid="{00000000-0005-0000-0000-00000F000000}"/>
    <cellStyle name="標準 4" xfId="14" xr:uid="{00000000-0005-0000-0000-000010000000}"/>
    <cellStyle name="標準 5" xfId="15" xr:uid="{00000000-0005-0000-0000-000011000000}"/>
    <cellStyle name="標準 6" xfId="16" xr:uid="{00000000-0005-0000-0000-000012000000}"/>
    <cellStyle name="標準 7" xfId="17"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17" Target="../customXml/item1.xml" Type="http://schemas.openxmlformats.org/officeDocument/2006/relationships/customXml"/><Relationship Id="rId18" Target="../customXml/item2.xml" Type="http://schemas.openxmlformats.org/officeDocument/2006/relationships/customXml"/><Relationship Id="rId19"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Z69"/>
  <sheetViews>
    <sheetView zoomScaleNormal="100" workbookViewId="0">
      <selection activeCell="Q11" sqref="Q11"/>
    </sheetView>
  </sheetViews>
  <sheetFormatPr defaultRowHeight="13.5" x14ac:dyDescent="0.15"/>
  <cols>
    <col min="1" max="1" width="31" customWidth="1"/>
    <col min="2" max="2" width="4.875" customWidth="1"/>
    <col min="3" max="3" width="4.5" bestFit="1" customWidth="1"/>
    <col min="4" max="4" width="3.375" bestFit="1" customWidth="1"/>
    <col min="5" max="5" width="3.375" customWidth="1"/>
    <col min="6" max="6" width="3.375" bestFit="1" customWidth="1"/>
    <col min="7" max="7" width="3.25" customWidth="1"/>
    <col min="8" max="8" width="3.375" bestFit="1" customWidth="1"/>
    <col min="9" max="9" width="2.5" bestFit="1" customWidth="1"/>
    <col min="10" max="10" width="3.375" bestFit="1" customWidth="1"/>
    <col min="11" max="11" width="5.25" bestFit="1" customWidth="1"/>
    <col min="12" max="12" width="2.5" bestFit="1" customWidth="1"/>
    <col min="13" max="13" width="3.5" customWidth="1"/>
    <col min="14" max="14" width="2.5" customWidth="1"/>
    <col min="15" max="15" width="3.75" customWidth="1"/>
    <col min="16" max="16" width="3.25" customWidth="1"/>
    <col min="17" max="17" width="28.75" customWidth="1"/>
    <col min="18" max="18" width="20.125" customWidth="1"/>
    <col min="19" max="19" width="28.25" bestFit="1" customWidth="1"/>
    <col min="20" max="20" width="9.25" bestFit="1" customWidth="1"/>
    <col min="21" max="21" width="9.125" bestFit="1" customWidth="1"/>
  </cols>
  <sheetData>
    <row r="2" spans="1:26" ht="19.5" customHeight="1" x14ac:dyDescent="0.15">
      <c r="A2" s="11" t="s">
        <v>40</v>
      </c>
      <c r="B2" s="228" t="s">
        <v>553</v>
      </c>
      <c r="C2" s="229"/>
      <c r="D2" s="229"/>
      <c r="E2" s="229"/>
      <c r="F2" s="229"/>
      <c r="G2" s="229"/>
      <c r="H2" s="229"/>
      <c r="I2" s="229"/>
      <c r="J2" s="229"/>
      <c r="K2" s="229"/>
      <c r="L2" s="229"/>
      <c r="M2" s="229"/>
      <c r="N2" s="229"/>
      <c r="O2" s="229"/>
      <c r="P2" s="230"/>
    </row>
    <row r="3" spans="1:26" ht="19.5" customHeight="1" x14ac:dyDescent="0.15">
      <c r="A3" s="11" t="s">
        <v>39</v>
      </c>
      <c r="B3" s="13" t="s">
        <v>436</v>
      </c>
      <c r="C3" s="12">
        <v>8</v>
      </c>
      <c r="D3" s="14" t="s">
        <v>47</v>
      </c>
      <c r="E3" s="12">
        <v>2</v>
      </c>
      <c r="F3" s="14" t="s">
        <v>48</v>
      </c>
      <c r="G3" s="12">
        <v>20</v>
      </c>
      <c r="H3" s="14" t="s">
        <v>50</v>
      </c>
      <c r="I3" s="14"/>
      <c r="J3" s="14"/>
      <c r="K3" s="14"/>
      <c r="L3" s="14"/>
      <c r="M3" s="14"/>
      <c r="N3" s="14"/>
      <c r="O3" s="14"/>
      <c r="P3" s="15"/>
      <c r="R3" t="str">
        <f>B3&amp;C3&amp;D3&amp;E3&amp;F3&amp;G3&amp;H3</f>
        <v>令和8年2月20日</v>
      </c>
      <c r="U3">
        <v>1</v>
      </c>
      <c r="V3" t="s">
        <v>52</v>
      </c>
      <c r="W3" t="s">
        <v>58</v>
      </c>
      <c r="X3" t="s">
        <v>60</v>
      </c>
      <c r="Z3" t="s">
        <v>467</v>
      </c>
    </row>
    <row r="4" spans="1:26" ht="19.5" customHeight="1" x14ac:dyDescent="0.15">
      <c r="A4" s="11" t="s">
        <v>41</v>
      </c>
      <c r="B4" s="232" t="s">
        <v>554</v>
      </c>
      <c r="C4" s="232"/>
      <c r="D4" s="232"/>
      <c r="E4" s="232"/>
      <c r="F4" s="232"/>
      <c r="G4" s="232"/>
      <c r="H4" s="232"/>
      <c r="I4" s="232"/>
      <c r="J4" s="232"/>
      <c r="K4" s="232"/>
      <c r="L4" s="232"/>
      <c r="M4" s="232"/>
      <c r="N4" s="232"/>
      <c r="O4" s="232"/>
      <c r="P4" s="232"/>
      <c r="U4">
        <v>2</v>
      </c>
      <c r="V4" t="s">
        <v>53</v>
      </c>
      <c r="W4" t="s">
        <v>59</v>
      </c>
      <c r="X4" t="s">
        <v>61</v>
      </c>
      <c r="Z4" t="s">
        <v>170</v>
      </c>
    </row>
    <row r="5" spans="1:26" ht="19.5" customHeight="1" x14ac:dyDescent="0.15">
      <c r="A5" s="17" t="s">
        <v>330</v>
      </c>
      <c r="B5" s="232" t="s">
        <v>393</v>
      </c>
      <c r="C5" s="232"/>
      <c r="D5" s="232"/>
      <c r="E5" s="232"/>
      <c r="F5" s="232"/>
      <c r="G5" s="232"/>
      <c r="H5" s="232"/>
      <c r="I5" s="232"/>
      <c r="J5" s="232"/>
      <c r="K5" s="232"/>
      <c r="L5" s="232"/>
      <c r="M5" s="232"/>
      <c r="N5" s="232"/>
      <c r="O5" s="232"/>
      <c r="P5" s="232"/>
      <c r="R5" t="s">
        <v>330</v>
      </c>
      <c r="S5" t="s">
        <v>95</v>
      </c>
      <c r="U5">
        <v>3</v>
      </c>
      <c r="V5" t="s">
        <v>54</v>
      </c>
      <c r="X5" t="s">
        <v>172</v>
      </c>
      <c r="Z5" t="s">
        <v>171</v>
      </c>
    </row>
    <row r="6" spans="1:26" ht="19.5" customHeight="1" x14ac:dyDescent="0.15">
      <c r="A6" s="17" t="s">
        <v>542</v>
      </c>
      <c r="B6" s="232" t="s">
        <v>392</v>
      </c>
      <c r="C6" s="232"/>
      <c r="D6" s="232"/>
      <c r="E6" s="232"/>
      <c r="F6" s="232"/>
      <c r="G6" s="232"/>
      <c r="H6" s="232"/>
      <c r="I6" s="232"/>
      <c r="J6" s="232"/>
      <c r="K6" s="232"/>
      <c r="L6" s="232"/>
      <c r="M6" s="232"/>
      <c r="N6" s="232"/>
      <c r="O6" s="232"/>
      <c r="P6" s="232"/>
      <c r="Q6" t="s">
        <v>93</v>
      </c>
      <c r="R6" t="s">
        <v>394</v>
      </c>
      <c r="S6" t="s">
        <v>173</v>
      </c>
      <c r="U6">
        <v>4</v>
      </c>
      <c r="V6" t="s">
        <v>55</v>
      </c>
      <c r="Z6" t="s">
        <v>180</v>
      </c>
    </row>
    <row r="7" spans="1:26" ht="19.5" customHeight="1" x14ac:dyDescent="0.15">
      <c r="A7" s="17" t="s">
        <v>543</v>
      </c>
      <c r="B7" s="231" t="s">
        <v>555</v>
      </c>
      <c r="C7" s="231"/>
      <c r="D7" s="231"/>
      <c r="E7" s="231"/>
      <c r="F7" s="231"/>
      <c r="G7" s="231"/>
      <c r="H7" s="231"/>
      <c r="I7" s="231"/>
      <c r="J7" s="231"/>
      <c r="K7" s="231"/>
      <c r="L7" s="231"/>
      <c r="M7" s="231"/>
      <c r="N7" s="231"/>
      <c r="O7" s="231"/>
      <c r="P7" s="231"/>
      <c r="Q7" t="s">
        <v>94</v>
      </c>
      <c r="R7" s="30" t="s">
        <v>396</v>
      </c>
      <c r="S7" s="30" t="s">
        <v>430</v>
      </c>
      <c r="U7">
        <v>5</v>
      </c>
      <c r="V7" t="s">
        <v>56</v>
      </c>
      <c r="Z7" t="s">
        <v>395</v>
      </c>
    </row>
    <row r="8" spans="1:26" ht="19.5" customHeight="1" x14ac:dyDescent="0.15">
      <c r="A8" s="18" t="s">
        <v>85</v>
      </c>
      <c r="B8" s="228"/>
      <c r="C8" s="229"/>
      <c r="D8" s="229"/>
      <c r="E8" s="229"/>
      <c r="F8" s="229"/>
      <c r="G8" s="229"/>
      <c r="H8" s="229"/>
      <c r="I8" s="229"/>
      <c r="J8" s="229"/>
      <c r="K8" s="229"/>
      <c r="L8" s="229"/>
      <c r="M8" s="229"/>
      <c r="N8" s="229"/>
      <c r="O8" s="229"/>
      <c r="P8" s="230"/>
      <c r="U8">
        <v>6</v>
      </c>
      <c r="V8" t="s">
        <v>57</v>
      </c>
      <c r="Z8" s="64" t="s">
        <v>388</v>
      </c>
    </row>
    <row r="9" spans="1:26" ht="19.5" customHeight="1" x14ac:dyDescent="0.15">
      <c r="A9" s="11" t="s">
        <v>44</v>
      </c>
      <c r="B9" s="232" t="s">
        <v>579</v>
      </c>
      <c r="C9" s="232"/>
      <c r="D9" s="232"/>
      <c r="E9" s="232"/>
      <c r="F9" s="232"/>
      <c r="G9" s="232"/>
      <c r="H9" s="232"/>
      <c r="I9" s="232"/>
      <c r="J9" s="232"/>
      <c r="K9" s="232"/>
      <c r="L9" s="232"/>
      <c r="M9" s="232"/>
      <c r="N9" s="232"/>
      <c r="O9" s="232"/>
      <c r="P9" s="232"/>
      <c r="U9">
        <v>7</v>
      </c>
      <c r="V9" t="s">
        <v>49</v>
      </c>
      <c r="Z9" t="s">
        <v>387</v>
      </c>
    </row>
    <row r="10" spans="1:26" ht="19.5" customHeight="1" x14ac:dyDescent="0.15">
      <c r="A10" s="11" t="s">
        <v>42</v>
      </c>
      <c r="B10" s="232" t="s">
        <v>61</v>
      </c>
      <c r="C10" s="232"/>
      <c r="D10" s="232"/>
      <c r="E10" s="232"/>
      <c r="F10" s="232"/>
      <c r="G10" s="232"/>
      <c r="H10" s="232"/>
      <c r="I10" s="232"/>
      <c r="J10" s="232"/>
      <c r="K10" s="232"/>
      <c r="L10" s="232"/>
      <c r="M10" s="232"/>
      <c r="N10" s="232"/>
      <c r="O10" s="232"/>
      <c r="P10" s="232"/>
      <c r="R10" t="s">
        <v>84</v>
      </c>
      <c r="U10">
        <v>8</v>
      </c>
      <c r="Z10" s="84"/>
    </row>
    <row r="11" spans="1:26" ht="19.5" customHeight="1" x14ac:dyDescent="0.15">
      <c r="A11" s="11" t="s">
        <v>43</v>
      </c>
      <c r="B11" s="232" t="s">
        <v>59</v>
      </c>
      <c r="C11" s="232"/>
      <c r="D11" s="232"/>
      <c r="E11" s="232"/>
      <c r="F11" s="232"/>
      <c r="G11" s="232"/>
      <c r="H11" s="232"/>
      <c r="I11" s="232"/>
      <c r="J11" s="232"/>
      <c r="K11" s="232"/>
      <c r="L11" s="232"/>
      <c r="M11" s="232"/>
      <c r="N11" s="232"/>
      <c r="O11" s="232"/>
      <c r="P11" s="232"/>
      <c r="U11">
        <v>9</v>
      </c>
      <c r="Z11" s="85"/>
    </row>
    <row r="12" spans="1:26" ht="19.5" customHeight="1" x14ac:dyDescent="0.15">
      <c r="A12" s="11" t="s">
        <v>64</v>
      </c>
      <c r="B12" s="13" t="s">
        <v>436</v>
      </c>
      <c r="C12" s="12">
        <v>8</v>
      </c>
      <c r="D12" s="14" t="s">
        <v>47</v>
      </c>
      <c r="E12" s="12">
        <v>2</v>
      </c>
      <c r="F12" s="14" t="s">
        <v>48</v>
      </c>
      <c r="G12" s="12">
        <v>20</v>
      </c>
      <c r="H12" s="14" t="s">
        <v>50</v>
      </c>
      <c r="I12" s="14" t="s">
        <v>89</v>
      </c>
      <c r="J12" s="12" t="s">
        <v>56</v>
      </c>
      <c r="K12" s="14" t="s">
        <v>51</v>
      </c>
      <c r="L12" s="14" t="s">
        <v>90</v>
      </c>
      <c r="M12" s="12">
        <v>10</v>
      </c>
      <c r="N12" s="14" t="s">
        <v>66</v>
      </c>
      <c r="O12" s="16" t="s">
        <v>201</v>
      </c>
      <c r="P12" s="15" t="s">
        <v>67</v>
      </c>
      <c r="R12" t="str">
        <f t="shared" ref="R12:R19" si="0">B12&amp;C12&amp;D12&amp;E12&amp;F12&amp;G12&amp;H12&amp;I12&amp;J12&amp;L12</f>
        <v>令和8年2月20日（金）</v>
      </c>
      <c r="S12" t="str">
        <f t="shared" ref="S12:S19" si="1">B12&amp;C12&amp;D12&amp;E12&amp;F12&amp;G12&amp;H12&amp;I12&amp;J12&amp;L12&amp;M12&amp;N12&amp;O12&amp;P12</f>
        <v>令和8年2月20日（金）10時00分</v>
      </c>
      <c r="T12" t="str">
        <f t="shared" ref="T12:T19" si="2">M12&amp;N12&amp;O12&amp;P12</f>
        <v>10時00分</v>
      </c>
      <c r="U12">
        <v>10</v>
      </c>
    </row>
    <row r="13" spans="1:26" ht="19.5" customHeight="1" x14ac:dyDescent="0.15">
      <c r="A13" s="11" t="s">
        <v>65</v>
      </c>
      <c r="B13" s="13" t="s">
        <v>436</v>
      </c>
      <c r="C13" s="185">
        <v>8</v>
      </c>
      <c r="D13" s="14" t="s">
        <v>47</v>
      </c>
      <c r="E13" s="185">
        <v>3</v>
      </c>
      <c r="F13" s="14" t="s">
        <v>48</v>
      </c>
      <c r="G13" s="12">
        <v>9</v>
      </c>
      <c r="H13" s="14" t="s">
        <v>50</v>
      </c>
      <c r="I13" s="14" t="s">
        <v>89</v>
      </c>
      <c r="J13" s="185" t="s">
        <v>52</v>
      </c>
      <c r="K13" s="14" t="s">
        <v>51</v>
      </c>
      <c r="L13" s="14" t="s">
        <v>90</v>
      </c>
      <c r="M13" s="12">
        <v>16</v>
      </c>
      <c r="N13" s="14" t="s">
        <v>66</v>
      </c>
      <c r="O13" s="16" t="s">
        <v>201</v>
      </c>
      <c r="P13" s="15" t="s">
        <v>67</v>
      </c>
      <c r="R13" t="str">
        <f t="shared" si="0"/>
        <v>令和8年3月9日（月）</v>
      </c>
      <c r="S13" t="str">
        <f t="shared" si="1"/>
        <v>令和8年3月9日（月）16時00分</v>
      </c>
      <c r="T13" t="str">
        <f t="shared" si="2"/>
        <v>16時00分</v>
      </c>
      <c r="U13">
        <v>11</v>
      </c>
    </row>
    <row r="14" spans="1:26" ht="19.5" customHeight="1" x14ac:dyDescent="0.15">
      <c r="A14" s="11" t="s">
        <v>332</v>
      </c>
      <c r="B14" s="13" t="s">
        <v>436</v>
      </c>
      <c r="C14" s="185">
        <v>8</v>
      </c>
      <c r="D14" s="14" t="s">
        <v>47</v>
      </c>
      <c r="E14" s="185">
        <v>2</v>
      </c>
      <c r="F14" s="14" t="s">
        <v>48</v>
      </c>
      <c r="G14" s="12">
        <v>20</v>
      </c>
      <c r="H14" s="14" t="s">
        <v>50</v>
      </c>
      <c r="I14" s="14" t="s">
        <v>89</v>
      </c>
      <c r="J14" s="185" t="s">
        <v>56</v>
      </c>
      <c r="K14" s="14" t="s">
        <v>51</v>
      </c>
      <c r="L14" s="14" t="s">
        <v>90</v>
      </c>
      <c r="M14" s="12">
        <v>10</v>
      </c>
      <c r="N14" s="14" t="s">
        <v>66</v>
      </c>
      <c r="O14" s="16" t="s">
        <v>201</v>
      </c>
      <c r="P14" s="15" t="s">
        <v>67</v>
      </c>
      <c r="R14" t="str">
        <f t="shared" si="0"/>
        <v>令和8年2月20日（金）</v>
      </c>
      <c r="S14" t="str">
        <f t="shared" si="1"/>
        <v>令和8年2月20日（金）10時00分</v>
      </c>
      <c r="T14" t="str">
        <f t="shared" si="2"/>
        <v>10時00分</v>
      </c>
      <c r="U14">
        <v>12</v>
      </c>
    </row>
    <row r="15" spans="1:26" ht="19.5" customHeight="1" x14ac:dyDescent="0.15">
      <c r="A15" s="11" t="s">
        <v>203</v>
      </c>
      <c r="B15" s="13" t="s">
        <v>436</v>
      </c>
      <c r="C15" s="185">
        <v>8</v>
      </c>
      <c r="D15" s="14" t="s">
        <v>47</v>
      </c>
      <c r="E15" s="185">
        <v>3</v>
      </c>
      <c r="F15" s="14" t="s">
        <v>48</v>
      </c>
      <c r="G15" s="12">
        <v>10</v>
      </c>
      <c r="H15" s="14" t="s">
        <v>50</v>
      </c>
      <c r="I15" s="14" t="s">
        <v>89</v>
      </c>
      <c r="J15" s="185" t="s">
        <v>53</v>
      </c>
      <c r="K15" s="14" t="s">
        <v>51</v>
      </c>
      <c r="L15" s="14" t="s">
        <v>90</v>
      </c>
      <c r="M15" s="12">
        <v>12</v>
      </c>
      <c r="N15" s="14" t="s">
        <v>66</v>
      </c>
      <c r="O15" s="16" t="s">
        <v>201</v>
      </c>
      <c r="P15" s="15" t="s">
        <v>67</v>
      </c>
      <c r="R15" t="str">
        <f t="shared" si="0"/>
        <v>令和8年3月10日（火）</v>
      </c>
      <c r="S15" t="str">
        <f t="shared" si="1"/>
        <v>令和8年3月10日（火）12時00分</v>
      </c>
      <c r="T15" t="str">
        <f t="shared" si="2"/>
        <v>12時00分</v>
      </c>
      <c r="U15">
        <v>12</v>
      </c>
    </row>
    <row r="16" spans="1:26" ht="19.5" customHeight="1" x14ac:dyDescent="0.15">
      <c r="A16" s="11" t="s">
        <v>45</v>
      </c>
      <c r="B16" s="13" t="s">
        <v>436</v>
      </c>
      <c r="C16" s="185">
        <v>8</v>
      </c>
      <c r="D16" s="14" t="str">
        <f>D14</f>
        <v>年</v>
      </c>
      <c r="E16" s="185">
        <v>3</v>
      </c>
      <c r="F16" s="14" t="str">
        <f>F14</f>
        <v>月</v>
      </c>
      <c r="G16" s="12">
        <v>10</v>
      </c>
      <c r="H16" s="14" t="s">
        <v>50</v>
      </c>
      <c r="I16" s="14" t="s">
        <v>89</v>
      </c>
      <c r="J16" s="185" t="s">
        <v>53</v>
      </c>
      <c r="K16" s="14" t="str">
        <f>K14</f>
        <v>曜日</v>
      </c>
      <c r="L16" s="14" t="str">
        <f>L14</f>
        <v>）</v>
      </c>
      <c r="M16" s="12">
        <v>14</v>
      </c>
      <c r="N16" s="14" t="str">
        <f>N14</f>
        <v>時</v>
      </c>
      <c r="O16" s="16" t="s">
        <v>201</v>
      </c>
      <c r="P16" s="15" t="str">
        <f>P14</f>
        <v>分</v>
      </c>
      <c r="R16" t="str">
        <f t="shared" si="0"/>
        <v>令和8年3月10日（火）</v>
      </c>
      <c r="S16" t="str">
        <f t="shared" si="1"/>
        <v>令和8年3月10日（火）14時00分</v>
      </c>
      <c r="T16" t="str">
        <f t="shared" si="2"/>
        <v>14時00分</v>
      </c>
      <c r="U16">
        <v>13</v>
      </c>
    </row>
    <row r="17" spans="1:21" ht="19.5" customHeight="1" x14ac:dyDescent="0.15">
      <c r="A17" s="35" t="s">
        <v>205</v>
      </c>
      <c r="B17" s="13" t="s">
        <v>436</v>
      </c>
      <c r="C17" s="185">
        <v>8</v>
      </c>
      <c r="D17" s="14" t="s">
        <v>47</v>
      </c>
      <c r="E17" s="185">
        <v>3</v>
      </c>
      <c r="F17" s="14" t="s">
        <v>48</v>
      </c>
      <c r="G17" s="12">
        <v>11</v>
      </c>
      <c r="H17" s="14" t="s">
        <v>50</v>
      </c>
      <c r="I17" s="14" t="s">
        <v>89</v>
      </c>
      <c r="J17" s="185" t="s">
        <v>54</v>
      </c>
      <c r="K17" s="14" t="s">
        <v>51</v>
      </c>
      <c r="L17" s="14" t="s">
        <v>90</v>
      </c>
      <c r="M17" s="12">
        <v>10</v>
      </c>
      <c r="N17" s="14" t="s">
        <v>66</v>
      </c>
      <c r="O17" s="16" t="s">
        <v>201</v>
      </c>
      <c r="P17" s="15" t="s">
        <v>67</v>
      </c>
      <c r="R17" t="str">
        <f t="shared" si="0"/>
        <v>令和8年3月11日（水）</v>
      </c>
      <c r="S17" t="str">
        <f t="shared" si="1"/>
        <v>令和8年3月11日（水）10時00分</v>
      </c>
      <c r="T17" t="str">
        <f t="shared" si="2"/>
        <v>10時00分</v>
      </c>
      <c r="U17">
        <v>14</v>
      </c>
    </row>
    <row r="18" spans="1:21" ht="19.5" customHeight="1" x14ac:dyDescent="0.15">
      <c r="A18" s="35" t="s">
        <v>206</v>
      </c>
      <c r="B18" s="13" t="s">
        <v>436</v>
      </c>
      <c r="C18" s="185">
        <v>8</v>
      </c>
      <c r="D18" s="14" t="str">
        <f>D17</f>
        <v>年</v>
      </c>
      <c r="E18" s="185">
        <v>3</v>
      </c>
      <c r="F18" s="14" t="str">
        <f>F17</f>
        <v>月</v>
      </c>
      <c r="G18" s="12">
        <v>13</v>
      </c>
      <c r="H18" s="14" t="str">
        <f>H17</f>
        <v>日</v>
      </c>
      <c r="I18" s="14" t="str">
        <f>I17</f>
        <v>（</v>
      </c>
      <c r="J18" s="185" t="s">
        <v>56</v>
      </c>
      <c r="K18" s="14" t="str">
        <f>K17</f>
        <v>曜日</v>
      </c>
      <c r="L18" s="14" t="str">
        <f>L17</f>
        <v>）</v>
      </c>
      <c r="M18" s="12">
        <v>10</v>
      </c>
      <c r="N18" s="14" t="s">
        <v>66</v>
      </c>
      <c r="O18" s="16" t="s">
        <v>201</v>
      </c>
      <c r="P18" s="15" t="s">
        <v>67</v>
      </c>
      <c r="R18" t="str">
        <f t="shared" si="0"/>
        <v>令和8年3月13日（金）</v>
      </c>
      <c r="S18" t="str">
        <f t="shared" si="1"/>
        <v>令和8年3月13日（金）10時00分</v>
      </c>
      <c r="T18" t="str">
        <f t="shared" si="2"/>
        <v>10時00分</v>
      </c>
      <c r="U18">
        <v>15</v>
      </c>
    </row>
    <row r="19" spans="1:21" ht="19.5" customHeight="1" x14ac:dyDescent="0.15">
      <c r="A19" s="11" t="s">
        <v>202</v>
      </c>
      <c r="B19" s="13" t="s">
        <v>436</v>
      </c>
      <c r="C19" s="211">
        <v>8</v>
      </c>
      <c r="D19" s="14" t="str">
        <f t="shared" ref="D19:P19" si="3">D17</f>
        <v>年</v>
      </c>
      <c r="E19" s="211">
        <v>3</v>
      </c>
      <c r="F19" s="14" t="str">
        <f t="shared" si="3"/>
        <v>月</v>
      </c>
      <c r="G19" s="211">
        <v>13</v>
      </c>
      <c r="H19" s="14" t="str">
        <f>H18</f>
        <v>日</v>
      </c>
      <c r="I19" s="14" t="str">
        <f>I18</f>
        <v>（</v>
      </c>
      <c r="J19" s="211" t="s">
        <v>56</v>
      </c>
      <c r="K19" s="14" t="str">
        <f t="shared" si="3"/>
        <v>曜日</v>
      </c>
      <c r="L19" s="14" t="str">
        <f t="shared" si="3"/>
        <v>）</v>
      </c>
      <c r="M19" s="211">
        <v>14</v>
      </c>
      <c r="N19" s="14" t="str">
        <f t="shared" si="3"/>
        <v>時</v>
      </c>
      <c r="O19" s="16" t="s">
        <v>201</v>
      </c>
      <c r="P19" s="15" t="str">
        <f t="shared" si="3"/>
        <v>分</v>
      </c>
      <c r="R19" t="str">
        <f t="shared" si="0"/>
        <v>令和8年3月13日（金）</v>
      </c>
      <c r="S19" t="str">
        <f t="shared" si="1"/>
        <v>令和8年3月13日（金）14時00分</v>
      </c>
      <c r="T19" t="str">
        <f t="shared" si="2"/>
        <v>14時00分</v>
      </c>
      <c r="U19">
        <v>16</v>
      </c>
    </row>
    <row r="20" spans="1:21" x14ac:dyDescent="0.15">
      <c r="A20" s="11" t="s">
        <v>46</v>
      </c>
      <c r="B20" s="228" t="s">
        <v>527</v>
      </c>
      <c r="C20" s="229"/>
      <c r="D20" s="229"/>
      <c r="E20" s="229"/>
      <c r="F20" s="229"/>
      <c r="G20" s="229"/>
      <c r="H20" s="229"/>
      <c r="I20" s="229"/>
      <c r="J20" s="229"/>
      <c r="K20" s="229"/>
      <c r="L20" s="229"/>
      <c r="M20" s="229"/>
      <c r="N20" s="229"/>
      <c r="O20" s="229"/>
      <c r="P20" s="230"/>
      <c r="U20">
        <v>17</v>
      </c>
    </row>
    <row r="21" spans="1:21" x14ac:dyDescent="0.15">
      <c r="U21">
        <v>18</v>
      </c>
    </row>
    <row r="22" spans="1:21" ht="19.5" customHeight="1" x14ac:dyDescent="0.15">
      <c r="A22" s="11" t="s">
        <v>241</v>
      </c>
      <c r="B22" s="13" t="s">
        <v>436</v>
      </c>
      <c r="C22" s="12"/>
      <c r="D22" s="14" t="s">
        <v>47</v>
      </c>
      <c r="E22" s="12"/>
      <c r="F22" s="14" t="s">
        <v>48</v>
      </c>
      <c r="G22" s="12"/>
      <c r="H22" s="14" t="s">
        <v>50</v>
      </c>
      <c r="I22" s="14" t="s">
        <v>89</v>
      </c>
      <c r="J22" s="12"/>
      <c r="K22" s="14" t="s">
        <v>51</v>
      </c>
      <c r="L22" s="14" t="s">
        <v>90</v>
      </c>
      <c r="M22" s="12"/>
      <c r="N22" s="14" t="s">
        <v>66</v>
      </c>
      <c r="O22" s="16"/>
      <c r="P22" s="15" t="s">
        <v>67</v>
      </c>
      <c r="R22" t="str">
        <f>B22&amp;C22&amp;D22&amp;E22&amp;F22&amp;G22&amp;H22&amp;I22&amp;J22&amp;L22</f>
        <v>令和年月日（）</v>
      </c>
      <c r="S22" t="str">
        <f>B22&amp;C22&amp;D22&amp;E22&amp;F22&amp;G22&amp;H22&amp;I22&amp;J22&amp;L22&amp;M22&amp;N22&amp;O22&amp;P22</f>
        <v>令和年月日（）時分</v>
      </c>
      <c r="T22" t="str">
        <f>M22&amp;N22&amp;O22&amp;P22</f>
        <v>時分</v>
      </c>
      <c r="U22">
        <v>19</v>
      </c>
    </row>
    <row r="23" spans="1:21" x14ac:dyDescent="0.15">
      <c r="U23">
        <v>20</v>
      </c>
    </row>
    <row r="24" spans="1:21" x14ac:dyDescent="0.15">
      <c r="A24" s="11" t="s">
        <v>42</v>
      </c>
      <c r="B24" s="232" t="s">
        <v>61</v>
      </c>
      <c r="C24" s="232"/>
      <c r="D24" s="232"/>
      <c r="E24" s="232"/>
      <c r="F24" s="232"/>
      <c r="G24" s="232"/>
      <c r="H24" s="232"/>
      <c r="I24" s="232"/>
      <c r="J24" s="232"/>
      <c r="K24" s="232"/>
      <c r="L24" s="232"/>
      <c r="M24" s="232"/>
      <c r="N24" s="232"/>
      <c r="O24" s="232"/>
      <c r="P24" s="232"/>
      <c r="U24">
        <v>21</v>
      </c>
    </row>
    <row r="25" spans="1:21" x14ac:dyDescent="0.15">
      <c r="U25">
        <v>22</v>
      </c>
    </row>
    <row r="26" spans="1:21" ht="19.5" customHeight="1" x14ac:dyDescent="0.15">
      <c r="U26">
        <v>23</v>
      </c>
    </row>
    <row r="27" spans="1:21" ht="19.5" customHeight="1" x14ac:dyDescent="0.15">
      <c r="A27" s="11" t="s">
        <v>250</v>
      </c>
      <c r="B27" s="233"/>
      <c r="C27" s="233"/>
      <c r="D27" s="233"/>
      <c r="E27" s="233"/>
      <c r="F27" s="233"/>
      <c r="G27" s="233"/>
      <c r="H27" s="233"/>
      <c r="I27" s="233"/>
      <c r="J27" s="233"/>
      <c r="K27" s="233"/>
      <c r="L27" s="233"/>
      <c r="M27" s="233"/>
      <c r="N27" s="233"/>
      <c r="O27" s="233"/>
      <c r="P27" s="233"/>
      <c r="U27">
        <v>24</v>
      </c>
    </row>
    <row r="28" spans="1:21" ht="19.5" customHeight="1" x14ac:dyDescent="0.15">
      <c r="A28" s="11" t="s">
        <v>303</v>
      </c>
      <c r="B28" s="234"/>
      <c r="C28" s="235"/>
      <c r="E28" s="234"/>
      <c r="F28" s="236"/>
      <c r="G28" s="235"/>
      <c r="R28" s="36" t="str">
        <f>IF(E28&lt;0,"▲","")</f>
        <v/>
      </c>
      <c r="U28">
        <v>25</v>
      </c>
    </row>
    <row r="29" spans="1:21" ht="19.5" customHeight="1" x14ac:dyDescent="0.15">
      <c r="R29" s="37">
        <f>ABS(E28)</f>
        <v>0</v>
      </c>
      <c r="U29">
        <v>26</v>
      </c>
    </row>
    <row r="30" spans="1:21" x14ac:dyDescent="0.15">
      <c r="U30">
        <v>27</v>
      </c>
    </row>
    <row r="31" spans="1:21" x14ac:dyDescent="0.15">
      <c r="U31">
        <v>28</v>
      </c>
    </row>
    <row r="32" spans="1:21" x14ac:dyDescent="0.15">
      <c r="U32">
        <v>29</v>
      </c>
    </row>
    <row r="33" spans="21:21" x14ac:dyDescent="0.15">
      <c r="U33">
        <v>30</v>
      </c>
    </row>
    <row r="34" spans="21:21" x14ac:dyDescent="0.15">
      <c r="U34">
        <v>31</v>
      </c>
    </row>
    <row r="35" spans="21:21" x14ac:dyDescent="0.15">
      <c r="U35">
        <v>32</v>
      </c>
    </row>
    <row r="36" spans="21:21" x14ac:dyDescent="0.15">
      <c r="U36">
        <v>33</v>
      </c>
    </row>
    <row r="37" spans="21:21" x14ac:dyDescent="0.15">
      <c r="U37">
        <v>34</v>
      </c>
    </row>
    <row r="38" spans="21:21" x14ac:dyDescent="0.15">
      <c r="U38">
        <v>35</v>
      </c>
    </row>
    <row r="39" spans="21:21" x14ac:dyDescent="0.15">
      <c r="U39">
        <v>36</v>
      </c>
    </row>
    <row r="40" spans="21:21" x14ac:dyDescent="0.15">
      <c r="U40">
        <v>37</v>
      </c>
    </row>
    <row r="41" spans="21:21" x14ac:dyDescent="0.15">
      <c r="U41">
        <v>38</v>
      </c>
    </row>
    <row r="42" spans="21:21" x14ac:dyDescent="0.15">
      <c r="U42">
        <v>1</v>
      </c>
    </row>
    <row r="43" spans="21:21" x14ac:dyDescent="0.15">
      <c r="U43">
        <v>2</v>
      </c>
    </row>
    <row r="44" spans="21:21" x14ac:dyDescent="0.15">
      <c r="U44">
        <v>3</v>
      </c>
    </row>
    <row r="45" spans="21:21" x14ac:dyDescent="0.15">
      <c r="U45">
        <v>4</v>
      </c>
    </row>
    <row r="46" spans="21:21" x14ac:dyDescent="0.15">
      <c r="U46">
        <v>5</v>
      </c>
    </row>
    <row r="47" spans="21:21" x14ac:dyDescent="0.15">
      <c r="U47">
        <v>6</v>
      </c>
    </row>
    <row r="48" spans="21:21" x14ac:dyDescent="0.15">
      <c r="U48">
        <v>7</v>
      </c>
    </row>
    <row r="49" spans="21:21" x14ac:dyDescent="0.15">
      <c r="U49">
        <v>8</v>
      </c>
    </row>
    <row r="50" spans="21:21" x14ac:dyDescent="0.15">
      <c r="U50">
        <v>9</v>
      </c>
    </row>
    <row r="51" spans="21:21" x14ac:dyDescent="0.15">
      <c r="U51">
        <v>10</v>
      </c>
    </row>
    <row r="52" spans="21:21" x14ac:dyDescent="0.15">
      <c r="U52">
        <v>11</v>
      </c>
    </row>
    <row r="53" spans="21:21" x14ac:dyDescent="0.15">
      <c r="U53">
        <v>12</v>
      </c>
    </row>
    <row r="54" spans="21:21" x14ac:dyDescent="0.15">
      <c r="U54">
        <v>13</v>
      </c>
    </row>
    <row r="55" spans="21:21" x14ac:dyDescent="0.15">
      <c r="U55">
        <v>14</v>
      </c>
    </row>
    <row r="56" spans="21:21" x14ac:dyDescent="0.15">
      <c r="U56">
        <v>15</v>
      </c>
    </row>
    <row r="57" spans="21:21" x14ac:dyDescent="0.15">
      <c r="U57">
        <v>16</v>
      </c>
    </row>
    <row r="58" spans="21:21" x14ac:dyDescent="0.15">
      <c r="U58">
        <v>17</v>
      </c>
    </row>
    <row r="59" spans="21:21" x14ac:dyDescent="0.15">
      <c r="U59">
        <v>18</v>
      </c>
    </row>
    <row r="60" spans="21:21" x14ac:dyDescent="0.15">
      <c r="U60">
        <v>19</v>
      </c>
    </row>
    <row r="61" spans="21:21" x14ac:dyDescent="0.15">
      <c r="U61">
        <v>20</v>
      </c>
    </row>
    <row r="62" spans="21:21" x14ac:dyDescent="0.15">
      <c r="U62">
        <v>21</v>
      </c>
    </row>
    <row r="63" spans="21:21" x14ac:dyDescent="0.15">
      <c r="U63">
        <v>22</v>
      </c>
    </row>
    <row r="64" spans="21:21" x14ac:dyDescent="0.15">
      <c r="U64">
        <v>23</v>
      </c>
    </row>
    <row r="65" spans="21:21" x14ac:dyDescent="0.15">
      <c r="U65">
        <v>24</v>
      </c>
    </row>
    <row r="66" spans="21:21" x14ac:dyDescent="0.15">
      <c r="U66">
        <v>25</v>
      </c>
    </row>
    <row r="67" spans="21:21" x14ac:dyDescent="0.15">
      <c r="U67">
        <v>26</v>
      </c>
    </row>
    <row r="68" spans="21:21" x14ac:dyDescent="0.15">
      <c r="U68">
        <v>27</v>
      </c>
    </row>
    <row r="69" spans="21:21" x14ac:dyDescent="0.15">
      <c r="U69">
        <v>28</v>
      </c>
    </row>
  </sheetData>
  <sheetProtection algorithmName="SHA-512" hashValue="KcLge3uK3k9+ACjOf94E8oL6rIxqYVCJIgu1nq12aTTTwLM/Xb7LPcozr+SnJRNKFWd+yQMhEyITHkJswdCHtA==" saltValue="dW1TrE0MHQIB9DHX997fvQ==" spinCount="100000" sheet="1" objects="1" scenarios="1"/>
  <mergeCells count="14">
    <mergeCell ref="B27:P27"/>
    <mergeCell ref="B28:C28"/>
    <mergeCell ref="E28:G28"/>
    <mergeCell ref="B8:P8"/>
    <mergeCell ref="B20:P20"/>
    <mergeCell ref="B11:P11"/>
    <mergeCell ref="B24:P24"/>
    <mergeCell ref="B2:P2"/>
    <mergeCell ref="B7:P7"/>
    <mergeCell ref="B9:P9"/>
    <mergeCell ref="B10:P10"/>
    <mergeCell ref="B4:P4"/>
    <mergeCell ref="B5:P5"/>
    <mergeCell ref="B6:P6"/>
  </mergeCells>
  <phoneticPr fontId="1"/>
  <dataValidations count="12">
    <dataValidation type="list" allowBlank="1" showInputMessage="1" showErrorMessage="1" sqref="C3 C22 C12:C19" xr:uid="{00000000-0002-0000-0000-000000000000}">
      <formula1>$U$42:$U$69</formula1>
    </dataValidation>
    <dataValidation type="list" allowBlank="1" showInputMessage="1" showErrorMessage="1" sqref="E22 E3 E12:E19" xr:uid="{00000000-0002-0000-0000-000001000000}">
      <formula1>$U$3:$U$15</formula1>
    </dataValidation>
    <dataValidation type="list" allowBlank="1" showInputMessage="1" showErrorMessage="1" sqref="G3" xr:uid="{00000000-0002-0000-0000-000002000000}">
      <formula1>$U$3:$U$32</formula1>
    </dataValidation>
    <dataValidation type="list" allowBlank="1" showInputMessage="1" showErrorMessage="1" sqref="J22 J12:J19" xr:uid="{00000000-0002-0000-0000-000003000000}">
      <formula1>$V$3:$V$9</formula1>
    </dataValidation>
    <dataValidation type="list" allowBlank="1" showInputMessage="1" showErrorMessage="1" sqref="B11" xr:uid="{00000000-0002-0000-0000-000004000000}">
      <formula1>$W$3:$W$4</formula1>
    </dataValidation>
    <dataValidation type="list" allowBlank="1" showInputMessage="1" showErrorMessage="1" sqref="A7" xr:uid="{00000000-0002-0000-0000-000005000000}">
      <formula1>"納 入 期 限,履 行 期 限,履 行 期 間,契 約 期 間"</formula1>
    </dataValidation>
    <dataValidation type="list" allowBlank="1" showInputMessage="1" showErrorMessage="1" sqref="B8" xr:uid="{00000000-0002-0000-0000-000006000000}">
      <formula1>$R$9:$R$10</formula1>
    </dataValidation>
    <dataValidation type="list" allowBlank="1" showInputMessage="1" showErrorMessage="1" sqref="A6" xr:uid="{00000000-0002-0000-0000-000007000000}">
      <formula1>"納 入 場 所,履 行 場 所,需 要 場 所"</formula1>
    </dataValidation>
    <dataValidation type="list" allowBlank="1" showInputMessage="1" showErrorMessage="1" sqref="A5" xr:uid="{00000000-0002-0000-0000-000008000000}">
      <formula1>$R$5:$S$5</formula1>
    </dataValidation>
    <dataValidation type="list" allowBlank="1" showInputMessage="1" showErrorMessage="1" sqref="B10:P10 B24:P24" xr:uid="{00000000-0002-0000-0000-000009000000}">
      <formula1>$X$3:$X$6</formula1>
    </dataValidation>
    <dataValidation type="list" allowBlank="1" showInputMessage="1" showErrorMessage="1" sqref="B6:P6" xr:uid="{00000000-0002-0000-0000-00000A000000}">
      <formula1>$R$6:$S$6</formula1>
    </dataValidation>
    <dataValidation type="list" allowBlank="1" showInputMessage="1" showErrorMessage="1" sqref="G22 G12:G19" xr:uid="{00000000-0002-0000-0000-00000B000000}">
      <formula1>$U$3:$U$34</formula1>
    </dataValidation>
  </dataValidations>
  <pageMargins left="0.75" right="0.4" top="1" bottom="1" header="0.51200000000000001" footer="0.51200000000000001"/>
  <pageSetup paperSize="9" scale="79" orientation="portrait" r:id="rId1"/>
  <headerFooter alignWithMargins="0"/>
  <colBreaks count="1" manualBreakCount="1">
    <brk id="17"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0">
    <tabColor rgb="FF92D050"/>
  </sheetPr>
  <dimension ref="A1:E79"/>
  <sheetViews>
    <sheetView view="pageBreakPreview" topLeftCell="A5" zoomScaleNormal="100" zoomScaleSheetLayoutView="100" workbookViewId="0">
      <selection activeCell="J22" sqref="J22:J23"/>
    </sheetView>
  </sheetViews>
  <sheetFormatPr defaultColWidth="9" defaultRowHeight="13.5" x14ac:dyDescent="0.15"/>
  <cols>
    <col min="1" max="1" width="2.75" style="10" customWidth="1"/>
    <col min="2" max="2" width="4" style="10" customWidth="1"/>
    <col min="3" max="3" width="22.75" style="10" customWidth="1"/>
    <col min="4" max="5" width="29.625" style="10" customWidth="1"/>
    <col min="6" max="16384" width="9" style="10"/>
  </cols>
  <sheetData>
    <row r="1" spans="1:5" ht="26.25" customHeight="1" x14ac:dyDescent="0.15">
      <c r="E1" s="21" t="s">
        <v>96</v>
      </c>
    </row>
    <row r="2" spans="1:5" s="22" customFormat="1" ht="21" customHeight="1" x14ac:dyDescent="0.15">
      <c r="A2" s="373" t="s">
        <v>97</v>
      </c>
      <c r="B2" s="373"/>
      <c r="C2" s="373"/>
      <c r="D2" s="373"/>
      <c r="E2" s="373"/>
    </row>
    <row r="3" spans="1:5" s="22" customFormat="1" ht="17.25" customHeight="1" x14ac:dyDescent="0.15">
      <c r="A3" s="374"/>
      <c r="B3" s="374"/>
      <c r="C3" s="374"/>
      <c r="D3" s="374"/>
      <c r="E3" s="374"/>
    </row>
    <row r="4" spans="1:5" s="22" customFormat="1" ht="21" customHeight="1" x14ac:dyDescent="0.15">
      <c r="A4" s="372" t="s">
        <v>99</v>
      </c>
      <c r="B4" s="374"/>
      <c r="C4" s="374"/>
      <c r="D4" s="374"/>
      <c r="E4" s="374"/>
    </row>
    <row r="5" spans="1:5" s="22" customFormat="1" ht="21" customHeight="1" x14ac:dyDescent="0.15">
      <c r="A5" s="372" t="s">
        <v>100</v>
      </c>
      <c r="B5" s="374"/>
      <c r="C5" s="374"/>
      <c r="D5" s="374"/>
      <c r="E5" s="374"/>
    </row>
    <row r="6" spans="1:5" s="22" customFormat="1" ht="21" customHeight="1" x14ac:dyDescent="0.15">
      <c r="A6" s="278" t="s">
        <v>166</v>
      </c>
      <c r="B6" s="278"/>
      <c r="C6" s="278"/>
      <c r="D6" s="278"/>
      <c r="E6" s="278"/>
    </row>
    <row r="7" spans="1:5" s="22" customFormat="1" ht="21" customHeight="1" x14ac:dyDescent="0.15">
      <c r="A7" s="25" t="s">
        <v>167</v>
      </c>
      <c r="B7" s="25"/>
      <c r="C7" s="25"/>
      <c r="D7" s="25"/>
      <c r="E7" s="25"/>
    </row>
    <row r="8" spans="1:5" s="22" customFormat="1" ht="21" customHeight="1" x14ac:dyDescent="0.15">
      <c r="A8" s="278" t="s">
        <v>101</v>
      </c>
      <c r="B8" s="278"/>
      <c r="C8" s="278"/>
      <c r="D8" s="278"/>
      <c r="E8" s="278"/>
    </row>
    <row r="9" spans="1:5" s="22" customFormat="1" ht="21" customHeight="1" x14ac:dyDescent="0.15">
      <c r="A9" s="372" t="s">
        <v>102</v>
      </c>
      <c r="B9" s="374"/>
      <c r="C9" s="374"/>
      <c r="D9" s="374"/>
      <c r="E9" s="374"/>
    </row>
    <row r="10" spans="1:5" s="22" customFormat="1" ht="21" customHeight="1" x14ac:dyDescent="0.15">
      <c r="A10" s="278" t="s">
        <v>103</v>
      </c>
      <c r="B10" s="278"/>
      <c r="C10" s="278"/>
      <c r="D10" s="278"/>
      <c r="E10" s="278"/>
    </row>
    <row r="11" spans="1:5" s="22" customFormat="1" ht="15" customHeight="1" x14ac:dyDescent="0.15">
      <c r="A11" s="25"/>
      <c r="B11" s="25"/>
      <c r="C11" s="25"/>
      <c r="D11" s="25"/>
      <c r="E11" s="25"/>
    </row>
    <row r="12" spans="1:5" s="22" customFormat="1" ht="21" customHeight="1" x14ac:dyDescent="0.15">
      <c r="A12" s="375" t="s">
        <v>104</v>
      </c>
      <c r="B12" s="376"/>
      <c r="C12" s="376"/>
      <c r="D12" s="376"/>
      <c r="E12" s="376"/>
    </row>
    <row r="13" spans="1:5" s="22" customFormat="1" ht="15" customHeight="1" x14ac:dyDescent="0.15">
      <c r="A13" s="26"/>
      <c r="B13" s="27"/>
      <c r="C13" s="27"/>
      <c r="D13" s="27"/>
      <c r="E13" s="27"/>
    </row>
    <row r="14" spans="1:5" s="22" customFormat="1" ht="21" customHeight="1" x14ac:dyDescent="0.15">
      <c r="A14" s="278" t="s">
        <v>105</v>
      </c>
      <c r="B14" s="278"/>
      <c r="C14" s="278"/>
      <c r="D14" s="278"/>
      <c r="E14" s="278"/>
    </row>
    <row r="15" spans="1:5" s="22" customFormat="1" ht="21" customHeight="1" x14ac:dyDescent="0.15">
      <c r="A15" s="24"/>
      <c r="B15" s="28" t="s">
        <v>106</v>
      </c>
      <c r="C15" s="368" t="s">
        <v>107</v>
      </c>
      <c r="D15" s="368"/>
      <c r="E15" s="368"/>
    </row>
    <row r="16" spans="1:5" s="22" customFormat="1" ht="21" customHeight="1" x14ac:dyDescent="0.15">
      <c r="A16" s="25"/>
      <c r="B16" s="25"/>
      <c r="C16" s="299" t="s">
        <v>108</v>
      </c>
      <c r="D16" s="299"/>
      <c r="E16" s="299"/>
    </row>
    <row r="17" spans="1:5" s="22" customFormat="1" ht="21" customHeight="1" x14ac:dyDescent="0.15">
      <c r="A17" s="23"/>
      <c r="B17" s="23"/>
      <c r="C17" s="368" t="s">
        <v>109</v>
      </c>
      <c r="D17" s="368"/>
      <c r="E17" s="368"/>
    </row>
    <row r="18" spans="1:5" s="22" customFormat="1" ht="21" customHeight="1" x14ac:dyDescent="0.15">
      <c r="A18" s="25"/>
      <c r="B18" s="25"/>
      <c r="C18" s="299" t="s">
        <v>110</v>
      </c>
      <c r="D18" s="299"/>
      <c r="E18" s="299"/>
    </row>
    <row r="19" spans="1:5" s="22" customFormat="1" ht="21" customHeight="1" x14ac:dyDescent="0.15">
      <c r="A19" s="23"/>
      <c r="B19" s="23"/>
      <c r="C19" s="368" t="s">
        <v>111</v>
      </c>
      <c r="D19" s="368"/>
      <c r="E19" s="368"/>
    </row>
    <row r="20" spans="1:5" s="22" customFormat="1" ht="21" customHeight="1" x14ac:dyDescent="0.15">
      <c r="A20" s="25"/>
      <c r="B20" s="25"/>
      <c r="C20" s="25" t="s">
        <v>36</v>
      </c>
      <c r="D20" s="25"/>
      <c r="E20" s="25"/>
    </row>
    <row r="21" spans="1:5" s="22" customFormat="1" ht="21" customHeight="1" x14ac:dyDescent="0.15">
      <c r="A21" s="23"/>
      <c r="B21" s="28" t="s">
        <v>112</v>
      </c>
      <c r="C21" s="24" t="s">
        <v>113</v>
      </c>
      <c r="D21" s="24"/>
      <c r="E21" s="24"/>
    </row>
    <row r="22" spans="1:5" s="22" customFormat="1" ht="21" customHeight="1" x14ac:dyDescent="0.15">
      <c r="A22" s="25" t="s">
        <v>98</v>
      </c>
      <c r="B22" s="25"/>
      <c r="C22" s="25" t="s">
        <v>114</v>
      </c>
      <c r="D22" s="25"/>
      <c r="E22" s="25"/>
    </row>
    <row r="23" spans="1:5" s="22" customFormat="1" ht="21" customHeight="1" x14ac:dyDescent="0.15">
      <c r="A23" s="23"/>
      <c r="B23" s="28" t="s">
        <v>115</v>
      </c>
      <c r="C23" s="24" t="s">
        <v>117</v>
      </c>
      <c r="D23" s="24"/>
      <c r="E23" s="24"/>
    </row>
    <row r="24" spans="1:5" s="22" customFormat="1" ht="21" customHeight="1" x14ac:dyDescent="0.15">
      <c r="A24" s="25" t="s">
        <v>98</v>
      </c>
      <c r="B24" s="25"/>
      <c r="C24" s="25" t="s">
        <v>116</v>
      </c>
      <c r="D24" s="25"/>
      <c r="E24" s="25"/>
    </row>
    <row r="25" spans="1:5" s="22" customFormat="1" ht="21" customHeight="1" x14ac:dyDescent="0.15">
      <c r="A25" s="23"/>
      <c r="B25" s="28" t="s">
        <v>118</v>
      </c>
      <c r="C25" s="24" t="s">
        <v>168</v>
      </c>
      <c r="D25" s="24"/>
      <c r="E25" s="24"/>
    </row>
    <row r="26" spans="1:5" s="22" customFormat="1" ht="21" customHeight="1" x14ac:dyDescent="0.15">
      <c r="A26" s="25" t="s">
        <v>98</v>
      </c>
      <c r="B26" s="25"/>
      <c r="C26" s="25" t="s">
        <v>119</v>
      </c>
      <c r="D26" s="25"/>
      <c r="E26" s="25"/>
    </row>
    <row r="27" spans="1:5" s="22" customFormat="1" ht="21" customHeight="1" x14ac:dyDescent="0.15">
      <c r="A27" s="23"/>
      <c r="B27" s="28" t="s">
        <v>120</v>
      </c>
      <c r="C27" s="24" t="s">
        <v>121</v>
      </c>
      <c r="D27" s="24"/>
      <c r="E27" s="24"/>
    </row>
    <row r="28" spans="1:5" s="22" customFormat="1" ht="21" customHeight="1" x14ac:dyDescent="0.15">
      <c r="A28" s="23"/>
      <c r="B28" s="23"/>
      <c r="C28" s="23"/>
      <c r="D28" s="23"/>
      <c r="E28" s="23"/>
    </row>
    <row r="29" spans="1:5" s="22" customFormat="1" ht="21" customHeight="1" x14ac:dyDescent="0.15">
      <c r="A29" s="278" t="s">
        <v>165</v>
      </c>
      <c r="B29" s="278"/>
      <c r="C29" s="278"/>
      <c r="D29" s="278"/>
      <c r="E29" s="278"/>
    </row>
    <row r="30" spans="1:5" s="22" customFormat="1" ht="21" customHeight="1" x14ac:dyDescent="0.15">
      <c r="A30" s="24"/>
      <c r="B30" s="28" t="s">
        <v>106</v>
      </c>
      <c r="C30" s="372" t="s">
        <v>160</v>
      </c>
      <c r="D30" s="372"/>
      <c r="E30" s="372"/>
    </row>
    <row r="31" spans="1:5" s="22" customFormat="1" ht="21" customHeight="1" x14ac:dyDescent="0.15">
      <c r="A31" s="23"/>
      <c r="B31" s="28" t="s">
        <v>112</v>
      </c>
      <c r="C31" s="24" t="s">
        <v>161</v>
      </c>
      <c r="D31" s="24"/>
      <c r="E31" s="24"/>
    </row>
    <row r="32" spans="1:5" s="22" customFormat="1" ht="21" customHeight="1" x14ac:dyDescent="0.15">
      <c r="A32" s="23"/>
      <c r="B32" s="28" t="s">
        <v>115</v>
      </c>
      <c r="C32" s="24" t="s">
        <v>162</v>
      </c>
      <c r="D32" s="24"/>
      <c r="E32" s="24"/>
    </row>
    <row r="33" spans="1:5" s="22" customFormat="1" ht="21" customHeight="1" x14ac:dyDescent="0.15">
      <c r="A33" s="23"/>
      <c r="B33" s="28" t="s">
        <v>118</v>
      </c>
      <c r="C33" s="24" t="s">
        <v>163</v>
      </c>
      <c r="D33" s="24"/>
      <c r="E33" s="24"/>
    </row>
    <row r="34" spans="1:5" s="22" customFormat="1" ht="21" customHeight="1" x14ac:dyDescent="0.15">
      <c r="A34" s="23"/>
      <c r="B34" s="28" t="s">
        <v>120</v>
      </c>
      <c r="C34" s="24" t="s">
        <v>164</v>
      </c>
      <c r="D34" s="24"/>
      <c r="E34" s="24"/>
    </row>
    <row r="35" spans="1:5" ht="9" customHeight="1" x14ac:dyDescent="0.15"/>
    <row r="36" spans="1:5" ht="21" customHeight="1" x14ac:dyDescent="0.15">
      <c r="C36" s="24" t="s">
        <v>524</v>
      </c>
    </row>
    <row r="37" spans="1:5" ht="21" customHeight="1" x14ac:dyDescent="0.15">
      <c r="C37" s="31" t="s">
        <v>32</v>
      </c>
      <c r="D37" s="29"/>
    </row>
    <row r="38" spans="1:5" s="38" customFormat="1" ht="21" customHeight="1" x14ac:dyDescent="0.15">
      <c r="C38" s="38" t="s">
        <v>33</v>
      </c>
      <c r="E38" s="39"/>
    </row>
    <row r="39" spans="1:5" s="38" customFormat="1" ht="21" customHeight="1" x14ac:dyDescent="0.15">
      <c r="C39" s="38" t="s">
        <v>34</v>
      </c>
      <c r="E39" s="60"/>
    </row>
    <row r="40" spans="1:5" s="38" customFormat="1" ht="21" customHeight="1" x14ac:dyDescent="0.15">
      <c r="E40" s="40"/>
    </row>
    <row r="41" spans="1:5" s="38" customFormat="1" ht="19.5" customHeight="1" x14ac:dyDescent="0.15">
      <c r="B41" s="38" t="s">
        <v>199</v>
      </c>
    </row>
    <row r="42" spans="1:5" s="38" customFormat="1" ht="19.5" customHeight="1" x14ac:dyDescent="0.15">
      <c r="B42" s="38" t="s">
        <v>200</v>
      </c>
    </row>
    <row r="44" spans="1:5" ht="37.5" customHeight="1" x14ac:dyDescent="0.15">
      <c r="D44" s="34" t="s">
        <v>195</v>
      </c>
    </row>
    <row r="45" spans="1:5" ht="37.5" customHeight="1" x14ac:dyDescent="0.15"/>
    <row r="46" spans="1:5" ht="37.5" customHeight="1" x14ac:dyDescent="0.15">
      <c r="E46" s="10" t="s">
        <v>446</v>
      </c>
    </row>
    <row r="47" spans="1:5" ht="37.5" customHeight="1" x14ac:dyDescent="0.15">
      <c r="A47" s="369" t="s">
        <v>197</v>
      </c>
      <c r="B47" s="370"/>
      <c r="C47" s="371"/>
      <c r="D47" s="33" t="s">
        <v>196</v>
      </c>
      <c r="E47" s="33" t="s">
        <v>198</v>
      </c>
    </row>
    <row r="48" spans="1:5" ht="37.5" customHeight="1" x14ac:dyDescent="0.15">
      <c r="A48" s="369"/>
      <c r="B48" s="370"/>
      <c r="C48" s="371"/>
      <c r="D48" s="32"/>
      <c r="E48" s="32"/>
    </row>
    <row r="49" spans="1:5" ht="37.5" customHeight="1" x14ac:dyDescent="0.15">
      <c r="A49" s="369"/>
      <c r="B49" s="370"/>
      <c r="C49" s="371"/>
      <c r="D49" s="32"/>
      <c r="E49" s="32"/>
    </row>
    <row r="50" spans="1:5" ht="37.5" customHeight="1" x14ac:dyDescent="0.15">
      <c r="A50" s="369"/>
      <c r="B50" s="370"/>
      <c r="C50" s="371"/>
      <c r="D50" s="32"/>
      <c r="E50" s="32"/>
    </row>
    <row r="51" spans="1:5" ht="37.5" customHeight="1" x14ac:dyDescent="0.15">
      <c r="A51" s="369"/>
      <c r="B51" s="370"/>
      <c r="C51" s="371"/>
      <c r="D51" s="32"/>
      <c r="E51" s="32"/>
    </row>
    <row r="52" spans="1:5" ht="37.5" customHeight="1" x14ac:dyDescent="0.15">
      <c r="A52" s="369"/>
      <c r="B52" s="370"/>
      <c r="C52" s="371"/>
      <c r="D52" s="32"/>
      <c r="E52" s="32"/>
    </row>
    <row r="53" spans="1:5" ht="37.5" customHeight="1" x14ac:dyDescent="0.15">
      <c r="A53" s="369"/>
      <c r="B53" s="370"/>
      <c r="C53" s="371"/>
      <c r="D53" s="32"/>
      <c r="E53" s="32"/>
    </row>
    <row r="54" spans="1:5" ht="37.5" customHeight="1" x14ac:dyDescent="0.15">
      <c r="A54" s="369"/>
      <c r="B54" s="370"/>
      <c r="C54" s="371"/>
      <c r="D54" s="32"/>
      <c r="E54" s="32"/>
    </row>
    <row r="55" spans="1:5" ht="37.5" customHeight="1" x14ac:dyDescent="0.15">
      <c r="A55" s="369"/>
      <c r="B55" s="370"/>
      <c r="C55" s="371"/>
      <c r="D55" s="32"/>
      <c r="E55" s="32"/>
    </row>
    <row r="56" spans="1:5" ht="37.5" customHeight="1" x14ac:dyDescent="0.15">
      <c r="A56" s="369"/>
      <c r="B56" s="370"/>
      <c r="C56" s="371"/>
      <c r="D56" s="32"/>
      <c r="E56" s="32"/>
    </row>
    <row r="57" spans="1:5" ht="37.5" customHeight="1" x14ac:dyDescent="0.15">
      <c r="A57" s="369"/>
      <c r="B57" s="370"/>
      <c r="C57" s="371"/>
      <c r="D57" s="32"/>
      <c r="E57" s="32"/>
    </row>
    <row r="58" spans="1:5" ht="37.5" customHeight="1" x14ac:dyDescent="0.15"/>
    <row r="59" spans="1:5" ht="37.5" customHeight="1" x14ac:dyDescent="0.15"/>
    <row r="60" spans="1:5" ht="37.5" customHeight="1" x14ac:dyDescent="0.15"/>
    <row r="61" spans="1:5" ht="37.5" customHeight="1" x14ac:dyDescent="0.15"/>
    <row r="62" spans="1:5" ht="37.5" customHeight="1" x14ac:dyDescent="0.15"/>
    <row r="63" spans="1:5" ht="37.5" customHeight="1" x14ac:dyDescent="0.15"/>
    <row r="64" spans="1:5" ht="37.5" customHeight="1" x14ac:dyDescent="0.15"/>
    <row r="65" ht="37.5" customHeight="1" x14ac:dyDescent="0.15"/>
    <row r="66" ht="37.5" customHeight="1" x14ac:dyDescent="0.15"/>
    <row r="67" ht="37.5" customHeight="1" x14ac:dyDescent="0.15"/>
    <row r="68" ht="37.5" customHeight="1" x14ac:dyDescent="0.15"/>
    <row r="69" ht="37.5" customHeight="1" x14ac:dyDescent="0.15"/>
    <row r="70" ht="31.5" customHeight="1" x14ac:dyDescent="0.15"/>
    <row r="71" ht="31.5" customHeight="1" x14ac:dyDescent="0.15"/>
    <row r="72" ht="31.5" customHeight="1" x14ac:dyDescent="0.15"/>
    <row r="73" ht="31.5" customHeight="1" x14ac:dyDescent="0.15"/>
    <row r="74" ht="31.5" customHeight="1" x14ac:dyDescent="0.15"/>
    <row r="75" ht="31.5" customHeight="1" x14ac:dyDescent="0.15"/>
    <row r="76" ht="31.5" customHeight="1" x14ac:dyDescent="0.15"/>
    <row r="77" ht="31.5" customHeight="1" x14ac:dyDescent="0.15"/>
    <row r="78" ht="31.5" customHeight="1" x14ac:dyDescent="0.15"/>
    <row r="79" ht="31.5" customHeight="1" x14ac:dyDescent="0.15"/>
  </sheetData>
  <mergeCells count="28">
    <mergeCell ref="A56:C56"/>
    <mergeCell ref="A57:C57"/>
    <mergeCell ref="A50:C50"/>
    <mergeCell ref="A51:C51"/>
    <mergeCell ref="A52:C52"/>
    <mergeCell ref="A53:C53"/>
    <mergeCell ref="A54:C54"/>
    <mergeCell ref="A55:C55"/>
    <mergeCell ref="A2:E2"/>
    <mergeCell ref="A3:E3"/>
    <mergeCell ref="A4:E4"/>
    <mergeCell ref="A5:E5"/>
    <mergeCell ref="A14:E14"/>
    <mergeCell ref="A6:E6"/>
    <mergeCell ref="A8:E8"/>
    <mergeCell ref="A9:E9"/>
    <mergeCell ref="A10:E10"/>
    <mergeCell ref="A12:E12"/>
    <mergeCell ref="C15:E15"/>
    <mergeCell ref="C17:E17"/>
    <mergeCell ref="C18:E18"/>
    <mergeCell ref="C19:E19"/>
    <mergeCell ref="A49:C49"/>
    <mergeCell ref="A47:C47"/>
    <mergeCell ref="A48:C48"/>
    <mergeCell ref="C16:E16"/>
    <mergeCell ref="C30:E30"/>
    <mergeCell ref="A29:E29"/>
  </mergeCells>
  <phoneticPr fontId="1"/>
  <pageMargins left="0.75" right="0.66" top="0.6" bottom="0.33" header="0.51200000000000001" footer="0.51200000000000001"/>
  <pageSetup paperSize="9" scale="96" orientation="portrait" r:id="rId1"/>
  <headerFooter alignWithMargins="0"/>
  <rowBreaks count="1" manualBreakCount="1">
    <brk id="42" max="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E31"/>
  <sheetViews>
    <sheetView view="pageBreakPreview" zoomScaleNormal="100" zoomScaleSheetLayoutView="100" workbookViewId="0">
      <selection activeCell="I5" sqref="I5"/>
    </sheetView>
  </sheetViews>
  <sheetFormatPr defaultRowHeight="13.5" x14ac:dyDescent="0.15"/>
  <cols>
    <col min="1" max="1" width="13.875" customWidth="1"/>
    <col min="2" max="2" width="12.25" customWidth="1"/>
    <col min="3" max="3" width="15.625" customWidth="1"/>
    <col min="4" max="4" width="34" customWidth="1"/>
  </cols>
  <sheetData>
    <row r="1" spans="1:5" ht="26.25" customHeight="1" x14ac:dyDescent="0.15">
      <c r="A1" s="47"/>
      <c r="B1" s="47"/>
      <c r="C1" s="47"/>
      <c r="D1" s="47"/>
      <c r="E1" s="3" t="s">
        <v>466</v>
      </c>
    </row>
    <row r="2" spans="1:5" ht="39.75" customHeight="1" x14ac:dyDescent="0.15">
      <c r="A2" s="277" t="s">
        <v>410</v>
      </c>
      <c r="B2" s="277"/>
      <c r="C2" s="277"/>
      <c r="D2" s="277"/>
      <c r="E2" s="277"/>
    </row>
    <row r="3" spans="1:5" ht="26.25" customHeight="1" x14ac:dyDescent="0.15">
      <c r="A3" s="44"/>
      <c r="B3" s="47"/>
      <c r="C3" s="47"/>
      <c r="D3" s="47"/>
      <c r="E3" s="47"/>
    </row>
    <row r="4" spans="1:5" ht="26.25" customHeight="1" x14ac:dyDescent="0.2">
      <c r="A4" s="9" t="s">
        <v>26</v>
      </c>
      <c r="B4" s="47"/>
      <c r="C4" s="47"/>
      <c r="D4" s="47"/>
      <c r="E4" s="47"/>
    </row>
    <row r="5" spans="1:5" ht="10.5" customHeight="1" x14ac:dyDescent="0.15">
      <c r="A5" s="48"/>
      <c r="B5" s="47"/>
      <c r="C5" s="47"/>
      <c r="D5" s="47"/>
      <c r="E5" s="47"/>
    </row>
    <row r="6" spans="1:5" ht="54.75" customHeight="1" x14ac:dyDescent="0.15">
      <c r="A6" s="276" t="str">
        <f>入力フォーム!B4</f>
        <v>令和８年度　長崎労働局各官署における清掃作業の委託（県南地区）</v>
      </c>
      <c r="B6" s="276"/>
      <c r="C6" s="276"/>
      <c r="D6" s="276"/>
      <c r="E6" s="276"/>
    </row>
    <row r="7" spans="1:5" ht="26.25" customHeight="1" x14ac:dyDescent="0.15">
      <c r="A7" s="46"/>
      <c r="B7" s="47"/>
      <c r="C7" s="377"/>
      <c r="D7" s="377"/>
      <c r="E7" s="47"/>
    </row>
    <row r="8" spans="1:5" s="55" customFormat="1" ht="66" customHeight="1" x14ac:dyDescent="0.15">
      <c r="A8" s="276" t="s">
        <v>411</v>
      </c>
      <c r="B8" s="276"/>
      <c r="C8" s="276"/>
      <c r="D8" s="276"/>
      <c r="E8" s="276"/>
    </row>
    <row r="9" spans="1:5" s="55" customFormat="1" ht="15" customHeight="1" x14ac:dyDescent="0.15">
      <c r="A9" s="25"/>
      <c r="B9" s="25"/>
      <c r="C9" s="25"/>
      <c r="D9" s="25"/>
      <c r="E9" s="51"/>
    </row>
    <row r="10" spans="1:5" s="55" customFormat="1" ht="26.25" customHeight="1" x14ac:dyDescent="0.15">
      <c r="A10" s="373" t="s">
        <v>104</v>
      </c>
      <c r="B10" s="373"/>
      <c r="C10" s="373"/>
      <c r="D10" s="373"/>
      <c r="E10" s="373"/>
    </row>
    <row r="11" spans="1:5" s="55" customFormat="1" ht="15" customHeight="1" x14ac:dyDescent="0.15">
      <c r="C11" s="56"/>
      <c r="D11" s="56"/>
      <c r="E11" s="51"/>
    </row>
    <row r="12" spans="1:5" s="55" customFormat="1" ht="26.25" customHeight="1" x14ac:dyDescent="0.15">
      <c r="A12" s="276" t="s">
        <v>412</v>
      </c>
      <c r="B12" s="276"/>
      <c r="C12" s="276"/>
      <c r="D12" s="276"/>
      <c r="E12" s="276"/>
    </row>
    <row r="13" spans="1:5" s="55" customFormat="1" ht="26.25" customHeight="1" x14ac:dyDescent="0.15">
      <c r="A13" s="276" t="s">
        <v>418</v>
      </c>
      <c r="B13" s="276"/>
      <c r="C13" s="276"/>
      <c r="D13" s="276"/>
      <c r="E13" s="276"/>
    </row>
    <row r="14" spans="1:5" s="55" customFormat="1" ht="26.25" customHeight="1" x14ac:dyDescent="0.15">
      <c r="A14" s="276" t="s">
        <v>419</v>
      </c>
      <c r="B14" s="276"/>
      <c r="C14" s="276"/>
      <c r="D14" s="276"/>
      <c r="E14" s="276"/>
    </row>
    <row r="15" spans="1:5" s="55" customFormat="1" ht="26.25" customHeight="1" x14ac:dyDescent="0.15">
      <c r="A15" s="276" t="s">
        <v>475</v>
      </c>
      <c r="B15" s="276"/>
      <c r="C15" s="276"/>
      <c r="D15" s="276"/>
      <c r="E15" s="276"/>
    </row>
    <row r="16" spans="1:5" s="55" customFormat="1" ht="26.25" customHeight="1" x14ac:dyDescent="0.15">
      <c r="A16" s="276" t="s">
        <v>476</v>
      </c>
      <c r="B16" s="276"/>
      <c r="C16" s="276"/>
      <c r="D16" s="276"/>
      <c r="E16" s="276"/>
    </row>
    <row r="17" spans="1:5" s="55" customFormat="1" ht="26.25" customHeight="1" x14ac:dyDescent="0.15">
      <c r="A17" s="278" t="s">
        <v>420</v>
      </c>
      <c r="B17" s="278"/>
      <c r="C17" s="278"/>
      <c r="D17" s="278"/>
      <c r="E17" s="278"/>
    </row>
    <row r="18" spans="1:5" s="55" customFormat="1" ht="26.25" customHeight="1" x14ac:dyDescent="0.15">
      <c r="A18" s="276" t="s">
        <v>477</v>
      </c>
      <c r="B18" s="276"/>
      <c r="C18" s="276"/>
      <c r="D18" s="276"/>
      <c r="E18" s="276"/>
    </row>
    <row r="19" spans="1:5" s="55" customFormat="1" ht="26.25" customHeight="1" x14ac:dyDescent="0.15">
      <c r="A19" s="276" t="s">
        <v>413</v>
      </c>
      <c r="B19" s="276"/>
      <c r="C19" s="276"/>
      <c r="D19" s="276"/>
      <c r="E19" s="276"/>
    </row>
    <row r="20" spans="1:5" s="55" customFormat="1" ht="26.25" customHeight="1" x14ac:dyDescent="0.15">
      <c r="D20" s="56"/>
      <c r="E20" s="51"/>
    </row>
    <row r="21" spans="1:5" s="55" customFormat="1" ht="26.25" customHeight="1" x14ac:dyDescent="0.15">
      <c r="D21" s="56"/>
      <c r="E21" s="51"/>
    </row>
    <row r="22" spans="1:5" s="55" customFormat="1" ht="26.25" customHeight="1" x14ac:dyDescent="0.15">
      <c r="A22" s="373" t="s">
        <v>443</v>
      </c>
      <c r="B22" s="373"/>
      <c r="D22" s="42"/>
      <c r="E22" s="51"/>
    </row>
    <row r="23" spans="1:5" s="55" customFormat="1" ht="26.25" customHeight="1" x14ac:dyDescent="0.15">
      <c r="A23" s="25"/>
      <c r="B23" s="25"/>
      <c r="C23" s="45" t="s">
        <v>233</v>
      </c>
      <c r="D23" s="42"/>
      <c r="E23" s="51"/>
    </row>
    <row r="24" spans="1:5" s="55" customFormat="1" ht="26.25" customHeight="1" x14ac:dyDescent="0.15">
      <c r="A24" s="25"/>
      <c r="B24" s="25"/>
      <c r="C24" s="45" t="s">
        <v>234</v>
      </c>
      <c r="D24" s="42"/>
      <c r="E24" s="51"/>
    </row>
    <row r="25" spans="1:5" s="55" customFormat="1" ht="26.25" customHeight="1" x14ac:dyDescent="0.15">
      <c r="A25" s="25"/>
      <c r="B25" s="25"/>
      <c r="C25" s="57" t="s">
        <v>238</v>
      </c>
      <c r="D25" s="59"/>
      <c r="E25" s="51"/>
    </row>
    <row r="26" spans="1:5" s="55" customFormat="1" ht="26.25" customHeight="1" x14ac:dyDescent="0.15">
      <c r="A26" s="25"/>
      <c r="B26" s="25"/>
      <c r="C26" s="290"/>
      <c r="D26" s="290"/>
      <c r="E26" s="51"/>
    </row>
    <row r="27" spans="1:5" s="55" customFormat="1" ht="26.25" customHeight="1" x14ac:dyDescent="0.15">
      <c r="A27" s="276" t="s">
        <v>414</v>
      </c>
      <c r="B27" s="276"/>
      <c r="C27" s="276"/>
      <c r="D27" s="51"/>
      <c r="E27" s="51"/>
    </row>
    <row r="28" spans="1:5" ht="26.25" customHeight="1" x14ac:dyDescent="0.15">
      <c r="A28" s="276"/>
      <c r="B28" s="276"/>
      <c r="C28" s="276"/>
      <c r="D28" s="51"/>
      <c r="E28" s="51"/>
    </row>
    <row r="29" spans="1:5" ht="26.25" customHeight="1" x14ac:dyDescent="0.2">
      <c r="A29" s="287"/>
      <c r="B29" s="287"/>
      <c r="C29" s="47"/>
      <c r="D29" s="19"/>
      <c r="E29" s="47"/>
    </row>
    <row r="30" spans="1:5" ht="26.25" customHeight="1" x14ac:dyDescent="0.15">
      <c r="A30" s="288"/>
      <c r="B30" s="288"/>
      <c r="C30" s="288"/>
      <c r="D30" s="288"/>
      <c r="E30" s="288"/>
    </row>
    <row r="31" spans="1:5" ht="17.25" x14ac:dyDescent="0.2">
      <c r="D31" s="19"/>
    </row>
  </sheetData>
  <mergeCells count="18">
    <mergeCell ref="A29:B29"/>
    <mergeCell ref="A15:E15"/>
    <mergeCell ref="A2:E2"/>
    <mergeCell ref="C7:D7"/>
    <mergeCell ref="A22:B22"/>
    <mergeCell ref="A6:E6"/>
    <mergeCell ref="A30:E30"/>
    <mergeCell ref="A8:E8"/>
    <mergeCell ref="A10:E10"/>
    <mergeCell ref="A12:E12"/>
    <mergeCell ref="A13:E13"/>
    <mergeCell ref="A16:E16"/>
    <mergeCell ref="A18:E18"/>
    <mergeCell ref="A19:E19"/>
    <mergeCell ref="A14:E14"/>
    <mergeCell ref="A17:E17"/>
    <mergeCell ref="A27:C28"/>
    <mergeCell ref="C26:D26"/>
  </mergeCells>
  <phoneticPr fontId="1"/>
  <pageMargins left="0.78740157480314965" right="0.78740157480314965" top="0.98425196850393704" bottom="0.51181102362204722" header="0.51181102362204722" footer="0.51181102362204722"/>
  <pageSetup paperSize="9" scale="96"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2">
    <tabColor rgb="FF92D050"/>
  </sheetPr>
  <dimension ref="A1:E30"/>
  <sheetViews>
    <sheetView view="pageBreakPreview" zoomScaleNormal="100" zoomScaleSheetLayoutView="100" workbookViewId="0">
      <selection activeCell="H8" sqref="H8"/>
    </sheetView>
  </sheetViews>
  <sheetFormatPr defaultRowHeight="13.5" x14ac:dyDescent="0.15"/>
  <cols>
    <col min="1" max="1" width="13.875" customWidth="1"/>
    <col min="2" max="2" width="12.25" customWidth="1"/>
    <col min="3" max="3" width="15.625" customWidth="1"/>
    <col min="4" max="4" width="34" customWidth="1"/>
  </cols>
  <sheetData>
    <row r="1" spans="1:5" ht="26.25" customHeight="1" x14ac:dyDescent="0.15">
      <c r="A1" s="47"/>
      <c r="B1" s="47"/>
      <c r="C1" s="47"/>
      <c r="D1" s="47"/>
      <c r="E1" s="3" t="s">
        <v>239</v>
      </c>
    </row>
    <row r="2" spans="1:5" ht="39.75" customHeight="1" x14ac:dyDescent="0.15">
      <c r="A2" s="277" t="s">
        <v>236</v>
      </c>
      <c r="B2" s="277"/>
      <c r="C2" s="277"/>
      <c r="D2" s="277"/>
      <c r="E2" s="277"/>
    </row>
    <row r="3" spans="1:5" ht="26.25" customHeight="1" x14ac:dyDescent="0.15">
      <c r="A3" s="44"/>
      <c r="B3" s="47"/>
      <c r="C3" s="47"/>
      <c r="D3" s="47"/>
      <c r="E3" s="47"/>
    </row>
    <row r="4" spans="1:5" ht="26.25" customHeight="1" x14ac:dyDescent="0.15">
      <c r="A4" s="44"/>
      <c r="B4" s="47"/>
      <c r="C4" s="47"/>
      <c r="D4" s="47"/>
      <c r="E4" s="47"/>
    </row>
    <row r="5" spans="1:5" ht="26.25" customHeight="1" x14ac:dyDescent="0.2">
      <c r="A5" s="9" t="s">
        <v>26</v>
      </c>
      <c r="B5" s="47"/>
      <c r="C5" s="47"/>
      <c r="D5" s="47"/>
      <c r="E5" s="47"/>
    </row>
    <row r="6" spans="1:5" ht="26.25" customHeight="1" x14ac:dyDescent="0.15">
      <c r="A6" s="48"/>
      <c r="B6" s="47"/>
      <c r="C6" s="47"/>
      <c r="D6" s="47"/>
      <c r="E6" s="47"/>
    </row>
    <row r="7" spans="1:5" ht="54.75" customHeight="1" x14ac:dyDescent="0.15">
      <c r="A7" s="378" t="str">
        <f>入力フォーム!B4</f>
        <v>令和８年度　長崎労働局各官署における清掃作業の委託（県南地区）</v>
      </c>
      <c r="B7" s="378"/>
      <c r="C7" s="378"/>
      <c r="D7" s="378"/>
      <c r="E7" s="47"/>
    </row>
    <row r="8" spans="1:5" ht="26.25" customHeight="1" x14ac:dyDescent="0.15">
      <c r="A8" s="46"/>
      <c r="B8" s="47"/>
      <c r="C8" s="377"/>
      <c r="D8" s="377"/>
      <c r="E8" s="47"/>
    </row>
    <row r="9" spans="1:5" s="55" customFormat="1" ht="26.25" customHeight="1" x14ac:dyDescent="0.15">
      <c r="A9" s="278" t="s">
        <v>237</v>
      </c>
      <c r="B9" s="278"/>
      <c r="C9" s="278"/>
      <c r="D9" s="278"/>
      <c r="E9" s="51"/>
    </row>
    <row r="10" spans="1:5" s="55" customFormat="1" ht="26.25" customHeight="1" x14ac:dyDescent="0.15">
      <c r="A10" s="25"/>
      <c r="B10" s="25"/>
      <c r="C10" s="25"/>
      <c r="D10" s="25"/>
      <c r="E10" s="51"/>
    </row>
    <row r="11" spans="1:5" s="55" customFormat="1" ht="26.25" customHeight="1" x14ac:dyDescent="0.15">
      <c r="A11" s="25"/>
      <c r="B11" s="25"/>
      <c r="C11" s="278"/>
      <c r="D11" s="278"/>
      <c r="E11" s="51"/>
    </row>
    <row r="12" spans="1:5" s="55" customFormat="1" ht="26.25" customHeight="1" x14ac:dyDescent="0.15">
      <c r="A12" s="373" t="s">
        <v>443</v>
      </c>
      <c r="B12" s="373"/>
      <c r="C12" s="56"/>
      <c r="D12" s="56"/>
      <c r="E12" s="51"/>
    </row>
    <row r="13" spans="1:5" s="55" customFormat="1" ht="26.25" customHeight="1" x14ac:dyDescent="0.15">
      <c r="A13" s="25"/>
      <c r="B13" s="25"/>
      <c r="C13" s="56"/>
      <c r="D13" s="56"/>
      <c r="E13" s="51"/>
    </row>
    <row r="14" spans="1:5" s="55" customFormat="1" ht="26.25" customHeight="1" x14ac:dyDescent="0.15">
      <c r="A14" s="25"/>
      <c r="B14" s="25"/>
      <c r="C14" s="45" t="s">
        <v>233</v>
      </c>
      <c r="D14" s="42"/>
      <c r="E14" s="51"/>
    </row>
    <row r="15" spans="1:5" s="55" customFormat="1" ht="26.25" customHeight="1" x14ac:dyDescent="0.15">
      <c r="A15" s="25"/>
      <c r="B15" s="25"/>
      <c r="C15" s="45" t="s">
        <v>234</v>
      </c>
      <c r="D15" s="42"/>
      <c r="E15" s="51"/>
    </row>
    <row r="16" spans="1:5" s="55" customFormat="1" ht="26.25" customHeight="1" x14ac:dyDescent="0.15">
      <c r="A16" s="25"/>
      <c r="B16" s="25"/>
      <c r="C16" s="57" t="s">
        <v>238</v>
      </c>
      <c r="D16" s="59"/>
      <c r="E16" s="51"/>
    </row>
    <row r="17" spans="1:5" s="55" customFormat="1" ht="26.25" customHeight="1" x14ac:dyDescent="0.15">
      <c r="A17" s="25"/>
      <c r="B17" s="25"/>
      <c r="C17" s="42"/>
      <c r="D17" s="42"/>
      <c r="E17" s="51"/>
    </row>
    <row r="18" spans="1:5" s="55" customFormat="1" ht="26.25" customHeight="1" x14ac:dyDescent="0.15">
      <c r="A18" s="25"/>
      <c r="B18" s="25"/>
      <c r="C18" s="42"/>
      <c r="D18" s="42"/>
      <c r="E18" s="51"/>
    </row>
    <row r="19" spans="1:5" s="55" customFormat="1" ht="26.25" customHeight="1" x14ac:dyDescent="0.15">
      <c r="A19" s="25"/>
      <c r="B19" s="25"/>
      <c r="C19" s="56"/>
      <c r="D19" s="56"/>
      <c r="E19" s="51"/>
    </row>
    <row r="20" spans="1:5" s="55" customFormat="1" ht="26.25" customHeight="1" x14ac:dyDescent="0.15">
      <c r="A20" s="289" t="s">
        <v>240</v>
      </c>
      <c r="B20" s="289"/>
      <c r="C20" s="289"/>
      <c r="D20" s="56"/>
      <c r="E20" s="51"/>
    </row>
    <row r="21" spans="1:5" s="55" customFormat="1" ht="26.25" customHeight="1" x14ac:dyDescent="0.15">
      <c r="A21" s="289"/>
      <c r="B21" s="289"/>
      <c r="C21" s="289"/>
      <c r="D21" s="42"/>
      <c r="E21" s="51"/>
    </row>
    <row r="22" spans="1:5" s="55" customFormat="1" ht="26.25" customHeight="1" x14ac:dyDescent="0.15">
      <c r="A22" s="25"/>
      <c r="B22" s="25"/>
      <c r="C22" s="56"/>
      <c r="D22" s="56"/>
      <c r="E22" s="51"/>
    </row>
    <row r="23" spans="1:5" s="55" customFormat="1" ht="26.25" customHeight="1" x14ac:dyDescent="0.15">
      <c r="A23" s="25"/>
      <c r="B23" s="25"/>
      <c r="C23" s="290"/>
      <c r="D23" s="290"/>
      <c r="E23" s="51"/>
    </row>
    <row r="24" spans="1:5" s="55" customFormat="1" ht="26.25" customHeight="1" x14ac:dyDescent="0.15">
      <c r="A24" s="25"/>
      <c r="B24" s="25"/>
      <c r="C24" s="278"/>
      <c r="D24" s="278"/>
      <c r="E24" s="51"/>
    </row>
    <row r="25" spans="1:5" s="55" customFormat="1" ht="26.25" customHeight="1" x14ac:dyDescent="0.15">
      <c r="A25" s="25"/>
      <c r="B25" s="25"/>
      <c r="C25" s="290"/>
      <c r="D25" s="290"/>
      <c r="E25" s="51"/>
    </row>
    <row r="26" spans="1:5" s="55" customFormat="1" ht="26.25" customHeight="1" x14ac:dyDescent="0.15">
      <c r="A26" s="25"/>
      <c r="B26" s="51"/>
      <c r="C26" s="291"/>
      <c r="D26" s="291"/>
      <c r="E26" s="51"/>
    </row>
    <row r="27" spans="1:5" s="55" customFormat="1" ht="26.25" customHeight="1" x14ac:dyDescent="0.15">
      <c r="A27" s="25"/>
      <c r="B27" s="51"/>
      <c r="C27" s="51"/>
      <c r="D27" s="51"/>
      <c r="E27" s="51"/>
    </row>
    <row r="28" spans="1:5" ht="26.25" customHeight="1" x14ac:dyDescent="0.2">
      <c r="A28" s="287"/>
      <c r="B28" s="287"/>
      <c r="C28" s="47"/>
      <c r="D28" s="19"/>
      <c r="E28" s="47"/>
    </row>
    <row r="29" spans="1:5" ht="26.25" customHeight="1" x14ac:dyDescent="0.15">
      <c r="A29" s="288"/>
      <c r="B29" s="288"/>
      <c r="C29" s="288"/>
      <c r="D29" s="288"/>
      <c r="E29" s="288"/>
    </row>
    <row r="30" spans="1:5" ht="26.25" customHeight="1" x14ac:dyDescent="0.2">
      <c r="D30" s="19"/>
    </row>
  </sheetData>
  <mergeCells count="13">
    <mergeCell ref="A20:C21"/>
    <mergeCell ref="A28:B28"/>
    <mergeCell ref="A29:E29"/>
    <mergeCell ref="C23:D23"/>
    <mergeCell ref="C24:D24"/>
    <mergeCell ref="C25:D25"/>
    <mergeCell ref="C26:D26"/>
    <mergeCell ref="C11:D11"/>
    <mergeCell ref="A2:E2"/>
    <mergeCell ref="C8:D8"/>
    <mergeCell ref="A9:D9"/>
    <mergeCell ref="A12:B12"/>
    <mergeCell ref="A7:D7"/>
  </mergeCells>
  <phoneticPr fontId="1"/>
  <pageMargins left="0.78740157480314965" right="0.78740157480314965" top="0.98425196850393704" bottom="0.51181102362204722" header="0.51181102362204722" footer="0.51181102362204722"/>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5"/>
    <pageSetUpPr fitToPage="1"/>
  </sheetPr>
  <dimension ref="A1:L74"/>
  <sheetViews>
    <sheetView view="pageBreakPreview" zoomScaleNormal="100" zoomScaleSheetLayoutView="100" workbookViewId="0">
      <selection activeCell="C23" sqref="C23:K23"/>
    </sheetView>
  </sheetViews>
  <sheetFormatPr defaultColWidth="9" defaultRowHeight="13.5" x14ac:dyDescent="0.15"/>
  <cols>
    <col min="1" max="1" width="2.875" style="1" customWidth="1"/>
    <col min="2" max="2" width="3.625" style="1" customWidth="1"/>
    <col min="3" max="3" width="12.625" style="1" customWidth="1"/>
    <col min="4" max="4" width="7.875" style="1" customWidth="1"/>
    <col min="5" max="5" width="9.25" style="1" customWidth="1"/>
    <col min="6" max="10" width="9" style="1"/>
    <col min="11" max="11" width="17.125" style="1" customWidth="1"/>
    <col min="12" max="16384" width="9" style="1"/>
  </cols>
  <sheetData>
    <row r="1" spans="1:11" s="41" customFormat="1" ht="26.25" customHeight="1" x14ac:dyDescent="0.25">
      <c r="A1" s="240" t="s">
        <v>278</v>
      </c>
      <c r="B1" s="240"/>
      <c r="C1" s="240"/>
      <c r="D1" s="240"/>
      <c r="E1" s="240"/>
      <c r="F1" s="240"/>
      <c r="G1" s="240"/>
      <c r="H1" s="240"/>
      <c r="I1" s="240"/>
      <c r="J1" s="240"/>
      <c r="K1" s="240"/>
    </row>
    <row r="2" spans="1:11" ht="4.5" customHeight="1" x14ac:dyDescent="0.15"/>
    <row r="3" spans="1:11" s="73" customFormat="1" ht="12" x14ac:dyDescent="0.15">
      <c r="A3" s="73" t="s">
        <v>2</v>
      </c>
    </row>
    <row r="4" spans="1:11" s="73" customFormat="1" ht="3" customHeight="1" x14ac:dyDescent="0.15"/>
    <row r="5" spans="1:11" s="73" customFormat="1" ht="12" x14ac:dyDescent="0.15">
      <c r="A5" s="74" t="str">
        <f>入力フォーム!R3</f>
        <v>令和8年2月20日</v>
      </c>
      <c r="B5" s="75"/>
      <c r="C5" s="75"/>
      <c r="D5" s="75"/>
    </row>
    <row r="6" spans="1:11" s="73" customFormat="1" ht="0.75" customHeight="1" x14ac:dyDescent="0.15"/>
    <row r="7" spans="1:11" s="73" customFormat="1" ht="12" x14ac:dyDescent="0.15">
      <c r="H7" s="73" t="s">
        <v>304</v>
      </c>
    </row>
    <row r="8" spans="1:11" s="73" customFormat="1" ht="12" x14ac:dyDescent="0.15">
      <c r="H8" s="76" t="str">
        <f>"　長崎労働局総務部長　　"&amp;入力フォーム!B2</f>
        <v>　長崎労働局総務部長　　山下　拓志</v>
      </c>
    </row>
    <row r="9" spans="1:11" s="73" customFormat="1" ht="9.75" customHeight="1" x14ac:dyDescent="0.15"/>
    <row r="10" spans="1:11" s="73" customFormat="1" ht="12" x14ac:dyDescent="0.15">
      <c r="A10" s="73" t="s">
        <v>305</v>
      </c>
    </row>
    <row r="11" spans="1:11" s="73" customFormat="1" ht="28.5" customHeight="1" x14ac:dyDescent="0.15">
      <c r="B11" s="77" t="s">
        <v>70</v>
      </c>
      <c r="C11" s="87" t="s">
        <v>71</v>
      </c>
      <c r="D11" s="241" t="str">
        <f>入力フォーム!B4</f>
        <v>令和８年度　長崎労働局各官署における清掃作業の委託（県南地区）</v>
      </c>
      <c r="E11" s="241"/>
      <c r="F11" s="241"/>
      <c r="G11" s="241"/>
      <c r="H11" s="241"/>
      <c r="I11" s="241"/>
      <c r="J11" s="241"/>
      <c r="K11" s="241"/>
    </row>
    <row r="12" spans="1:11" s="73" customFormat="1" ht="14.25" customHeight="1" x14ac:dyDescent="0.15">
      <c r="B12" s="75" t="s">
        <v>314</v>
      </c>
      <c r="C12" s="76" t="str">
        <f>入力フォーム!A5</f>
        <v>仕　　　　様</v>
      </c>
      <c r="D12" s="73" t="str">
        <f>入力フォーム!B5</f>
        <v>別紙「仕様書」による。</v>
      </c>
    </row>
    <row r="13" spans="1:11" s="73" customFormat="1" ht="14.25" customHeight="1" x14ac:dyDescent="0.15">
      <c r="B13" s="75" t="s">
        <v>315</v>
      </c>
      <c r="C13" s="76" t="str">
        <f>入力フォーム!A6</f>
        <v>履 行 場 所</v>
      </c>
      <c r="D13" s="73" t="str">
        <f>入力フォーム!B6</f>
        <v>別紙「仕様書」による。</v>
      </c>
    </row>
    <row r="14" spans="1:11" s="73" customFormat="1" ht="14.25" customHeight="1" x14ac:dyDescent="0.15">
      <c r="B14" s="77" t="s">
        <v>316</v>
      </c>
      <c r="C14" s="87" t="str">
        <f>入力フォーム!A7</f>
        <v>履 行 期 間</v>
      </c>
      <c r="D14" s="242" t="str">
        <f>入力フォーム!B7</f>
        <v>令和８年４月１日～令和９年３月３１日</v>
      </c>
      <c r="E14" s="242"/>
      <c r="F14" s="242"/>
      <c r="G14" s="242"/>
      <c r="H14" s="242"/>
      <c r="I14" s="242"/>
      <c r="J14" s="242"/>
      <c r="K14" s="242"/>
    </row>
    <row r="15" spans="1:11" s="78" customFormat="1" ht="12" x14ac:dyDescent="0.15">
      <c r="B15" s="75" t="s">
        <v>326</v>
      </c>
      <c r="C15" s="79" t="s">
        <v>272</v>
      </c>
      <c r="D15" s="78" t="s">
        <v>273</v>
      </c>
    </row>
    <row r="16" spans="1:11" s="78" customFormat="1" ht="12" x14ac:dyDescent="0.15">
      <c r="B16" s="80"/>
      <c r="C16" s="79"/>
      <c r="D16" s="78" t="s">
        <v>437</v>
      </c>
    </row>
    <row r="17" spans="1:12" s="78" customFormat="1" ht="12" x14ac:dyDescent="0.15">
      <c r="B17" s="80"/>
      <c r="C17" s="79"/>
      <c r="D17" s="78" t="s">
        <v>274</v>
      </c>
    </row>
    <row r="18" spans="1:12" s="78" customFormat="1" ht="12" x14ac:dyDescent="0.15">
      <c r="B18" s="80"/>
      <c r="C18" s="79"/>
      <c r="D18" s="78" t="s">
        <v>275</v>
      </c>
    </row>
    <row r="19" spans="1:12" s="78" customFormat="1" ht="12" x14ac:dyDescent="0.15">
      <c r="B19" s="80"/>
      <c r="C19" s="79"/>
      <c r="D19" s="78" t="s">
        <v>438</v>
      </c>
    </row>
    <row r="20" spans="1:12" s="78" customFormat="1" ht="12" x14ac:dyDescent="0.15">
      <c r="A20" s="78" t="s">
        <v>306</v>
      </c>
    </row>
    <row r="21" spans="1:12" s="78" customFormat="1" ht="27" customHeight="1" x14ac:dyDescent="0.15">
      <c r="B21" s="72" t="s">
        <v>72</v>
      </c>
      <c r="C21" s="238" t="s">
        <v>73</v>
      </c>
      <c r="D21" s="238"/>
      <c r="E21" s="238"/>
      <c r="F21" s="238"/>
      <c r="G21" s="238"/>
      <c r="H21" s="238"/>
      <c r="I21" s="238"/>
      <c r="J21" s="238"/>
      <c r="K21" s="238"/>
    </row>
    <row r="22" spans="1:12" s="78" customFormat="1" ht="13.5" customHeight="1" x14ac:dyDescent="0.15">
      <c r="B22" s="72" t="s">
        <v>74</v>
      </c>
      <c r="C22" s="238" t="s">
        <v>75</v>
      </c>
      <c r="D22" s="238"/>
      <c r="E22" s="238"/>
      <c r="F22" s="238"/>
      <c r="G22" s="238"/>
      <c r="H22" s="238"/>
      <c r="I22" s="238"/>
      <c r="J22" s="238"/>
      <c r="K22" s="238"/>
    </row>
    <row r="23" spans="1:12" s="78" customFormat="1" ht="27" customHeight="1" x14ac:dyDescent="0.15">
      <c r="B23" s="72" t="s">
        <v>76</v>
      </c>
      <c r="C23" s="238" t="str">
        <f>""&amp;入力フォーム!B9&amp;"年度の厚生労働省競争参加資格（全省庁統一資格）において、「"&amp;入力フォーム!B10&amp;"」で"&amp;入力フォーム!B11&amp;"等級に格付けされ、九州・沖縄地域の競争参加資格を有する者であること。"</f>
        <v>令和７・８・９年度の厚生労働省競争参加資格（全省庁統一資格）において、「役務の提供等」でＢ，Ｃ又はＤ等級に格付けされ、九州・沖縄地域の競争参加資格を有する者であること。</v>
      </c>
      <c r="D23" s="238"/>
      <c r="E23" s="238"/>
      <c r="F23" s="238"/>
      <c r="G23" s="238"/>
      <c r="H23" s="238"/>
      <c r="I23" s="238"/>
      <c r="J23" s="238"/>
      <c r="K23" s="238"/>
    </row>
    <row r="24" spans="1:12" s="78" customFormat="1" ht="27" customHeight="1" x14ac:dyDescent="0.15">
      <c r="B24" s="72" t="s">
        <v>379</v>
      </c>
      <c r="C24" s="238" t="s">
        <v>380</v>
      </c>
      <c r="D24" s="238"/>
      <c r="E24" s="238"/>
      <c r="F24" s="238"/>
      <c r="G24" s="238"/>
      <c r="H24" s="238"/>
      <c r="I24" s="238"/>
      <c r="J24" s="238"/>
      <c r="K24" s="238"/>
    </row>
    <row r="25" spans="1:12" s="78" customFormat="1" ht="15" customHeight="1" x14ac:dyDescent="0.15">
      <c r="B25" s="72" t="s">
        <v>408</v>
      </c>
      <c r="C25" s="238" t="s">
        <v>409</v>
      </c>
      <c r="D25" s="243"/>
      <c r="E25" s="243"/>
      <c r="F25" s="243"/>
      <c r="G25" s="243"/>
      <c r="H25" s="243"/>
      <c r="I25" s="243"/>
      <c r="J25" s="243"/>
      <c r="K25" s="243"/>
    </row>
    <row r="26" spans="1:12" s="78" customFormat="1" ht="13.5" customHeight="1" x14ac:dyDescent="0.15">
      <c r="B26" s="72" t="s">
        <v>79</v>
      </c>
      <c r="C26" s="238" t="s">
        <v>78</v>
      </c>
      <c r="D26" s="238"/>
      <c r="E26" s="238"/>
      <c r="F26" s="238"/>
      <c r="G26" s="238"/>
      <c r="H26" s="238"/>
      <c r="I26" s="238"/>
      <c r="J26" s="238"/>
      <c r="K26" s="238"/>
    </row>
    <row r="27" spans="1:12" s="78" customFormat="1" ht="13.5" customHeight="1" x14ac:dyDescent="0.15">
      <c r="B27" s="72" t="s">
        <v>179</v>
      </c>
      <c r="C27" s="238" t="s">
        <v>80</v>
      </c>
      <c r="D27" s="238"/>
      <c r="E27" s="238"/>
      <c r="F27" s="238"/>
      <c r="G27" s="238"/>
      <c r="H27" s="238"/>
      <c r="I27" s="238"/>
      <c r="J27" s="238"/>
      <c r="K27" s="238"/>
    </row>
    <row r="28" spans="1:12" s="78" customFormat="1" ht="13.5" customHeight="1" x14ac:dyDescent="0.15">
      <c r="B28" s="72" t="s">
        <v>421</v>
      </c>
      <c r="C28" s="81" t="s">
        <v>422</v>
      </c>
      <c r="D28" s="86"/>
      <c r="E28" s="86"/>
      <c r="F28" s="86"/>
      <c r="G28" s="86"/>
      <c r="H28" s="86"/>
      <c r="I28" s="86"/>
      <c r="J28" s="86"/>
      <c r="K28" s="86"/>
    </row>
    <row r="29" spans="1:12" s="78" customFormat="1" ht="13.5" customHeight="1" x14ac:dyDescent="0.15">
      <c r="B29" s="72" t="s">
        <v>139</v>
      </c>
      <c r="C29" s="239" t="s">
        <v>426</v>
      </c>
      <c r="D29" s="239"/>
      <c r="E29" s="239"/>
      <c r="F29" s="239"/>
      <c r="G29" s="239"/>
      <c r="H29" s="239"/>
      <c r="I29" s="239"/>
      <c r="J29" s="239"/>
      <c r="K29" s="239"/>
      <c r="L29" s="81"/>
    </row>
    <row r="30" spans="1:12" s="78" customFormat="1" ht="13.5" customHeight="1" x14ac:dyDescent="0.15">
      <c r="B30" s="72"/>
      <c r="C30" s="239"/>
      <c r="D30" s="239"/>
      <c r="E30" s="239"/>
      <c r="F30" s="239"/>
      <c r="G30" s="239"/>
      <c r="H30" s="239"/>
      <c r="I30" s="239"/>
      <c r="J30" s="239"/>
      <c r="K30" s="239"/>
      <c r="L30" s="81"/>
    </row>
    <row r="31" spans="1:12" s="78" customFormat="1" ht="13.5" customHeight="1" x14ac:dyDescent="0.15">
      <c r="B31" s="72"/>
      <c r="C31" s="239"/>
      <c r="D31" s="239"/>
      <c r="E31" s="239"/>
      <c r="F31" s="239"/>
      <c r="G31" s="239"/>
      <c r="H31" s="239"/>
      <c r="I31" s="239"/>
      <c r="J31" s="239"/>
      <c r="K31" s="239"/>
      <c r="L31" s="81"/>
    </row>
    <row r="32" spans="1:12" s="78" customFormat="1" ht="13.5" customHeight="1" x14ac:dyDescent="0.15">
      <c r="B32" s="72"/>
      <c r="C32" s="81" t="s">
        <v>425</v>
      </c>
      <c r="D32" s="86"/>
      <c r="E32" s="86"/>
      <c r="F32" s="86"/>
      <c r="G32" s="86"/>
      <c r="H32" s="86"/>
      <c r="I32" s="86"/>
      <c r="J32" s="86"/>
      <c r="K32" s="86"/>
    </row>
    <row r="33" spans="1:12" s="78" customFormat="1" ht="13.5" customHeight="1" x14ac:dyDescent="0.15">
      <c r="B33" s="72" t="s">
        <v>424</v>
      </c>
      <c r="C33" s="81" t="s">
        <v>423</v>
      </c>
      <c r="D33" s="86"/>
      <c r="E33" s="86"/>
      <c r="F33" s="86"/>
      <c r="G33" s="86"/>
      <c r="H33" s="86"/>
      <c r="I33" s="86"/>
      <c r="J33" s="86"/>
      <c r="K33" s="86"/>
    </row>
    <row r="34" spans="1:12" s="78" customFormat="1" ht="12" x14ac:dyDescent="0.15">
      <c r="A34" s="78" t="s">
        <v>307</v>
      </c>
    </row>
    <row r="35" spans="1:12" s="78" customFormat="1" ht="12" x14ac:dyDescent="0.15">
      <c r="B35" s="82" t="s">
        <v>81</v>
      </c>
      <c r="C35" s="78" t="s">
        <v>0</v>
      </c>
    </row>
    <row r="36" spans="1:12" s="78" customFormat="1" ht="12" x14ac:dyDescent="0.15">
      <c r="B36" s="82"/>
      <c r="C36" s="80" t="str">
        <f>"　　"&amp;入力フォーム!S12&amp;"～"&amp;入力フォーム!S13&amp;"まで"</f>
        <v>　　令和8年2月20日（金）10時00分～令和8年3月9日（月）16時00分まで</v>
      </c>
      <c r="D36" s="82"/>
    </row>
    <row r="37" spans="1:12" s="78" customFormat="1" ht="12" x14ac:dyDescent="0.15">
      <c r="C37" s="78" t="s">
        <v>439</v>
      </c>
    </row>
    <row r="38" spans="1:12" s="78" customFormat="1" ht="13.5" customHeight="1" x14ac:dyDescent="0.15">
      <c r="B38" s="82" t="s">
        <v>314</v>
      </c>
      <c r="C38" s="78" t="s">
        <v>83</v>
      </c>
    </row>
    <row r="39" spans="1:12" s="78" customFormat="1" ht="13.5" customHeight="1" x14ac:dyDescent="0.15">
      <c r="B39" s="82"/>
      <c r="C39" s="78" t="s">
        <v>91</v>
      </c>
    </row>
    <row r="40" spans="1:12" s="78" customFormat="1" ht="12" x14ac:dyDescent="0.15">
      <c r="B40" s="82" t="s">
        <v>315</v>
      </c>
      <c r="C40" s="78" t="s">
        <v>317</v>
      </c>
    </row>
    <row r="41" spans="1:12" s="78" customFormat="1" ht="12" x14ac:dyDescent="0.15">
      <c r="B41" s="82"/>
      <c r="C41" s="78" t="s">
        <v>92</v>
      </c>
    </row>
    <row r="42" spans="1:12" s="78" customFormat="1" ht="12" x14ac:dyDescent="0.15">
      <c r="B42" s="82"/>
      <c r="C42" s="239" t="s">
        <v>428</v>
      </c>
      <c r="D42" s="239"/>
      <c r="E42" s="239"/>
      <c r="F42" s="239"/>
      <c r="G42" s="239"/>
      <c r="H42" s="239"/>
      <c r="I42" s="239"/>
      <c r="J42" s="239"/>
      <c r="K42" s="239"/>
    </row>
    <row r="43" spans="1:12" s="78" customFormat="1" ht="12" x14ac:dyDescent="0.15">
      <c r="B43" s="82"/>
      <c r="C43" s="239"/>
      <c r="D43" s="239"/>
      <c r="E43" s="239"/>
      <c r="F43" s="239"/>
      <c r="G43" s="239"/>
      <c r="H43" s="239"/>
      <c r="I43" s="239"/>
      <c r="J43" s="239"/>
      <c r="K43" s="239"/>
      <c r="L43" s="78" t="s">
        <v>427</v>
      </c>
    </row>
    <row r="44" spans="1:12" s="73" customFormat="1" ht="12" x14ac:dyDescent="0.15">
      <c r="A44" s="73" t="s">
        <v>308</v>
      </c>
    </row>
    <row r="45" spans="1:12" s="73" customFormat="1" ht="12" x14ac:dyDescent="0.15">
      <c r="A45" s="73" t="s">
        <v>528</v>
      </c>
    </row>
    <row r="46" spans="1:12" s="73" customFormat="1" ht="12" x14ac:dyDescent="0.15">
      <c r="A46" s="73" t="s">
        <v>529</v>
      </c>
    </row>
    <row r="47" spans="1:12" s="73" customFormat="1" ht="12" x14ac:dyDescent="0.15">
      <c r="A47" s="73" t="s">
        <v>530</v>
      </c>
    </row>
    <row r="48" spans="1:12" s="78" customFormat="1" ht="12" x14ac:dyDescent="0.15">
      <c r="A48" s="78" t="s">
        <v>309</v>
      </c>
    </row>
    <row r="49" spans="1:11" s="78" customFormat="1" ht="12" x14ac:dyDescent="0.15">
      <c r="B49" s="82" t="s">
        <v>82</v>
      </c>
      <c r="C49" s="78" t="s">
        <v>1</v>
      </c>
    </row>
    <row r="50" spans="1:11" s="82" customFormat="1" ht="12" x14ac:dyDescent="0.15">
      <c r="C50" s="82" t="s">
        <v>440</v>
      </c>
    </row>
    <row r="51" spans="1:11" s="82" customFormat="1" ht="15.75" customHeight="1" x14ac:dyDescent="0.15">
      <c r="C51" s="80" t="str">
        <f>"　　長崎労働局総務部総務課　　担当者　会計第一係　"&amp;入力フォーム!B20&amp;"　　電話　095-801-0020"</f>
        <v>　　長崎労働局総務部総務課　　担当者　会計第一係　末吉　　電話　095-801-0020</v>
      </c>
    </row>
    <row r="52" spans="1:11" s="82" customFormat="1" ht="15.75" customHeight="1" x14ac:dyDescent="0.15">
      <c r="B52" s="82" t="s">
        <v>314</v>
      </c>
      <c r="C52" s="78" t="s">
        <v>3</v>
      </c>
      <c r="D52" s="78"/>
    </row>
    <row r="53" spans="1:11" s="82" customFormat="1" ht="15.75" customHeight="1" x14ac:dyDescent="0.15">
      <c r="C53" s="80" t="str">
        <f>"　　"&amp;入力フォーム!S14&amp;"～"&amp;入力フォーム!S15&amp;"まで"</f>
        <v>　　令和8年2月20日（金）10時00分～令和8年3月10日（火）12時00分まで</v>
      </c>
      <c r="D53" s="78"/>
      <c r="E53" s="80"/>
    </row>
    <row r="54" spans="1:11" s="82" customFormat="1" ht="15.75" customHeight="1" x14ac:dyDescent="0.15">
      <c r="C54" s="80" t="s">
        <v>556</v>
      </c>
      <c r="D54" s="78"/>
      <c r="E54" s="80"/>
    </row>
    <row r="55" spans="1:11" s="82" customFormat="1" ht="15.75" customHeight="1" x14ac:dyDescent="0.15">
      <c r="B55" s="82" t="s">
        <v>315</v>
      </c>
      <c r="C55" s="78" t="s">
        <v>4</v>
      </c>
      <c r="D55" s="78"/>
    </row>
    <row r="56" spans="1:11" s="82" customFormat="1" ht="15.75" customHeight="1" x14ac:dyDescent="0.15">
      <c r="C56" s="80" t="str">
        <f>"　　"&amp;入力フォーム!S16</f>
        <v>　　令和8年3月10日（火）14時00分</v>
      </c>
      <c r="D56" s="78"/>
      <c r="E56" s="80"/>
    </row>
    <row r="57" spans="1:11" s="82" customFormat="1" ht="14.25" customHeight="1" x14ac:dyDescent="0.15">
      <c r="A57" s="78"/>
      <c r="B57" s="78"/>
      <c r="C57" s="82" t="s">
        <v>441</v>
      </c>
      <c r="D57" s="78"/>
    </row>
    <row r="58" spans="1:11" s="82" customFormat="1" ht="12" x14ac:dyDescent="0.15">
      <c r="A58" s="82" t="s">
        <v>310</v>
      </c>
    </row>
    <row r="59" spans="1:11" s="82" customFormat="1" ht="12" x14ac:dyDescent="0.15">
      <c r="A59" s="82" t="s">
        <v>327</v>
      </c>
    </row>
    <row r="60" spans="1:11" s="82" customFormat="1" ht="12" x14ac:dyDescent="0.15">
      <c r="A60" s="82" t="s">
        <v>169</v>
      </c>
      <c r="B60" s="82" t="s">
        <v>276</v>
      </c>
    </row>
    <row r="61" spans="1:11" s="82" customFormat="1" ht="12" x14ac:dyDescent="0.15">
      <c r="A61" s="82" t="s">
        <v>311</v>
      </c>
    </row>
    <row r="62" spans="1:11" s="82" customFormat="1" ht="12" x14ac:dyDescent="0.15">
      <c r="A62" s="83" t="s">
        <v>328</v>
      </c>
      <c r="B62" s="83"/>
      <c r="C62" s="83"/>
      <c r="D62" s="83"/>
      <c r="E62" s="83"/>
      <c r="F62" s="83"/>
      <c r="G62" s="83"/>
      <c r="H62" s="83"/>
      <c r="I62" s="83"/>
      <c r="J62" s="83"/>
      <c r="K62" s="83"/>
    </row>
    <row r="63" spans="1:11" s="82" customFormat="1" ht="12" x14ac:dyDescent="0.15">
      <c r="A63" s="83" t="s">
        <v>329</v>
      </c>
      <c r="B63" s="83"/>
      <c r="C63" s="83"/>
      <c r="D63" s="83"/>
    </row>
    <row r="64" spans="1:11" s="82" customFormat="1" ht="12" x14ac:dyDescent="0.15">
      <c r="A64" s="82" t="s">
        <v>312</v>
      </c>
    </row>
    <row r="65" spans="1:11" s="82" customFormat="1" ht="12" x14ac:dyDescent="0.15">
      <c r="A65" s="82" t="s">
        <v>277</v>
      </c>
    </row>
    <row r="66" spans="1:11" s="75" customFormat="1" ht="12" x14ac:dyDescent="0.15">
      <c r="A66" s="75" t="s">
        <v>531</v>
      </c>
    </row>
    <row r="67" spans="1:11" s="75" customFormat="1" ht="12" x14ac:dyDescent="0.15">
      <c r="B67" s="75" t="s">
        <v>532</v>
      </c>
    </row>
    <row r="68" spans="1:11" s="75" customFormat="1" ht="12" x14ac:dyDescent="0.15">
      <c r="B68" s="75" t="s">
        <v>533</v>
      </c>
    </row>
    <row r="69" spans="1:11" s="72" customFormat="1" ht="13.5" customHeight="1" x14ac:dyDescent="0.15">
      <c r="A69" s="237" t="s">
        <v>448</v>
      </c>
      <c r="B69" s="237"/>
      <c r="C69" s="237"/>
      <c r="D69" s="237"/>
      <c r="E69" s="237"/>
      <c r="F69" s="237"/>
      <c r="G69" s="237"/>
      <c r="H69" s="237"/>
      <c r="I69" s="237"/>
      <c r="J69" s="237"/>
      <c r="K69" s="237"/>
    </row>
    <row r="70" spans="1:11" s="2" customFormat="1" x14ac:dyDescent="0.15">
      <c r="B70" s="82" t="s">
        <v>70</v>
      </c>
      <c r="C70" s="75" t="s">
        <v>447</v>
      </c>
    </row>
    <row r="71" spans="1:11" s="2" customFormat="1" x14ac:dyDescent="0.15">
      <c r="B71" s="82" t="s">
        <v>314</v>
      </c>
      <c r="C71" s="75" t="s">
        <v>471</v>
      </c>
    </row>
    <row r="72" spans="1:11" s="2" customFormat="1" x14ac:dyDescent="0.15">
      <c r="B72" s="82"/>
      <c r="C72" s="75" t="s">
        <v>472</v>
      </c>
    </row>
    <row r="73" spans="1:11" x14ac:dyDescent="0.15">
      <c r="B73" s="82" t="s">
        <v>315</v>
      </c>
      <c r="C73" s="73" t="s">
        <v>473</v>
      </c>
    </row>
    <row r="74" spans="1:11" x14ac:dyDescent="0.15">
      <c r="C74" s="73" t="s">
        <v>474</v>
      </c>
    </row>
  </sheetData>
  <mergeCells count="13">
    <mergeCell ref="A69:K69"/>
    <mergeCell ref="C26:K26"/>
    <mergeCell ref="C27:K27"/>
    <mergeCell ref="C42:K43"/>
    <mergeCell ref="A1:K1"/>
    <mergeCell ref="C21:K21"/>
    <mergeCell ref="C22:K22"/>
    <mergeCell ref="C23:K23"/>
    <mergeCell ref="D11:K11"/>
    <mergeCell ref="C29:K31"/>
    <mergeCell ref="D14:K14"/>
    <mergeCell ref="C25:K25"/>
    <mergeCell ref="C24:K24"/>
  </mergeCells>
  <phoneticPr fontId="1"/>
  <printOptions horizontalCentered="1" verticalCentered="1"/>
  <pageMargins left="0.31496062992125984" right="0.31496062992125984" top="0" bottom="0" header="0.51181102362204722" footer="0.19685039370078741"/>
  <pageSetup paperSize="9" scale="88" orientation="portrait" horizontalDpi="300" verticalDpi="300" r:id="rId1"/>
  <headerFooter alignWithMargins="0"/>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tabColor rgb="FF92D050"/>
    <pageSetUpPr fitToPage="1"/>
  </sheetPr>
  <dimension ref="A1:S210"/>
  <sheetViews>
    <sheetView view="pageBreakPreview" zoomScaleNormal="100" zoomScaleSheetLayoutView="100" workbookViewId="0">
      <selection activeCell="D191" sqref="D191:J191"/>
    </sheetView>
  </sheetViews>
  <sheetFormatPr defaultColWidth="9" defaultRowHeight="13.5" x14ac:dyDescent="0.15"/>
  <cols>
    <col min="1" max="1" width="1.625" style="88" customWidth="1"/>
    <col min="2" max="2" width="2.625" style="88" customWidth="1"/>
    <col min="3" max="3" width="3.875" style="88" customWidth="1"/>
    <col min="4" max="4" width="12" style="88" customWidth="1"/>
    <col min="5" max="5" width="17.5" style="88" customWidth="1"/>
    <col min="6" max="6" width="16" style="88" customWidth="1"/>
    <col min="7" max="9" width="9" style="88"/>
    <col min="10" max="10" width="16.875" style="88" customWidth="1"/>
    <col min="11" max="11" width="1.25" style="88" customWidth="1"/>
    <col min="12" max="16384" width="9" style="88"/>
  </cols>
  <sheetData>
    <row r="1" spans="1:11" ht="29.25" customHeight="1" x14ac:dyDescent="0.15">
      <c r="D1" s="258" t="s">
        <v>5</v>
      </c>
      <c r="E1" s="258"/>
      <c r="F1" s="258"/>
      <c r="G1" s="258"/>
      <c r="H1" s="258"/>
      <c r="I1" s="258"/>
      <c r="J1" s="258"/>
    </row>
    <row r="2" spans="1:11" ht="17.25" x14ac:dyDescent="0.15">
      <c r="E2" s="89"/>
    </row>
    <row r="3" spans="1:11" ht="18" customHeight="1" x14ac:dyDescent="0.15">
      <c r="J3" s="90" t="s">
        <v>6</v>
      </c>
    </row>
    <row r="4" spans="1:11" ht="13.5" customHeight="1" x14ac:dyDescent="0.15">
      <c r="E4" s="91"/>
    </row>
    <row r="5" spans="1:11" ht="18" customHeight="1" x14ac:dyDescent="0.15">
      <c r="B5" s="261" t="s">
        <v>122</v>
      </c>
      <c r="C5" s="261"/>
      <c r="D5" s="261"/>
      <c r="E5" s="261"/>
      <c r="F5" s="261"/>
      <c r="G5" s="261"/>
      <c r="H5" s="261"/>
      <c r="I5" s="261"/>
      <c r="J5" s="261"/>
    </row>
    <row r="6" spans="1:11" ht="18" customHeight="1" x14ac:dyDescent="0.15">
      <c r="B6" s="261"/>
      <c r="C6" s="261"/>
      <c r="D6" s="261"/>
      <c r="E6" s="261"/>
      <c r="F6" s="261"/>
      <c r="G6" s="261"/>
      <c r="H6" s="261"/>
      <c r="I6" s="261"/>
      <c r="J6" s="261"/>
    </row>
    <row r="7" spans="1:11" ht="6.75" customHeight="1" x14ac:dyDescent="0.15">
      <c r="E7" s="91"/>
    </row>
    <row r="8" spans="1:11" ht="18" customHeight="1" x14ac:dyDescent="0.15">
      <c r="A8" s="92"/>
      <c r="B8" s="260" t="s">
        <v>279</v>
      </c>
      <c r="C8" s="260"/>
      <c r="D8" s="260"/>
      <c r="E8" s="260"/>
      <c r="F8" s="93"/>
      <c r="G8" s="93"/>
      <c r="H8" s="93"/>
      <c r="I8" s="93"/>
      <c r="J8" s="93"/>
      <c r="K8" s="93"/>
    </row>
    <row r="9" spans="1:11" ht="25.5" customHeight="1" x14ac:dyDescent="0.15">
      <c r="B9" s="94"/>
      <c r="C9" s="95" t="s">
        <v>204</v>
      </c>
      <c r="D9" s="96" t="s">
        <v>63</v>
      </c>
      <c r="E9" s="263" t="str">
        <f>入力フォーム!B4</f>
        <v>令和８年度　長崎労働局各官署における清掃作業の委託（県南地区）</v>
      </c>
      <c r="F9" s="263"/>
      <c r="G9" s="263"/>
      <c r="H9" s="263"/>
      <c r="I9" s="263"/>
      <c r="J9" s="263"/>
      <c r="K9" s="93"/>
    </row>
    <row r="10" spans="1:11" ht="18" customHeight="1" x14ac:dyDescent="0.15">
      <c r="B10" s="94"/>
      <c r="C10" s="95" t="s">
        <v>123</v>
      </c>
      <c r="D10" s="97" t="str">
        <f>入力フォーム!A5</f>
        <v>仕　　　　様</v>
      </c>
      <c r="E10" s="94" t="str">
        <f>入力フォーム!B5</f>
        <v>別紙「仕様書」による。</v>
      </c>
      <c r="F10" s="93"/>
      <c r="G10" s="93"/>
      <c r="H10" s="93"/>
      <c r="I10" s="93"/>
      <c r="J10" s="93"/>
      <c r="K10" s="93"/>
    </row>
    <row r="11" spans="1:11" ht="18" customHeight="1" x14ac:dyDescent="0.15">
      <c r="B11" s="94"/>
      <c r="C11" s="95" t="s">
        <v>124</v>
      </c>
      <c r="D11" s="97" t="str">
        <f>入力フォーム!A6</f>
        <v>履 行 場 所</v>
      </c>
      <c r="E11" s="94" t="str">
        <f>入力フォーム!B6</f>
        <v>別紙「仕様書」による。</v>
      </c>
      <c r="F11" s="93"/>
      <c r="G11" s="93"/>
      <c r="H11" s="93"/>
      <c r="I11" s="93"/>
      <c r="J11" s="93"/>
      <c r="K11" s="93"/>
    </row>
    <row r="12" spans="1:11" ht="18" customHeight="1" x14ac:dyDescent="0.15">
      <c r="B12" s="94"/>
      <c r="C12" s="95" t="s">
        <v>316</v>
      </c>
      <c r="D12" s="97" t="str">
        <f>入力フォーム!A7</f>
        <v>履 行 期 間</v>
      </c>
      <c r="E12" s="262" t="str">
        <f>入力フォーム!B7</f>
        <v>令和８年４月１日～令和９年３月３１日</v>
      </c>
      <c r="F12" s="262"/>
      <c r="G12" s="262"/>
      <c r="H12" s="262"/>
      <c r="I12" s="262"/>
      <c r="J12" s="262"/>
      <c r="K12" s="93"/>
    </row>
    <row r="13" spans="1:11" ht="18" customHeight="1" x14ac:dyDescent="0.15">
      <c r="B13" s="94"/>
      <c r="C13" s="95" t="s">
        <v>27</v>
      </c>
      <c r="D13" s="97" t="s">
        <v>280</v>
      </c>
      <c r="E13" s="94" t="s">
        <v>525</v>
      </c>
      <c r="F13" s="93"/>
      <c r="G13" s="93"/>
      <c r="H13" s="93"/>
      <c r="I13" s="93"/>
      <c r="J13" s="93"/>
      <c r="K13" s="93"/>
    </row>
    <row r="14" spans="1:11" ht="18" customHeight="1" x14ac:dyDescent="0.15">
      <c r="B14" s="94"/>
      <c r="C14" s="95"/>
      <c r="D14" s="95"/>
      <c r="E14" s="94" t="s">
        <v>333</v>
      </c>
      <c r="F14" s="93"/>
      <c r="G14" s="93"/>
      <c r="H14" s="93"/>
      <c r="I14" s="93"/>
      <c r="J14" s="93"/>
      <c r="K14" s="93"/>
    </row>
    <row r="15" spans="1:11" ht="18" customHeight="1" x14ac:dyDescent="0.15">
      <c r="B15" s="94"/>
      <c r="C15" s="95"/>
      <c r="D15" s="95"/>
      <c r="E15" s="94" t="s">
        <v>334</v>
      </c>
      <c r="F15" s="93"/>
      <c r="G15" s="93"/>
      <c r="H15" s="93"/>
      <c r="I15" s="93"/>
      <c r="J15" s="93"/>
      <c r="K15" s="93"/>
    </row>
    <row r="16" spans="1:11" ht="18" customHeight="1" x14ac:dyDescent="0.15">
      <c r="B16" s="94"/>
      <c r="C16" s="95"/>
      <c r="D16" s="95"/>
      <c r="E16" s="94" t="s">
        <v>335</v>
      </c>
      <c r="F16" s="93"/>
      <c r="G16" s="93"/>
      <c r="H16" s="93"/>
      <c r="I16" s="93"/>
      <c r="J16" s="93"/>
      <c r="K16" s="93"/>
    </row>
    <row r="17" spans="2:10" ht="13.5" customHeight="1" x14ac:dyDescent="0.15">
      <c r="B17" s="91"/>
      <c r="C17" s="91"/>
      <c r="D17" s="91"/>
      <c r="E17" s="91"/>
    </row>
    <row r="18" spans="2:10" ht="18" customHeight="1" x14ac:dyDescent="0.15">
      <c r="B18" s="244" t="s">
        <v>281</v>
      </c>
      <c r="C18" s="244"/>
      <c r="D18" s="244"/>
      <c r="E18" s="244"/>
    </row>
    <row r="19" spans="2:10" ht="18" customHeight="1" x14ac:dyDescent="0.15">
      <c r="B19" s="91"/>
      <c r="C19" s="92" t="s">
        <v>242</v>
      </c>
      <c r="D19" s="92"/>
      <c r="E19" s="92"/>
    </row>
    <row r="20" spans="2:10" ht="18" customHeight="1" x14ac:dyDescent="0.15">
      <c r="C20" s="92" t="s">
        <v>209</v>
      </c>
      <c r="D20" s="92"/>
      <c r="E20" s="92"/>
    </row>
    <row r="21" spans="2:10" ht="18" customHeight="1" x14ac:dyDescent="0.15">
      <c r="C21" s="244" t="s">
        <v>153</v>
      </c>
      <c r="D21" s="244"/>
      <c r="E21" s="244"/>
    </row>
    <row r="22" spans="2:10" ht="18" customHeight="1" x14ac:dyDescent="0.15">
      <c r="C22" s="98" t="s">
        <v>154</v>
      </c>
      <c r="D22" s="245" t="s">
        <v>88</v>
      </c>
      <c r="E22" s="245"/>
    </row>
    <row r="23" spans="2:10" ht="18" customHeight="1" x14ac:dyDescent="0.15">
      <c r="C23" s="91"/>
      <c r="D23" s="99" t="str">
        <f>"　"&amp;入力フォーム!S12&amp;"～"&amp;入力フォーム!S13&amp;"まで"</f>
        <v>　令和8年2月20日（金）10時00分～令和8年3月9日（月）16時00分まで</v>
      </c>
      <c r="E23" s="99"/>
    </row>
    <row r="24" spans="2:10" ht="18" customHeight="1" x14ac:dyDescent="0.15">
      <c r="C24" s="98" t="s">
        <v>175</v>
      </c>
      <c r="D24" s="245" t="s">
        <v>86</v>
      </c>
      <c r="E24" s="245"/>
    </row>
    <row r="25" spans="2:10" ht="18" customHeight="1" x14ac:dyDescent="0.15">
      <c r="C25" s="91"/>
      <c r="D25" s="245" t="s">
        <v>457</v>
      </c>
      <c r="E25" s="245"/>
      <c r="F25" s="245"/>
      <c r="G25" s="245"/>
      <c r="H25" s="245"/>
      <c r="I25" s="245"/>
      <c r="J25" s="245"/>
    </row>
    <row r="26" spans="2:10" ht="18" customHeight="1" x14ac:dyDescent="0.15">
      <c r="C26" s="91"/>
      <c r="D26" s="92" t="str">
        <f>"  長崎労働局総務部総務課　会計第一係　"&amp;入力フォーム!B20&amp;"　TEL095-801-0020"</f>
        <v xml:space="preserve">  長崎労働局総務部総務課　会計第一係　末吉　TEL095-801-0020</v>
      </c>
      <c r="E26" s="92"/>
    </row>
    <row r="27" spans="2:10" ht="18" customHeight="1" x14ac:dyDescent="0.15">
      <c r="C27" s="100" t="s">
        <v>176</v>
      </c>
      <c r="D27" s="245" t="s">
        <v>87</v>
      </c>
      <c r="E27" s="245"/>
    </row>
    <row r="28" spans="2:10" ht="18" customHeight="1" x14ac:dyDescent="0.15">
      <c r="C28" s="177"/>
      <c r="D28" s="176" t="s">
        <v>491</v>
      </c>
      <c r="E28" s="176"/>
    </row>
    <row r="29" spans="2:10" ht="18" customHeight="1" x14ac:dyDescent="0.15">
      <c r="C29" s="177"/>
      <c r="D29" s="176" t="s">
        <v>492</v>
      </c>
      <c r="E29" s="176"/>
    </row>
    <row r="30" spans="2:10" ht="18" customHeight="1" x14ac:dyDescent="0.15">
      <c r="C30" s="177"/>
      <c r="D30" s="183" t="s">
        <v>495</v>
      </c>
      <c r="E30" s="176"/>
    </row>
    <row r="31" spans="2:10" ht="18" customHeight="1" x14ac:dyDescent="0.15">
      <c r="B31" s="91"/>
      <c r="C31" s="102"/>
      <c r="D31" s="92" t="s">
        <v>493</v>
      </c>
      <c r="E31" s="92"/>
    </row>
    <row r="32" spans="2:10" ht="18" customHeight="1" x14ac:dyDescent="0.15">
      <c r="B32" s="91"/>
      <c r="C32" s="102"/>
      <c r="D32" s="264" t="s">
        <v>87</v>
      </c>
      <c r="E32" s="264"/>
      <c r="F32" s="264"/>
      <c r="G32" s="248" t="s">
        <v>291</v>
      </c>
      <c r="H32" s="248"/>
      <c r="I32" s="248"/>
      <c r="J32" s="248"/>
    </row>
    <row r="33" spans="2:10" ht="18" customHeight="1" x14ac:dyDescent="0.15">
      <c r="B33" s="91"/>
      <c r="C33" s="102"/>
      <c r="D33" s="259" t="s">
        <v>389</v>
      </c>
      <c r="E33" s="259"/>
      <c r="F33" s="259"/>
      <c r="G33" s="265" t="s">
        <v>390</v>
      </c>
      <c r="H33" s="266"/>
      <c r="I33" s="266"/>
      <c r="J33" s="267"/>
    </row>
    <row r="34" spans="2:10" ht="18" customHeight="1" x14ac:dyDescent="0.15">
      <c r="B34" s="91"/>
      <c r="C34" s="102"/>
      <c r="D34" s="251" t="s">
        <v>243</v>
      </c>
      <c r="E34" s="252"/>
      <c r="F34" s="253"/>
      <c r="G34" s="268"/>
      <c r="H34" s="269"/>
      <c r="I34" s="269"/>
      <c r="J34" s="270"/>
    </row>
    <row r="35" spans="2:10" ht="18" customHeight="1" x14ac:dyDescent="0.15">
      <c r="B35" s="91"/>
      <c r="C35" s="102"/>
      <c r="D35" s="103" t="s">
        <v>391</v>
      </c>
      <c r="E35" s="104"/>
      <c r="F35" s="105"/>
      <c r="G35" s="268"/>
      <c r="H35" s="269"/>
      <c r="I35" s="269"/>
      <c r="J35" s="270"/>
    </row>
    <row r="36" spans="2:10" ht="18" customHeight="1" x14ac:dyDescent="0.15">
      <c r="B36" s="91"/>
      <c r="C36" s="102"/>
      <c r="D36" s="207" t="s">
        <v>464</v>
      </c>
      <c r="E36" s="206"/>
      <c r="F36" s="208"/>
      <c r="G36" s="188"/>
      <c r="H36" s="189"/>
      <c r="I36" s="189"/>
      <c r="J36" s="190"/>
    </row>
    <row r="37" spans="2:10" ht="18" customHeight="1" x14ac:dyDescent="0.15">
      <c r="B37" s="187"/>
      <c r="C37" s="102"/>
      <c r="D37" s="106" t="s">
        <v>518</v>
      </c>
      <c r="E37" s="107"/>
      <c r="F37" s="107"/>
      <c r="G37" s="108"/>
      <c r="H37" s="109"/>
      <c r="I37" s="109"/>
      <c r="J37" s="110"/>
    </row>
    <row r="38" spans="2:10" ht="18" customHeight="1" x14ac:dyDescent="0.15">
      <c r="B38" s="91"/>
      <c r="C38" s="102"/>
      <c r="D38" s="244" t="s">
        <v>544</v>
      </c>
      <c r="E38" s="244"/>
    </row>
    <row r="39" spans="2:10" ht="18" customHeight="1" x14ac:dyDescent="0.15">
      <c r="B39" s="91"/>
      <c r="C39" s="102"/>
      <c r="D39" s="264" t="s">
        <v>87</v>
      </c>
      <c r="E39" s="264"/>
      <c r="F39" s="264"/>
      <c r="G39" s="248" t="s">
        <v>291</v>
      </c>
      <c r="H39" s="248"/>
      <c r="I39" s="248"/>
      <c r="J39" s="248"/>
    </row>
    <row r="40" spans="2:10" ht="18" customHeight="1" x14ac:dyDescent="0.15">
      <c r="B40" s="91"/>
      <c r="C40" s="102"/>
      <c r="D40" s="259" t="s">
        <v>366</v>
      </c>
      <c r="E40" s="259"/>
      <c r="F40" s="259"/>
      <c r="G40" s="265" t="s">
        <v>292</v>
      </c>
      <c r="H40" s="266"/>
      <c r="I40" s="266"/>
      <c r="J40" s="267"/>
    </row>
    <row r="41" spans="2:10" ht="18" customHeight="1" x14ac:dyDescent="0.15">
      <c r="B41" s="91"/>
      <c r="C41" s="102"/>
      <c r="D41" s="251" t="s">
        <v>243</v>
      </c>
      <c r="E41" s="252"/>
      <c r="F41" s="253"/>
      <c r="G41" s="268"/>
      <c r="H41" s="269"/>
      <c r="I41" s="269"/>
      <c r="J41" s="270"/>
    </row>
    <row r="42" spans="2:10" ht="18" customHeight="1" x14ac:dyDescent="0.15">
      <c r="B42" s="91"/>
      <c r="C42" s="102"/>
      <c r="D42" s="254" t="s">
        <v>365</v>
      </c>
      <c r="E42" s="255"/>
      <c r="F42" s="256"/>
      <c r="G42" s="268"/>
      <c r="H42" s="269"/>
      <c r="I42" s="269"/>
      <c r="J42" s="270"/>
    </row>
    <row r="43" spans="2:10" ht="18" customHeight="1" x14ac:dyDescent="0.15">
      <c r="B43" s="91"/>
      <c r="C43" s="102"/>
      <c r="D43" s="249" t="s">
        <v>188</v>
      </c>
      <c r="E43" s="249"/>
      <c r="F43" s="249"/>
      <c r="G43" s="268"/>
      <c r="H43" s="269"/>
      <c r="I43" s="269"/>
      <c r="J43" s="270"/>
    </row>
    <row r="44" spans="2:10" ht="18" customHeight="1" x14ac:dyDescent="0.15">
      <c r="B44" s="91"/>
      <c r="C44" s="102"/>
      <c r="D44" s="249" t="s">
        <v>465</v>
      </c>
      <c r="E44" s="249"/>
      <c r="F44" s="249"/>
      <c r="G44" s="268"/>
      <c r="H44" s="269"/>
      <c r="I44" s="269"/>
      <c r="J44" s="270"/>
    </row>
    <row r="45" spans="2:10" ht="18" customHeight="1" x14ac:dyDescent="0.15">
      <c r="B45" s="91"/>
      <c r="C45" s="102"/>
      <c r="D45" s="207" t="s">
        <v>464</v>
      </c>
      <c r="E45" s="206"/>
      <c r="F45" s="208"/>
      <c r="G45" s="188"/>
      <c r="H45" s="189"/>
      <c r="I45" s="189"/>
      <c r="J45" s="190"/>
    </row>
    <row r="46" spans="2:10" ht="18" customHeight="1" x14ac:dyDescent="0.15">
      <c r="B46" s="187"/>
      <c r="C46" s="102"/>
      <c r="D46" s="106" t="s">
        <v>519</v>
      </c>
      <c r="E46" s="107"/>
      <c r="F46" s="107"/>
      <c r="G46" s="108"/>
      <c r="H46" s="109"/>
      <c r="I46" s="109"/>
      <c r="J46" s="110"/>
    </row>
    <row r="47" spans="2:10" ht="18" customHeight="1" x14ac:dyDescent="0.15">
      <c r="B47" s="91"/>
      <c r="C47" s="98" t="s">
        <v>77</v>
      </c>
      <c r="D47" s="111" t="s">
        <v>317</v>
      </c>
      <c r="E47" s="91"/>
    </row>
    <row r="48" spans="2:10" ht="18" customHeight="1" x14ac:dyDescent="0.15">
      <c r="B48" s="91"/>
      <c r="C48" s="91"/>
      <c r="D48" s="245" t="s">
        <v>494</v>
      </c>
      <c r="E48" s="245"/>
      <c r="F48" s="245"/>
      <c r="G48" s="245"/>
      <c r="H48" s="245"/>
      <c r="I48" s="245"/>
      <c r="J48" s="245"/>
    </row>
    <row r="49" spans="2:10" ht="18" customHeight="1" x14ac:dyDescent="0.15">
      <c r="B49" s="91"/>
      <c r="C49" s="91"/>
      <c r="D49" s="92" t="s">
        <v>361</v>
      </c>
      <c r="E49" s="112"/>
    </row>
    <row r="50" spans="2:10" ht="13.5" customHeight="1" x14ac:dyDescent="0.15">
      <c r="B50" s="91"/>
      <c r="C50" s="91"/>
      <c r="E50" s="112"/>
    </row>
    <row r="51" spans="2:10" ht="18" customHeight="1" x14ac:dyDescent="0.15">
      <c r="B51" s="244" t="s">
        <v>302</v>
      </c>
      <c r="C51" s="244"/>
      <c r="D51" s="244"/>
      <c r="E51" s="244"/>
    </row>
    <row r="52" spans="2:10" ht="18" customHeight="1" x14ac:dyDescent="0.15">
      <c r="B52" s="91"/>
      <c r="C52" s="98" t="s">
        <v>177</v>
      </c>
      <c r="D52" s="245" t="s">
        <v>339</v>
      </c>
      <c r="E52" s="245"/>
      <c r="F52" s="245"/>
      <c r="G52" s="245"/>
      <c r="H52" s="245"/>
      <c r="I52" s="245"/>
      <c r="J52" s="245"/>
    </row>
    <row r="53" spans="2:10" ht="18" customHeight="1" x14ac:dyDescent="0.15">
      <c r="B53" s="91"/>
      <c r="C53" s="91"/>
      <c r="D53" s="245" t="s">
        <v>340</v>
      </c>
      <c r="E53" s="245"/>
      <c r="F53" s="245"/>
      <c r="G53" s="245"/>
      <c r="H53" s="245"/>
      <c r="I53" s="245"/>
      <c r="J53" s="245"/>
    </row>
    <row r="54" spans="2:10" ht="18" customHeight="1" x14ac:dyDescent="0.15">
      <c r="B54" s="91"/>
      <c r="C54" s="91"/>
      <c r="D54" s="101" t="s">
        <v>341</v>
      </c>
      <c r="E54" s="101"/>
      <c r="F54" s="101"/>
      <c r="G54" s="101"/>
      <c r="H54" s="101"/>
      <c r="I54" s="101"/>
      <c r="J54" s="101"/>
    </row>
    <row r="55" spans="2:10" ht="18" customHeight="1" x14ac:dyDescent="0.15">
      <c r="B55" s="91"/>
      <c r="C55" s="91"/>
      <c r="D55" s="245" t="s">
        <v>282</v>
      </c>
      <c r="E55" s="245"/>
      <c r="F55" s="245"/>
      <c r="G55" s="245"/>
      <c r="H55" s="245"/>
      <c r="I55" s="245"/>
      <c r="J55" s="245"/>
    </row>
    <row r="56" spans="2:10" ht="18" customHeight="1" x14ac:dyDescent="0.15">
      <c r="B56" s="91"/>
      <c r="C56" s="91"/>
      <c r="D56" s="245" t="s">
        <v>283</v>
      </c>
      <c r="E56" s="245"/>
      <c r="F56" s="245"/>
      <c r="G56" s="245"/>
      <c r="H56" s="245"/>
      <c r="I56" s="245"/>
      <c r="J56" s="245"/>
    </row>
    <row r="57" spans="2:10" ht="18" customHeight="1" x14ac:dyDescent="0.15">
      <c r="B57" s="91"/>
      <c r="C57" s="98" t="s">
        <v>125</v>
      </c>
      <c r="D57" s="98" t="s">
        <v>342</v>
      </c>
      <c r="E57" s="91"/>
    </row>
    <row r="58" spans="2:10" ht="18" customHeight="1" x14ac:dyDescent="0.15">
      <c r="C58" s="102"/>
      <c r="D58" s="244" t="s">
        <v>126</v>
      </c>
      <c r="E58" s="244"/>
    </row>
    <row r="59" spans="2:10" ht="18" customHeight="1" x14ac:dyDescent="0.15">
      <c r="D59" s="113" t="str">
        <f>入力フォーム!S14&amp;"～"&amp;入力フォーム!S15&amp;"まで"</f>
        <v>令和8年2月20日（金）10時00分～令和8年3月10日（火）12時00分まで</v>
      </c>
      <c r="E59" s="114"/>
    </row>
    <row r="60" spans="2:10" s="92" customFormat="1" ht="18" customHeight="1" x14ac:dyDescent="0.15">
      <c r="D60" s="245" t="s">
        <v>159</v>
      </c>
      <c r="E60" s="245"/>
      <c r="F60" s="245"/>
      <c r="G60" s="245"/>
      <c r="H60" s="245"/>
      <c r="I60" s="245"/>
      <c r="J60" s="245"/>
    </row>
    <row r="61" spans="2:10" s="92" customFormat="1" ht="18" customHeight="1" x14ac:dyDescent="0.15">
      <c r="D61" s="245" t="s">
        <v>458</v>
      </c>
      <c r="E61" s="245"/>
      <c r="F61" s="245"/>
      <c r="G61" s="245"/>
      <c r="H61" s="245"/>
      <c r="I61" s="245"/>
      <c r="J61" s="245"/>
    </row>
    <row r="62" spans="2:10" s="92" customFormat="1" ht="18" customHeight="1" x14ac:dyDescent="0.15">
      <c r="D62" s="245" t="s">
        <v>459</v>
      </c>
      <c r="E62" s="245"/>
      <c r="F62" s="245"/>
      <c r="G62" s="245"/>
      <c r="H62" s="245"/>
      <c r="I62" s="245"/>
      <c r="J62" s="245"/>
    </row>
    <row r="63" spans="2:10" ht="18" customHeight="1" x14ac:dyDescent="0.15">
      <c r="B63" s="91"/>
      <c r="C63" s="98" t="s">
        <v>127</v>
      </c>
      <c r="D63" s="98" t="s">
        <v>293</v>
      </c>
      <c r="E63" s="91"/>
    </row>
    <row r="64" spans="2:10" ht="18" customHeight="1" x14ac:dyDescent="0.15">
      <c r="C64" s="102"/>
      <c r="D64" s="244" t="s">
        <v>128</v>
      </c>
      <c r="E64" s="244"/>
    </row>
    <row r="65" spans="1:10" ht="18" customHeight="1" x14ac:dyDescent="0.15">
      <c r="D65" s="113" t="str">
        <f>入力フォーム!S14&amp;"～"&amp;入力フォーム!S15&amp;"まで"</f>
        <v>令和8年2月20日（金）10時00分～令和8年3月10日（火）12時00分まで</v>
      </c>
      <c r="E65" s="114"/>
    </row>
    <row r="66" spans="1:10" ht="18" customHeight="1" x14ac:dyDescent="0.15">
      <c r="C66" s="102"/>
      <c r="D66" s="92" t="s">
        <v>129</v>
      </c>
      <c r="E66" s="92"/>
    </row>
    <row r="67" spans="1:10" ht="18" customHeight="1" x14ac:dyDescent="0.15">
      <c r="D67" s="245" t="s">
        <v>460</v>
      </c>
      <c r="E67" s="245"/>
      <c r="F67" s="245"/>
      <c r="G67" s="245"/>
      <c r="H67" s="245"/>
      <c r="I67" s="245"/>
      <c r="J67" s="245"/>
    </row>
    <row r="68" spans="1:10" ht="18" customHeight="1" x14ac:dyDescent="0.15">
      <c r="D68" s="245" t="str">
        <f>"長崎労働局総務部総務課　会計第一係　"&amp;入力フォーム!B20&amp;"　TEL095-801-0020"</f>
        <v>長崎労働局総務部総務課　会計第一係　末吉　TEL095-801-0020</v>
      </c>
      <c r="E68" s="245"/>
      <c r="F68" s="245"/>
      <c r="G68" s="245"/>
      <c r="H68" s="245"/>
      <c r="I68" s="245"/>
      <c r="J68" s="245"/>
    </row>
    <row r="69" spans="1:10" ht="18" customHeight="1" x14ac:dyDescent="0.15">
      <c r="C69" s="102"/>
      <c r="D69" s="244" t="s">
        <v>130</v>
      </c>
      <c r="E69" s="244"/>
    </row>
    <row r="70" spans="1:10" ht="2.25" customHeight="1" x14ac:dyDescent="0.15">
      <c r="C70" s="102"/>
      <c r="D70" s="91"/>
      <c r="E70" s="91"/>
    </row>
    <row r="71" spans="1:10" ht="74.25" customHeight="1" x14ac:dyDescent="0.15">
      <c r="A71" s="115"/>
      <c r="B71" s="115"/>
      <c r="C71" s="115"/>
      <c r="D71" s="250" t="str">
        <f>"　入札書は別紙３－１の様式にて作成し、入札金額の内訳を別添「入札金額内訳書」(別紙３－２)に記入して提出すること。直接提出する場合は封筒に入れ封印し、その封皮に氏名（法人の場合はその名称又は商号）、宛名（支出負担行為担当官　長崎労働局総務部長あて）及び「"&amp;入力フォーム!R16&amp;"開札「"&amp;入力フォーム!B4&amp;"」の入札書在中」と朱書し、上記３の(３)②へ入札書の受領期限までに提出すること。"</f>
        <v>　入札書は別紙３－１の様式にて作成し、入札金額の内訳を別添「入札金額内訳書」(別紙３－２)に記入して提出すること。直接提出する場合は封筒に入れ封印し、その封皮に氏名（法人の場合はその名称又は商号）、宛名（支出負担行為担当官　長崎労働局総務部長あて）及び「令和8年3月10日（火）開札「令和８年度　長崎労働局各官署における清掃作業の委託（県南地区）」の入札書在中」と朱書し、上記３の(３)②へ入札書の受領期限までに提出すること。</v>
      </c>
      <c r="E71" s="250"/>
      <c r="F71" s="250"/>
      <c r="G71" s="250"/>
      <c r="H71" s="250"/>
      <c r="I71" s="250"/>
      <c r="J71" s="250"/>
    </row>
    <row r="72" spans="1:10" ht="2.25" customHeight="1" x14ac:dyDescent="0.15">
      <c r="C72" s="102"/>
      <c r="D72" s="91"/>
      <c r="E72" s="91"/>
    </row>
    <row r="73" spans="1:10" ht="53.25" customHeight="1" x14ac:dyDescent="0.15">
      <c r="A73" s="115"/>
      <c r="B73" s="115"/>
      <c r="C73" s="115"/>
      <c r="D73" s="250" t="str">
        <f>"　郵便（書留郵便に限る）により提出する場合は、二重封筒とし、表封筒に「"&amp;入力フォーム!R16&amp;"開札「"&amp;入力フォーム!B4&amp;"」の入札書在中」の旨朱書し、中封筒の封皮には直接に提出する場合と同様に氏名等を記し、上記３の(３)②あてに入札書の受領期限までの必着で送付すること。"</f>
        <v>　郵便（書留郵便に限る）により提出する場合は、二重封筒とし、表封筒に「令和8年3月10日（火）開札「令和８年度　長崎労働局各官署における清掃作業の委託（県南地区）」の入札書在中」の旨朱書し、中封筒の封皮には直接に提出する場合と同様に氏名等を記し、上記３の(３)②あてに入札書の受領期限までの必着で送付すること。</v>
      </c>
      <c r="E73" s="250"/>
      <c r="F73" s="250"/>
      <c r="G73" s="250"/>
      <c r="H73" s="250"/>
      <c r="I73" s="250"/>
      <c r="J73" s="250"/>
    </row>
    <row r="74" spans="1:10" ht="2.25" customHeight="1" x14ac:dyDescent="0.15">
      <c r="C74" s="102"/>
      <c r="D74" s="91"/>
      <c r="E74" s="91"/>
    </row>
    <row r="75" spans="1:10" ht="27" customHeight="1" x14ac:dyDescent="0.15">
      <c r="A75" s="115"/>
      <c r="B75" s="115"/>
      <c r="C75" s="115"/>
      <c r="D75" s="250" t="str">
        <f>"　開札は、入札者又はその代理人を立ち会わせて行う。ただし、入札者又はその代理人が立ち会わない場合は、入札事務に関係のない職員を立ち会わせて行う。"</f>
        <v>　開札は、入札者又はその代理人を立ち会わせて行う。ただし、入札者又はその代理人が立ち会わない場合は、入札事務に関係のない職員を立ち会わせて行う。</v>
      </c>
      <c r="E75" s="250"/>
      <c r="F75" s="250"/>
      <c r="G75" s="250"/>
      <c r="H75" s="250"/>
      <c r="I75" s="250"/>
      <c r="J75" s="250"/>
    </row>
    <row r="76" spans="1:10" ht="2.25" customHeight="1" x14ac:dyDescent="0.15">
      <c r="C76" s="102"/>
      <c r="D76" s="91"/>
      <c r="E76" s="91"/>
    </row>
    <row r="77" spans="1:10" ht="18" customHeight="1" x14ac:dyDescent="0.15">
      <c r="B77" s="91"/>
      <c r="C77" s="98" t="s">
        <v>131</v>
      </c>
      <c r="D77" s="98" t="s">
        <v>294</v>
      </c>
      <c r="E77" s="91"/>
    </row>
    <row r="78" spans="1:10" ht="18" customHeight="1" x14ac:dyDescent="0.15">
      <c r="C78" s="102"/>
      <c r="D78" s="92" t="s">
        <v>207</v>
      </c>
      <c r="E78" s="92"/>
      <c r="F78" s="91"/>
    </row>
    <row r="79" spans="1:10" ht="18" customHeight="1" x14ac:dyDescent="0.15">
      <c r="D79" s="92" t="s">
        <v>132</v>
      </c>
      <c r="E79" s="92"/>
      <c r="F79" s="91"/>
    </row>
    <row r="80" spans="1:10" ht="18" customHeight="1" x14ac:dyDescent="0.15">
      <c r="D80" s="92" t="s">
        <v>343</v>
      </c>
      <c r="E80" s="92"/>
      <c r="F80" s="91"/>
    </row>
    <row r="81" spans="1:6" ht="18" customHeight="1" x14ac:dyDescent="0.15">
      <c r="C81" s="102"/>
      <c r="D81" s="92" t="s">
        <v>208</v>
      </c>
      <c r="E81" s="92"/>
      <c r="F81" s="91"/>
    </row>
    <row r="82" spans="1:6" ht="18" customHeight="1" x14ac:dyDescent="0.15">
      <c r="C82" s="116"/>
      <c r="D82" s="92" t="s">
        <v>449</v>
      </c>
      <c r="E82" s="92"/>
      <c r="F82" s="91"/>
    </row>
    <row r="83" spans="1:6" ht="18" customHeight="1" x14ac:dyDescent="0.15">
      <c r="C83" s="116"/>
      <c r="D83" s="92" t="s">
        <v>450</v>
      </c>
      <c r="E83" s="92"/>
      <c r="F83" s="91"/>
    </row>
    <row r="84" spans="1:6" ht="18" customHeight="1" x14ac:dyDescent="0.15">
      <c r="C84" s="116"/>
      <c r="D84" s="92" t="s">
        <v>362</v>
      </c>
      <c r="E84" s="92"/>
      <c r="F84" s="91"/>
    </row>
    <row r="85" spans="1:6" ht="18" customHeight="1" x14ac:dyDescent="0.15">
      <c r="C85" s="102"/>
      <c r="D85" s="92" t="s">
        <v>155</v>
      </c>
      <c r="E85" s="92"/>
      <c r="F85" s="92"/>
    </row>
    <row r="86" spans="1:6" ht="13.5" customHeight="1" x14ac:dyDescent="0.15">
      <c r="C86" s="102"/>
      <c r="D86" s="91"/>
      <c r="E86" s="91"/>
      <c r="F86" s="91"/>
    </row>
    <row r="87" spans="1:6" ht="18" customHeight="1" x14ac:dyDescent="0.15">
      <c r="A87" s="92"/>
      <c r="B87" s="244" t="s">
        <v>244</v>
      </c>
      <c r="C87" s="244"/>
      <c r="D87" s="244"/>
      <c r="E87" s="244"/>
    </row>
    <row r="88" spans="1:6" ht="18" customHeight="1" x14ac:dyDescent="0.15">
      <c r="B88" s="92" t="s">
        <v>133</v>
      </c>
      <c r="C88" s="92"/>
      <c r="D88" s="92"/>
      <c r="E88" s="92"/>
    </row>
    <row r="89" spans="1:6" ht="18" customHeight="1" x14ac:dyDescent="0.15">
      <c r="C89" s="98" t="s">
        <v>134</v>
      </c>
      <c r="D89" s="98" t="s">
        <v>284</v>
      </c>
      <c r="E89" s="91"/>
    </row>
    <row r="90" spans="1:6" ht="18" customHeight="1" x14ac:dyDescent="0.15">
      <c r="C90" s="98" t="s">
        <v>248</v>
      </c>
      <c r="D90" s="98" t="s">
        <v>295</v>
      </c>
      <c r="E90" s="91"/>
    </row>
    <row r="91" spans="1:6" ht="18" customHeight="1" x14ac:dyDescent="0.15">
      <c r="C91" s="98" t="s">
        <v>249</v>
      </c>
      <c r="D91" s="111" t="s">
        <v>451</v>
      </c>
      <c r="E91" s="91"/>
    </row>
    <row r="92" spans="1:6" ht="18" customHeight="1" x14ac:dyDescent="0.15">
      <c r="C92" s="98" t="s">
        <v>135</v>
      </c>
      <c r="D92" s="98" t="s">
        <v>469</v>
      </c>
      <c r="E92" s="91"/>
    </row>
    <row r="93" spans="1:6" ht="18" customHeight="1" x14ac:dyDescent="0.15">
      <c r="C93" s="98" t="s">
        <v>136</v>
      </c>
      <c r="D93" s="111" t="s">
        <v>434</v>
      </c>
      <c r="E93" s="91"/>
    </row>
    <row r="94" spans="1:6" ht="18" customHeight="1" x14ac:dyDescent="0.15">
      <c r="C94" s="98" t="s">
        <v>137</v>
      </c>
      <c r="D94" s="111" t="s">
        <v>435</v>
      </c>
      <c r="E94" s="91"/>
    </row>
    <row r="95" spans="1:6" ht="18" customHeight="1" x14ac:dyDescent="0.15">
      <c r="C95" s="98" t="s">
        <v>179</v>
      </c>
      <c r="D95" s="98" t="s">
        <v>296</v>
      </c>
      <c r="E95" s="91"/>
    </row>
    <row r="96" spans="1:6" ht="18" customHeight="1" x14ac:dyDescent="0.15">
      <c r="C96" s="98" t="s">
        <v>138</v>
      </c>
      <c r="D96" s="98" t="s">
        <v>297</v>
      </c>
      <c r="E96" s="91"/>
    </row>
    <row r="97" spans="1:9" ht="18" customHeight="1" x14ac:dyDescent="0.15">
      <c r="C97" s="98" t="s">
        <v>139</v>
      </c>
      <c r="D97" s="98" t="s">
        <v>299</v>
      </c>
      <c r="E97" s="91"/>
    </row>
    <row r="98" spans="1:9" ht="18" customHeight="1" x14ac:dyDescent="0.15">
      <c r="C98" s="98" t="s">
        <v>415</v>
      </c>
      <c r="D98" s="95" t="s">
        <v>417</v>
      </c>
      <c r="E98" s="117"/>
      <c r="F98" s="93"/>
      <c r="G98" s="93"/>
      <c r="H98" s="93"/>
    </row>
    <row r="99" spans="1:9" ht="18" customHeight="1" x14ac:dyDescent="0.15">
      <c r="C99" s="98" t="s">
        <v>416</v>
      </c>
      <c r="D99" s="98" t="s">
        <v>298</v>
      </c>
      <c r="E99" s="91"/>
    </row>
    <row r="100" spans="1:9" ht="18" customHeight="1" x14ac:dyDescent="0.15">
      <c r="C100" s="169" t="s">
        <v>480</v>
      </c>
      <c r="D100" s="169" t="s">
        <v>481</v>
      </c>
      <c r="E100" s="170"/>
      <c r="F100" s="10"/>
      <c r="G100" s="10"/>
      <c r="H100" s="10"/>
    </row>
    <row r="101" spans="1:9" ht="13.5" customHeight="1" x14ac:dyDescent="0.15">
      <c r="C101" s="102"/>
      <c r="D101" s="102"/>
      <c r="E101" s="91"/>
    </row>
    <row r="102" spans="1:9" ht="18" customHeight="1" x14ac:dyDescent="0.15">
      <c r="A102" s="92"/>
      <c r="B102" s="244" t="s">
        <v>245</v>
      </c>
      <c r="C102" s="244"/>
      <c r="D102" s="244"/>
      <c r="E102" s="244"/>
    </row>
    <row r="103" spans="1:9" ht="18" customHeight="1" x14ac:dyDescent="0.15">
      <c r="B103" s="92" t="s">
        <v>322</v>
      </c>
      <c r="C103" s="92"/>
      <c r="D103" s="92"/>
      <c r="E103" s="92"/>
    </row>
    <row r="104" spans="1:9" ht="18" customHeight="1" x14ac:dyDescent="0.15">
      <c r="B104" s="92" t="s">
        <v>217</v>
      </c>
      <c r="C104" s="92"/>
      <c r="D104" s="92"/>
      <c r="E104" s="92"/>
    </row>
    <row r="105" spans="1:9" ht="13.5" customHeight="1" x14ac:dyDescent="0.15">
      <c r="C105" s="102"/>
      <c r="D105" s="102"/>
      <c r="E105" s="91"/>
    </row>
    <row r="106" spans="1:9" ht="18" customHeight="1" x14ac:dyDescent="0.15">
      <c r="A106" s="92"/>
      <c r="B106" s="244" t="s">
        <v>140</v>
      </c>
      <c r="C106" s="244"/>
      <c r="D106" s="244"/>
      <c r="E106" s="244"/>
    </row>
    <row r="107" spans="1:9" ht="18" customHeight="1" x14ac:dyDescent="0.15">
      <c r="B107" s="92"/>
      <c r="C107" s="98" t="s">
        <v>141</v>
      </c>
      <c r="D107" s="245" t="s">
        <v>4</v>
      </c>
      <c r="E107" s="245"/>
      <c r="F107" s="245"/>
    </row>
    <row r="108" spans="1:9" ht="18" customHeight="1" x14ac:dyDescent="0.15">
      <c r="C108" s="118"/>
      <c r="D108" s="118" t="str">
        <f>入力フォーム!S16</f>
        <v>令和8年3月10日（火）14時00分</v>
      </c>
      <c r="E108" s="118"/>
      <c r="F108" s="118"/>
    </row>
    <row r="109" spans="1:9" ht="18" customHeight="1" x14ac:dyDescent="0.15">
      <c r="C109" s="118"/>
      <c r="D109" s="118" t="s">
        <v>442</v>
      </c>
      <c r="E109" s="118"/>
      <c r="F109" s="118"/>
    </row>
    <row r="110" spans="1:9" ht="18" customHeight="1" x14ac:dyDescent="0.15">
      <c r="B110" s="92"/>
      <c r="C110" s="98" t="s">
        <v>142</v>
      </c>
      <c r="D110" s="245" t="s">
        <v>246</v>
      </c>
      <c r="E110" s="245"/>
    </row>
    <row r="111" spans="1:9" ht="34.5" customHeight="1" x14ac:dyDescent="0.15">
      <c r="B111" s="92"/>
      <c r="C111" s="98"/>
      <c r="D111" s="273" t="s">
        <v>479</v>
      </c>
      <c r="E111" s="273"/>
      <c r="F111" s="273"/>
      <c r="G111" s="273"/>
      <c r="H111" s="273"/>
      <c r="I111" s="273"/>
    </row>
    <row r="112" spans="1:9" ht="18" customHeight="1" x14ac:dyDescent="0.15">
      <c r="B112" s="92"/>
      <c r="C112" s="98" t="s">
        <v>143</v>
      </c>
      <c r="D112" s="245" t="s">
        <v>247</v>
      </c>
      <c r="E112" s="245"/>
      <c r="F112" s="245"/>
      <c r="G112" s="245"/>
      <c r="H112" s="245"/>
      <c r="I112" s="101"/>
    </row>
    <row r="113" spans="1:10" ht="18" customHeight="1" x14ac:dyDescent="0.15">
      <c r="C113" s="92" t="s">
        <v>478</v>
      </c>
      <c r="D113" s="92"/>
      <c r="E113" s="92"/>
    </row>
    <row r="114" spans="1:10" ht="18" customHeight="1" x14ac:dyDescent="0.15">
      <c r="C114" s="119" t="s">
        <v>144</v>
      </c>
      <c r="D114" s="98" t="s">
        <v>300</v>
      </c>
      <c r="E114" s="91"/>
    </row>
    <row r="115" spans="1:10" ht="18" customHeight="1" x14ac:dyDescent="0.15">
      <c r="C115" s="102"/>
      <c r="D115" s="272" t="str">
        <f>入力フォーム!S17&amp;"～"&amp;入力フォーム!S18&amp;"まで"</f>
        <v>令和8年3月11日（水）10時00分～令和8年3月13日（金）10時00分まで</v>
      </c>
      <c r="E115" s="272"/>
      <c r="F115" s="272"/>
      <c r="G115" s="272"/>
      <c r="H115" s="272"/>
      <c r="I115" s="272"/>
      <c r="J115" s="272"/>
    </row>
    <row r="116" spans="1:10" ht="18" customHeight="1" x14ac:dyDescent="0.15">
      <c r="C116" s="102"/>
      <c r="D116" s="99" t="s">
        <v>35</v>
      </c>
      <c r="E116" s="99"/>
      <c r="F116" s="99"/>
      <c r="G116" s="99"/>
    </row>
    <row r="117" spans="1:10" ht="18" customHeight="1" x14ac:dyDescent="0.15">
      <c r="C117" s="119" t="s">
        <v>145</v>
      </c>
      <c r="D117" s="98" t="s">
        <v>301</v>
      </c>
      <c r="E117" s="91"/>
    </row>
    <row r="118" spans="1:10" ht="18" customHeight="1" x14ac:dyDescent="0.15">
      <c r="C118" s="102"/>
      <c r="D118" s="272" t="str">
        <f>入力フォーム!S19</f>
        <v>令和8年3月13日（金）14時00分</v>
      </c>
      <c r="E118" s="272"/>
      <c r="F118" s="272"/>
      <c r="G118" s="272"/>
      <c r="H118" s="272"/>
      <c r="I118" s="272"/>
    </row>
    <row r="119" spans="1:10" ht="18" customHeight="1" x14ac:dyDescent="0.15">
      <c r="C119" s="102"/>
      <c r="D119" s="99" t="s">
        <v>346</v>
      </c>
      <c r="E119" s="99"/>
    </row>
    <row r="120" spans="1:10" s="115" customFormat="1" ht="13.5" customHeight="1" x14ac:dyDescent="0.15">
      <c r="A120" s="88"/>
      <c r="B120" s="88"/>
      <c r="C120" s="244"/>
      <c r="D120" s="244"/>
      <c r="E120" s="244"/>
      <c r="F120" s="88"/>
    </row>
    <row r="121" spans="1:10" ht="18" customHeight="1" x14ac:dyDescent="0.15">
      <c r="B121" s="92" t="s">
        <v>318</v>
      </c>
      <c r="C121" s="92"/>
      <c r="D121" s="92"/>
      <c r="E121" s="92"/>
    </row>
    <row r="122" spans="1:10" ht="18" customHeight="1" x14ac:dyDescent="0.15">
      <c r="C122" s="98" t="s">
        <v>177</v>
      </c>
      <c r="D122" s="98" t="s">
        <v>461</v>
      </c>
      <c r="E122" s="98"/>
      <c r="F122" s="98"/>
      <c r="G122" s="98"/>
      <c r="H122" s="98"/>
      <c r="I122" s="98"/>
      <c r="J122" s="98"/>
    </row>
    <row r="123" spans="1:10" ht="18" customHeight="1" x14ac:dyDescent="0.15">
      <c r="D123" s="120" t="s">
        <v>323</v>
      </c>
      <c r="E123" s="120"/>
    </row>
    <row r="124" spans="1:10" ht="18" customHeight="1" x14ac:dyDescent="0.15">
      <c r="C124" s="98" t="s">
        <v>156</v>
      </c>
      <c r="D124" s="245" t="s">
        <v>157</v>
      </c>
      <c r="E124" s="245"/>
      <c r="F124" s="245"/>
      <c r="G124" s="245"/>
      <c r="H124" s="245"/>
      <c r="I124" s="245"/>
      <c r="J124" s="245"/>
    </row>
    <row r="125" spans="1:10" ht="13.5" customHeight="1" x14ac:dyDescent="0.15">
      <c r="D125" s="257"/>
      <c r="E125" s="257"/>
    </row>
    <row r="126" spans="1:10" ht="18" customHeight="1" x14ac:dyDescent="0.15">
      <c r="B126" s="244" t="s">
        <v>319</v>
      </c>
      <c r="C126" s="244"/>
      <c r="D126" s="244"/>
      <c r="E126" s="244"/>
    </row>
    <row r="127" spans="1:10" ht="18" customHeight="1" x14ac:dyDescent="0.15">
      <c r="C127" s="244" t="s">
        <v>158</v>
      </c>
      <c r="D127" s="244"/>
      <c r="E127" s="244"/>
    </row>
    <row r="128" spans="1:10" ht="18" customHeight="1" x14ac:dyDescent="0.15">
      <c r="C128" s="98" t="s">
        <v>154</v>
      </c>
      <c r="D128" s="92" t="s">
        <v>210</v>
      </c>
      <c r="E128" s="92"/>
      <c r="F128" s="92"/>
      <c r="G128" s="92"/>
      <c r="H128" s="92"/>
      <c r="I128" s="92"/>
      <c r="J128" s="92"/>
    </row>
    <row r="129" spans="3:19" ht="18" customHeight="1" x14ac:dyDescent="0.15">
      <c r="C129" s="102"/>
      <c r="D129" s="92" t="s">
        <v>211</v>
      </c>
      <c r="E129" s="92"/>
      <c r="F129" s="92"/>
      <c r="G129" s="92"/>
      <c r="H129" s="92"/>
      <c r="I129" s="92"/>
      <c r="J129" s="92"/>
    </row>
    <row r="130" spans="3:19" ht="18" customHeight="1" x14ac:dyDescent="0.15">
      <c r="C130" s="102"/>
      <c r="D130" s="92" t="s">
        <v>212</v>
      </c>
      <c r="E130" s="92"/>
      <c r="F130" s="92"/>
      <c r="G130" s="92"/>
      <c r="H130" s="92"/>
      <c r="I130" s="92"/>
      <c r="J130" s="92"/>
    </row>
    <row r="131" spans="3:19" ht="18" customHeight="1" x14ac:dyDescent="0.15">
      <c r="C131" s="222" t="s">
        <v>68</v>
      </c>
      <c r="D131" s="221" t="s">
        <v>557</v>
      </c>
      <c r="E131" s="221"/>
      <c r="F131" s="221"/>
      <c r="G131" s="221"/>
      <c r="H131" s="221"/>
      <c r="I131" s="221"/>
      <c r="J131" s="221"/>
      <c r="M131" s="245"/>
      <c r="N131" s="245"/>
      <c r="O131" s="245"/>
      <c r="P131" s="245"/>
      <c r="Q131" s="245"/>
      <c r="R131" s="245"/>
      <c r="S131" s="245"/>
    </row>
    <row r="132" spans="3:19" ht="18" customHeight="1" x14ac:dyDescent="0.15">
      <c r="C132" s="223"/>
      <c r="D132" s="221" t="s">
        <v>558</v>
      </c>
      <c r="E132" s="221"/>
      <c r="F132" s="221"/>
      <c r="G132" s="221"/>
      <c r="H132" s="221"/>
      <c r="I132" s="221"/>
      <c r="J132" s="221"/>
      <c r="M132" s="245"/>
      <c r="N132" s="245"/>
      <c r="O132" s="245"/>
      <c r="P132" s="245"/>
      <c r="Q132" s="245"/>
      <c r="R132" s="245"/>
      <c r="S132" s="245"/>
    </row>
    <row r="133" spans="3:19" ht="18" customHeight="1" x14ac:dyDescent="0.15">
      <c r="C133" s="223"/>
      <c r="D133" s="221" t="s">
        <v>559</v>
      </c>
      <c r="E133" s="221"/>
      <c r="F133" s="221"/>
      <c r="G133" s="221"/>
      <c r="H133" s="221"/>
      <c r="I133" s="221"/>
      <c r="J133" s="221"/>
      <c r="M133" s="245"/>
      <c r="N133" s="245"/>
      <c r="O133" s="245"/>
      <c r="P133" s="245"/>
      <c r="Q133" s="245"/>
      <c r="R133" s="245"/>
      <c r="S133" s="245"/>
    </row>
    <row r="134" spans="3:19" ht="18" customHeight="1" x14ac:dyDescent="0.15">
      <c r="C134" s="223"/>
      <c r="D134" s="221" t="s">
        <v>560</v>
      </c>
      <c r="E134" s="221"/>
      <c r="F134" s="221"/>
      <c r="G134" s="221"/>
      <c r="H134" s="221"/>
      <c r="I134" s="221"/>
      <c r="J134" s="221"/>
      <c r="M134" s="245"/>
      <c r="N134" s="245"/>
      <c r="O134" s="245"/>
      <c r="P134" s="245"/>
      <c r="Q134" s="245"/>
      <c r="R134" s="245"/>
      <c r="S134" s="245"/>
    </row>
    <row r="135" spans="3:19" ht="18" customHeight="1" x14ac:dyDescent="0.15">
      <c r="C135" s="223"/>
      <c r="D135" s="221" t="s">
        <v>561</v>
      </c>
      <c r="E135" s="221"/>
      <c r="F135" s="221"/>
      <c r="G135" s="221"/>
      <c r="H135" s="221"/>
      <c r="I135" s="221"/>
      <c r="J135" s="221"/>
    </row>
    <row r="136" spans="3:19" ht="18" customHeight="1" x14ac:dyDescent="0.15">
      <c r="C136" s="224" t="s">
        <v>144</v>
      </c>
      <c r="D136" s="221" t="s">
        <v>562</v>
      </c>
      <c r="E136" s="221"/>
      <c r="F136" s="221"/>
      <c r="G136" s="221"/>
      <c r="H136" s="221"/>
      <c r="I136" s="221"/>
      <c r="J136" s="221"/>
    </row>
    <row r="137" spans="3:19" ht="18" customHeight="1" x14ac:dyDescent="0.15">
      <c r="C137" s="223"/>
      <c r="D137" s="221" t="s">
        <v>563</v>
      </c>
      <c r="E137" s="221"/>
      <c r="F137" s="221"/>
      <c r="G137" s="221"/>
      <c r="H137" s="221"/>
      <c r="I137" s="221"/>
      <c r="J137" s="221"/>
    </row>
    <row r="138" spans="3:19" ht="18" customHeight="1" x14ac:dyDescent="0.15">
      <c r="C138" s="223"/>
      <c r="D138" s="221" t="s">
        <v>564</v>
      </c>
      <c r="E138" s="221"/>
      <c r="F138" s="221"/>
      <c r="G138" s="221"/>
      <c r="H138" s="221"/>
      <c r="I138" s="221"/>
      <c r="J138" s="221"/>
    </row>
    <row r="139" spans="3:19" ht="18" customHeight="1" x14ac:dyDescent="0.15">
      <c r="C139" s="223"/>
      <c r="D139" s="221" t="s">
        <v>565</v>
      </c>
      <c r="E139" s="221"/>
      <c r="F139" s="221"/>
      <c r="G139" s="221"/>
      <c r="H139" s="221"/>
      <c r="I139" s="221"/>
      <c r="J139" s="221"/>
    </row>
    <row r="140" spans="3:19" ht="18" customHeight="1" x14ac:dyDescent="0.15">
      <c r="C140" s="223"/>
      <c r="D140" s="221" t="s">
        <v>566</v>
      </c>
      <c r="E140" s="221"/>
      <c r="F140" s="221"/>
      <c r="G140" s="221"/>
      <c r="H140" s="221"/>
      <c r="I140" s="221"/>
      <c r="J140" s="221"/>
    </row>
    <row r="141" spans="3:19" ht="18" customHeight="1" x14ac:dyDescent="0.15">
      <c r="C141" s="223"/>
      <c r="D141" s="221" t="s">
        <v>567</v>
      </c>
      <c r="E141" s="221"/>
      <c r="F141" s="221"/>
      <c r="G141" s="221"/>
      <c r="H141" s="221"/>
      <c r="I141" s="221"/>
      <c r="J141" s="221"/>
    </row>
    <row r="142" spans="3:19" ht="18" customHeight="1" x14ac:dyDescent="0.15">
      <c r="C142" s="223"/>
      <c r="D142" s="221" t="s">
        <v>568</v>
      </c>
      <c r="E142" s="221"/>
      <c r="F142" s="221"/>
      <c r="G142" s="221"/>
      <c r="H142" s="221"/>
      <c r="I142" s="221"/>
      <c r="J142" s="221"/>
    </row>
    <row r="143" spans="3:19" ht="18" customHeight="1" x14ac:dyDescent="0.15">
      <c r="C143" s="223"/>
      <c r="D143" s="221" t="s">
        <v>569</v>
      </c>
      <c r="E143" s="221"/>
      <c r="F143" s="221"/>
      <c r="G143" s="221"/>
      <c r="H143" s="221"/>
      <c r="I143" s="221"/>
      <c r="J143" s="221"/>
    </row>
    <row r="144" spans="3:19" ht="18" customHeight="1" x14ac:dyDescent="0.15">
      <c r="C144" s="223"/>
      <c r="D144" s="221" t="s">
        <v>570</v>
      </c>
      <c r="E144" s="221"/>
      <c r="F144" s="221"/>
      <c r="G144" s="221"/>
      <c r="H144" s="221"/>
      <c r="I144" s="221"/>
      <c r="J144" s="221"/>
    </row>
    <row r="145" spans="2:10" ht="18" customHeight="1" x14ac:dyDescent="0.15">
      <c r="C145" s="223"/>
      <c r="D145" s="221" t="s">
        <v>571</v>
      </c>
      <c r="E145" s="221"/>
      <c r="F145" s="221"/>
      <c r="G145" s="221"/>
      <c r="H145" s="221"/>
      <c r="I145" s="221"/>
      <c r="J145" s="221"/>
    </row>
    <row r="146" spans="2:10" ht="18" customHeight="1" x14ac:dyDescent="0.15">
      <c r="C146" s="223"/>
      <c r="D146" s="221" t="s">
        <v>572</v>
      </c>
      <c r="E146" s="221"/>
      <c r="F146" s="221"/>
      <c r="G146" s="221"/>
      <c r="H146" s="221"/>
      <c r="I146" s="221"/>
      <c r="J146" s="221"/>
    </row>
    <row r="147" spans="2:10" ht="18" customHeight="1" x14ac:dyDescent="0.15">
      <c r="C147" s="223"/>
      <c r="D147" s="221" t="s">
        <v>573</v>
      </c>
      <c r="E147" s="221"/>
      <c r="F147" s="221"/>
      <c r="G147" s="221"/>
      <c r="H147" s="221"/>
      <c r="I147" s="221"/>
      <c r="J147" s="221"/>
    </row>
    <row r="148" spans="2:10" ht="18" customHeight="1" x14ac:dyDescent="0.15">
      <c r="C148" s="223"/>
      <c r="D148" s="221" t="s">
        <v>574</v>
      </c>
      <c r="E148" s="221"/>
      <c r="F148" s="221"/>
      <c r="G148" s="221"/>
      <c r="H148" s="221"/>
      <c r="I148" s="221"/>
      <c r="J148" s="221"/>
    </row>
    <row r="149" spans="2:10" ht="18" customHeight="1" x14ac:dyDescent="0.15">
      <c r="C149" s="224" t="s">
        <v>145</v>
      </c>
      <c r="D149" s="221" t="s">
        <v>575</v>
      </c>
      <c r="E149" s="221"/>
      <c r="F149" s="221"/>
      <c r="G149" s="221"/>
      <c r="H149" s="221"/>
      <c r="I149" s="221"/>
      <c r="J149" s="221"/>
    </row>
    <row r="150" spans="2:10" ht="18" customHeight="1" x14ac:dyDescent="0.15">
      <c r="C150" s="223"/>
      <c r="D150" s="221" t="s">
        <v>576</v>
      </c>
      <c r="E150" s="221"/>
      <c r="F150" s="221"/>
      <c r="G150" s="221"/>
      <c r="H150" s="221"/>
      <c r="I150" s="221"/>
      <c r="J150" s="221"/>
    </row>
    <row r="151" spans="2:10" ht="18" customHeight="1" x14ac:dyDescent="0.15">
      <c r="C151" s="98" t="s">
        <v>69</v>
      </c>
      <c r="D151" s="92" t="s">
        <v>325</v>
      </c>
      <c r="E151" s="92"/>
      <c r="F151" s="92"/>
      <c r="G151" s="92"/>
      <c r="H151" s="92"/>
      <c r="I151" s="92"/>
      <c r="J151" s="92"/>
    </row>
    <row r="152" spans="2:10" ht="18" customHeight="1" x14ac:dyDescent="0.15">
      <c r="C152" s="98"/>
      <c r="D152" s="245" t="s">
        <v>213</v>
      </c>
      <c r="E152" s="245"/>
      <c r="F152" s="245"/>
      <c r="G152" s="245"/>
      <c r="H152" s="245"/>
      <c r="I152" s="245"/>
      <c r="J152" s="245"/>
    </row>
    <row r="153" spans="2:10" ht="18" customHeight="1" x14ac:dyDescent="0.15">
      <c r="C153" s="102"/>
      <c r="D153" s="92" t="s">
        <v>214</v>
      </c>
      <c r="E153" s="92"/>
      <c r="F153" s="92"/>
      <c r="G153" s="92"/>
      <c r="H153" s="92"/>
      <c r="I153" s="92"/>
      <c r="J153" s="92"/>
    </row>
    <row r="154" spans="2:10" ht="18" customHeight="1" x14ac:dyDescent="0.15">
      <c r="C154" s="98" t="s">
        <v>316</v>
      </c>
      <c r="D154" s="92" t="s">
        <v>324</v>
      </c>
      <c r="E154" s="92"/>
      <c r="F154" s="92"/>
      <c r="G154" s="92"/>
      <c r="H154" s="92"/>
      <c r="I154" s="92"/>
      <c r="J154" s="92"/>
    </row>
    <row r="155" spans="2:10" ht="18" customHeight="1" x14ac:dyDescent="0.15">
      <c r="C155" s="102"/>
      <c r="D155" s="92" t="s">
        <v>146</v>
      </c>
      <c r="E155" s="92"/>
      <c r="F155" s="92"/>
      <c r="G155" s="92"/>
      <c r="H155" s="92"/>
      <c r="I155" s="92"/>
      <c r="J155" s="92"/>
    </row>
    <row r="156" spans="2:10" ht="18" customHeight="1" x14ac:dyDescent="0.15">
      <c r="C156" s="102"/>
      <c r="D156" s="92"/>
      <c r="E156" s="92"/>
      <c r="F156" s="92"/>
      <c r="G156" s="92"/>
      <c r="H156" s="92"/>
      <c r="I156" s="92"/>
      <c r="J156" s="92"/>
    </row>
    <row r="157" spans="2:10" ht="18" customHeight="1" x14ac:dyDescent="0.15">
      <c r="B157" s="274" t="s">
        <v>320</v>
      </c>
      <c r="C157" s="274"/>
      <c r="D157" s="274"/>
      <c r="E157" s="274"/>
      <c r="F157" s="92"/>
      <c r="G157" s="92"/>
      <c r="H157" s="92"/>
      <c r="I157" s="92"/>
      <c r="J157" s="92"/>
    </row>
    <row r="158" spans="2:10" ht="18" customHeight="1" x14ac:dyDescent="0.15">
      <c r="C158" s="102"/>
      <c r="D158" s="245" t="s">
        <v>215</v>
      </c>
      <c r="E158" s="245"/>
      <c r="F158" s="245"/>
      <c r="G158" s="245"/>
      <c r="H158" s="245"/>
      <c r="I158" s="245"/>
      <c r="J158" s="245"/>
    </row>
    <row r="159" spans="2:10" ht="18" customHeight="1" x14ac:dyDescent="0.15">
      <c r="C159" s="102"/>
      <c r="D159" s="245" t="s">
        <v>216</v>
      </c>
      <c r="E159" s="245"/>
      <c r="F159" s="245"/>
      <c r="G159" s="245"/>
      <c r="H159" s="245"/>
      <c r="I159" s="245"/>
      <c r="J159" s="245"/>
    </row>
    <row r="160" spans="2:10" ht="18" customHeight="1" x14ac:dyDescent="0.15">
      <c r="C160" s="102"/>
      <c r="D160" s="92"/>
      <c r="E160" s="92"/>
      <c r="F160" s="92"/>
      <c r="G160" s="92"/>
      <c r="H160" s="92"/>
      <c r="I160" s="92"/>
      <c r="J160" s="92"/>
    </row>
    <row r="161" spans="1:15" ht="18" customHeight="1" x14ac:dyDescent="0.15">
      <c r="B161" s="244" t="s">
        <v>321</v>
      </c>
      <c r="C161" s="244"/>
      <c r="D161" s="244"/>
      <c r="E161" s="244"/>
    </row>
    <row r="162" spans="1:15" ht="16.5" customHeight="1" x14ac:dyDescent="0.15">
      <c r="A162" s="215"/>
      <c r="B162" s="216"/>
      <c r="C162" s="216"/>
      <c r="D162" s="246" t="s">
        <v>534</v>
      </c>
      <c r="E162" s="246"/>
      <c r="F162" s="246"/>
      <c r="G162" s="246"/>
      <c r="H162" s="246"/>
      <c r="I162" s="246"/>
      <c r="J162" s="246"/>
    </row>
    <row r="163" spans="1:15" ht="18" customHeight="1" x14ac:dyDescent="0.15">
      <c r="A163" s="215"/>
      <c r="B163" s="216"/>
      <c r="C163" s="216"/>
      <c r="D163" s="246" t="s">
        <v>535</v>
      </c>
      <c r="E163" s="246"/>
      <c r="F163" s="246"/>
      <c r="G163" s="246"/>
      <c r="H163" s="246"/>
      <c r="I163" s="246"/>
      <c r="J163" s="246"/>
    </row>
    <row r="164" spans="1:15" ht="18" customHeight="1" x14ac:dyDescent="0.15">
      <c r="A164" s="216"/>
      <c r="B164" s="216"/>
      <c r="C164" s="216"/>
      <c r="D164" s="246" t="s">
        <v>536</v>
      </c>
      <c r="E164" s="246"/>
      <c r="F164" s="246"/>
      <c r="G164" s="246"/>
      <c r="H164" s="246"/>
      <c r="I164" s="246"/>
      <c r="J164" s="246"/>
    </row>
    <row r="165" spans="1:15" ht="18" customHeight="1" x14ac:dyDescent="0.15">
      <c r="A165" s="216"/>
      <c r="B165" s="216"/>
      <c r="C165" s="216"/>
      <c r="D165" s="246" t="s">
        <v>537</v>
      </c>
      <c r="E165" s="246"/>
      <c r="F165" s="246"/>
      <c r="G165" s="246"/>
      <c r="H165" s="246"/>
      <c r="I165" s="246"/>
      <c r="J165" s="246"/>
    </row>
    <row r="166" spans="1:15" ht="18" customHeight="1" x14ac:dyDescent="0.15">
      <c r="A166" s="91"/>
      <c r="B166" s="216"/>
      <c r="C166" s="216"/>
      <c r="D166" s="221"/>
      <c r="E166" s="221"/>
      <c r="F166" s="221"/>
      <c r="G166" s="221"/>
      <c r="H166" s="221"/>
      <c r="I166" s="221"/>
      <c r="J166" s="221"/>
    </row>
    <row r="167" spans="1:15" s="120" customFormat="1" ht="18" customHeight="1" x14ac:dyDescent="0.15">
      <c r="B167" s="275" t="s">
        <v>370</v>
      </c>
      <c r="C167" s="275"/>
      <c r="D167" s="275"/>
      <c r="E167" s="275"/>
      <c r="F167" s="87"/>
      <c r="G167" s="87"/>
      <c r="H167" s="87"/>
      <c r="I167" s="87"/>
      <c r="J167" s="87"/>
    </row>
    <row r="168" spans="1:15" s="218" customFormat="1" ht="18" customHeight="1" x14ac:dyDescent="0.15">
      <c r="B168" s="216"/>
      <c r="C168" s="220" t="s">
        <v>70</v>
      </c>
      <c r="D168" s="225" t="s">
        <v>548</v>
      </c>
      <c r="E168" s="87"/>
      <c r="F168" s="87"/>
      <c r="G168" s="87"/>
      <c r="H168" s="87"/>
      <c r="I168" s="87"/>
      <c r="J168" s="87"/>
    </row>
    <row r="169" spans="1:15" s="218" customFormat="1" ht="18" customHeight="1" x14ac:dyDescent="0.15">
      <c r="B169" s="216"/>
      <c r="C169" s="220"/>
      <c r="D169" s="225" t="s">
        <v>546</v>
      </c>
      <c r="E169" s="87"/>
      <c r="F169" s="87"/>
      <c r="G169" s="87"/>
      <c r="H169" s="87"/>
      <c r="I169" s="87"/>
      <c r="J169" s="87"/>
    </row>
    <row r="170" spans="1:15" s="168" customFormat="1" ht="18" customHeight="1" x14ac:dyDescent="0.15">
      <c r="B170" s="87"/>
      <c r="C170" s="220" t="s">
        <v>68</v>
      </c>
      <c r="D170" s="225" t="s">
        <v>547</v>
      </c>
      <c r="E170" s="87"/>
      <c r="F170" s="87"/>
      <c r="G170" s="87"/>
      <c r="H170" s="87"/>
      <c r="I170" s="87"/>
      <c r="J170" s="87"/>
      <c r="O170" s="219"/>
    </row>
    <row r="171" spans="1:15" s="168" customFormat="1" ht="18" customHeight="1" x14ac:dyDescent="0.15">
      <c r="B171" s="87"/>
      <c r="C171" s="87"/>
      <c r="D171" s="225" t="s">
        <v>545</v>
      </c>
      <c r="E171" s="87"/>
      <c r="F171" s="87"/>
      <c r="G171" s="87"/>
      <c r="H171" s="87"/>
      <c r="I171" s="87"/>
      <c r="J171" s="87"/>
      <c r="O171" s="219"/>
    </row>
    <row r="172" spans="1:15" s="168" customFormat="1" ht="18" customHeight="1" x14ac:dyDescent="0.15">
      <c r="B172" s="87"/>
      <c r="C172" s="220" t="s">
        <v>69</v>
      </c>
      <c r="D172" s="225" t="s">
        <v>550</v>
      </c>
      <c r="E172" s="87"/>
      <c r="F172" s="87"/>
      <c r="G172" s="87"/>
      <c r="H172" s="87"/>
      <c r="I172" s="87"/>
      <c r="J172" s="87"/>
    </row>
    <row r="173" spans="1:15" s="168" customFormat="1" ht="18" customHeight="1" x14ac:dyDescent="0.15">
      <c r="B173" s="87"/>
      <c r="C173" s="220"/>
      <c r="D173" s="225" t="s">
        <v>549</v>
      </c>
      <c r="E173" s="87"/>
      <c r="F173" s="87"/>
      <c r="G173" s="87"/>
      <c r="H173" s="87"/>
      <c r="I173" s="87"/>
      <c r="J173" s="87"/>
    </row>
    <row r="174" spans="1:15" s="120" customFormat="1" ht="18" customHeight="1" x14ac:dyDescent="0.15">
      <c r="A174" s="168"/>
      <c r="B174" s="87"/>
      <c r="C174" s="220" t="s">
        <v>77</v>
      </c>
      <c r="D174" s="225" t="s">
        <v>372</v>
      </c>
      <c r="E174" s="87"/>
      <c r="F174" s="226"/>
      <c r="G174" s="226"/>
      <c r="H174" s="226"/>
      <c r="I174" s="226"/>
      <c r="J174" s="226"/>
    </row>
    <row r="175" spans="1:15" s="120" customFormat="1" ht="18" customHeight="1" x14ac:dyDescent="0.15">
      <c r="D175" s="92" t="s">
        <v>371</v>
      </c>
      <c r="F175" s="122"/>
      <c r="G175" s="122"/>
      <c r="H175" s="122"/>
      <c r="I175" s="122"/>
      <c r="J175" s="122"/>
    </row>
    <row r="176" spans="1:15" s="120" customFormat="1" ht="18" customHeight="1" x14ac:dyDescent="0.15">
      <c r="C176" s="121" t="s">
        <v>136</v>
      </c>
      <c r="D176" s="92" t="s">
        <v>373</v>
      </c>
      <c r="F176" s="122"/>
      <c r="G176" s="122"/>
      <c r="H176" s="122"/>
      <c r="I176" s="122"/>
      <c r="J176" s="122"/>
    </row>
    <row r="177" spans="2:10" s="120" customFormat="1" ht="18" customHeight="1" x14ac:dyDescent="0.15">
      <c r="D177" s="92" t="s">
        <v>374</v>
      </c>
      <c r="F177" s="122"/>
      <c r="G177" s="122"/>
      <c r="H177" s="122"/>
      <c r="I177" s="122"/>
      <c r="J177" s="122"/>
    </row>
    <row r="178" spans="2:10" s="120" customFormat="1" ht="18" customHeight="1" x14ac:dyDescent="0.15">
      <c r="C178" s="121" t="s">
        <v>79</v>
      </c>
      <c r="D178" s="92" t="s">
        <v>368</v>
      </c>
      <c r="F178" s="122"/>
      <c r="G178" s="122"/>
      <c r="H178" s="122"/>
      <c r="I178" s="122"/>
      <c r="J178" s="122"/>
    </row>
    <row r="179" spans="2:10" s="120" customFormat="1" ht="18" customHeight="1" x14ac:dyDescent="0.15">
      <c r="C179" s="121" t="s">
        <v>179</v>
      </c>
      <c r="D179" s="92" t="s">
        <v>375</v>
      </c>
    </row>
    <row r="180" spans="2:10" s="120" customFormat="1" ht="18" customHeight="1" x14ac:dyDescent="0.15">
      <c r="D180" s="92" t="s">
        <v>376</v>
      </c>
    </row>
    <row r="181" spans="2:10" s="120" customFormat="1" ht="18" customHeight="1" x14ac:dyDescent="0.15">
      <c r="D181" s="92" t="s">
        <v>369</v>
      </c>
    </row>
    <row r="182" spans="2:10" s="123" customFormat="1" ht="13.5" customHeight="1" x14ac:dyDescent="0.15">
      <c r="C182" s="124"/>
      <c r="D182" s="124"/>
      <c r="E182" s="125"/>
    </row>
    <row r="183" spans="2:10" ht="18" customHeight="1" x14ac:dyDescent="0.15">
      <c r="B183" s="244" t="s">
        <v>377</v>
      </c>
      <c r="C183" s="244"/>
      <c r="D183" s="244"/>
      <c r="E183" s="244"/>
    </row>
    <row r="184" spans="2:10" ht="18" customHeight="1" x14ac:dyDescent="0.15">
      <c r="B184" s="91"/>
      <c r="C184" s="98" t="s">
        <v>147</v>
      </c>
      <c r="D184" s="245" t="s">
        <v>285</v>
      </c>
      <c r="E184" s="245"/>
      <c r="F184" s="245"/>
      <c r="G184" s="245"/>
      <c r="H184" s="245"/>
      <c r="I184" s="245"/>
      <c r="J184" s="245"/>
    </row>
    <row r="185" spans="2:10" ht="18" customHeight="1" x14ac:dyDescent="0.15">
      <c r="B185" s="91"/>
      <c r="C185" s="98" t="s">
        <v>148</v>
      </c>
      <c r="D185" s="245" t="s">
        <v>331</v>
      </c>
      <c r="E185" s="245"/>
      <c r="F185" s="245"/>
      <c r="G185" s="245"/>
      <c r="H185" s="245"/>
      <c r="I185" s="245"/>
      <c r="J185" s="245"/>
    </row>
    <row r="186" spans="2:10" ht="18" customHeight="1" x14ac:dyDescent="0.15">
      <c r="B186" s="91"/>
      <c r="C186" s="98" t="s">
        <v>178</v>
      </c>
      <c r="D186" s="245" t="s">
        <v>286</v>
      </c>
      <c r="E186" s="245"/>
      <c r="F186" s="245"/>
      <c r="G186" s="245"/>
      <c r="H186" s="245"/>
      <c r="I186" s="245"/>
      <c r="J186" s="245"/>
    </row>
    <row r="187" spans="2:10" ht="18" customHeight="1" x14ac:dyDescent="0.15">
      <c r="B187" s="91"/>
      <c r="C187" s="98"/>
      <c r="D187" s="101"/>
      <c r="E187" s="101"/>
      <c r="F187" s="101"/>
      <c r="G187" s="101"/>
      <c r="H187" s="101"/>
      <c r="I187" s="101"/>
      <c r="J187" s="101"/>
    </row>
    <row r="188" spans="2:10" ht="18" customHeight="1" x14ac:dyDescent="0.15">
      <c r="B188" s="244" t="s">
        <v>378</v>
      </c>
      <c r="C188" s="244"/>
      <c r="D188" s="244"/>
      <c r="E188" s="244"/>
    </row>
    <row r="189" spans="2:10" ht="18" customHeight="1" x14ac:dyDescent="0.15">
      <c r="B189" s="91"/>
      <c r="C189" s="98" t="s">
        <v>149</v>
      </c>
      <c r="D189" s="245" t="s">
        <v>344</v>
      </c>
      <c r="E189" s="245"/>
      <c r="F189" s="245"/>
      <c r="G189" s="245"/>
      <c r="H189" s="245"/>
      <c r="I189" s="245"/>
      <c r="J189" s="245"/>
    </row>
    <row r="190" spans="2:10" ht="18" customHeight="1" x14ac:dyDescent="0.15">
      <c r="B190" s="91"/>
      <c r="C190" s="98"/>
      <c r="D190" s="245" t="s">
        <v>345</v>
      </c>
      <c r="E190" s="245"/>
      <c r="F190" s="245"/>
      <c r="G190" s="245"/>
      <c r="H190" s="245"/>
      <c r="I190" s="245"/>
      <c r="J190" s="245"/>
    </row>
    <row r="191" spans="2:10" ht="18" customHeight="1" x14ac:dyDescent="0.15">
      <c r="B191" s="91"/>
      <c r="C191" s="98" t="s">
        <v>150</v>
      </c>
      <c r="D191" s="245" t="s">
        <v>218</v>
      </c>
      <c r="E191" s="245"/>
      <c r="F191" s="245"/>
      <c r="G191" s="245"/>
      <c r="H191" s="245"/>
      <c r="I191" s="245"/>
      <c r="J191" s="245"/>
    </row>
    <row r="192" spans="2:10" ht="18" customHeight="1" x14ac:dyDescent="0.15">
      <c r="B192" s="91"/>
      <c r="C192" s="91"/>
      <c r="D192" s="245" t="s">
        <v>219</v>
      </c>
      <c r="E192" s="245"/>
      <c r="F192" s="245"/>
      <c r="G192" s="245"/>
      <c r="H192" s="245"/>
      <c r="I192" s="245"/>
      <c r="J192" s="245"/>
    </row>
    <row r="193" spans="2:10" ht="15" customHeight="1" x14ac:dyDescent="0.15">
      <c r="B193" s="91"/>
      <c r="C193" s="91"/>
      <c r="D193" s="101"/>
      <c r="E193" s="101"/>
      <c r="F193" s="101"/>
      <c r="G193" s="101"/>
      <c r="H193" s="101"/>
      <c r="I193" s="101"/>
      <c r="J193" s="101"/>
    </row>
    <row r="194" spans="2:10" ht="18" customHeight="1" x14ac:dyDescent="0.15">
      <c r="B194" s="247" t="s">
        <v>454</v>
      </c>
      <c r="C194" s="247"/>
      <c r="D194" s="247"/>
      <c r="E194" s="247"/>
    </row>
    <row r="195" spans="2:10" ht="18" customHeight="1" x14ac:dyDescent="0.15">
      <c r="B195" s="213"/>
      <c r="C195" s="98" t="s">
        <v>70</v>
      </c>
      <c r="D195" s="247" t="s">
        <v>452</v>
      </c>
      <c r="E195" s="247"/>
      <c r="F195" s="247"/>
      <c r="G195" s="247"/>
      <c r="H195" s="247"/>
      <c r="I195" s="247"/>
      <c r="J195" s="247"/>
    </row>
    <row r="196" spans="2:10" ht="29.25" customHeight="1" x14ac:dyDescent="0.15">
      <c r="B196" s="213"/>
      <c r="C196" s="217" t="s">
        <v>314</v>
      </c>
      <c r="D196" s="271" t="s">
        <v>552</v>
      </c>
      <c r="E196" s="271"/>
      <c r="F196" s="271"/>
      <c r="G196" s="271"/>
      <c r="H196" s="271"/>
      <c r="I196" s="271"/>
      <c r="J196" s="271"/>
    </row>
    <row r="197" spans="2:10" ht="18" customHeight="1" x14ac:dyDescent="0.15">
      <c r="B197" s="213"/>
      <c r="C197" s="98" t="s">
        <v>69</v>
      </c>
      <c r="D197" s="214" t="s">
        <v>470</v>
      </c>
      <c r="E197" s="214"/>
      <c r="F197" s="214"/>
      <c r="G197" s="214"/>
      <c r="H197" s="214"/>
      <c r="I197" s="214"/>
      <c r="J197" s="214"/>
    </row>
    <row r="198" spans="2:10" ht="18" customHeight="1" x14ac:dyDescent="0.15">
      <c r="B198" s="213"/>
      <c r="C198" s="98"/>
      <c r="D198" s="214" t="s">
        <v>453</v>
      </c>
      <c r="E198" s="214"/>
      <c r="F198" s="214"/>
      <c r="G198" s="214"/>
      <c r="H198" s="214"/>
      <c r="I198" s="214"/>
      <c r="J198" s="214"/>
    </row>
    <row r="199" spans="2:10" x14ac:dyDescent="0.15">
      <c r="B199" s="91"/>
      <c r="C199" s="98"/>
      <c r="D199" s="92"/>
      <c r="E199" s="92"/>
      <c r="F199" s="92"/>
      <c r="G199" s="92"/>
      <c r="H199" s="92"/>
      <c r="I199" s="92"/>
      <c r="J199" s="92"/>
    </row>
    <row r="200" spans="2:10" x14ac:dyDescent="0.15">
      <c r="B200" s="247" t="s">
        <v>520</v>
      </c>
      <c r="C200" s="247"/>
      <c r="D200" s="247"/>
      <c r="E200" s="247"/>
    </row>
    <row r="201" spans="2:10" x14ac:dyDescent="0.15">
      <c r="B201" s="213"/>
      <c r="C201" s="98"/>
      <c r="D201" s="214" t="s">
        <v>538</v>
      </c>
      <c r="E201" s="214"/>
      <c r="F201" s="214"/>
      <c r="G201" s="214"/>
      <c r="H201" s="214"/>
      <c r="I201" s="214"/>
      <c r="J201" s="214"/>
    </row>
    <row r="202" spans="2:10" x14ac:dyDescent="0.15">
      <c r="B202" s="213"/>
      <c r="C202" s="98"/>
      <c r="D202" s="214" t="s">
        <v>539</v>
      </c>
      <c r="E202" s="214"/>
      <c r="F202" s="214"/>
      <c r="G202" s="214"/>
      <c r="H202" s="214"/>
      <c r="I202" s="214"/>
      <c r="J202" s="214"/>
    </row>
    <row r="203" spans="2:10" x14ac:dyDescent="0.15">
      <c r="B203" s="213"/>
      <c r="C203" s="98"/>
      <c r="D203" s="214" t="s">
        <v>540</v>
      </c>
      <c r="E203" s="214"/>
      <c r="F203" s="225"/>
      <c r="G203" s="225"/>
      <c r="H203" s="225"/>
      <c r="I203" s="214"/>
      <c r="J203" s="214"/>
    </row>
    <row r="204" spans="2:10" x14ac:dyDescent="0.15">
      <c r="B204" s="213"/>
      <c r="C204" s="98"/>
      <c r="D204" s="214" t="s">
        <v>541</v>
      </c>
      <c r="E204" s="214"/>
      <c r="F204" s="225"/>
      <c r="G204" s="225"/>
      <c r="H204" s="225"/>
      <c r="I204" s="214"/>
      <c r="J204" s="214"/>
    </row>
    <row r="205" spans="2:10" x14ac:dyDescent="0.15">
      <c r="B205" s="209"/>
      <c r="C205" s="98"/>
      <c r="D205" s="210"/>
      <c r="E205" s="210"/>
      <c r="F205" s="225"/>
      <c r="G205" s="225"/>
      <c r="H205" s="225"/>
      <c r="I205" s="210"/>
      <c r="J205" s="210"/>
    </row>
    <row r="206" spans="2:10" ht="18" customHeight="1" x14ac:dyDescent="0.15">
      <c r="B206" s="92" t="s">
        <v>521</v>
      </c>
      <c r="C206" s="98"/>
      <c r="D206" s="92"/>
      <c r="E206" s="92"/>
      <c r="F206" s="225"/>
      <c r="G206" s="225"/>
      <c r="H206" s="225"/>
      <c r="I206" s="92"/>
      <c r="J206" s="92"/>
    </row>
    <row r="207" spans="2:10" ht="18" customHeight="1" x14ac:dyDescent="0.15">
      <c r="C207" s="225" t="s">
        <v>580</v>
      </c>
      <c r="D207" s="214"/>
      <c r="E207" s="214"/>
      <c r="F207" s="216"/>
      <c r="G207" s="227"/>
      <c r="H207" s="227"/>
    </row>
    <row r="208" spans="2:10" ht="18" customHeight="1" x14ac:dyDescent="0.15">
      <c r="C208" s="214" t="s">
        <v>526</v>
      </c>
      <c r="D208" s="214"/>
      <c r="E208" s="214"/>
      <c r="F208" s="216"/>
      <c r="G208" s="227"/>
      <c r="H208" s="227"/>
    </row>
    <row r="209" spans="3:5" ht="18" customHeight="1" x14ac:dyDescent="0.15">
      <c r="C209" s="214" t="s">
        <v>151</v>
      </c>
      <c r="D209" s="214"/>
      <c r="E209" s="214"/>
    </row>
    <row r="210" spans="3:5" ht="18" customHeight="1" x14ac:dyDescent="0.15">
      <c r="C210" s="244" t="s">
        <v>152</v>
      </c>
      <c r="D210" s="244"/>
      <c r="E210" s="244"/>
    </row>
  </sheetData>
  <mergeCells count="84">
    <mergeCell ref="M131:S131"/>
    <mergeCell ref="M132:S132"/>
    <mergeCell ref="M133:S133"/>
    <mergeCell ref="M134:S134"/>
    <mergeCell ref="D195:J195"/>
    <mergeCell ref="B161:E161"/>
    <mergeCell ref="B157:E157"/>
    <mergeCell ref="D191:J191"/>
    <mergeCell ref="D159:J159"/>
    <mergeCell ref="B167:E167"/>
    <mergeCell ref="D185:J185"/>
    <mergeCell ref="D165:J165"/>
    <mergeCell ref="B194:E194"/>
    <mergeCell ref="B188:E188"/>
    <mergeCell ref="D196:J196"/>
    <mergeCell ref="C210:E210"/>
    <mergeCell ref="D25:J25"/>
    <mergeCell ref="D62:J62"/>
    <mergeCell ref="C120:E120"/>
    <mergeCell ref="D118:I118"/>
    <mergeCell ref="D115:J115"/>
    <mergeCell ref="D73:J73"/>
    <mergeCell ref="D112:H112"/>
    <mergeCell ref="D110:E110"/>
    <mergeCell ref="D107:F107"/>
    <mergeCell ref="D111:I111"/>
    <mergeCell ref="D75:J75"/>
    <mergeCell ref="B87:E87"/>
    <mergeCell ref="G33:J35"/>
    <mergeCell ref="D32:F32"/>
    <mergeCell ref="D1:J1"/>
    <mergeCell ref="D40:F40"/>
    <mergeCell ref="B8:E8"/>
    <mergeCell ref="B5:J6"/>
    <mergeCell ref="E12:J12"/>
    <mergeCell ref="B18:E18"/>
    <mergeCell ref="C21:E21"/>
    <mergeCell ref="E9:J9"/>
    <mergeCell ref="D22:E22"/>
    <mergeCell ref="D24:E24"/>
    <mergeCell ref="D33:F33"/>
    <mergeCell ref="D39:F39"/>
    <mergeCell ref="D34:F34"/>
    <mergeCell ref="D27:E27"/>
    <mergeCell ref="G32:J32"/>
    <mergeCell ref="G40:J44"/>
    <mergeCell ref="D41:F41"/>
    <mergeCell ref="D42:F42"/>
    <mergeCell ref="D125:E125"/>
    <mergeCell ref="D60:J60"/>
    <mergeCell ref="D64:E64"/>
    <mergeCell ref="D67:J67"/>
    <mergeCell ref="D56:J56"/>
    <mergeCell ref="D61:J61"/>
    <mergeCell ref="D58:E58"/>
    <mergeCell ref="D55:J55"/>
    <mergeCell ref="B200:E200"/>
    <mergeCell ref="B183:E183"/>
    <mergeCell ref="D38:E38"/>
    <mergeCell ref="G39:J39"/>
    <mergeCell ref="D43:F43"/>
    <mergeCell ref="D44:F44"/>
    <mergeCell ref="D48:J48"/>
    <mergeCell ref="B102:E102"/>
    <mergeCell ref="B106:E106"/>
    <mergeCell ref="D71:J71"/>
    <mergeCell ref="D52:J52"/>
    <mergeCell ref="D68:J68"/>
    <mergeCell ref="D69:E69"/>
    <mergeCell ref="B51:E51"/>
    <mergeCell ref="D53:J53"/>
    <mergeCell ref="D192:J192"/>
    <mergeCell ref="C127:E127"/>
    <mergeCell ref="D124:J124"/>
    <mergeCell ref="D190:J190"/>
    <mergeCell ref="D189:J189"/>
    <mergeCell ref="D186:J186"/>
    <mergeCell ref="D152:J152"/>
    <mergeCell ref="D184:J184"/>
    <mergeCell ref="D158:J158"/>
    <mergeCell ref="B126:E126"/>
    <mergeCell ref="D162:J162"/>
    <mergeCell ref="D163:J163"/>
    <mergeCell ref="D164:J164"/>
  </mergeCells>
  <phoneticPr fontId="1"/>
  <pageMargins left="0.39370078740157483" right="0.27559055118110237" top="0.59055118110236227" bottom="0.19685039370078741" header="0.51181102362204722" footer="0.51181102362204722"/>
  <pageSetup paperSize="9" fitToHeight="0" orientation="portrait" r:id="rId1"/>
  <headerFooter alignWithMargins="0"/>
  <rowBreaks count="3" manualBreakCount="3">
    <brk id="46" max="10" man="1"/>
    <brk id="92" max="10" man="1"/>
    <brk id="140"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E32"/>
  <sheetViews>
    <sheetView view="pageBreakPreview" zoomScaleNormal="100" zoomScaleSheetLayoutView="100" workbookViewId="0">
      <selection activeCell="C27" sqref="C27:D27"/>
    </sheetView>
  </sheetViews>
  <sheetFormatPr defaultRowHeight="13.5" x14ac:dyDescent="0.15"/>
  <cols>
    <col min="1" max="1" width="22.5" customWidth="1"/>
    <col min="2" max="2" width="12.25" customWidth="1"/>
    <col min="3" max="3" width="15.625" customWidth="1"/>
    <col min="4" max="4" width="36.125" customWidth="1"/>
    <col min="5" max="5" width="6.375" customWidth="1"/>
  </cols>
  <sheetData>
    <row r="1" spans="1:5" ht="26.25" customHeight="1" x14ac:dyDescent="0.15">
      <c r="A1" s="175"/>
      <c r="B1" s="175"/>
      <c r="C1" s="175"/>
      <c r="D1" s="175"/>
      <c r="E1" s="174"/>
    </row>
    <row r="2" spans="1:5" ht="39.75" customHeight="1" x14ac:dyDescent="0.15">
      <c r="A2" s="277" t="s">
        <v>483</v>
      </c>
      <c r="B2" s="277"/>
      <c r="C2" s="277"/>
      <c r="D2" s="277"/>
      <c r="E2" s="277"/>
    </row>
    <row r="3" spans="1:5" ht="18.75" customHeight="1" x14ac:dyDescent="0.15">
      <c r="A3" s="172"/>
      <c r="B3" s="175"/>
      <c r="C3" s="175"/>
      <c r="D3" s="175"/>
      <c r="E3" s="175"/>
    </row>
    <row r="4" spans="1:5" ht="26.25" customHeight="1" x14ac:dyDescent="0.15">
      <c r="A4" s="284" t="s">
        <v>496</v>
      </c>
      <c r="B4" s="284"/>
      <c r="C4" s="284"/>
      <c r="D4" s="284"/>
      <c r="E4" s="184"/>
    </row>
    <row r="5" spans="1:5" ht="26.25" customHeight="1" x14ac:dyDescent="0.15">
      <c r="A5" s="172"/>
      <c r="B5" s="178"/>
      <c r="C5" s="178"/>
      <c r="D5" s="178"/>
      <c r="E5" s="175"/>
    </row>
    <row r="6" spans="1:5" ht="26.25" customHeight="1" x14ac:dyDescent="0.15">
      <c r="A6" s="278" t="s">
        <v>551</v>
      </c>
      <c r="B6" s="278"/>
      <c r="C6" s="278"/>
      <c r="D6" s="278"/>
      <c r="E6" s="175"/>
    </row>
    <row r="7" spans="1:5" ht="26.25" customHeight="1" x14ac:dyDescent="0.15">
      <c r="A7" s="278" t="s">
        <v>577</v>
      </c>
      <c r="B7" s="278"/>
      <c r="C7" s="278"/>
      <c r="D7" s="278"/>
      <c r="E7" s="175"/>
    </row>
    <row r="8" spans="1:5" ht="26.25" customHeight="1" x14ac:dyDescent="0.15">
      <c r="A8" s="285" t="s">
        <v>578</v>
      </c>
      <c r="B8" s="286"/>
      <c r="C8" s="286"/>
      <c r="D8" s="286"/>
      <c r="E8" s="175"/>
    </row>
    <row r="9" spans="1:5" ht="58.5" customHeight="1" x14ac:dyDescent="0.15">
      <c r="A9" s="179" t="s">
        <v>484</v>
      </c>
      <c r="B9" s="279" t="str">
        <f>入力フォーム!B4</f>
        <v>令和８年度　長崎労働局各官署における清掃作業の委託（県南地区）</v>
      </c>
      <c r="C9" s="280"/>
      <c r="D9" s="281"/>
      <c r="E9" s="175"/>
    </row>
    <row r="10" spans="1:5" ht="50.1" customHeight="1" x14ac:dyDescent="0.15">
      <c r="A10" s="180" t="s">
        <v>485</v>
      </c>
      <c r="B10" s="282"/>
      <c r="C10" s="282"/>
      <c r="D10" s="282"/>
      <c r="E10" s="175"/>
    </row>
    <row r="11" spans="1:5" ht="50.1" customHeight="1" x14ac:dyDescent="0.15">
      <c r="A11" s="181" t="s">
        <v>486</v>
      </c>
      <c r="B11" s="283"/>
      <c r="C11" s="283"/>
      <c r="D11" s="283"/>
      <c r="E11" s="175"/>
    </row>
    <row r="12" spans="1:5" s="55" customFormat="1" ht="50.1" customHeight="1" x14ac:dyDescent="0.15">
      <c r="A12" s="181" t="s">
        <v>46</v>
      </c>
      <c r="B12" s="282"/>
      <c r="C12" s="282"/>
      <c r="D12" s="282"/>
      <c r="E12" s="173"/>
    </row>
    <row r="13" spans="1:5" s="55" customFormat="1" ht="50.1" customHeight="1" x14ac:dyDescent="0.15">
      <c r="A13" s="181" t="s">
        <v>487</v>
      </c>
      <c r="B13" s="282"/>
      <c r="C13" s="282"/>
      <c r="D13" s="282"/>
      <c r="E13" s="173"/>
    </row>
    <row r="14" spans="1:5" s="55" customFormat="1" ht="94.5" customHeight="1" x14ac:dyDescent="0.15">
      <c r="A14" s="181" t="s">
        <v>488</v>
      </c>
      <c r="B14" s="282"/>
      <c r="C14" s="282"/>
      <c r="D14" s="282"/>
      <c r="E14" s="173"/>
    </row>
    <row r="15" spans="1:5" s="55" customFormat="1" ht="26.25" customHeight="1" x14ac:dyDescent="0.15">
      <c r="A15" s="171"/>
      <c r="B15" s="171"/>
      <c r="C15" s="56"/>
      <c r="D15" s="56"/>
      <c r="E15" s="173"/>
    </row>
    <row r="16" spans="1:5" s="55" customFormat="1" ht="44.25" customHeight="1" x14ac:dyDescent="0.15">
      <c r="A16" s="276" t="s">
        <v>490</v>
      </c>
      <c r="B16" s="276"/>
      <c r="C16" s="276"/>
      <c r="D16" s="276"/>
      <c r="E16" s="173"/>
    </row>
    <row r="17" spans="1:5" s="55" customFormat="1" ht="44.25" customHeight="1" x14ac:dyDescent="0.15">
      <c r="A17" s="276" t="s">
        <v>489</v>
      </c>
      <c r="B17" s="276"/>
      <c r="C17" s="276"/>
      <c r="D17" s="276"/>
      <c r="E17" s="173"/>
    </row>
    <row r="18" spans="1:5" s="55" customFormat="1" ht="26.25" customHeight="1" x14ac:dyDescent="0.15">
      <c r="A18" s="171"/>
      <c r="B18" s="171"/>
      <c r="C18" s="57"/>
      <c r="D18" s="182"/>
      <c r="E18" s="173"/>
    </row>
    <row r="19" spans="1:5" s="55" customFormat="1" ht="26.25" customHeight="1" x14ac:dyDescent="0.15">
      <c r="A19" s="171"/>
      <c r="B19" s="171"/>
      <c r="C19" s="42"/>
      <c r="D19" s="42"/>
      <c r="E19" s="173"/>
    </row>
    <row r="20" spans="1:5" s="55" customFormat="1" ht="26.25" customHeight="1" x14ac:dyDescent="0.15">
      <c r="A20" s="171"/>
      <c r="B20" s="171"/>
      <c r="C20" s="42"/>
      <c r="D20" s="42"/>
      <c r="E20" s="173"/>
    </row>
    <row r="21" spans="1:5" s="55" customFormat="1" ht="26.25" customHeight="1" x14ac:dyDescent="0.15">
      <c r="A21" s="171"/>
      <c r="B21" s="171"/>
      <c r="C21" s="56"/>
      <c r="D21" s="56"/>
      <c r="E21" s="173"/>
    </row>
    <row r="22" spans="1:5" s="55" customFormat="1" ht="26.25" customHeight="1" x14ac:dyDescent="0.15">
      <c r="A22" s="289"/>
      <c r="B22" s="289"/>
      <c r="C22" s="289"/>
      <c r="D22" s="56"/>
      <c r="E22" s="173"/>
    </row>
    <row r="23" spans="1:5" s="55" customFormat="1" ht="26.25" customHeight="1" x14ac:dyDescent="0.15">
      <c r="A23" s="289"/>
      <c r="B23" s="289"/>
      <c r="C23" s="289"/>
      <c r="D23" s="42"/>
      <c r="E23" s="173"/>
    </row>
    <row r="24" spans="1:5" s="55" customFormat="1" ht="26.25" customHeight="1" x14ac:dyDescent="0.15">
      <c r="A24" s="171"/>
      <c r="B24" s="171"/>
      <c r="C24" s="56"/>
      <c r="D24" s="56"/>
      <c r="E24" s="173"/>
    </row>
    <row r="25" spans="1:5" s="55" customFormat="1" ht="26.25" customHeight="1" x14ac:dyDescent="0.15">
      <c r="A25" s="171"/>
      <c r="B25" s="171"/>
      <c r="C25" s="290"/>
      <c r="D25" s="290"/>
      <c r="E25" s="173"/>
    </row>
    <row r="26" spans="1:5" s="55" customFormat="1" ht="26.25" customHeight="1" x14ac:dyDescent="0.15">
      <c r="A26" s="171"/>
      <c r="B26" s="171"/>
      <c r="C26" s="278"/>
      <c r="D26" s="278"/>
      <c r="E26" s="173"/>
    </row>
    <row r="27" spans="1:5" s="55" customFormat="1" ht="26.25" customHeight="1" x14ac:dyDescent="0.15">
      <c r="A27" s="171"/>
      <c r="B27" s="171"/>
      <c r="C27" s="290"/>
      <c r="D27" s="290"/>
      <c r="E27" s="173"/>
    </row>
    <row r="28" spans="1:5" s="55" customFormat="1" ht="26.25" customHeight="1" x14ac:dyDescent="0.15">
      <c r="A28" s="171"/>
      <c r="B28" s="173"/>
      <c r="C28" s="291"/>
      <c r="D28" s="291"/>
      <c r="E28" s="173"/>
    </row>
    <row r="29" spans="1:5" s="55" customFormat="1" ht="26.25" customHeight="1" x14ac:dyDescent="0.15">
      <c r="A29" s="171"/>
      <c r="B29" s="173"/>
      <c r="C29" s="173"/>
      <c r="D29" s="173"/>
      <c r="E29" s="173"/>
    </row>
    <row r="30" spans="1:5" ht="26.25" customHeight="1" x14ac:dyDescent="0.2">
      <c r="A30" s="287"/>
      <c r="B30" s="287"/>
      <c r="C30" s="175"/>
      <c r="D30" s="19"/>
      <c r="E30" s="175"/>
    </row>
    <row r="31" spans="1:5" ht="26.25" customHeight="1" x14ac:dyDescent="0.15">
      <c r="A31" s="288"/>
      <c r="B31" s="288"/>
      <c r="C31" s="288"/>
      <c r="D31" s="288"/>
      <c r="E31" s="288"/>
    </row>
    <row r="32" spans="1:5" ht="26.25" customHeight="1" x14ac:dyDescent="0.2">
      <c r="D32" s="19"/>
    </row>
  </sheetData>
  <mergeCells count="20">
    <mergeCell ref="A30:B30"/>
    <mergeCell ref="A31:E31"/>
    <mergeCell ref="A17:D17"/>
    <mergeCell ref="A22:C23"/>
    <mergeCell ref="C25:D25"/>
    <mergeCell ref="C26:D26"/>
    <mergeCell ref="C27:D27"/>
    <mergeCell ref="C28:D28"/>
    <mergeCell ref="A16:D16"/>
    <mergeCell ref="A2:E2"/>
    <mergeCell ref="A6:D6"/>
    <mergeCell ref="A7:D7"/>
    <mergeCell ref="B9:D9"/>
    <mergeCell ref="B10:D10"/>
    <mergeCell ref="B11:D11"/>
    <mergeCell ref="B12:D12"/>
    <mergeCell ref="B13:D13"/>
    <mergeCell ref="B14:D14"/>
    <mergeCell ref="A4:D4"/>
    <mergeCell ref="A8:D8"/>
  </mergeCells>
  <phoneticPr fontId="1"/>
  <pageMargins left="0.78740157480314965" right="0.78740157480314965" top="0.98425196850393704" bottom="0.51181102362204722"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9">
    <tabColor rgb="FF92D050"/>
  </sheetPr>
  <dimension ref="A1:L38"/>
  <sheetViews>
    <sheetView view="pageBreakPreview" topLeftCell="A19" zoomScaleNormal="100" zoomScaleSheetLayoutView="100" workbookViewId="0">
      <selection activeCell="C25" sqref="C25"/>
    </sheetView>
  </sheetViews>
  <sheetFormatPr defaultRowHeight="13.5" x14ac:dyDescent="0.15"/>
  <cols>
    <col min="1" max="1" width="6.625" customWidth="1"/>
    <col min="2" max="2" width="2" customWidth="1"/>
    <col min="3" max="3" width="4.75" customWidth="1"/>
    <col min="4" max="9" width="8.625" customWidth="1"/>
    <col min="10" max="10" width="9.375" customWidth="1"/>
  </cols>
  <sheetData>
    <row r="1" spans="1:12" ht="26.25" customHeight="1" x14ac:dyDescent="0.15">
      <c r="I1" s="3"/>
      <c r="L1" s="49" t="s">
        <v>367</v>
      </c>
    </row>
    <row r="2" spans="1:12" ht="10.5" customHeight="1" x14ac:dyDescent="0.15">
      <c r="F2" s="3"/>
    </row>
    <row r="3" spans="1:12" ht="26.25" customHeight="1" x14ac:dyDescent="0.2">
      <c r="A3" s="300" t="s">
        <v>232</v>
      </c>
      <c r="B3" s="300"/>
      <c r="C3" s="300"/>
      <c r="D3" s="300"/>
      <c r="E3" s="300"/>
      <c r="F3" s="300"/>
      <c r="G3" s="300"/>
      <c r="H3" s="300"/>
      <c r="I3" s="300"/>
      <c r="J3" s="300"/>
      <c r="K3" s="300"/>
      <c r="L3" s="300"/>
    </row>
    <row r="4" spans="1:12" ht="18" customHeight="1" x14ac:dyDescent="0.15">
      <c r="A4" s="43"/>
      <c r="B4" s="43"/>
      <c r="C4" s="10"/>
      <c r="D4" s="10"/>
      <c r="E4" s="10"/>
      <c r="F4" s="10"/>
      <c r="G4" s="10"/>
      <c r="H4" s="10"/>
      <c r="I4" s="10"/>
    </row>
    <row r="5" spans="1:12" ht="30" customHeight="1" x14ac:dyDescent="0.15">
      <c r="A5" s="29" t="s">
        <v>220</v>
      </c>
      <c r="B5" s="29"/>
      <c r="C5" s="29"/>
      <c r="D5" s="294" t="str">
        <f>入力フォーム!B4</f>
        <v>令和８年度　長崎労働局各官署における清掃作業の委託（県南地区）</v>
      </c>
      <c r="E5" s="294"/>
      <c r="F5" s="294"/>
      <c r="G5" s="294"/>
      <c r="H5" s="294"/>
      <c r="I5" s="294"/>
      <c r="J5" s="294"/>
      <c r="K5" s="294"/>
      <c r="L5" s="294"/>
    </row>
    <row r="6" spans="1:12" ht="14.25" customHeight="1" x14ac:dyDescent="0.15">
      <c r="A6" s="29"/>
      <c r="B6" s="29"/>
      <c r="C6" s="29"/>
      <c r="D6" s="29"/>
      <c r="E6" s="29"/>
      <c r="F6" s="29"/>
      <c r="G6" s="29"/>
      <c r="H6" s="29"/>
      <c r="I6" s="29"/>
    </row>
    <row r="7" spans="1:12" ht="18" customHeight="1" x14ac:dyDescent="0.15">
      <c r="A7" s="291" t="s">
        <v>221</v>
      </c>
      <c r="B7" s="291"/>
      <c r="C7" s="291"/>
      <c r="D7" s="291"/>
      <c r="E7" s="291"/>
      <c r="F7" s="291"/>
      <c r="G7" s="291"/>
      <c r="H7" s="291"/>
      <c r="I7" s="291"/>
      <c r="J7" s="291"/>
    </row>
    <row r="8" spans="1:12" ht="14.25" customHeight="1" x14ac:dyDescent="0.15">
      <c r="A8" s="29"/>
      <c r="B8" s="29"/>
      <c r="C8" s="29"/>
      <c r="D8" s="29"/>
      <c r="E8" s="29"/>
      <c r="F8" s="29"/>
      <c r="G8" s="29"/>
      <c r="H8" s="29"/>
      <c r="I8" s="29"/>
    </row>
    <row r="9" spans="1:12" ht="18" customHeight="1" x14ac:dyDescent="0.15">
      <c r="A9" s="58" t="s">
        <v>313</v>
      </c>
      <c r="B9" s="52"/>
      <c r="C9" s="29" t="str">
        <f>""&amp;入力フォーム!B9&amp;"年度厚生労働省競争入札参加資格（全省庁統一資格）における等級"</f>
        <v>令和７・８・９年度厚生労働省競争入札参加資格（全省庁統一資格）における等級</v>
      </c>
      <c r="D9" s="29"/>
      <c r="E9" s="29"/>
      <c r="F9" s="29"/>
      <c r="G9" s="29"/>
      <c r="H9" s="29"/>
      <c r="I9" s="29"/>
    </row>
    <row r="10" spans="1:12" s="47" customFormat="1" ht="18" customHeight="1" x14ac:dyDescent="0.15">
      <c r="A10" s="58"/>
      <c r="B10" s="52"/>
      <c r="C10" s="29"/>
      <c r="D10" s="29"/>
      <c r="E10" s="29"/>
      <c r="F10" s="29"/>
      <c r="G10" s="29"/>
      <c r="H10" s="297" t="str">
        <f>入力フォーム!B10</f>
        <v>役務の提供等</v>
      </c>
      <c r="I10" s="297"/>
      <c r="J10" s="47" t="s">
        <v>222</v>
      </c>
      <c r="K10" s="47" t="s">
        <v>223</v>
      </c>
    </row>
    <row r="11" spans="1:12" ht="18" customHeight="1" x14ac:dyDescent="0.15">
      <c r="A11" s="58" t="s">
        <v>68</v>
      </c>
      <c r="B11" s="52"/>
      <c r="C11" s="29" t="s">
        <v>225</v>
      </c>
      <c r="D11" s="29"/>
      <c r="E11" s="29"/>
      <c r="F11" s="29"/>
      <c r="G11" s="29"/>
      <c r="H11" s="29"/>
      <c r="I11" s="29"/>
      <c r="J11" s="7"/>
      <c r="K11" s="295" t="s">
        <v>62</v>
      </c>
      <c r="L11" s="295"/>
    </row>
    <row r="12" spans="1:12" ht="18" customHeight="1" x14ac:dyDescent="0.15">
      <c r="A12" s="58" t="s">
        <v>69</v>
      </c>
      <c r="B12" s="52"/>
      <c r="C12" s="29" t="s">
        <v>224</v>
      </c>
      <c r="D12" s="50"/>
      <c r="E12" s="50"/>
      <c r="F12" s="29"/>
      <c r="G12" s="29"/>
      <c r="H12" s="29"/>
      <c r="I12" s="29"/>
      <c r="K12" s="295" t="s">
        <v>62</v>
      </c>
      <c r="L12" s="295"/>
    </row>
    <row r="13" spans="1:12" ht="18" customHeight="1" x14ac:dyDescent="0.15">
      <c r="A13" s="58" t="s">
        <v>189</v>
      </c>
      <c r="B13" s="52"/>
      <c r="C13" s="29" t="s">
        <v>190</v>
      </c>
      <c r="D13" s="29"/>
      <c r="E13" s="29"/>
      <c r="F13" s="29"/>
      <c r="G13" s="29"/>
      <c r="H13" s="29"/>
      <c r="I13" s="29"/>
      <c r="K13" s="295" t="s">
        <v>62</v>
      </c>
      <c r="L13" s="295"/>
    </row>
    <row r="14" spans="1:12" ht="43.5" customHeight="1" x14ac:dyDescent="0.15">
      <c r="A14" s="66" t="s">
        <v>381</v>
      </c>
      <c r="B14" s="52"/>
      <c r="C14" s="296" t="s">
        <v>382</v>
      </c>
      <c r="D14" s="296"/>
      <c r="E14" s="296"/>
      <c r="F14" s="296"/>
      <c r="G14" s="296"/>
      <c r="H14" s="296"/>
      <c r="I14" s="296"/>
      <c r="J14" s="296"/>
      <c r="K14" s="297" t="s">
        <v>383</v>
      </c>
      <c r="L14" s="297"/>
    </row>
    <row r="15" spans="1:12" ht="18" customHeight="1" x14ac:dyDescent="0.15">
      <c r="A15" s="66"/>
      <c r="B15" s="52"/>
      <c r="C15" s="51" t="s">
        <v>384</v>
      </c>
      <c r="D15" s="67"/>
      <c r="E15" s="67"/>
      <c r="F15" s="67"/>
      <c r="G15" s="67"/>
      <c r="H15" s="67"/>
      <c r="I15" s="67"/>
      <c r="J15" s="67"/>
      <c r="K15" s="65"/>
      <c r="L15" s="65"/>
    </row>
    <row r="16" spans="1:12" ht="18" customHeight="1" x14ac:dyDescent="0.15">
      <c r="A16" s="58" t="s">
        <v>385</v>
      </c>
      <c r="B16" s="52"/>
      <c r="C16" s="29" t="s">
        <v>386</v>
      </c>
      <c r="D16" s="50"/>
      <c r="E16" s="50"/>
      <c r="F16" s="29"/>
      <c r="G16" s="29"/>
      <c r="H16" s="29"/>
      <c r="I16" s="29"/>
    </row>
    <row r="17" spans="1:12" ht="18" customHeight="1" x14ac:dyDescent="0.15">
      <c r="A17" s="52"/>
      <c r="B17" s="52"/>
      <c r="C17" s="29"/>
      <c r="D17" s="50"/>
      <c r="E17" s="50"/>
      <c r="F17" s="29"/>
      <c r="G17" s="29"/>
      <c r="H17" s="29"/>
      <c r="I17" s="29"/>
      <c r="K17" s="295" t="s">
        <v>62</v>
      </c>
      <c r="L17" s="295"/>
    </row>
    <row r="18" spans="1:12" ht="18" customHeight="1" x14ac:dyDescent="0.15">
      <c r="A18" s="58" t="s">
        <v>429</v>
      </c>
      <c r="B18" s="52"/>
      <c r="C18" s="29" t="s">
        <v>409</v>
      </c>
      <c r="D18" s="50"/>
      <c r="E18" s="50"/>
      <c r="F18" s="29"/>
      <c r="G18" s="29"/>
      <c r="H18" s="29"/>
      <c r="I18" s="29"/>
      <c r="K18" s="295" t="s">
        <v>62</v>
      </c>
      <c r="L18" s="295"/>
    </row>
    <row r="19" spans="1:12" ht="35.1" customHeight="1" x14ac:dyDescent="0.15">
      <c r="A19" s="52"/>
      <c r="B19" s="52"/>
      <c r="C19" s="292" t="s">
        <v>227</v>
      </c>
      <c r="D19" s="292"/>
      <c r="E19" s="292"/>
      <c r="F19" s="292"/>
      <c r="G19" s="283"/>
      <c r="H19" s="283"/>
      <c r="I19" s="283"/>
      <c r="J19" s="283"/>
      <c r="K19" s="283"/>
      <c r="L19" s="54"/>
    </row>
    <row r="20" spans="1:12" ht="35.1" customHeight="1" x14ac:dyDescent="0.15">
      <c r="A20" s="52"/>
      <c r="B20" s="52"/>
      <c r="C20" s="292" t="s">
        <v>226</v>
      </c>
      <c r="D20" s="292"/>
      <c r="E20" s="292"/>
      <c r="F20" s="292"/>
      <c r="G20" s="283"/>
      <c r="H20" s="283"/>
      <c r="I20" s="283"/>
      <c r="J20" s="283"/>
      <c r="K20" s="283"/>
      <c r="L20" s="54"/>
    </row>
    <row r="21" spans="1:12" ht="35.1" customHeight="1" x14ac:dyDescent="0.15">
      <c r="A21" s="29"/>
      <c r="B21" s="29"/>
      <c r="C21" s="293" t="s">
        <v>228</v>
      </c>
      <c r="D21" s="293"/>
      <c r="E21" s="293"/>
      <c r="F21" s="293"/>
      <c r="G21" s="283"/>
      <c r="H21" s="283"/>
      <c r="I21" s="283"/>
      <c r="J21" s="283"/>
      <c r="K21" s="283"/>
      <c r="L21" s="54"/>
    </row>
    <row r="22" spans="1:12" ht="35.1" customHeight="1" x14ac:dyDescent="0.15">
      <c r="A22" s="29"/>
      <c r="B22" s="29"/>
      <c r="C22" s="292" t="s">
        <v>229</v>
      </c>
      <c r="D22" s="292"/>
      <c r="E22" s="292"/>
      <c r="F22" s="292"/>
      <c r="G22" s="283"/>
      <c r="H22" s="283"/>
      <c r="I22" s="283"/>
      <c r="J22" s="283"/>
      <c r="K22" s="283"/>
      <c r="L22" s="54"/>
    </row>
    <row r="23" spans="1:12" ht="35.1" customHeight="1" x14ac:dyDescent="0.15">
      <c r="A23" s="29"/>
      <c r="B23" s="29"/>
      <c r="C23" s="292" t="s">
        <v>230</v>
      </c>
      <c r="D23" s="292"/>
      <c r="E23" s="292"/>
      <c r="F23" s="292"/>
      <c r="G23" s="283"/>
      <c r="H23" s="283"/>
      <c r="I23" s="283"/>
      <c r="J23" s="283"/>
      <c r="K23" s="283"/>
      <c r="L23" s="54"/>
    </row>
    <row r="24" spans="1:12" ht="35.1" customHeight="1" x14ac:dyDescent="0.15">
      <c r="A24" s="29"/>
      <c r="B24" s="29"/>
      <c r="C24" s="292" t="s">
        <v>497</v>
      </c>
      <c r="D24" s="292"/>
      <c r="E24" s="292"/>
      <c r="F24" s="292"/>
      <c r="G24" s="283"/>
      <c r="H24" s="283"/>
      <c r="I24" s="283"/>
      <c r="J24" s="283"/>
      <c r="K24" s="283"/>
      <c r="L24" s="54"/>
    </row>
    <row r="25" spans="1:12" ht="25.5" customHeight="1" x14ac:dyDescent="0.15">
      <c r="A25" s="29"/>
      <c r="B25" s="29"/>
      <c r="C25" s="50"/>
      <c r="D25" s="50"/>
      <c r="E25" s="50"/>
      <c r="F25" s="50"/>
      <c r="G25" s="53"/>
      <c r="H25" s="53"/>
      <c r="I25" s="53"/>
      <c r="J25" s="53"/>
      <c r="K25" s="53"/>
      <c r="L25" s="50"/>
    </row>
    <row r="26" spans="1:12" ht="26.25" customHeight="1" x14ac:dyDescent="0.2">
      <c r="A26" s="298" t="s">
        <v>38</v>
      </c>
      <c r="B26" s="298"/>
      <c r="C26" s="298"/>
      <c r="D26" s="298"/>
      <c r="E26" s="298" t="s">
        <v>363</v>
      </c>
      <c r="F26" s="298"/>
      <c r="G26" s="298"/>
      <c r="H26" s="298"/>
      <c r="I26" s="298"/>
      <c r="J26" s="298"/>
      <c r="K26" s="298"/>
    </row>
    <row r="27" spans="1:12" ht="26.25" customHeight="1" x14ac:dyDescent="0.15">
      <c r="A27" s="288" t="s">
        <v>174</v>
      </c>
      <c r="B27" s="288"/>
      <c r="C27" s="288"/>
      <c r="D27" s="288"/>
      <c r="E27" s="288"/>
      <c r="F27" s="288"/>
    </row>
    <row r="28" spans="1:12" ht="12" customHeight="1" x14ac:dyDescent="0.15">
      <c r="A28" s="44"/>
      <c r="B28" s="44"/>
      <c r="C28" s="44"/>
      <c r="D28" s="44"/>
      <c r="E28" s="44"/>
      <c r="F28" s="44"/>
    </row>
    <row r="29" spans="1:12" ht="24.95" customHeight="1" x14ac:dyDescent="0.15">
      <c r="A29" s="297" t="s">
        <v>443</v>
      </c>
      <c r="B29" s="297"/>
      <c r="C29" s="297"/>
      <c r="D29" s="297"/>
      <c r="E29" s="297"/>
      <c r="F29" s="29"/>
      <c r="G29" s="29"/>
      <c r="H29" s="29"/>
      <c r="I29" s="29"/>
    </row>
    <row r="30" spans="1:12" ht="13.5" customHeight="1" x14ac:dyDescent="0.15">
      <c r="A30" s="29"/>
      <c r="B30" s="29"/>
      <c r="C30" s="29"/>
      <c r="D30" s="29"/>
      <c r="E30" s="29"/>
      <c r="F30" s="29"/>
      <c r="G30" s="29"/>
      <c r="H30" s="29"/>
      <c r="I30" s="29"/>
    </row>
    <row r="31" spans="1:12" ht="24.95" customHeight="1" x14ac:dyDescent="0.15">
      <c r="A31" s="301" t="s">
        <v>231</v>
      </c>
      <c r="B31" s="301"/>
      <c r="C31" s="297"/>
      <c r="D31" s="297"/>
      <c r="E31" s="297"/>
      <c r="F31" s="29"/>
      <c r="G31" s="29"/>
      <c r="H31" s="29"/>
      <c r="I31" s="29"/>
    </row>
    <row r="32" spans="1:12" ht="24.95" customHeight="1" x14ac:dyDescent="0.15">
      <c r="A32" s="297"/>
      <c r="B32" s="297"/>
      <c r="C32" s="297"/>
      <c r="D32" s="297"/>
      <c r="E32" s="297"/>
      <c r="F32" s="29"/>
      <c r="G32" s="29"/>
      <c r="H32" s="29"/>
      <c r="I32" s="29"/>
    </row>
    <row r="33" spans="7:12" ht="24.95" customHeight="1" x14ac:dyDescent="0.15">
      <c r="G33" s="299" t="s">
        <v>28</v>
      </c>
      <c r="H33" s="299"/>
    </row>
    <row r="34" spans="7:12" ht="24.95" customHeight="1" x14ac:dyDescent="0.15">
      <c r="G34" s="299" t="s">
        <v>234</v>
      </c>
      <c r="H34" s="299"/>
    </row>
    <row r="35" spans="7:12" ht="24.95" customHeight="1" x14ac:dyDescent="0.15">
      <c r="G35" s="299" t="s">
        <v>235</v>
      </c>
      <c r="H35" s="299"/>
      <c r="L35" s="63"/>
    </row>
    <row r="36" spans="7:12" ht="30.95" customHeight="1" x14ac:dyDescent="0.15"/>
    <row r="37" spans="7:12" ht="30.95" customHeight="1" x14ac:dyDescent="0.15"/>
    <row r="38" spans="7:12" ht="30.95" customHeight="1" x14ac:dyDescent="0.15"/>
  </sheetData>
  <mergeCells count="31">
    <mergeCell ref="G35:H35"/>
    <mergeCell ref="A29:E29"/>
    <mergeCell ref="A31:E32"/>
    <mergeCell ref="G24:K24"/>
    <mergeCell ref="A27:F27"/>
    <mergeCell ref="C24:F24"/>
    <mergeCell ref="A3:L3"/>
    <mergeCell ref="A7:J7"/>
    <mergeCell ref="G19:K19"/>
    <mergeCell ref="K11:L11"/>
    <mergeCell ref="H10:I10"/>
    <mergeCell ref="C19:F19"/>
    <mergeCell ref="G22:K22"/>
    <mergeCell ref="E26:K26"/>
    <mergeCell ref="G34:H34"/>
    <mergeCell ref="G33:H33"/>
    <mergeCell ref="G21:K21"/>
    <mergeCell ref="C22:F22"/>
    <mergeCell ref="A26:D26"/>
    <mergeCell ref="C23:F23"/>
    <mergeCell ref="G23:K23"/>
    <mergeCell ref="C20:F20"/>
    <mergeCell ref="C21:F21"/>
    <mergeCell ref="G20:K20"/>
    <mergeCell ref="D5:L5"/>
    <mergeCell ref="K17:L17"/>
    <mergeCell ref="K12:L12"/>
    <mergeCell ref="K13:L13"/>
    <mergeCell ref="C14:J14"/>
    <mergeCell ref="K14:L14"/>
    <mergeCell ref="K18:L18"/>
  </mergeCells>
  <phoneticPr fontId="1"/>
  <pageMargins left="0.59055118110236227" right="0.55118110236220474" top="0.55118110236220474" bottom="0.27559055118110237" header="0.51181102362204722" footer="0.51181102362204722"/>
  <pageSetup paperSize="9" scale="9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rgb="FF92D050"/>
  </sheetPr>
  <dimension ref="A1:D33"/>
  <sheetViews>
    <sheetView view="pageBreakPreview" zoomScaleNormal="100" zoomScaleSheetLayoutView="100" workbookViewId="0">
      <selection activeCell="F12" sqref="F12"/>
    </sheetView>
  </sheetViews>
  <sheetFormatPr defaultRowHeight="13.5" x14ac:dyDescent="0.15"/>
  <cols>
    <col min="1" max="1" width="10.125" customWidth="1"/>
    <col min="2" max="2" width="33.375" customWidth="1"/>
    <col min="3" max="3" width="13.875" customWidth="1"/>
    <col min="4" max="4" width="29.25" customWidth="1"/>
  </cols>
  <sheetData>
    <row r="1" spans="1:4" ht="19.5" customHeight="1" x14ac:dyDescent="0.15">
      <c r="A1" s="302" t="s">
        <v>186</v>
      </c>
      <c r="B1" s="302"/>
      <c r="C1" s="302"/>
      <c r="D1" s="302"/>
    </row>
    <row r="2" spans="1:4" ht="19.5" customHeight="1" x14ac:dyDescent="0.15">
      <c r="A2" s="303"/>
      <c r="B2" s="303"/>
      <c r="C2" s="303"/>
      <c r="D2" s="303"/>
    </row>
    <row r="3" spans="1:4" ht="19.5" customHeight="1" x14ac:dyDescent="0.15">
      <c r="A3" s="303"/>
      <c r="B3" s="303"/>
      <c r="C3" s="303"/>
      <c r="D3" s="303"/>
    </row>
    <row r="4" spans="1:4" ht="19.5" customHeight="1" x14ac:dyDescent="0.15">
      <c r="A4" s="302" t="s">
        <v>444</v>
      </c>
      <c r="B4" s="302"/>
      <c r="C4" s="302"/>
      <c r="D4" s="302"/>
    </row>
    <row r="5" spans="1:4" ht="19.5" customHeight="1" x14ac:dyDescent="0.15">
      <c r="A5" s="303"/>
      <c r="B5" s="303"/>
      <c r="C5" s="303"/>
      <c r="D5" s="303"/>
    </row>
    <row r="6" spans="1:4" ht="19.5" customHeight="1" x14ac:dyDescent="0.15">
      <c r="A6" s="303"/>
      <c r="B6" s="303"/>
      <c r="C6" s="303"/>
      <c r="D6" s="303"/>
    </row>
    <row r="7" spans="1:4" ht="19.5" customHeight="1" x14ac:dyDescent="0.15">
      <c r="A7" s="303" t="s">
        <v>7</v>
      </c>
      <c r="B7" s="303"/>
      <c r="C7" s="303"/>
      <c r="D7" s="303"/>
    </row>
    <row r="8" spans="1:4" ht="19.5" customHeight="1" x14ac:dyDescent="0.15">
      <c r="A8" s="303" t="str">
        <f>"　長崎労働局総務部長　"&amp;入力フォーム!B2&amp;"　殿"</f>
        <v>　長崎労働局総務部長　山下　拓志　殿</v>
      </c>
      <c r="B8" s="303"/>
      <c r="C8" s="303"/>
      <c r="D8" s="303"/>
    </row>
    <row r="9" spans="1:4" ht="19.5" customHeight="1" x14ac:dyDescent="0.15">
      <c r="A9" s="303"/>
      <c r="B9" s="303"/>
      <c r="C9" s="303"/>
      <c r="D9" s="303"/>
    </row>
    <row r="10" spans="1:4" ht="19.5" customHeight="1" x14ac:dyDescent="0.15">
      <c r="C10" s="8" t="s">
        <v>233</v>
      </c>
    </row>
    <row r="11" spans="1:4" ht="19.5" customHeight="1" x14ac:dyDescent="0.15">
      <c r="C11" s="8" t="s">
        <v>8</v>
      </c>
    </row>
    <row r="12" spans="1:4" ht="19.5" customHeight="1" x14ac:dyDescent="0.15">
      <c r="C12" s="8" t="s">
        <v>29</v>
      </c>
      <c r="D12" s="62"/>
    </row>
    <row r="13" spans="1:4" ht="19.5" customHeight="1" x14ac:dyDescent="0.15">
      <c r="A13" s="4"/>
      <c r="B13" s="4"/>
    </row>
    <row r="14" spans="1:4" ht="19.5" customHeight="1" x14ac:dyDescent="0.15">
      <c r="A14" s="4"/>
      <c r="B14" s="4"/>
    </row>
    <row r="15" spans="1:4" ht="19.5" customHeight="1" x14ac:dyDescent="0.15">
      <c r="A15" s="4"/>
      <c r="B15" s="4"/>
    </row>
    <row r="16" spans="1:4" ht="19.5" customHeight="1" x14ac:dyDescent="0.15">
      <c r="A16" s="304" t="s">
        <v>364</v>
      </c>
      <c r="B16" s="304"/>
      <c r="C16" s="304"/>
      <c r="D16" s="304"/>
    </row>
    <row r="17" spans="1:4" ht="19.5" customHeight="1" x14ac:dyDescent="0.15">
      <c r="A17" s="303"/>
      <c r="B17" s="303"/>
      <c r="C17" s="303"/>
      <c r="D17" s="303"/>
    </row>
    <row r="18" spans="1:4" ht="19.5" customHeight="1" x14ac:dyDescent="0.15">
      <c r="A18" s="303" t="s">
        <v>338</v>
      </c>
      <c r="B18" s="303"/>
      <c r="C18" s="303"/>
      <c r="D18" s="303"/>
    </row>
    <row r="19" spans="1:4" ht="19.5" customHeight="1" x14ac:dyDescent="0.15">
      <c r="A19" s="303" t="s">
        <v>337</v>
      </c>
      <c r="B19" s="303"/>
      <c r="C19" s="303"/>
      <c r="D19" s="303"/>
    </row>
    <row r="20" spans="1:4" ht="19.5" customHeight="1" x14ac:dyDescent="0.15">
      <c r="A20" s="303"/>
      <c r="B20" s="303"/>
      <c r="C20" s="303"/>
      <c r="D20" s="303"/>
    </row>
    <row r="21" spans="1:4" ht="19.5" customHeight="1" x14ac:dyDescent="0.15">
      <c r="A21" s="303"/>
      <c r="B21" s="303"/>
      <c r="C21" s="303"/>
      <c r="D21" s="303"/>
    </row>
    <row r="22" spans="1:4" ht="19.5" customHeight="1" x14ac:dyDescent="0.15">
      <c r="A22" s="304" t="s">
        <v>9</v>
      </c>
      <c r="B22" s="304"/>
      <c r="C22" s="304"/>
      <c r="D22" s="304"/>
    </row>
    <row r="23" spans="1:4" ht="19.5" customHeight="1" x14ac:dyDescent="0.2">
      <c r="A23" s="305"/>
      <c r="B23" s="305"/>
      <c r="C23" s="305"/>
      <c r="D23" s="305"/>
    </row>
    <row r="24" spans="1:4" ht="19.5" customHeight="1" x14ac:dyDescent="0.2">
      <c r="A24" s="305"/>
      <c r="B24" s="305"/>
      <c r="C24" s="305"/>
      <c r="D24" s="305"/>
    </row>
    <row r="25" spans="1:4" ht="19.5" customHeight="1" x14ac:dyDescent="0.15">
      <c r="A25" s="306" t="s">
        <v>10</v>
      </c>
      <c r="B25" s="306"/>
      <c r="C25" s="306"/>
      <c r="D25" s="306"/>
    </row>
    <row r="26" spans="1:4" ht="19.5" customHeight="1" x14ac:dyDescent="0.2">
      <c r="A26" s="5"/>
      <c r="B26" s="5"/>
    </row>
    <row r="27" spans="1:4" ht="37.5" customHeight="1" x14ac:dyDescent="0.15">
      <c r="B27" s="306" t="str">
        <f>入力フォーム!B4</f>
        <v>令和８年度　長崎労働局各官署における清掃作業の委託（県南地区）</v>
      </c>
      <c r="C27" s="306"/>
      <c r="D27" s="306"/>
    </row>
    <row r="28" spans="1:4" ht="19.5" customHeight="1" x14ac:dyDescent="0.2">
      <c r="A28" s="5"/>
      <c r="B28" s="5"/>
    </row>
    <row r="29" spans="1:4" ht="19.5" customHeight="1" x14ac:dyDescent="0.2">
      <c r="A29" s="5"/>
      <c r="B29" s="5"/>
    </row>
    <row r="30" spans="1:4" ht="19.5" customHeight="1" x14ac:dyDescent="0.2">
      <c r="A30" s="305"/>
      <c r="B30" s="305"/>
      <c r="C30" s="305"/>
      <c r="D30" s="305"/>
    </row>
    <row r="31" spans="1:4" ht="19.5" customHeight="1" x14ac:dyDescent="0.15">
      <c r="A31" s="306" t="s">
        <v>336</v>
      </c>
      <c r="B31" s="306"/>
      <c r="C31" s="306"/>
      <c r="D31" s="306"/>
    </row>
    <row r="32" spans="1:4" ht="14.25" x14ac:dyDescent="0.2">
      <c r="A32" s="5"/>
      <c r="B32" s="5"/>
    </row>
    <row r="33" spans="1:2" x14ac:dyDescent="0.15">
      <c r="A33" s="4"/>
      <c r="B33" s="4"/>
    </row>
  </sheetData>
  <mergeCells count="22">
    <mergeCell ref="A22:D22"/>
    <mergeCell ref="A30:D30"/>
    <mergeCell ref="A31:D31"/>
    <mergeCell ref="A23:D23"/>
    <mergeCell ref="A24:D24"/>
    <mergeCell ref="A25:D25"/>
    <mergeCell ref="B27:D27"/>
    <mergeCell ref="A17:D17"/>
    <mergeCell ref="A18:D18"/>
    <mergeCell ref="A19:D19"/>
    <mergeCell ref="A20:D20"/>
    <mergeCell ref="A21:D21"/>
    <mergeCell ref="A6:D6"/>
    <mergeCell ref="A7:D7"/>
    <mergeCell ref="A8:D8"/>
    <mergeCell ref="A9:D9"/>
    <mergeCell ref="A16:D16"/>
    <mergeCell ref="A1:D1"/>
    <mergeCell ref="A2:D2"/>
    <mergeCell ref="A3:D3"/>
    <mergeCell ref="A4:D4"/>
    <mergeCell ref="A5:D5"/>
  </mergeCells>
  <phoneticPr fontId="1"/>
  <pageMargins left="0.78740157480314965" right="0.78740157480314965" top="0.98425196850393704"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K53"/>
  <sheetViews>
    <sheetView view="pageBreakPreview" topLeftCell="A3" zoomScaleNormal="100" workbookViewId="0">
      <selection activeCell="A42" sqref="A40:K42"/>
    </sheetView>
  </sheetViews>
  <sheetFormatPr defaultRowHeight="13.5" x14ac:dyDescent="0.15"/>
  <cols>
    <col min="1" max="11" width="7.875" customWidth="1"/>
  </cols>
  <sheetData>
    <row r="1" spans="1:11" x14ac:dyDescent="0.15">
      <c r="A1" s="302" t="s">
        <v>397</v>
      </c>
      <c r="B1" s="302"/>
      <c r="C1" s="302"/>
      <c r="D1" s="302"/>
      <c r="E1" s="302"/>
      <c r="F1" s="302"/>
      <c r="G1" s="302"/>
      <c r="H1" s="302"/>
      <c r="I1" s="302"/>
      <c r="J1" s="302"/>
      <c r="K1" s="302"/>
    </row>
    <row r="2" spans="1:11" x14ac:dyDescent="0.15">
      <c r="A2" s="303"/>
      <c r="B2" s="303"/>
      <c r="C2" s="303"/>
      <c r="D2" s="303"/>
      <c r="E2" s="303"/>
      <c r="F2" s="303"/>
      <c r="G2" s="303"/>
      <c r="H2" s="303"/>
      <c r="I2" s="303"/>
      <c r="J2" s="303"/>
      <c r="K2" s="303"/>
    </row>
    <row r="3" spans="1:11" ht="24" x14ac:dyDescent="0.25">
      <c r="A3" s="307" t="s">
        <v>11</v>
      </c>
      <c r="B3" s="307"/>
      <c r="C3" s="307"/>
      <c r="D3" s="307"/>
      <c r="E3" s="307"/>
      <c r="F3" s="307"/>
      <c r="G3" s="307"/>
      <c r="H3" s="307"/>
      <c r="I3" s="307"/>
      <c r="J3" s="307"/>
      <c r="K3" s="307"/>
    </row>
    <row r="4" spans="1:11" ht="18" customHeight="1" x14ac:dyDescent="0.15">
      <c r="A4" s="303"/>
      <c r="B4" s="303"/>
      <c r="C4" s="303"/>
      <c r="D4" s="303"/>
      <c r="E4" s="303"/>
      <c r="F4" s="303"/>
      <c r="G4" s="303"/>
      <c r="H4" s="303"/>
      <c r="I4" s="303"/>
      <c r="J4" s="303"/>
      <c r="K4" s="303"/>
    </row>
    <row r="5" spans="1:11" ht="18" customHeight="1" x14ac:dyDescent="0.15">
      <c r="A5" s="308" t="s">
        <v>445</v>
      </c>
      <c r="B5" s="308"/>
      <c r="C5" s="308"/>
      <c r="D5" s="308"/>
      <c r="E5" s="308"/>
      <c r="F5" s="308"/>
      <c r="G5" s="308"/>
      <c r="H5" s="308"/>
      <c r="I5" s="308"/>
      <c r="J5" s="308"/>
      <c r="K5" s="308"/>
    </row>
    <row r="6" spans="1:11" ht="18" customHeight="1" x14ac:dyDescent="0.15">
      <c r="A6" s="303"/>
      <c r="B6" s="303"/>
      <c r="C6" s="303"/>
      <c r="D6" s="303"/>
      <c r="E6" s="303"/>
      <c r="F6" s="303"/>
      <c r="G6" s="303"/>
      <c r="H6" s="303"/>
      <c r="I6" s="303"/>
      <c r="J6" s="303"/>
      <c r="K6" s="303"/>
    </row>
    <row r="7" spans="1:11" ht="18" customHeight="1" x14ac:dyDescent="0.15">
      <c r="A7" s="309" t="s">
        <v>7</v>
      </c>
      <c r="B7" s="309"/>
      <c r="C7" s="309"/>
      <c r="D7" s="309"/>
      <c r="E7" s="309"/>
      <c r="F7" s="309"/>
      <c r="G7" s="309"/>
      <c r="H7" s="309"/>
      <c r="I7" s="309"/>
      <c r="J7" s="309"/>
      <c r="K7" s="309"/>
    </row>
    <row r="8" spans="1:11" ht="18" customHeight="1" x14ac:dyDescent="0.15">
      <c r="A8" s="309" t="str">
        <f>"　長崎労働局総務部長　"&amp;入力フォーム!B2&amp;"　様"</f>
        <v>　長崎労働局総務部長　山下　拓志　様</v>
      </c>
      <c r="B8" s="309"/>
      <c r="C8" s="309"/>
      <c r="D8" s="309"/>
      <c r="E8" s="309"/>
      <c r="F8" s="309"/>
      <c r="G8" s="309"/>
      <c r="H8" s="309"/>
      <c r="I8" s="309"/>
      <c r="J8" s="309"/>
      <c r="K8" s="309"/>
    </row>
    <row r="9" spans="1:11" ht="18" customHeight="1" x14ac:dyDescent="0.15">
      <c r="A9" s="303"/>
      <c r="B9" s="303"/>
      <c r="C9" s="303"/>
      <c r="D9" s="303"/>
      <c r="E9" s="303"/>
      <c r="F9" s="303"/>
      <c r="G9" s="303"/>
      <c r="H9" s="303"/>
      <c r="I9" s="303"/>
      <c r="J9" s="303"/>
      <c r="K9" s="303"/>
    </row>
    <row r="10" spans="1:11" ht="18" customHeight="1" x14ac:dyDescent="0.15">
      <c r="A10" s="303"/>
      <c r="B10" s="303"/>
      <c r="C10" s="303"/>
      <c r="D10" s="303"/>
      <c r="E10" s="303"/>
      <c r="F10" s="303"/>
      <c r="G10" s="303"/>
      <c r="H10" s="303"/>
      <c r="I10" s="303"/>
      <c r="J10" s="303"/>
      <c r="K10" s="303"/>
    </row>
    <row r="11" spans="1:11" ht="18" customHeight="1" x14ac:dyDescent="0.15">
      <c r="A11" s="303"/>
      <c r="B11" s="303"/>
      <c r="C11" s="303"/>
      <c r="D11" s="303"/>
      <c r="E11" s="303"/>
      <c r="F11" s="303"/>
      <c r="G11" s="303"/>
      <c r="H11" s="303"/>
      <c r="I11" s="303"/>
      <c r="J11" s="303"/>
      <c r="K11" s="303"/>
    </row>
    <row r="12" spans="1:11" ht="18" customHeight="1" x14ac:dyDescent="0.15">
      <c r="B12" s="6"/>
      <c r="C12" s="6"/>
      <c r="D12" s="6" t="s">
        <v>398</v>
      </c>
      <c r="E12" s="309" t="s">
        <v>399</v>
      </c>
      <c r="F12" s="309"/>
      <c r="G12" s="309"/>
      <c r="H12" s="309"/>
      <c r="I12" s="309"/>
      <c r="J12" s="309"/>
      <c r="K12" s="6"/>
    </row>
    <row r="13" spans="1:11" ht="18" customHeight="1" x14ac:dyDescent="0.15">
      <c r="B13" s="6"/>
      <c r="C13" s="6"/>
      <c r="D13" s="6"/>
      <c r="E13" s="309" t="s">
        <v>8</v>
      </c>
      <c r="F13" s="309"/>
      <c r="G13" s="309"/>
      <c r="H13" s="309"/>
      <c r="I13" s="309"/>
      <c r="J13" s="309"/>
      <c r="K13" s="6"/>
    </row>
    <row r="14" spans="1:11" ht="18" customHeight="1" x14ac:dyDescent="0.15">
      <c r="B14" s="6"/>
      <c r="C14" s="6"/>
      <c r="D14" s="6"/>
      <c r="E14" s="309" t="s">
        <v>30</v>
      </c>
      <c r="F14" s="309"/>
      <c r="G14" s="309"/>
      <c r="H14" s="309"/>
      <c r="I14" s="309"/>
      <c r="J14" s="309"/>
      <c r="K14" s="61"/>
    </row>
    <row r="15" spans="1:11" ht="18" customHeight="1" x14ac:dyDescent="0.15">
      <c r="B15" s="6"/>
      <c r="C15" s="6"/>
      <c r="D15" s="309" t="s">
        <v>400</v>
      </c>
      <c r="E15" s="309"/>
      <c r="F15" s="309"/>
      <c r="G15" s="309"/>
      <c r="H15" s="309"/>
      <c r="I15" s="309"/>
      <c r="J15" s="309"/>
      <c r="K15" s="61"/>
    </row>
    <row r="16" spans="1:11" ht="18" customHeight="1" x14ac:dyDescent="0.15">
      <c r="A16" s="310"/>
      <c r="B16" s="310"/>
      <c r="C16" s="310"/>
      <c r="D16" s="310"/>
      <c r="E16" s="310"/>
      <c r="F16" s="310"/>
      <c r="G16" s="310"/>
      <c r="H16" s="310"/>
      <c r="I16" s="310"/>
      <c r="J16" s="310"/>
      <c r="K16" s="310"/>
    </row>
    <row r="17" spans="1:11" ht="18" customHeight="1" x14ac:dyDescent="0.15">
      <c r="A17" s="303"/>
      <c r="B17" s="303"/>
      <c r="C17" s="303"/>
      <c r="D17" s="303"/>
      <c r="E17" s="303"/>
      <c r="F17" s="303"/>
      <c r="G17" s="303"/>
      <c r="H17" s="303"/>
      <c r="I17" s="303"/>
      <c r="J17" s="303"/>
      <c r="K17" s="303"/>
    </row>
    <row r="18" spans="1:11" ht="18" customHeight="1" x14ac:dyDescent="0.15">
      <c r="A18" s="303"/>
      <c r="B18" s="303"/>
      <c r="C18" s="303"/>
      <c r="D18" s="303"/>
      <c r="E18" s="303"/>
      <c r="F18" s="303"/>
      <c r="G18" s="303"/>
      <c r="H18" s="303"/>
      <c r="I18" s="303"/>
      <c r="J18" s="303"/>
      <c r="K18" s="303"/>
    </row>
    <row r="19" spans="1:11" ht="18" customHeight="1" x14ac:dyDescent="0.15">
      <c r="A19" s="309" t="s">
        <v>12</v>
      </c>
      <c r="B19" s="309"/>
      <c r="C19" s="309"/>
      <c r="D19" s="309"/>
      <c r="E19" s="309"/>
      <c r="F19" s="309"/>
      <c r="G19" s="309"/>
      <c r="H19" s="309"/>
      <c r="I19" s="309"/>
      <c r="J19" s="309"/>
      <c r="K19" s="309"/>
    </row>
    <row r="20" spans="1:11" ht="18" customHeight="1" x14ac:dyDescent="0.15">
      <c r="A20" s="303"/>
      <c r="B20" s="303"/>
      <c r="C20" s="303"/>
      <c r="D20" s="303"/>
      <c r="E20" s="303"/>
      <c r="F20" s="303"/>
      <c r="G20" s="303"/>
      <c r="H20" s="303"/>
      <c r="I20" s="303"/>
      <c r="J20" s="303"/>
      <c r="K20" s="303"/>
    </row>
    <row r="21" spans="1:11" ht="18" customHeight="1" x14ac:dyDescent="0.15">
      <c r="A21" s="303"/>
      <c r="B21" s="303"/>
      <c r="C21" s="303"/>
      <c r="D21" s="303"/>
      <c r="E21" s="303"/>
      <c r="F21" s="303"/>
      <c r="G21" s="303"/>
      <c r="H21" s="303"/>
      <c r="I21" s="303"/>
      <c r="J21" s="303"/>
      <c r="K21" s="303"/>
    </row>
    <row r="22" spans="1:11" ht="18" customHeight="1" x14ac:dyDescent="0.15">
      <c r="A22" s="311" t="s">
        <v>9</v>
      </c>
      <c r="B22" s="311"/>
      <c r="C22" s="311"/>
      <c r="D22" s="311"/>
      <c r="E22" s="311"/>
      <c r="F22" s="311"/>
      <c r="G22" s="311"/>
      <c r="H22" s="311"/>
      <c r="I22" s="311"/>
      <c r="J22" s="311"/>
      <c r="K22" s="311"/>
    </row>
    <row r="23" spans="1:11" ht="18" customHeight="1" x14ac:dyDescent="0.2">
      <c r="A23" s="5"/>
    </row>
    <row r="24" spans="1:11" ht="12.75" customHeight="1" x14ac:dyDescent="0.15">
      <c r="A24" s="312"/>
      <c r="B24" s="315" t="s">
        <v>13</v>
      </c>
      <c r="C24" s="315" t="s">
        <v>14</v>
      </c>
      <c r="D24" s="315" t="s">
        <v>15</v>
      </c>
      <c r="E24" s="315" t="s">
        <v>16</v>
      </c>
      <c r="F24" s="315" t="s">
        <v>17</v>
      </c>
      <c r="G24" s="315" t="s">
        <v>18</v>
      </c>
      <c r="H24" s="315" t="s">
        <v>19</v>
      </c>
      <c r="I24" s="315" t="s">
        <v>20</v>
      </c>
      <c r="J24" s="315" t="s">
        <v>21</v>
      </c>
      <c r="K24" s="318" t="s">
        <v>22</v>
      </c>
    </row>
    <row r="25" spans="1:11" ht="12.75" customHeight="1" x14ac:dyDescent="0.15">
      <c r="A25" s="313"/>
      <c r="B25" s="316"/>
      <c r="C25" s="316"/>
      <c r="D25" s="316"/>
      <c r="E25" s="316"/>
      <c r="F25" s="316"/>
      <c r="G25" s="316"/>
      <c r="H25" s="316"/>
      <c r="I25" s="316"/>
      <c r="J25" s="316"/>
      <c r="K25" s="319"/>
    </row>
    <row r="26" spans="1:11" ht="12.75" customHeight="1" x14ac:dyDescent="0.15">
      <c r="A26" s="313"/>
      <c r="B26" s="316"/>
      <c r="C26" s="316"/>
      <c r="D26" s="316"/>
      <c r="E26" s="316"/>
      <c r="F26" s="316"/>
      <c r="G26" s="316"/>
      <c r="H26" s="316"/>
      <c r="I26" s="316"/>
      <c r="J26" s="316"/>
      <c r="K26" s="319"/>
    </row>
    <row r="27" spans="1:11" ht="12.75" customHeight="1" x14ac:dyDescent="0.15">
      <c r="A27" s="314"/>
      <c r="B27" s="317"/>
      <c r="C27" s="317"/>
      <c r="D27" s="317"/>
      <c r="E27" s="317"/>
      <c r="F27" s="317"/>
      <c r="G27" s="317"/>
      <c r="H27" s="317"/>
      <c r="I27" s="317"/>
      <c r="J27" s="317"/>
      <c r="K27" s="320"/>
    </row>
    <row r="28" spans="1:11" ht="18" customHeight="1" x14ac:dyDescent="0.15">
      <c r="A28" s="321" t="s">
        <v>23</v>
      </c>
      <c r="B28" s="321"/>
      <c r="C28" s="321"/>
      <c r="D28" s="321"/>
      <c r="E28" s="321"/>
      <c r="F28" s="321"/>
      <c r="G28" s="321"/>
      <c r="H28" s="321"/>
      <c r="I28" s="321"/>
      <c r="J28" s="321"/>
      <c r="K28" s="321"/>
    </row>
    <row r="29" spans="1:11" ht="18" customHeight="1" x14ac:dyDescent="0.2">
      <c r="A29" s="322" t="s">
        <v>24</v>
      </c>
      <c r="B29" s="322"/>
      <c r="C29" s="322"/>
      <c r="D29" s="322"/>
      <c r="E29" s="322"/>
      <c r="F29" s="322"/>
      <c r="G29" s="322"/>
      <c r="H29" s="322"/>
      <c r="I29" s="322"/>
      <c r="J29" s="322"/>
      <c r="K29" s="322"/>
    </row>
    <row r="30" spans="1:11" ht="18" customHeight="1" thickBot="1" x14ac:dyDescent="0.2">
      <c r="A30" s="3"/>
      <c r="B30" s="3"/>
      <c r="C30" s="3"/>
      <c r="D30" s="3"/>
      <c r="E30" s="3"/>
      <c r="F30" s="3"/>
      <c r="G30" s="3"/>
      <c r="H30" s="3"/>
      <c r="I30" s="3"/>
      <c r="J30" s="3"/>
      <c r="K30" s="3"/>
    </row>
    <row r="31" spans="1:11" ht="31.5" customHeight="1" thickTop="1" thickBot="1" x14ac:dyDescent="0.2">
      <c r="A31" s="4"/>
      <c r="B31" s="4"/>
      <c r="C31" s="4"/>
      <c r="D31" s="4"/>
      <c r="E31" s="4"/>
      <c r="F31" s="323" t="s">
        <v>401</v>
      </c>
      <c r="G31" s="323"/>
      <c r="H31" s="324"/>
      <c r="I31" s="69"/>
      <c r="J31" s="70"/>
      <c r="K31" s="71"/>
    </row>
    <row r="32" spans="1:11" ht="18" customHeight="1" thickTop="1" x14ac:dyDescent="0.15">
      <c r="A32" s="325" t="s">
        <v>402</v>
      </c>
      <c r="B32" s="325"/>
      <c r="C32" s="325"/>
      <c r="D32" s="325"/>
      <c r="E32" s="325"/>
      <c r="F32" s="325"/>
      <c r="G32" s="325"/>
      <c r="H32" s="325"/>
      <c r="I32" s="325"/>
      <c r="J32" s="325"/>
      <c r="K32" s="325"/>
    </row>
    <row r="33" spans="1:11" ht="18" customHeight="1" x14ac:dyDescent="0.15">
      <c r="A33" s="68"/>
      <c r="B33" s="68"/>
      <c r="C33" s="68"/>
      <c r="D33" s="68"/>
      <c r="E33" s="68"/>
      <c r="F33" s="68"/>
      <c r="G33" s="68"/>
      <c r="H33" s="68"/>
      <c r="I33" s="68"/>
      <c r="J33" s="68"/>
      <c r="K33" s="68"/>
    </row>
    <row r="34" spans="1:11" ht="18" customHeight="1" x14ac:dyDescent="0.15">
      <c r="A34" s="303"/>
      <c r="B34" s="303"/>
      <c r="C34" s="303"/>
      <c r="D34" s="303"/>
      <c r="E34" s="303"/>
      <c r="F34" s="303"/>
      <c r="G34" s="303"/>
      <c r="H34" s="303"/>
      <c r="I34" s="303"/>
      <c r="J34" s="303"/>
      <c r="K34" s="303"/>
    </row>
    <row r="35" spans="1:11" ht="51" customHeight="1" x14ac:dyDescent="0.15">
      <c r="A35" s="326" t="s">
        <v>403</v>
      </c>
      <c r="B35" s="326"/>
      <c r="C35" s="20"/>
      <c r="D35" s="326" t="str">
        <f>入力フォーム!B4</f>
        <v>令和８年度　長崎労働局各官署における清掃作業の委託（県南地区）</v>
      </c>
      <c r="E35" s="326"/>
      <c r="F35" s="326"/>
      <c r="G35" s="326"/>
      <c r="H35" s="326"/>
      <c r="I35" s="326"/>
      <c r="J35" s="326"/>
      <c r="K35" s="326"/>
    </row>
    <row r="36" spans="1:11" ht="18" customHeight="1" x14ac:dyDescent="0.15">
      <c r="A36" s="309"/>
      <c r="B36" s="309"/>
      <c r="D36" s="309"/>
      <c r="E36" s="309"/>
      <c r="F36" s="309"/>
      <c r="G36" s="309"/>
      <c r="H36" s="309"/>
      <c r="I36" s="309"/>
      <c r="J36" s="309"/>
      <c r="K36" s="309"/>
    </row>
    <row r="37" spans="1:11" ht="18" customHeight="1" x14ac:dyDescent="0.15">
      <c r="A37" s="309" t="s">
        <v>404</v>
      </c>
      <c r="B37" s="309"/>
      <c r="D37" s="309" t="s">
        <v>405</v>
      </c>
      <c r="E37" s="309"/>
      <c r="F37" s="309"/>
      <c r="G37" s="309"/>
      <c r="H37" s="309"/>
      <c r="I37" s="309"/>
      <c r="J37" s="309"/>
      <c r="K37" s="309"/>
    </row>
    <row r="38" spans="1:11" ht="18" customHeight="1" x14ac:dyDescent="0.15">
      <c r="A38" s="303"/>
      <c r="B38" s="303"/>
      <c r="C38" s="303"/>
      <c r="D38" s="303"/>
      <c r="E38" s="303"/>
      <c r="F38" s="303"/>
      <c r="G38" s="303"/>
      <c r="H38" s="303"/>
      <c r="I38" s="303"/>
      <c r="J38" s="303"/>
      <c r="K38" s="303"/>
    </row>
    <row r="39" spans="1:11" ht="18" customHeight="1" x14ac:dyDescent="0.15">
      <c r="A39" s="303"/>
      <c r="B39" s="303"/>
      <c r="C39" s="303"/>
      <c r="D39" s="303"/>
      <c r="E39" s="303"/>
      <c r="F39" s="303"/>
      <c r="G39" s="303"/>
      <c r="H39" s="303"/>
      <c r="I39" s="303"/>
      <c r="J39" s="303"/>
      <c r="K39" s="303"/>
    </row>
    <row r="40" spans="1:11" ht="17.25" customHeight="1" x14ac:dyDescent="0.15">
      <c r="A40" s="288" t="s">
        <v>406</v>
      </c>
      <c r="B40" s="288"/>
      <c r="C40" s="288"/>
      <c r="D40" s="288"/>
      <c r="E40" s="288"/>
      <c r="F40" s="288"/>
      <c r="G40" s="288"/>
      <c r="H40" s="288"/>
      <c r="I40" s="288"/>
      <c r="J40" s="288"/>
      <c r="K40" s="288"/>
    </row>
    <row r="41" spans="1:11" ht="17.25" customHeight="1" x14ac:dyDescent="0.15">
      <c r="A41" s="288" t="s">
        <v>581</v>
      </c>
      <c r="B41" s="288"/>
      <c r="C41" s="288"/>
      <c r="D41" s="288"/>
      <c r="E41" s="288"/>
      <c r="F41" s="288"/>
      <c r="G41" s="288"/>
      <c r="H41" s="288"/>
      <c r="I41" s="288"/>
      <c r="J41" s="288"/>
      <c r="K41" s="288"/>
    </row>
    <row r="42" spans="1:11" ht="17.25" customHeight="1" x14ac:dyDescent="0.15">
      <c r="A42" s="288" t="s">
        <v>582</v>
      </c>
      <c r="B42" s="288"/>
      <c r="C42" s="288"/>
      <c r="D42" s="288"/>
      <c r="E42" s="288"/>
      <c r="F42" s="288"/>
      <c r="G42" s="288"/>
      <c r="H42" s="288"/>
      <c r="I42" s="288"/>
      <c r="J42" s="288"/>
      <c r="K42" s="288"/>
    </row>
    <row r="43" spans="1:11" ht="17.25" customHeight="1" x14ac:dyDescent="0.15">
      <c r="A43" s="309" t="s">
        <v>407</v>
      </c>
      <c r="B43" s="309"/>
      <c r="C43" s="309"/>
      <c r="D43" s="309"/>
      <c r="E43" s="309"/>
      <c r="F43" s="309"/>
      <c r="G43" s="309"/>
      <c r="H43" s="309"/>
      <c r="I43" s="309"/>
      <c r="J43" s="309"/>
      <c r="K43" s="309"/>
    </row>
    <row r="44" spans="1:11" ht="17.25" customHeight="1" x14ac:dyDescent="0.15">
      <c r="A44" s="309" t="s">
        <v>431</v>
      </c>
      <c r="B44" s="309"/>
      <c r="C44" s="309"/>
      <c r="D44" s="309"/>
      <c r="E44" s="309"/>
      <c r="F44" s="309"/>
      <c r="G44" s="309"/>
      <c r="H44" s="309"/>
      <c r="I44" s="309"/>
      <c r="J44" s="309"/>
      <c r="K44" s="309"/>
    </row>
    <row r="45" spans="1:11" ht="17.25" customHeight="1" x14ac:dyDescent="0.15">
      <c r="A45" s="327" t="s">
        <v>433</v>
      </c>
      <c r="B45" s="327"/>
      <c r="C45" s="327"/>
      <c r="D45" s="327"/>
      <c r="E45" s="327"/>
      <c r="F45" s="327"/>
      <c r="G45" s="327"/>
      <c r="H45" s="327"/>
      <c r="I45" s="327"/>
      <c r="J45" s="327"/>
      <c r="K45" s="327"/>
    </row>
    <row r="46" spans="1:11" ht="17.25" customHeight="1" x14ac:dyDescent="0.15">
      <c r="A46" s="309" t="s">
        <v>432</v>
      </c>
      <c r="B46" s="309"/>
      <c r="C46" s="309"/>
      <c r="D46" s="309"/>
      <c r="E46" s="309"/>
      <c r="F46" s="309"/>
      <c r="G46" s="309"/>
      <c r="H46" s="309"/>
      <c r="I46" s="309"/>
      <c r="J46" s="309"/>
      <c r="K46" s="309"/>
    </row>
    <row r="47" spans="1:11" s="22" customFormat="1" ht="21" customHeight="1" x14ac:dyDescent="0.15">
      <c r="A47" s="328" t="s">
        <v>482</v>
      </c>
      <c r="B47" s="328"/>
      <c r="C47" s="328"/>
      <c r="D47" s="328"/>
      <c r="E47" s="328"/>
      <c r="F47" s="328"/>
      <c r="G47" s="328"/>
      <c r="H47" s="328"/>
      <c r="I47" s="328"/>
      <c r="J47" s="328"/>
      <c r="K47" s="328"/>
    </row>
    <row r="48" spans="1:11" s="22" customFormat="1" ht="21" customHeight="1" x14ac:dyDescent="0.15">
      <c r="A48" s="278"/>
      <c r="B48" s="278"/>
      <c r="C48" s="278"/>
      <c r="D48" s="278"/>
      <c r="E48" s="278"/>
    </row>
    <row r="49" spans="1:5" s="22" customFormat="1" ht="21" customHeight="1" x14ac:dyDescent="0.15">
      <c r="A49" s="278"/>
      <c r="B49" s="278"/>
      <c r="C49" s="278"/>
      <c r="D49" s="278"/>
      <c r="E49" s="278"/>
    </row>
    <row r="50" spans="1:5" s="22" customFormat="1" ht="21" customHeight="1" x14ac:dyDescent="0.15">
      <c r="A50" s="278"/>
      <c r="B50" s="278"/>
      <c r="C50" s="278"/>
      <c r="D50" s="278"/>
      <c r="E50" s="278"/>
    </row>
    <row r="51" spans="1:5" s="22" customFormat="1" ht="21" customHeight="1" x14ac:dyDescent="0.15">
      <c r="A51" s="278"/>
      <c r="B51" s="278"/>
      <c r="C51" s="278"/>
      <c r="D51" s="278"/>
      <c r="E51" s="278"/>
    </row>
    <row r="52" spans="1:5" s="22" customFormat="1" ht="21" customHeight="1" x14ac:dyDescent="0.15">
      <c r="A52" s="278"/>
      <c r="B52" s="278"/>
      <c r="C52" s="278"/>
      <c r="D52" s="278"/>
      <c r="E52" s="278"/>
    </row>
    <row r="53" spans="1:5" s="22" customFormat="1" ht="21" customHeight="1" x14ac:dyDescent="0.15">
      <c r="A53" s="278"/>
      <c r="B53" s="278"/>
      <c r="C53" s="278"/>
      <c r="D53" s="278"/>
      <c r="E53" s="278"/>
    </row>
  </sheetData>
  <mergeCells count="60">
    <mergeCell ref="A52:E52"/>
    <mergeCell ref="A53:E53"/>
    <mergeCell ref="A46:K46"/>
    <mergeCell ref="A48:E48"/>
    <mergeCell ref="A49:E49"/>
    <mergeCell ref="A47:K47"/>
    <mergeCell ref="A43:K43"/>
    <mergeCell ref="A44:K44"/>
    <mergeCell ref="A45:K45"/>
    <mergeCell ref="A50:E50"/>
    <mergeCell ref="A51:E51"/>
    <mergeCell ref="A38:K38"/>
    <mergeCell ref="A39:K39"/>
    <mergeCell ref="A40:K40"/>
    <mergeCell ref="A41:K41"/>
    <mergeCell ref="A42:K42"/>
    <mergeCell ref="A35:B35"/>
    <mergeCell ref="D35:K35"/>
    <mergeCell ref="A36:B36"/>
    <mergeCell ref="D36:K36"/>
    <mergeCell ref="A37:B37"/>
    <mergeCell ref="D37:K37"/>
    <mergeCell ref="A28:K28"/>
    <mergeCell ref="A29:K29"/>
    <mergeCell ref="F31:H31"/>
    <mergeCell ref="A32:K32"/>
    <mergeCell ref="A34:K34"/>
    <mergeCell ref="A21:K21"/>
    <mergeCell ref="A22:K22"/>
    <mergeCell ref="A24:A27"/>
    <mergeCell ref="B24:B27"/>
    <mergeCell ref="C24:C27"/>
    <mergeCell ref="D24:D27"/>
    <mergeCell ref="E24:E27"/>
    <mergeCell ref="F24:F27"/>
    <mergeCell ref="G24:G27"/>
    <mergeCell ref="H24:H27"/>
    <mergeCell ref="I24:I27"/>
    <mergeCell ref="J24:J27"/>
    <mergeCell ref="K24:K27"/>
    <mergeCell ref="A16:K16"/>
    <mergeCell ref="A17:K17"/>
    <mergeCell ref="A18:K18"/>
    <mergeCell ref="A19:K19"/>
    <mergeCell ref="A20:K20"/>
    <mergeCell ref="A11:K11"/>
    <mergeCell ref="E12:J12"/>
    <mergeCell ref="E13:J13"/>
    <mergeCell ref="E14:J14"/>
    <mergeCell ref="D15:J15"/>
    <mergeCell ref="A6:K6"/>
    <mergeCell ref="A7:K7"/>
    <mergeCell ref="A8:K8"/>
    <mergeCell ref="A9:K9"/>
    <mergeCell ref="A10:K10"/>
    <mergeCell ref="A1:K1"/>
    <mergeCell ref="A2:K2"/>
    <mergeCell ref="A3:K3"/>
    <mergeCell ref="A4:K4"/>
    <mergeCell ref="A5:K5"/>
  </mergeCells>
  <phoneticPr fontId="1"/>
  <pageMargins left="0.78740157480314965" right="0.78740157480314965" top="0.59055118110236227" bottom="0.19685039370078741" header="0.51181102362204722" footer="0.51181102362204722"/>
  <pageSetup paperSize="9" scale="9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A8B30-4669-4A7C-ACF5-B711915EE200}">
  <sheetPr>
    <tabColor rgb="FF92D050"/>
  </sheetPr>
  <dimension ref="A1:H28"/>
  <sheetViews>
    <sheetView tabSelected="1" view="pageBreakPreview" zoomScaleNormal="100" zoomScaleSheetLayoutView="100" workbookViewId="0">
      <selection activeCell="K16" sqref="K16"/>
    </sheetView>
  </sheetViews>
  <sheetFormatPr defaultColWidth="9" defaultRowHeight="13.5" x14ac:dyDescent="0.15"/>
  <cols>
    <col min="1" max="1" width="5.25" style="10" customWidth="1"/>
    <col min="2" max="2" width="19" style="10" customWidth="1"/>
    <col min="3" max="3" width="14.5" style="10" customWidth="1"/>
    <col min="4" max="7" width="11.375" style="10" customWidth="1"/>
    <col min="8" max="8" width="16.375" style="10" customWidth="1"/>
    <col min="9" max="16384" width="9" style="10"/>
  </cols>
  <sheetData>
    <row r="1" spans="1:8" ht="21" customHeight="1" x14ac:dyDescent="0.15">
      <c r="A1" s="333" t="s">
        <v>463</v>
      </c>
      <c r="B1" s="333"/>
      <c r="C1" s="333"/>
      <c r="D1" s="333"/>
      <c r="E1" s="333"/>
      <c r="F1" s="333"/>
      <c r="G1" s="333"/>
      <c r="H1" s="333"/>
    </row>
    <row r="2" spans="1:8" ht="30.75" customHeight="1" x14ac:dyDescent="0.15">
      <c r="A2" s="334" t="s">
        <v>462</v>
      </c>
      <c r="B2" s="334"/>
      <c r="C2" s="334"/>
      <c r="D2" s="334"/>
      <c r="E2" s="334"/>
      <c r="F2" s="334"/>
      <c r="G2" s="334"/>
      <c r="H2" s="334"/>
    </row>
    <row r="4" spans="1:8" ht="20.25" customHeight="1" x14ac:dyDescent="0.15">
      <c r="A4" s="191" t="str">
        <f>入力フォーム!B4</f>
        <v>令和８年度　長崎労働局各官署における清掃作業の委託（県南地区）</v>
      </c>
    </row>
    <row r="5" spans="1:8" ht="14.25" thickBot="1" x14ac:dyDescent="0.2"/>
    <row r="6" spans="1:8" ht="29.25" customHeight="1" x14ac:dyDescent="0.15">
      <c r="A6" s="335"/>
      <c r="B6" s="337" t="s">
        <v>498</v>
      </c>
      <c r="C6" s="339" t="s">
        <v>499</v>
      </c>
      <c r="D6" s="341" t="s">
        <v>500</v>
      </c>
      <c r="E6" s="342"/>
      <c r="F6" s="342"/>
      <c r="G6" s="343"/>
      <c r="H6" s="344" t="s">
        <v>501</v>
      </c>
    </row>
    <row r="7" spans="1:8" ht="29.25" customHeight="1" x14ac:dyDescent="0.15">
      <c r="A7" s="336"/>
      <c r="B7" s="338"/>
      <c r="C7" s="340"/>
      <c r="D7" s="33" t="s">
        <v>502</v>
      </c>
      <c r="E7" s="33" t="s">
        <v>503</v>
      </c>
      <c r="F7" s="33" t="s">
        <v>504</v>
      </c>
      <c r="G7" s="186" t="s">
        <v>505</v>
      </c>
      <c r="H7" s="345"/>
    </row>
    <row r="8" spans="1:8" ht="51.75" customHeight="1" x14ac:dyDescent="0.15">
      <c r="A8" s="192">
        <v>1</v>
      </c>
      <c r="B8" s="193" t="s">
        <v>506</v>
      </c>
      <c r="C8" s="194" t="s">
        <v>468</v>
      </c>
      <c r="D8" s="194" t="s">
        <v>468</v>
      </c>
      <c r="E8" s="194" t="s">
        <v>468</v>
      </c>
      <c r="F8" s="194" t="s">
        <v>468</v>
      </c>
      <c r="G8" s="195" t="s">
        <v>468</v>
      </c>
      <c r="H8" s="196" t="s">
        <v>468</v>
      </c>
    </row>
    <row r="9" spans="1:8" s="212" customFormat="1" ht="51.75" customHeight="1" x14ac:dyDescent="0.15">
      <c r="A9" s="198">
        <v>4</v>
      </c>
      <c r="B9" s="193" t="s">
        <v>522</v>
      </c>
      <c r="C9" s="200" t="s">
        <v>468</v>
      </c>
      <c r="D9" s="200" t="s">
        <v>468</v>
      </c>
      <c r="E9" s="197"/>
      <c r="F9" s="197"/>
      <c r="G9" s="197"/>
      <c r="H9" s="201" t="s">
        <v>468</v>
      </c>
    </row>
    <row r="10" spans="1:8" s="212" customFormat="1" ht="51.75" customHeight="1" x14ac:dyDescent="0.15">
      <c r="A10" s="198">
        <v>4</v>
      </c>
      <c r="B10" s="193" t="s">
        <v>523</v>
      </c>
      <c r="C10" s="200" t="s">
        <v>468</v>
      </c>
      <c r="D10" s="200" t="s">
        <v>468</v>
      </c>
      <c r="E10" s="197"/>
      <c r="F10" s="197"/>
      <c r="G10" s="197"/>
      <c r="H10" s="201" t="s">
        <v>468</v>
      </c>
    </row>
    <row r="11" spans="1:8" ht="51.75" customHeight="1" thickBot="1" x14ac:dyDescent="0.2">
      <c r="A11" s="198">
        <v>4</v>
      </c>
      <c r="B11" s="199" t="s">
        <v>507</v>
      </c>
      <c r="C11" s="200" t="s">
        <v>468</v>
      </c>
      <c r="D11" s="200" t="s">
        <v>468</v>
      </c>
      <c r="E11" s="200" t="s">
        <v>468</v>
      </c>
      <c r="F11" s="197"/>
      <c r="G11" s="197"/>
      <c r="H11" s="201" t="s">
        <v>468</v>
      </c>
    </row>
    <row r="12" spans="1:8" ht="51.75" customHeight="1" thickTop="1" thickBot="1" x14ac:dyDescent="0.2">
      <c r="A12" s="202"/>
      <c r="B12" s="329" t="s">
        <v>508</v>
      </c>
      <c r="C12" s="329"/>
      <c r="D12" s="329"/>
      <c r="E12" s="329"/>
      <c r="F12" s="329"/>
      <c r="G12" s="330"/>
      <c r="H12" s="203" t="s">
        <v>468</v>
      </c>
    </row>
    <row r="15" spans="1:8" x14ac:dyDescent="0.15">
      <c r="B15" s="10" t="s">
        <v>509</v>
      </c>
    </row>
    <row r="16" spans="1:8" x14ac:dyDescent="0.15">
      <c r="B16" s="10" t="s">
        <v>510</v>
      </c>
      <c r="F16" s="204"/>
      <c r="G16" s="204"/>
    </row>
    <row r="17" spans="2:8" x14ac:dyDescent="0.15">
      <c r="B17" s="10" t="s">
        <v>511</v>
      </c>
    </row>
    <row r="22" spans="2:8" x14ac:dyDescent="0.15">
      <c r="B22" s="10" t="s">
        <v>304</v>
      </c>
    </row>
    <row r="23" spans="2:8" x14ac:dyDescent="0.15">
      <c r="B23" s="10" t="s">
        <v>512</v>
      </c>
    </row>
    <row r="25" spans="2:8" ht="19.5" customHeight="1" x14ac:dyDescent="0.15">
      <c r="D25" s="331" t="s">
        <v>513</v>
      </c>
      <c r="E25" s="332"/>
      <c r="F25" s="332"/>
      <c r="H25" s="88"/>
    </row>
    <row r="26" spans="2:8" ht="19.5" customHeight="1" x14ac:dyDescent="0.15">
      <c r="D26" s="331" t="s">
        <v>514</v>
      </c>
      <c r="E26" s="332"/>
      <c r="F26" s="332"/>
      <c r="H26" s="88"/>
    </row>
    <row r="27" spans="2:8" ht="23.25" customHeight="1" x14ac:dyDescent="0.15">
      <c r="D27" s="331" t="s">
        <v>515</v>
      </c>
      <c r="E27" s="332"/>
      <c r="F27" s="332"/>
      <c r="H27" s="205"/>
    </row>
    <row r="28" spans="2:8" x14ac:dyDescent="0.15">
      <c r="D28" s="10" t="s">
        <v>516</v>
      </c>
      <c r="H28" s="205" t="s">
        <v>517</v>
      </c>
    </row>
  </sheetData>
  <mergeCells count="11">
    <mergeCell ref="B12:G12"/>
    <mergeCell ref="D25:F25"/>
    <mergeCell ref="D26:F26"/>
    <mergeCell ref="D27:F27"/>
    <mergeCell ref="A1:H1"/>
    <mergeCell ref="A2:H2"/>
    <mergeCell ref="A6:A7"/>
    <mergeCell ref="B6:B7"/>
    <mergeCell ref="C6:C7"/>
    <mergeCell ref="D6:G6"/>
    <mergeCell ref="H6:H7"/>
  </mergeCells>
  <phoneticPr fontId="1"/>
  <pageMargins left="0.7" right="0.7" top="0.75" bottom="0.75" header="0.3" footer="0.3"/>
  <pageSetup paperSize="9" scale="8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tabColor rgb="FF92D050"/>
  </sheetPr>
  <dimension ref="A1:F164"/>
  <sheetViews>
    <sheetView view="pageBreakPreview" topLeftCell="A54" zoomScaleNormal="100" zoomScaleSheetLayoutView="100" workbookViewId="0">
      <selection activeCell="C14" sqref="C14"/>
    </sheetView>
  </sheetViews>
  <sheetFormatPr defaultColWidth="9" defaultRowHeight="13.5" x14ac:dyDescent="0.15"/>
  <cols>
    <col min="1" max="1" width="6" style="126" customWidth="1"/>
    <col min="2" max="2" width="23.875" style="126" customWidth="1"/>
    <col min="3" max="3" width="11.375" style="126" customWidth="1"/>
    <col min="4" max="4" width="16.375" style="126" customWidth="1"/>
    <col min="5" max="5" width="22.5" style="126" customWidth="1"/>
    <col min="6" max="6" width="7.5" style="126" customWidth="1"/>
    <col min="7" max="16384" width="9" style="126"/>
  </cols>
  <sheetData>
    <row r="1" spans="1:6" x14ac:dyDescent="0.15">
      <c r="B1" s="127"/>
      <c r="F1" s="127" t="s">
        <v>187</v>
      </c>
    </row>
    <row r="2" spans="1:6" x14ac:dyDescent="0.15">
      <c r="A2" s="128"/>
      <c r="B2" s="128"/>
    </row>
    <row r="3" spans="1:6" x14ac:dyDescent="0.15">
      <c r="A3" s="129"/>
      <c r="B3" s="130"/>
      <c r="C3" s="131"/>
      <c r="D3" s="131"/>
      <c r="E3" s="131"/>
      <c r="F3" s="132"/>
    </row>
    <row r="4" spans="1:6" ht="24" x14ac:dyDescent="0.15">
      <c r="A4" s="350" t="s">
        <v>25</v>
      </c>
      <c r="B4" s="351"/>
      <c r="C4" s="351"/>
      <c r="D4" s="351"/>
      <c r="E4" s="351"/>
      <c r="F4" s="352"/>
    </row>
    <row r="5" spans="1:6" ht="17.25" customHeight="1" x14ac:dyDescent="0.15">
      <c r="A5" s="133"/>
      <c r="B5" s="134"/>
      <c r="C5" s="135"/>
      <c r="D5" s="135"/>
      <c r="E5" s="135"/>
      <c r="F5" s="136"/>
    </row>
    <row r="6" spans="1:6" ht="17.25" customHeight="1" x14ac:dyDescent="0.15">
      <c r="A6" s="133"/>
      <c r="B6" s="134"/>
      <c r="C6" s="135"/>
      <c r="D6" s="135"/>
      <c r="E6" s="135"/>
      <c r="F6" s="136"/>
    </row>
    <row r="7" spans="1:6" ht="17.25" customHeight="1" x14ac:dyDescent="0.15">
      <c r="A7" s="353" t="s">
        <v>456</v>
      </c>
      <c r="B7" s="354"/>
      <c r="C7" s="354"/>
      <c r="D7" s="354"/>
      <c r="E7" s="354"/>
      <c r="F7" s="355"/>
    </row>
    <row r="8" spans="1:6" ht="17.25" customHeight="1" x14ac:dyDescent="0.15">
      <c r="A8" s="133"/>
      <c r="B8" s="134"/>
      <c r="C8" s="135"/>
      <c r="D8" s="135"/>
      <c r="E8" s="135"/>
      <c r="F8" s="136"/>
    </row>
    <row r="9" spans="1:6" ht="17.25" customHeight="1" x14ac:dyDescent="0.15">
      <c r="A9" s="133"/>
      <c r="B9" s="134"/>
      <c r="C9" s="135"/>
      <c r="D9" s="135"/>
      <c r="E9" s="135"/>
      <c r="F9" s="136"/>
    </row>
    <row r="10" spans="1:6" ht="17.25" customHeight="1" x14ac:dyDescent="0.15">
      <c r="A10" s="356" t="s">
        <v>7</v>
      </c>
      <c r="B10" s="357"/>
      <c r="C10" s="357"/>
      <c r="D10" s="357"/>
      <c r="E10" s="357"/>
      <c r="F10" s="358"/>
    </row>
    <row r="11" spans="1:6" ht="17.25" customHeight="1" x14ac:dyDescent="0.15">
      <c r="A11" s="356" t="str">
        <f>"　長崎労働局総務部長　"&amp;入力フォーム!B2&amp;"　様"</f>
        <v>　長崎労働局総務部長　山下　拓志　様</v>
      </c>
      <c r="B11" s="357"/>
      <c r="C11" s="357"/>
      <c r="D11" s="357"/>
      <c r="E11" s="357"/>
      <c r="F11" s="358"/>
    </row>
    <row r="12" spans="1:6" ht="17.25" customHeight="1" x14ac:dyDescent="0.15">
      <c r="A12" s="133"/>
      <c r="B12" s="134"/>
      <c r="C12" s="135"/>
      <c r="D12" s="135"/>
      <c r="E12" s="135"/>
      <c r="F12" s="136"/>
    </row>
    <row r="13" spans="1:6" s="142" customFormat="1" ht="28.5" customHeight="1" x14ac:dyDescent="0.15">
      <c r="A13" s="137"/>
      <c r="B13" s="138"/>
      <c r="C13" s="139" t="s">
        <v>255</v>
      </c>
      <c r="D13" s="140"/>
      <c r="E13" s="140"/>
      <c r="F13" s="141"/>
    </row>
    <row r="14" spans="1:6" s="142" customFormat="1" ht="26.25" customHeight="1" x14ac:dyDescent="0.15">
      <c r="A14" s="143"/>
      <c r="B14" s="140"/>
      <c r="C14" s="138"/>
      <c r="D14" s="144" t="s">
        <v>252</v>
      </c>
      <c r="E14" s="140"/>
      <c r="F14" s="141"/>
    </row>
    <row r="15" spans="1:6" s="142" customFormat="1" ht="26.25" customHeight="1" x14ac:dyDescent="0.15">
      <c r="A15" s="143"/>
      <c r="B15" s="140"/>
      <c r="C15" s="140"/>
      <c r="D15" s="145" t="s">
        <v>8</v>
      </c>
      <c r="E15" s="138"/>
      <c r="F15" s="141"/>
    </row>
    <row r="16" spans="1:6" s="142" customFormat="1" ht="26.25" customHeight="1" x14ac:dyDescent="0.15">
      <c r="A16" s="143"/>
      <c r="B16" s="140"/>
      <c r="C16" s="140"/>
      <c r="D16" s="145" t="s">
        <v>31</v>
      </c>
      <c r="E16" s="138"/>
      <c r="F16" s="146"/>
    </row>
    <row r="17" spans="1:6" s="142" customFormat="1" ht="17.25" customHeight="1" x14ac:dyDescent="0.15">
      <c r="A17" s="137"/>
      <c r="B17" s="138"/>
      <c r="C17" s="140"/>
      <c r="D17" s="140"/>
      <c r="E17" s="140"/>
      <c r="F17" s="141"/>
    </row>
    <row r="18" spans="1:6" s="142" customFormat="1" ht="17.25" customHeight="1" x14ac:dyDescent="0.15">
      <c r="A18" s="137"/>
      <c r="B18" s="138"/>
      <c r="C18" s="140"/>
      <c r="D18" s="140"/>
      <c r="E18" s="140"/>
      <c r="F18" s="141"/>
    </row>
    <row r="19" spans="1:6" s="142" customFormat="1" ht="17.25" customHeight="1" x14ac:dyDescent="0.15">
      <c r="A19" s="356" t="s">
        <v>287</v>
      </c>
      <c r="B19" s="357"/>
      <c r="C19" s="357"/>
      <c r="D19" s="357"/>
      <c r="E19" s="357"/>
      <c r="F19" s="358"/>
    </row>
    <row r="20" spans="1:6" s="142" customFormat="1" ht="17.25" customHeight="1" x14ac:dyDescent="0.15">
      <c r="A20" s="137"/>
      <c r="B20" s="138"/>
      <c r="C20" s="140"/>
      <c r="D20" s="140"/>
      <c r="E20" s="140"/>
      <c r="F20" s="141"/>
    </row>
    <row r="21" spans="1:6" s="142" customFormat="1" ht="26.25" customHeight="1" x14ac:dyDescent="0.15">
      <c r="A21" s="137"/>
      <c r="B21" s="138"/>
      <c r="C21" s="147" t="s">
        <v>256</v>
      </c>
      <c r="D21" s="140"/>
      <c r="E21" s="140"/>
      <c r="F21" s="141"/>
    </row>
    <row r="22" spans="1:6" s="142" customFormat="1" ht="26.25" customHeight="1" x14ac:dyDescent="0.15">
      <c r="A22" s="137"/>
      <c r="B22" s="138"/>
      <c r="D22" s="144" t="s">
        <v>253</v>
      </c>
      <c r="E22" s="140"/>
      <c r="F22" s="141"/>
    </row>
    <row r="23" spans="1:6" s="142" customFormat="1" ht="26.25" customHeight="1" x14ac:dyDescent="0.15">
      <c r="A23" s="143"/>
      <c r="B23" s="148"/>
      <c r="C23" s="140"/>
      <c r="D23" s="145" t="s">
        <v>8</v>
      </c>
      <c r="E23" s="149"/>
      <c r="F23" s="146"/>
    </row>
    <row r="24" spans="1:6" s="142" customFormat="1" ht="26.25" customHeight="1" x14ac:dyDescent="0.15">
      <c r="A24" s="143"/>
      <c r="B24" s="148"/>
      <c r="C24" s="148"/>
      <c r="D24" s="145" t="s">
        <v>289</v>
      </c>
      <c r="E24" s="148"/>
      <c r="F24" s="150" t="s">
        <v>254</v>
      </c>
    </row>
    <row r="25" spans="1:6" ht="17.25" customHeight="1" x14ac:dyDescent="0.15">
      <c r="A25" s="133"/>
      <c r="B25" s="134"/>
      <c r="C25" s="135"/>
      <c r="D25" s="135"/>
      <c r="E25" s="135"/>
      <c r="F25" s="136"/>
    </row>
    <row r="26" spans="1:6" ht="17.25" customHeight="1" x14ac:dyDescent="0.15">
      <c r="A26" s="359" t="s">
        <v>288</v>
      </c>
      <c r="B26" s="360"/>
      <c r="C26" s="360"/>
      <c r="D26" s="360"/>
      <c r="E26" s="360"/>
      <c r="F26" s="361"/>
    </row>
    <row r="27" spans="1:6" ht="29.25" customHeight="1" x14ac:dyDescent="0.15">
      <c r="A27" s="151"/>
      <c r="B27" s="362" t="str">
        <f>入力フォーム!B4&amp;""</f>
        <v>令和８年度　長崎労働局各官署における清掃作業の委託（県南地区）</v>
      </c>
      <c r="C27" s="362"/>
      <c r="D27" s="362"/>
      <c r="E27" s="362"/>
      <c r="F27" s="363"/>
    </row>
    <row r="28" spans="1:6" ht="29.25" customHeight="1" x14ac:dyDescent="0.15">
      <c r="A28" s="151"/>
      <c r="B28" s="152" t="s">
        <v>251</v>
      </c>
      <c r="C28" s="138"/>
      <c r="D28" s="138"/>
      <c r="E28" s="138"/>
      <c r="F28" s="153"/>
    </row>
    <row r="29" spans="1:6" ht="17.25" customHeight="1" x14ac:dyDescent="0.15">
      <c r="A29" s="151"/>
      <c r="B29" s="154" t="s">
        <v>290</v>
      </c>
      <c r="C29" s="155" t="s">
        <v>258</v>
      </c>
      <c r="D29" s="138"/>
      <c r="E29" s="138"/>
      <c r="F29" s="136"/>
    </row>
    <row r="30" spans="1:6" ht="17.25" customHeight="1" x14ac:dyDescent="0.15">
      <c r="A30" s="151"/>
      <c r="B30" s="154" t="s">
        <v>259</v>
      </c>
      <c r="C30" s="155" t="s">
        <v>260</v>
      </c>
      <c r="D30" s="138"/>
      <c r="E30" s="138"/>
      <c r="F30" s="136"/>
    </row>
    <row r="31" spans="1:6" ht="17.25" customHeight="1" x14ac:dyDescent="0.15">
      <c r="A31" s="151"/>
      <c r="B31" s="154" t="s">
        <v>261</v>
      </c>
      <c r="C31" s="155" t="s">
        <v>262</v>
      </c>
      <c r="D31" s="138"/>
      <c r="E31" s="138"/>
      <c r="F31" s="136"/>
    </row>
    <row r="32" spans="1:6" ht="17.25" customHeight="1" x14ac:dyDescent="0.15">
      <c r="A32" s="151"/>
      <c r="B32" s="154" t="s">
        <v>263</v>
      </c>
      <c r="C32" s="155" t="s">
        <v>264</v>
      </c>
      <c r="D32" s="138"/>
      <c r="E32" s="138"/>
      <c r="F32" s="136"/>
    </row>
    <row r="33" spans="1:6" ht="17.25" customHeight="1" x14ac:dyDescent="0.15">
      <c r="A33" s="151"/>
      <c r="B33" s="154" t="s">
        <v>259</v>
      </c>
      <c r="C33" s="155" t="s">
        <v>347</v>
      </c>
      <c r="D33" s="138"/>
      <c r="E33" s="138"/>
      <c r="F33" s="136"/>
    </row>
    <row r="34" spans="1:6" ht="18" customHeight="1" x14ac:dyDescent="0.15">
      <c r="A34" s="151"/>
      <c r="B34" s="156" t="s">
        <v>348</v>
      </c>
      <c r="C34" s="157"/>
      <c r="D34" s="138"/>
      <c r="E34" s="138"/>
      <c r="F34" s="153"/>
    </row>
    <row r="35" spans="1:6" ht="17.25" customHeight="1" x14ac:dyDescent="0.15">
      <c r="A35" s="151"/>
      <c r="B35" s="154"/>
      <c r="C35" s="155" t="s">
        <v>349</v>
      </c>
      <c r="D35" s="138"/>
      <c r="E35" s="138"/>
      <c r="F35" s="136"/>
    </row>
    <row r="36" spans="1:6" ht="17.25" customHeight="1" x14ac:dyDescent="0.15">
      <c r="A36" s="151"/>
      <c r="B36" s="154"/>
      <c r="C36" s="155" t="s">
        <v>350</v>
      </c>
      <c r="D36" s="138"/>
      <c r="E36" s="138"/>
      <c r="F36" s="136"/>
    </row>
    <row r="37" spans="1:6" ht="17.25" customHeight="1" x14ac:dyDescent="0.15">
      <c r="A37" s="151"/>
      <c r="B37" s="154"/>
      <c r="C37" s="155"/>
      <c r="D37" s="138"/>
      <c r="E37" s="138"/>
      <c r="F37" s="136"/>
    </row>
    <row r="38" spans="1:6" s="159" customFormat="1" ht="26.25" customHeight="1" x14ac:dyDescent="0.15">
      <c r="A38" s="151"/>
      <c r="B38" s="158" t="s">
        <v>271</v>
      </c>
      <c r="C38" s="135"/>
      <c r="D38" s="135"/>
      <c r="E38" s="135"/>
      <c r="F38" s="136"/>
    </row>
    <row r="39" spans="1:6" s="159" customFormat="1" ht="27.75" customHeight="1" x14ac:dyDescent="0.15">
      <c r="A39" s="160"/>
      <c r="B39" s="161"/>
      <c r="C39" s="161"/>
      <c r="D39" s="161"/>
      <c r="E39" s="161"/>
      <c r="F39" s="162"/>
    </row>
    <row r="40" spans="1:6" s="159" customFormat="1" ht="21" customHeight="1" x14ac:dyDescent="0.15">
      <c r="A40" s="163"/>
      <c r="B40" s="164"/>
      <c r="C40" s="126"/>
      <c r="D40" s="126"/>
      <c r="E40" s="126"/>
      <c r="F40" s="126"/>
    </row>
    <row r="41" spans="1:6" x14ac:dyDescent="0.15">
      <c r="A41" s="365" t="s">
        <v>455</v>
      </c>
      <c r="B41" s="365"/>
      <c r="C41" s="365"/>
      <c r="D41" s="365"/>
      <c r="E41" s="365"/>
      <c r="F41" s="365"/>
    </row>
    <row r="42" spans="1:6" ht="14.25" x14ac:dyDescent="0.15">
      <c r="A42" s="164"/>
      <c r="B42" s="164"/>
    </row>
    <row r="43" spans="1:6" ht="14.25" x14ac:dyDescent="0.15">
      <c r="A43" s="164"/>
      <c r="B43" s="164"/>
    </row>
    <row r="46" spans="1:6" s="159" customFormat="1" ht="21" customHeight="1" x14ac:dyDescent="0.15">
      <c r="A46" s="366" t="s">
        <v>265</v>
      </c>
      <c r="B46" s="366"/>
      <c r="C46" s="366"/>
      <c r="D46" s="366"/>
      <c r="E46" s="366"/>
    </row>
    <row r="47" spans="1:6" s="159" customFormat="1" ht="21" customHeight="1" x14ac:dyDescent="0.15">
      <c r="A47" s="348"/>
      <c r="B47" s="348"/>
      <c r="C47" s="348"/>
      <c r="D47" s="348"/>
      <c r="E47" s="348"/>
    </row>
    <row r="48" spans="1:6" s="159" customFormat="1" ht="21" customHeight="1" x14ac:dyDescent="0.15">
      <c r="A48" s="165" t="s">
        <v>266</v>
      </c>
      <c r="B48" s="166"/>
      <c r="C48" s="166"/>
      <c r="D48" s="166"/>
      <c r="E48" s="166"/>
    </row>
    <row r="49" spans="1:5" s="159" customFormat="1" ht="21" customHeight="1" x14ac:dyDescent="0.15">
      <c r="A49" s="347" t="s">
        <v>267</v>
      </c>
      <c r="B49" s="348"/>
      <c r="C49" s="348"/>
      <c r="D49" s="348"/>
      <c r="E49" s="348"/>
    </row>
    <row r="50" spans="1:5" s="159" customFormat="1" ht="21" customHeight="1" x14ac:dyDescent="0.15">
      <c r="A50" s="346"/>
      <c r="B50" s="346"/>
      <c r="C50" s="346"/>
      <c r="D50" s="346"/>
      <c r="E50" s="346"/>
    </row>
    <row r="51" spans="1:5" s="159" customFormat="1" ht="21" customHeight="1" x14ac:dyDescent="0.15">
      <c r="A51" s="346" t="s">
        <v>351</v>
      </c>
      <c r="B51" s="346"/>
      <c r="C51" s="346"/>
      <c r="D51" s="346"/>
      <c r="E51" s="346"/>
    </row>
    <row r="52" spans="1:5" s="159" customFormat="1" ht="21" customHeight="1" x14ac:dyDescent="0.15">
      <c r="A52" s="167" t="s">
        <v>268</v>
      </c>
      <c r="B52" s="167"/>
      <c r="C52" s="167"/>
      <c r="D52" s="167"/>
      <c r="E52" s="167"/>
    </row>
    <row r="53" spans="1:5" s="159" customFormat="1" ht="21" customHeight="1" x14ac:dyDescent="0.15">
      <c r="A53" s="347" t="s">
        <v>269</v>
      </c>
      <c r="B53" s="348"/>
      <c r="C53" s="348"/>
      <c r="D53" s="348"/>
      <c r="E53" s="348"/>
    </row>
    <row r="54" spans="1:5" s="159" customFormat="1" ht="21" customHeight="1" x14ac:dyDescent="0.15">
      <c r="A54" s="346" t="s">
        <v>270</v>
      </c>
      <c r="B54" s="346"/>
      <c r="C54" s="346"/>
      <c r="D54" s="346"/>
      <c r="E54" s="346"/>
    </row>
    <row r="55" spans="1:5" s="159" customFormat="1" ht="21" customHeight="1" x14ac:dyDescent="0.15">
      <c r="A55" s="346"/>
      <c r="B55" s="346"/>
      <c r="C55" s="346"/>
      <c r="D55" s="346"/>
      <c r="E55" s="346"/>
    </row>
    <row r="56" spans="1:5" s="159" customFormat="1" ht="21" customHeight="1" x14ac:dyDescent="0.15">
      <c r="A56" s="346" t="s">
        <v>352</v>
      </c>
      <c r="B56" s="346"/>
      <c r="C56" s="346"/>
      <c r="D56" s="346"/>
      <c r="E56" s="346"/>
    </row>
    <row r="57" spans="1:5" s="159" customFormat="1" ht="21" customHeight="1" x14ac:dyDescent="0.15">
      <c r="A57" s="349" t="s">
        <v>353</v>
      </c>
      <c r="B57" s="346"/>
      <c r="C57" s="346"/>
      <c r="D57" s="346"/>
      <c r="E57" s="346"/>
    </row>
    <row r="58" spans="1:5" s="159" customFormat="1" ht="21" customHeight="1" x14ac:dyDescent="0.15">
      <c r="A58" s="346" t="s">
        <v>356</v>
      </c>
      <c r="B58" s="346"/>
      <c r="C58" s="346"/>
      <c r="D58" s="346"/>
      <c r="E58" s="346"/>
    </row>
    <row r="59" spans="1:5" s="159" customFormat="1" ht="21" customHeight="1" x14ac:dyDescent="0.15">
      <c r="A59" s="167" t="s">
        <v>354</v>
      </c>
      <c r="B59" s="167"/>
      <c r="C59" s="167"/>
      <c r="D59" s="167"/>
      <c r="E59" s="167"/>
    </row>
    <row r="60" spans="1:5" s="159" customFormat="1" ht="21" customHeight="1" x14ac:dyDescent="0.15">
      <c r="A60" s="167" t="s">
        <v>355</v>
      </c>
      <c r="B60" s="167"/>
      <c r="C60" s="167"/>
      <c r="D60" s="167"/>
      <c r="E60" s="167"/>
    </row>
    <row r="61" spans="1:5" s="159" customFormat="1" ht="21" customHeight="1" x14ac:dyDescent="0.15">
      <c r="A61" s="167" t="s">
        <v>357</v>
      </c>
      <c r="B61" s="167"/>
      <c r="C61" s="167"/>
      <c r="D61" s="167"/>
      <c r="E61" s="167"/>
    </row>
    <row r="62" spans="1:5" s="159" customFormat="1" ht="21" customHeight="1" x14ac:dyDescent="0.15">
      <c r="A62" s="167" t="s">
        <v>358</v>
      </c>
      <c r="B62" s="167"/>
      <c r="C62" s="167"/>
      <c r="D62" s="167"/>
      <c r="E62" s="167"/>
    </row>
    <row r="63" spans="1:5" s="159" customFormat="1" ht="21" customHeight="1" x14ac:dyDescent="0.15">
      <c r="A63" s="167" t="s">
        <v>181</v>
      </c>
      <c r="B63" s="167"/>
      <c r="C63" s="167"/>
      <c r="D63" s="167"/>
      <c r="E63" s="167"/>
    </row>
    <row r="64" spans="1:5" s="159" customFormat="1" ht="21" customHeight="1" x14ac:dyDescent="0.15">
      <c r="A64" s="167" t="s">
        <v>182</v>
      </c>
      <c r="B64" s="167"/>
      <c r="C64" s="167"/>
      <c r="D64" s="167"/>
      <c r="E64" s="167"/>
    </row>
    <row r="65" spans="1:5" s="159" customFormat="1" ht="21" customHeight="1" x14ac:dyDescent="0.15">
      <c r="A65" s="346" t="s">
        <v>183</v>
      </c>
      <c r="B65" s="346"/>
      <c r="C65" s="346"/>
      <c r="D65" s="346"/>
      <c r="E65" s="346"/>
    </row>
    <row r="66" spans="1:5" s="159" customFormat="1" ht="21" customHeight="1" x14ac:dyDescent="0.15">
      <c r="A66" s="167" t="s">
        <v>184</v>
      </c>
      <c r="B66" s="167"/>
      <c r="C66" s="167"/>
      <c r="D66" s="167"/>
      <c r="E66" s="167"/>
    </row>
    <row r="67" spans="1:5" s="159" customFormat="1" ht="21" customHeight="1" x14ac:dyDescent="0.15">
      <c r="A67" s="167" t="s">
        <v>185</v>
      </c>
      <c r="B67" s="167"/>
      <c r="C67" s="167"/>
      <c r="D67" s="167"/>
      <c r="E67" s="167"/>
    </row>
    <row r="68" spans="1:5" s="159" customFormat="1" ht="21" customHeight="1" x14ac:dyDescent="0.15">
      <c r="A68" s="167" t="s">
        <v>191</v>
      </c>
      <c r="B68" s="167"/>
      <c r="C68" s="167"/>
      <c r="D68" s="167"/>
      <c r="E68" s="167"/>
    </row>
    <row r="69" spans="1:5" s="159" customFormat="1" ht="21" customHeight="1" x14ac:dyDescent="0.15">
      <c r="A69" s="167" t="s">
        <v>192</v>
      </c>
      <c r="B69" s="167"/>
      <c r="C69" s="167"/>
      <c r="D69" s="167"/>
      <c r="E69" s="167"/>
    </row>
    <row r="70" spans="1:5" s="159" customFormat="1" ht="21" customHeight="1" x14ac:dyDescent="0.15">
      <c r="A70" s="167" t="s">
        <v>193</v>
      </c>
      <c r="B70" s="167"/>
      <c r="C70" s="167"/>
      <c r="D70" s="167"/>
      <c r="E70" s="167"/>
    </row>
    <row r="71" spans="1:5" s="159" customFormat="1" ht="21" customHeight="1" x14ac:dyDescent="0.15">
      <c r="A71" s="167" t="s">
        <v>194</v>
      </c>
      <c r="B71" s="167"/>
      <c r="C71" s="167"/>
      <c r="D71" s="167"/>
      <c r="E71" s="167"/>
    </row>
    <row r="72" spans="1:5" s="159" customFormat="1" ht="21" customHeight="1" x14ac:dyDescent="0.15">
      <c r="A72" s="346" t="s">
        <v>257</v>
      </c>
      <c r="B72" s="346"/>
      <c r="C72" s="346"/>
      <c r="D72" s="346"/>
      <c r="E72" s="346"/>
    </row>
    <row r="73" spans="1:5" s="159" customFormat="1" ht="21" customHeight="1" x14ac:dyDescent="0.15">
      <c r="A73" s="346"/>
      <c r="B73" s="346"/>
      <c r="C73" s="346"/>
      <c r="D73" s="346"/>
      <c r="E73" s="346"/>
    </row>
    <row r="74" spans="1:5" s="159" customFormat="1" ht="21" customHeight="1" x14ac:dyDescent="0.15">
      <c r="A74" s="346"/>
      <c r="B74" s="346"/>
      <c r="C74" s="346"/>
      <c r="D74" s="346"/>
      <c r="E74" s="346"/>
    </row>
    <row r="75" spans="1:5" s="159" customFormat="1" ht="21" customHeight="1" x14ac:dyDescent="0.15">
      <c r="A75" s="346"/>
      <c r="B75" s="346"/>
      <c r="C75" s="346"/>
      <c r="D75" s="346"/>
      <c r="E75" s="346"/>
    </row>
    <row r="76" spans="1:5" s="159" customFormat="1" ht="21" customHeight="1" x14ac:dyDescent="0.15">
      <c r="A76" s="346"/>
      <c r="B76" s="346"/>
      <c r="C76" s="346"/>
      <c r="D76" s="346"/>
      <c r="E76" s="346"/>
    </row>
    <row r="77" spans="1:5" s="159" customFormat="1" ht="21" customHeight="1" x14ac:dyDescent="0.15">
      <c r="A77" s="346"/>
      <c r="B77" s="346"/>
      <c r="C77" s="346"/>
      <c r="D77" s="346"/>
      <c r="E77" s="346"/>
    </row>
    <row r="78" spans="1:5" s="159" customFormat="1" ht="21" customHeight="1" x14ac:dyDescent="0.15">
      <c r="A78" s="346"/>
      <c r="B78" s="346"/>
      <c r="C78" s="346"/>
      <c r="D78" s="346"/>
      <c r="E78" s="346"/>
    </row>
    <row r="79" spans="1:5" s="159" customFormat="1" ht="21" customHeight="1" x14ac:dyDescent="0.15">
      <c r="A79" s="346"/>
      <c r="B79" s="346"/>
      <c r="C79" s="346"/>
      <c r="D79" s="346"/>
      <c r="E79" s="346"/>
    </row>
    <row r="80" spans="1:5" s="159" customFormat="1" ht="21" customHeight="1" x14ac:dyDescent="0.15">
      <c r="A80" s="346"/>
      <c r="B80" s="346"/>
      <c r="C80" s="346"/>
      <c r="D80" s="346"/>
      <c r="E80" s="346"/>
    </row>
    <row r="81" spans="1:6" s="159" customFormat="1" ht="21" customHeight="1" x14ac:dyDescent="0.15">
      <c r="A81" s="346"/>
      <c r="B81" s="346"/>
      <c r="C81" s="346"/>
      <c r="D81" s="346"/>
      <c r="E81" s="346"/>
    </row>
    <row r="82" spans="1:6" s="159" customFormat="1" ht="21" customHeight="1" x14ac:dyDescent="0.15">
      <c r="A82" s="346"/>
      <c r="B82" s="346"/>
      <c r="C82" s="346"/>
      <c r="D82" s="346"/>
      <c r="E82" s="346"/>
    </row>
    <row r="83" spans="1:6" x14ac:dyDescent="0.15">
      <c r="B83" s="127"/>
      <c r="E83" s="367" t="s">
        <v>359</v>
      </c>
      <c r="F83" s="367"/>
    </row>
    <row r="84" spans="1:6" x14ac:dyDescent="0.15">
      <c r="A84" s="128"/>
      <c r="B84" s="128"/>
    </row>
    <row r="85" spans="1:6" x14ac:dyDescent="0.15">
      <c r="A85" s="129"/>
      <c r="B85" s="130"/>
      <c r="C85" s="131"/>
      <c r="D85" s="131"/>
      <c r="E85" s="131"/>
      <c r="F85" s="132"/>
    </row>
    <row r="86" spans="1:6" ht="24" x14ac:dyDescent="0.15">
      <c r="A86" s="350" t="s">
        <v>360</v>
      </c>
      <c r="B86" s="351"/>
      <c r="C86" s="351"/>
      <c r="D86" s="351"/>
      <c r="E86" s="351"/>
      <c r="F86" s="352"/>
    </row>
    <row r="87" spans="1:6" ht="17.25" customHeight="1" x14ac:dyDescent="0.15">
      <c r="A87" s="133"/>
      <c r="B87" s="134"/>
      <c r="C87" s="135"/>
      <c r="D87" s="135"/>
      <c r="E87" s="135"/>
      <c r="F87" s="136"/>
    </row>
    <row r="88" spans="1:6" ht="17.25" customHeight="1" x14ac:dyDescent="0.15">
      <c r="A88" s="133"/>
      <c r="B88" s="134"/>
      <c r="C88" s="135"/>
      <c r="D88" s="135"/>
      <c r="E88" s="135"/>
      <c r="F88" s="136"/>
    </row>
    <row r="89" spans="1:6" ht="17.25" customHeight="1" x14ac:dyDescent="0.15">
      <c r="A89" s="353" t="s">
        <v>445</v>
      </c>
      <c r="B89" s="354"/>
      <c r="C89" s="354"/>
      <c r="D89" s="354"/>
      <c r="E89" s="354"/>
      <c r="F89" s="355"/>
    </row>
    <row r="90" spans="1:6" ht="17.25" customHeight="1" x14ac:dyDescent="0.15">
      <c r="A90" s="133"/>
      <c r="B90" s="134"/>
      <c r="C90" s="135"/>
      <c r="D90" s="135"/>
      <c r="E90" s="135"/>
      <c r="F90" s="136"/>
    </row>
    <row r="91" spans="1:6" ht="17.25" customHeight="1" x14ac:dyDescent="0.15">
      <c r="A91" s="133"/>
      <c r="B91" s="134"/>
      <c r="C91" s="135"/>
      <c r="D91" s="135"/>
      <c r="E91" s="135"/>
      <c r="F91" s="136"/>
    </row>
    <row r="92" spans="1:6" ht="17.25" customHeight="1" x14ac:dyDescent="0.15">
      <c r="A92" s="356" t="s">
        <v>7</v>
      </c>
      <c r="B92" s="357"/>
      <c r="C92" s="357"/>
      <c r="D92" s="357"/>
      <c r="E92" s="357"/>
      <c r="F92" s="358"/>
    </row>
    <row r="93" spans="1:6" ht="17.25" customHeight="1" x14ac:dyDescent="0.15">
      <c r="A93" s="356" t="str">
        <f>"　長崎労働局総務部長　"&amp;入力フォーム!B2&amp;"　様"</f>
        <v>　長崎労働局総務部長　山下　拓志　様</v>
      </c>
      <c r="B93" s="357"/>
      <c r="C93" s="357"/>
      <c r="D93" s="357"/>
      <c r="E93" s="357"/>
      <c r="F93" s="358"/>
    </row>
    <row r="94" spans="1:6" ht="17.25" customHeight="1" x14ac:dyDescent="0.15">
      <c r="A94" s="133"/>
      <c r="B94" s="134"/>
      <c r="C94" s="135"/>
      <c r="D94" s="135"/>
      <c r="E94" s="135"/>
      <c r="F94" s="136"/>
    </row>
    <row r="95" spans="1:6" s="142" customFormat="1" ht="28.5" customHeight="1" x14ac:dyDescent="0.15">
      <c r="A95" s="137"/>
      <c r="B95" s="138"/>
      <c r="C95" s="139" t="s">
        <v>255</v>
      </c>
      <c r="D95" s="140"/>
      <c r="E95" s="140"/>
      <c r="F95" s="141"/>
    </row>
    <row r="96" spans="1:6" s="142" customFormat="1" ht="26.25" customHeight="1" x14ac:dyDescent="0.15">
      <c r="A96" s="143"/>
      <c r="B96" s="140"/>
      <c r="C96" s="138"/>
      <c r="D96" s="144" t="s">
        <v>37</v>
      </c>
      <c r="E96" s="140"/>
      <c r="F96" s="141"/>
    </row>
    <row r="97" spans="1:6" s="142" customFormat="1" ht="26.25" customHeight="1" x14ac:dyDescent="0.15">
      <c r="A97" s="143"/>
      <c r="B97" s="140"/>
      <c r="C97" s="140"/>
      <c r="D97" s="145" t="s">
        <v>8</v>
      </c>
      <c r="E97" s="138"/>
      <c r="F97" s="141"/>
    </row>
    <row r="98" spans="1:6" s="142" customFormat="1" ht="26.25" customHeight="1" x14ac:dyDescent="0.15">
      <c r="A98" s="143"/>
      <c r="B98" s="140"/>
      <c r="C98" s="140"/>
      <c r="D98" s="145" t="s">
        <v>31</v>
      </c>
      <c r="E98" s="138"/>
      <c r="F98" s="146"/>
    </row>
    <row r="99" spans="1:6" s="142" customFormat="1" ht="17.25" customHeight="1" x14ac:dyDescent="0.15">
      <c r="A99" s="137"/>
      <c r="B99" s="138"/>
      <c r="C99" s="140"/>
      <c r="D99" s="140"/>
      <c r="E99" s="140"/>
      <c r="F99" s="141"/>
    </row>
    <row r="100" spans="1:6" s="142" customFormat="1" ht="17.25" customHeight="1" x14ac:dyDescent="0.15">
      <c r="A100" s="137"/>
      <c r="B100" s="138"/>
      <c r="C100" s="140"/>
      <c r="D100" s="140"/>
      <c r="E100" s="140"/>
      <c r="F100" s="141"/>
    </row>
    <row r="101" spans="1:6" s="142" customFormat="1" ht="17.25" customHeight="1" x14ac:dyDescent="0.15">
      <c r="A101" s="356" t="s">
        <v>287</v>
      </c>
      <c r="B101" s="357"/>
      <c r="C101" s="357"/>
      <c r="D101" s="357"/>
      <c r="E101" s="357"/>
      <c r="F101" s="358"/>
    </row>
    <row r="102" spans="1:6" s="142" customFormat="1" ht="17.25" customHeight="1" x14ac:dyDescent="0.15">
      <c r="A102" s="137"/>
      <c r="B102" s="138"/>
      <c r="C102" s="140"/>
      <c r="D102" s="140"/>
      <c r="E102" s="140"/>
      <c r="F102" s="141"/>
    </row>
    <row r="103" spans="1:6" s="142" customFormat="1" ht="26.25" customHeight="1" x14ac:dyDescent="0.15">
      <c r="A103" s="137"/>
      <c r="B103" s="138"/>
      <c r="C103" s="147" t="s">
        <v>256</v>
      </c>
      <c r="D103" s="140"/>
      <c r="E103" s="140"/>
      <c r="F103" s="141"/>
    </row>
    <row r="104" spans="1:6" s="142" customFormat="1" ht="26.25" customHeight="1" x14ac:dyDescent="0.15">
      <c r="A104" s="137"/>
      <c r="B104" s="138"/>
      <c r="D104" s="144" t="s">
        <v>37</v>
      </c>
      <c r="E104" s="140"/>
      <c r="F104" s="141"/>
    </row>
    <row r="105" spans="1:6" s="142" customFormat="1" ht="26.25" customHeight="1" x14ac:dyDescent="0.15">
      <c r="A105" s="143"/>
      <c r="B105" s="148"/>
      <c r="C105" s="140"/>
      <c r="D105" s="145" t="s">
        <v>8</v>
      </c>
      <c r="E105" s="149"/>
      <c r="F105" s="146"/>
    </row>
    <row r="106" spans="1:6" s="142" customFormat="1" ht="26.25" customHeight="1" x14ac:dyDescent="0.15">
      <c r="A106" s="143"/>
      <c r="B106" s="148"/>
      <c r="C106" s="148"/>
      <c r="D106" s="145" t="s">
        <v>289</v>
      </c>
      <c r="E106" s="148"/>
      <c r="F106" s="150" t="s">
        <v>254</v>
      </c>
    </row>
    <row r="107" spans="1:6" ht="17.25" customHeight="1" x14ac:dyDescent="0.15">
      <c r="A107" s="133"/>
      <c r="B107" s="134"/>
      <c r="C107" s="135"/>
      <c r="D107" s="135"/>
      <c r="E107" s="135"/>
      <c r="F107" s="136"/>
    </row>
    <row r="108" spans="1:6" ht="17.25" customHeight="1" x14ac:dyDescent="0.15">
      <c r="A108" s="359" t="s">
        <v>288</v>
      </c>
      <c r="B108" s="360"/>
      <c r="C108" s="360"/>
      <c r="D108" s="360"/>
      <c r="E108" s="360"/>
      <c r="F108" s="361"/>
    </row>
    <row r="109" spans="1:6" ht="29.25" customHeight="1" x14ac:dyDescent="0.15">
      <c r="A109" s="151"/>
      <c r="B109" s="362" t="str">
        <f>B27</f>
        <v>令和８年度　長崎労働局各官署における清掃作業の委託（県南地区）</v>
      </c>
      <c r="C109" s="362"/>
      <c r="D109" s="362"/>
      <c r="E109" s="362"/>
      <c r="F109" s="363"/>
    </row>
    <row r="110" spans="1:6" ht="29.25" customHeight="1" x14ac:dyDescent="0.15">
      <c r="A110" s="151"/>
      <c r="B110" s="152" t="s">
        <v>251</v>
      </c>
      <c r="C110" s="138"/>
      <c r="D110" s="138"/>
      <c r="E110" s="138"/>
      <c r="F110" s="153"/>
    </row>
    <row r="111" spans="1:6" ht="17.25" customHeight="1" x14ac:dyDescent="0.15">
      <c r="A111" s="151"/>
      <c r="B111" s="154" t="s">
        <v>259</v>
      </c>
      <c r="C111" s="155" t="s">
        <v>258</v>
      </c>
      <c r="D111" s="138"/>
      <c r="E111" s="138"/>
      <c r="F111" s="136"/>
    </row>
    <row r="112" spans="1:6" ht="17.25" customHeight="1" x14ac:dyDescent="0.15">
      <c r="A112" s="151"/>
      <c r="B112" s="154" t="s">
        <v>259</v>
      </c>
      <c r="C112" s="155" t="s">
        <v>260</v>
      </c>
      <c r="D112" s="138"/>
      <c r="E112" s="138"/>
      <c r="F112" s="136"/>
    </row>
    <row r="113" spans="1:6" ht="17.25" customHeight="1" x14ac:dyDescent="0.15">
      <c r="A113" s="151"/>
      <c r="B113" s="154"/>
      <c r="C113" s="155"/>
      <c r="D113" s="138"/>
      <c r="E113" s="138"/>
      <c r="F113" s="136"/>
    </row>
    <row r="114" spans="1:6" ht="17.25" customHeight="1" x14ac:dyDescent="0.15">
      <c r="A114" s="151"/>
      <c r="B114" s="154"/>
      <c r="C114" s="155"/>
      <c r="D114" s="138"/>
      <c r="E114" s="138"/>
      <c r="F114" s="136"/>
    </row>
    <row r="115" spans="1:6" ht="17.25" customHeight="1" x14ac:dyDescent="0.15">
      <c r="A115" s="151"/>
      <c r="B115" s="154"/>
      <c r="C115" s="155"/>
      <c r="D115" s="138"/>
      <c r="E115" s="138"/>
      <c r="F115" s="136"/>
    </row>
    <row r="116" spans="1:6" ht="18" customHeight="1" x14ac:dyDescent="0.15">
      <c r="A116" s="151"/>
      <c r="B116" s="364"/>
      <c r="C116" s="364"/>
      <c r="D116" s="138"/>
      <c r="E116" s="138"/>
      <c r="F116" s="153"/>
    </row>
    <row r="117" spans="1:6" ht="17.25" customHeight="1" x14ac:dyDescent="0.15">
      <c r="A117" s="151"/>
      <c r="B117" s="154"/>
      <c r="C117" s="155"/>
      <c r="D117" s="138"/>
      <c r="E117" s="138"/>
      <c r="F117" s="136"/>
    </row>
    <row r="118" spans="1:6" ht="17.25" customHeight="1" x14ac:dyDescent="0.15">
      <c r="A118" s="151"/>
      <c r="B118" s="154"/>
      <c r="C118" s="155"/>
      <c r="D118" s="138"/>
      <c r="E118" s="138"/>
      <c r="F118" s="136"/>
    </row>
    <row r="119" spans="1:6" ht="17.25" customHeight="1" x14ac:dyDescent="0.15">
      <c r="A119" s="151"/>
      <c r="B119" s="154"/>
      <c r="C119" s="155"/>
      <c r="D119" s="138"/>
      <c r="E119" s="138"/>
      <c r="F119" s="136"/>
    </row>
    <row r="120" spans="1:6" s="159" customFormat="1" ht="26.25" customHeight="1" x14ac:dyDescent="0.15">
      <c r="A120" s="151"/>
      <c r="B120" s="158" t="s">
        <v>271</v>
      </c>
      <c r="C120" s="135"/>
      <c r="D120" s="135"/>
      <c r="E120" s="135"/>
      <c r="F120" s="136"/>
    </row>
    <row r="121" spans="1:6" s="159" customFormat="1" ht="27.75" customHeight="1" x14ac:dyDescent="0.15">
      <c r="A121" s="160"/>
      <c r="B121" s="161"/>
      <c r="C121" s="161"/>
      <c r="D121" s="161"/>
      <c r="E121" s="161"/>
      <c r="F121" s="162"/>
    </row>
    <row r="122" spans="1:6" s="159" customFormat="1" ht="6.75" customHeight="1" x14ac:dyDescent="0.15">
      <c r="A122" s="163"/>
      <c r="B122" s="164"/>
      <c r="C122" s="126"/>
      <c r="D122" s="126"/>
      <c r="E122" s="126"/>
      <c r="F122" s="126"/>
    </row>
    <row r="123" spans="1:6" ht="27" customHeight="1" x14ac:dyDescent="0.15">
      <c r="A123" s="365" t="s">
        <v>455</v>
      </c>
      <c r="B123" s="365"/>
      <c r="C123" s="365"/>
      <c r="D123" s="365"/>
      <c r="E123" s="365"/>
      <c r="F123" s="365"/>
    </row>
    <row r="124" spans="1:6" ht="14.25" x14ac:dyDescent="0.15">
      <c r="A124" s="164"/>
      <c r="B124" s="164"/>
    </row>
    <row r="125" spans="1:6" ht="14.25" x14ac:dyDescent="0.15">
      <c r="A125" s="164"/>
      <c r="B125" s="164"/>
    </row>
    <row r="128" spans="1:6" s="159" customFormat="1" ht="21" customHeight="1" x14ac:dyDescent="0.15">
      <c r="A128" s="366" t="s">
        <v>265</v>
      </c>
      <c r="B128" s="366"/>
      <c r="C128" s="366"/>
      <c r="D128" s="366"/>
      <c r="E128" s="366"/>
    </row>
    <row r="129" spans="1:5" s="159" customFormat="1" ht="21" customHeight="1" x14ac:dyDescent="0.15">
      <c r="A129" s="348"/>
      <c r="B129" s="348"/>
      <c r="C129" s="348"/>
      <c r="D129" s="348"/>
      <c r="E129" s="348"/>
    </row>
    <row r="130" spans="1:5" s="159" customFormat="1" ht="21" customHeight="1" x14ac:dyDescent="0.15">
      <c r="A130" s="165" t="s">
        <v>266</v>
      </c>
      <c r="B130" s="166"/>
      <c r="C130" s="166"/>
      <c r="D130" s="166"/>
      <c r="E130" s="166"/>
    </row>
    <row r="131" spans="1:5" s="159" customFormat="1" ht="21" customHeight="1" x14ac:dyDescent="0.15">
      <c r="A131" s="347" t="s">
        <v>267</v>
      </c>
      <c r="B131" s="348"/>
      <c r="C131" s="348"/>
      <c r="D131" s="348"/>
      <c r="E131" s="348"/>
    </row>
    <row r="132" spans="1:5" s="159" customFormat="1" ht="21" customHeight="1" x14ac:dyDescent="0.15">
      <c r="A132" s="346"/>
      <c r="B132" s="346"/>
      <c r="C132" s="346"/>
      <c r="D132" s="346"/>
      <c r="E132" s="346"/>
    </row>
    <row r="133" spans="1:5" s="159" customFormat="1" ht="21" customHeight="1" x14ac:dyDescent="0.15">
      <c r="A133" s="346" t="s">
        <v>351</v>
      </c>
      <c r="B133" s="346"/>
      <c r="C133" s="346"/>
      <c r="D133" s="346"/>
      <c r="E133" s="346"/>
    </row>
    <row r="134" spans="1:5" s="159" customFormat="1" ht="21" customHeight="1" x14ac:dyDescent="0.15">
      <c r="A134" s="167" t="s">
        <v>268</v>
      </c>
      <c r="B134" s="167"/>
      <c r="C134" s="167"/>
      <c r="D134" s="167"/>
      <c r="E134" s="167"/>
    </row>
    <row r="135" spans="1:5" s="159" customFormat="1" ht="21" customHeight="1" x14ac:dyDescent="0.15">
      <c r="A135" s="347" t="s">
        <v>269</v>
      </c>
      <c r="B135" s="348"/>
      <c r="C135" s="348"/>
      <c r="D135" s="348"/>
      <c r="E135" s="348"/>
    </row>
    <row r="136" spans="1:5" s="159" customFormat="1" ht="21" customHeight="1" x14ac:dyDescent="0.15">
      <c r="A136" s="346" t="s">
        <v>270</v>
      </c>
      <c r="B136" s="346"/>
      <c r="C136" s="346"/>
      <c r="D136" s="346"/>
      <c r="E136" s="346"/>
    </row>
    <row r="137" spans="1:5" s="159" customFormat="1" ht="21" customHeight="1" x14ac:dyDescent="0.15">
      <c r="A137" s="346"/>
      <c r="B137" s="346"/>
      <c r="C137" s="346"/>
      <c r="D137" s="346"/>
      <c r="E137" s="346"/>
    </row>
    <row r="138" spans="1:5" s="159" customFormat="1" ht="21" customHeight="1" x14ac:dyDescent="0.15">
      <c r="A138" s="346" t="s">
        <v>352</v>
      </c>
      <c r="B138" s="346"/>
      <c r="C138" s="346"/>
      <c r="D138" s="346"/>
      <c r="E138" s="346"/>
    </row>
    <row r="139" spans="1:5" s="159" customFormat="1" ht="21" customHeight="1" x14ac:dyDescent="0.15">
      <c r="A139" s="349" t="s">
        <v>353</v>
      </c>
      <c r="B139" s="346"/>
      <c r="C139" s="346"/>
      <c r="D139" s="346"/>
      <c r="E139" s="346"/>
    </row>
    <row r="140" spans="1:5" s="159" customFormat="1" ht="21" customHeight="1" x14ac:dyDescent="0.15">
      <c r="A140" s="346" t="s">
        <v>356</v>
      </c>
      <c r="B140" s="346"/>
      <c r="C140" s="346"/>
      <c r="D140" s="346"/>
      <c r="E140" s="346"/>
    </row>
    <row r="141" spans="1:5" s="159" customFormat="1" ht="21" customHeight="1" x14ac:dyDescent="0.15">
      <c r="A141" s="167" t="s">
        <v>354</v>
      </c>
      <c r="B141" s="167"/>
      <c r="C141" s="167"/>
      <c r="D141" s="167"/>
      <c r="E141" s="167"/>
    </row>
    <row r="142" spans="1:5" s="159" customFormat="1" ht="21" customHeight="1" x14ac:dyDescent="0.15">
      <c r="A142" s="167" t="s">
        <v>355</v>
      </c>
      <c r="B142" s="167"/>
      <c r="C142" s="167"/>
      <c r="D142" s="167"/>
      <c r="E142" s="167"/>
    </row>
    <row r="143" spans="1:5" s="159" customFormat="1" ht="21" customHeight="1" x14ac:dyDescent="0.15">
      <c r="A143" s="167" t="s">
        <v>357</v>
      </c>
      <c r="B143" s="167"/>
      <c r="C143" s="167"/>
      <c r="D143" s="167"/>
      <c r="E143" s="167"/>
    </row>
    <row r="144" spans="1:5" s="159" customFormat="1" ht="21" customHeight="1" x14ac:dyDescent="0.15">
      <c r="A144" s="167" t="s">
        <v>358</v>
      </c>
      <c r="B144" s="167"/>
      <c r="C144" s="167"/>
      <c r="D144" s="167"/>
      <c r="E144" s="167"/>
    </row>
    <row r="145" spans="1:5" s="159" customFormat="1" ht="21" customHeight="1" x14ac:dyDescent="0.15">
      <c r="A145" s="167" t="s">
        <v>181</v>
      </c>
      <c r="B145" s="167"/>
      <c r="C145" s="167"/>
      <c r="D145" s="167"/>
      <c r="E145" s="167"/>
    </row>
    <row r="146" spans="1:5" s="159" customFormat="1" ht="21" customHeight="1" x14ac:dyDescent="0.15">
      <c r="A146" s="167" t="s">
        <v>182</v>
      </c>
      <c r="B146" s="167"/>
      <c r="C146" s="167"/>
      <c r="D146" s="167"/>
      <c r="E146" s="167"/>
    </row>
    <row r="147" spans="1:5" s="159" customFormat="1" ht="21" customHeight="1" x14ac:dyDescent="0.15">
      <c r="A147" s="346" t="s">
        <v>183</v>
      </c>
      <c r="B147" s="346"/>
      <c r="C147" s="346"/>
      <c r="D147" s="346"/>
      <c r="E147" s="346"/>
    </row>
    <row r="148" spans="1:5" s="159" customFormat="1" ht="21" customHeight="1" x14ac:dyDescent="0.15">
      <c r="A148" s="167" t="s">
        <v>184</v>
      </c>
      <c r="B148" s="167"/>
      <c r="C148" s="167"/>
      <c r="D148" s="167"/>
      <c r="E148" s="167"/>
    </row>
    <row r="149" spans="1:5" s="159" customFormat="1" ht="21" customHeight="1" x14ac:dyDescent="0.15">
      <c r="A149" s="167" t="s">
        <v>185</v>
      </c>
      <c r="B149" s="167"/>
      <c r="C149" s="167"/>
      <c r="D149" s="167"/>
      <c r="E149" s="167"/>
    </row>
    <row r="150" spans="1:5" s="159" customFormat="1" ht="21" customHeight="1" x14ac:dyDescent="0.15">
      <c r="A150" s="167" t="s">
        <v>191</v>
      </c>
      <c r="B150" s="167"/>
      <c r="C150" s="167"/>
      <c r="D150" s="167"/>
      <c r="E150" s="167"/>
    </row>
    <row r="151" spans="1:5" s="159" customFormat="1" ht="21" customHeight="1" x14ac:dyDescent="0.15">
      <c r="A151" s="167" t="s">
        <v>192</v>
      </c>
      <c r="B151" s="167"/>
      <c r="C151" s="167"/>
      <c r="D151" s="167"/>
      <c r="E151" s="167"/>
    </row>
    <row r="152" spans="1:5" s="159" customFormat="1" ht="21" customHeight="1" x14ac:dyDescent="0.15">
      <c r="A152" s="167" t="s">
        <v>193</v>
      </c>
      <c r="B152" s="167"/>
      <c r="C152" s="167"/>
      <c r="D152" s="167"/>
      <c r="E152" s="167"/>
    </row>
    <row r="153" spans="1:5" s="159" customFormat="1" ht="21" customHeight="1" x14ac:dyDescent="0.15">
      <c r="A153" s="167" t="s">
        <v>194</v>
      </c>
      <c r="B153" s="167"/>
      <c r="C153" s="167"/>
      <c r="D153" s="167"/>
      <c r="E153" s="167"/>
    </row>
    <row r="154" spans="1:5" s="159" customFormat="1" ht="21" customHeight="1" x14ac:dyDescent="0.15">
      <c r="A154" s="346" t="s">
        <v>257</v>
      </c>
      <c r="B154" s="346"/>
      <c r="C154" s="346"/>
      <c r="D154" s="346"/>
      <c r="E154" s="346"/>
    </row>
    <row r="155" spans="1:5" s="159" customFormat="1" ht="21" customHeight="1" x14ac:dyDescent="0.15">
      <c r="A155" s="346"/>
      <c r="B155" s="346"/>
      <c r="C155" s="346"/>
      <c r="D155" s="346"/>
      <c r="E155" s="346"/>
    </row>
    <row r="156" spans="1:5" s="159" customFormat="1" ht="21" customHeight="1" x14ac:dyDescent="0.15">
      <c r="A156" s="346"/>
      <c r="B156" s="346"/>
      <c r="C156" s="346"/>
      <c r="D156" s="346"/>
      <c r="E156" s="346"/>
    </row>
    <row r="157" spans="1:5" s="159" customFormat="1" ht="21" customHeight="1" x14ac:dyDescent="0.15">
      <c r="A157" s="346"/>
      <c r="B157" s="346"/>
      <c r="C157" s="346"/>
      <c r="D157" s="346"/>
      <c r="E157" s="346"/>
    </row>
    <row r="158" spans="1:5" s="159" customFormat="1" ht="21" customHeight="1" x14ac:dyDescent="0.15">
      <c r="A158" s="346"/>
      <c r="B158" s="346"/>
      <c r="C158" s="346"/>
      <c r="D158" s="346"/>
      <c r="E158" s="346"/>
    </row>
    <row r="159" spans="1:5" s="159" customFormat="1" ht="21" customHeight="1" x14ac:dyDescent="0.15">
      <c r="A159" s="346"/>
      <c r="B159" s="346"/>
      <c r="C159" s="346"/>
      <c r="D159" s="346"/>
      <c r="E159" s="346"/>
    </row>
    <row r="160" spans="1:5" s="159" customFormat="1" ht="21" customHeight="1" x14ac:dyDescent="0.15">
      <c r="A160" s="346"/>
      <c r="B160" s="346"/>
      <c r="C160" s="346"/>
      <c r="D160" s="346"/>
      <c r="E160" s="346"/>
    </row>
    <row r="161" spans="1:5" s="159" customFormat="1" ht="21" customHeight="1" x14ac:dyDescent="0.15">
      <c r="A161" s="346"/>
      <c r="B161" s="346"/>
      <c r="C161" s="346"/>
      <c r="D161" s="346"/>
      <c r="E161" s="346"/>
    </row>
    <row r="162" spans="1:5" s="159" customFormat="1" ht="21" customHeight="1" x14ac:dyDescent="0.15">
      <c r="A162" s="346"/>
      <c r="B162" s="346"/>
      <c r="C162" s="346"/>
      <c r="D162" s="346"/>
      <c r="E162" s="346"/>
    </row>
    <row r="163" spans="1:5" s="159" customFormat="1" ht="21" customHeight="1" x14ac:dyDescent="0.15">
      <c r="A163" s="346"/>
      <c r="B163" s="346"/>
      <c r="C163" s="346"/>
      <c r="D163" s="346"/>
      <c r="E163" s="346"/>
    </row>
    <row r="164" spans="1:5" s="159" customFormat="1" ht="21" customHeight="1" x14ac:dyDescent="0.15">
      <c r="A164" s="346"/>
      <c r="B164" s="346"/>
      <c r="C164" s="346"/>
      <c r="D164" s="346"/>
      <c r="E164" s="346"/>
    </row>
  </sheetData>
  <mergeCells count="64">
    <mergeCell ref="E83:F83"/>
    <mergeCell ref="A82:E82"/>
    <mergeCell ref="A78:E78"/>
    <mergeCell ref="A79:E79"/>
    <mergeCell ref="A80:E80"/>
    <mergeCell ref="A81:E81"/>
    <mergeCell ref="A53:E53"/>
    <mergeCell ref="A77:E77"/>
    <mergeCell ref="A54:E54"/>
    <mergeCell ref="A55:E55"/>
    <mergeCell ref="A56:E56"/>
    <mergeCell ref="A57:E57"/>
    <mergeCell ref="A58:E58"/>
    <mergeCell ref="A65:E65"/>
    <mergeCell ref="A72:E72"/>
    <mergeCell ref="A73:E73"/>
    <mergeCell ref="A74:E74"/>
    <mergeCell ref="A75:E75"/>
    <mergeCell ref="A76:E76"/>
    <mergeCell ref="A46:E46"/>
    <mergeCell ref="A47:E47"/>
    <mergeCell ref="A49:E49"/>
    <mergeCell ref="A50:E50"/>
    <mergeCell ref="A51:E51"/>
    <mergeCell ref="A26:F26"/>
    <mergeCell ref="B27:F27"/>
    <mergeCell ref="A41:F41"/>
    <mergeCell ref="A19:F19"/>
    <mergeCell ref="A4:F4"/>
    <mergeCell ref="A7:F7"/>
    <mergeCell ref="A10:F10"/>
    <mergeCell ref="A11:F11"/>
    <mergeCell ref="A131:E131"/>
    <mergeCell ref="A86:F86"/>
    <mergeCell ref="A89:F89"/>
    <mergeCell ref="A92:F92"/>
    <mergeCell ref="A93:F93"/>
    <mergeCell ref="A101:F101"/>
    <mergeCell ref="A108:F108"/>
    <mergeCell ref="B109:F109"/>
    <mergeCell ref="B116:C116"/>
    <mergeCell ref="A123:F123"/>
    <mergeCell ref="A128:E128"/>
    <mergeCell ref="A129:E129"/>
    <mergeCell ref="A156:E156"/>
    <mergeCell ref="A132:E132"/>
    <mergeCell ref="A133:E133"/>
    <mergeCell ref="A135:E135"/>
    <mergeCell ref="A136:E136"/>
    <mergeCell ref="A137:E137"/>
    <mergeCell ref="A138:E138"/>
    <mergeCell ref="A139:E139"/>
    <mergeCell ref="A140:E140"/>
    <mergeCell ref="A147:E147"/>
    <mergeCell ref="A154:E154"/>
    <mergeCell ref="A155:E155"/>
    <mergeCell ref="A163:E163"/>
    <mergeCell ref="A164:E164"/>
    <mergeCell ref="A157:E157"/>
    <mergeCell ref="A158:E158"/>
    <mergeCell ref="A159:E159"/>
    <mergeCell ref="A160:E160"/>
    <mergeCell ref="A161:E161"/>
    <mergeCell ref="A162:E162"/>
  </mergeCells>
  <phoneticPr fontId="1"/>
  <printOptions horizontalCentered="1"/>
  <pageMargins left="0.78740157480314965" right="0.6692913385826772" top="0.59055118110236227" bottom="0.59055118110236227" header="0.51181102362204722" footer="0.51181102362204722"/>
  <pageSetup paperSize="9" scale="95" orientation="portrait" r:id="rId1"/>
  <headerFooter alignWithMargins="0"/>
  <rowBreaks count="3" manualBreakCount="3">
    <brk id="41" max="5" man="1"/>
    <brk id="81" max="5" man="1"/>
    <brk id="123" max="5"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1F57DAE05ACDB47B3E4D25F2EDFF167" ma:contentTypeVersion="13" ma:contentTypeDescription="新しいドキュメントを作成します。" ma:contentTypeScope="" ma:versionID="a9b415421cf2179f30dfe20a782ad6bc">
  <xsd:schema xmlns:xsd="http://www.w3.org/2001/XMLSchema" xmlns:xs="http://www.w3.org/2001/XMLSchema" xmlns:p="http://schemas.microsoft.com/office/2006/metadata/properties" xmlns:ns2="ef840f3d-3d88-4c42-8187-14390f52b8e5" xmlns:ns3="c8886e6d-ca38-4783-ac23-8bd097117a79" targetNamespace="http://schemas.microsoft.com/office/2006/metadata/properties" ma:root="true" ma:fieldsID="1be5b26759ff7e09f4362a401cbb15cd" ns2:_="" ns3:_="">
    <xsd:import namespace="ef840f3d-3d88-4c42-8187-14390f52b8e5"/>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840f3d-3d88-4c42-8187-14390f52b8e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cb9f11b-565e-4ee3-88fa-e48414c8fadf}"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840f3d-3d88-4c42-8187-14390f52b8e5">
      <Terms xmlns="http://schemas.microsoft.com/office/infopath/2007/PartnerControls"/>
    </lcf76f155ced4ddcb4097134ff3c332f>
    <Owner xmlns="ef840f3d-3d88-4c42-8187-14390f52b8e5">
      <UserInfo>
        <DisplayName/>
        <AccountId xsi:nil="true"/>
        <AccountType/>
      </UserInfo>
    </Owner>
    <TaxCatchAll xmlns="c8886e6d-ca38-4783-ac23-8bd097117a79" xsi:nil="true"/>
  </documentManagement>
</p:properties>
</file>

<file path=customXml/itemProps1.xml><?xml version="1.0" encoding="utf-8"?>
<ds:datastoreItem xmlns:ds="http://schemas.openxmlformats.org/officeDocument/2006/customXml" ds:itemID="{140DB071-C86C-42A9-8722-15376FE85D85}"/>
</file>

<file path=customXml/itemProps2.xml><?xml version="1.0" encoding="utf-8"?>
<ds:datastoreItem xmlns:ds="http://schemas.openxmlformats.org/officeDocument/2006/customXml" ds:itemID="{47F94C22-5D51-4D86-90E3-E79571882EE3}"/>
</file>

<file path=customXml/itemProps3.xml><?xml version="1.0" encoding="utf-8"?>
<ds:datastoreItem xmlns:ds="http://schemas.openxmlformats.org/officeDocument/2006/customXml" ds:itemID="{8F36ED6A-333E-45CB-A201-C0DBC8F371C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入力フォーム</vt:lpstr>
      <vt:lpstr>公告</vt:lpstr>
      <vt:lpstr>入札説明書 (内訳有)</vt:lpstr>
      <vt:lpstr>受領書</vt:lpstr>
      <vt:lpstr>別紙１</vt:lpstr>
      <vt:lpstr>別紙２</vt:lpstr>
      <vt:lpstr>別紙３－１</vt:lpstr>
      <vt:lpstr>別紙３－２（県南）</vt:lpstr>
      <vt:lpstr>別紙４</vt:lpstr>
      <vt:lpstr>別紙５</vt:lpstr>
      <vt:lpstr>別紙６</vt:lpstr>
      <vt:lpstr>別紙７</vt:lpstr>
      <vt:lpstr>公告!Print_Area</vt:lpstr>
      <vt:lpstr>受領書!Print_Area</vt:lpstr>
      <vt:lpstr>'入札説明書 (内訳有)'!Print_Area</vt:lpstr>
      <vt:lpstr>入力フォーム!Print_Area</vt:lpstr>
      <vt:lpstr>別紙１!Print_Area</vt:lpstr>
      <vt:lpstr>別紙２!Print_Area</vt:lpstr>
      <vt:lpstr>'別紙３－１'!Print_Area</vt:lpstr>
      <vt:lpstr>別紙４!Print_Area</vt:lpstr>
      <vt:lpstr>別紙５!Print_Area</vt:lpstr>
      <vt:lpstr>別紙６!Print_Area</vt:lpstr>
      <vt:lpstr>別紙７!Print_Area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0x010100D1F57DAE05ACDB47B3E4D25F2EDFF167</vt:lpwstr>
  </property>
</Properties>
</file>