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vfilsrv0p\ファイル共有フォルダ\宮崎労働局\共通\フェーズ3\共通\101適用1係\山元\HP\第２種特別加入保険料申告\"/>
    </mc:Choice>
  </mc:AlternateContent>
  <xr:revisionPtr revIDLastSave="0" documentId="13_ncr:1_{06150617-B1AE-4CD3-9391-4666ABEB23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入力用】内訳_（正）" sheetId="11" r:id="rId1"/>
    <sheet name="内訳_（副）" sheetId="13" r:id="rId2"/>
    <sheet name="内訳_（事業主控）" sheetId="14" r:id="rId3"/>
    <sheet name="早見表" sheetId="10" r:id="rId4"/>
  </sheets>
  <definedNames>
    <definedName name="_xlnm.Print_Area" localSheetId="0">'【入力用】内訳_（正）'!$A$1:$BE$68</definedName>
    <definedName name="_xlnm.Print_Area" localSheetId="2">'内訳_（事業主控）'!$A$1:$BE$67</definedName>
    <definedName name="_xlnm.Print_Area" localSheetId="1">'内訳_（副）'!$A$1:$BE$66</definedName>
    <definedName name="給付基礎日額">早見表!$B$5:$B$20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4" i="14" l="1"/>
  <c r="AJ54" i="13"/>
  <c r="AS14" i="14"/>
  <c r="AS16" i="14"/>
  <c r="AS18" i="14"/>
  <c r="AS20" i="14"/>
  <c r="AS22" i="14"/>
  <c r="AS24" i="14"/>
  <c r="AS26" i="14"/>
  <c r="AS28" i="14"/>
  <c r="AS30" i="14"/>
  <c r="AS32" i="14"/>
  <c r="AS34" i="14"/>
  <c r="AS36" i="14"/>
  <c r="AS38" i="14"/>
  <c r="AS40" i="14"/>
  <c r="AS42" i="14"/>
  <c r="AS12" i="14"/>
  <c r="AK13" i="14"/>
  <c r="AK14" i="14"/>
  <c r="AK15" i="14"/>
  <c r="AK16" i="14"/>
  <c r="AK17" i="14"/>
  <c r="AK18" i="14"/>
  <c r="AK19" i="14"/>
  <c r="AK20" i="14"/>
  <c r="AK21" i="14"/>
  <c r="AK22" i="14"/>
  <c r="AK23" i="14"/>
  <c r="AK24" i="14"/>
  <c r="AK25" i="14"/>
  <c r="AK26" i="14"/>
  <c r="AK27" i="14"/>
  <c r="AK28" i="14"/>
  <c r="AK29" i="14"/>
  <c r="AK30" i="14"/>
  <c r="AK31" i="14"/>
  <c r="AK32" i="14"/>
  <c r="AK33" i="14"/>
  <c r="AK34" i="14"/>
  <c r="AK35" i="14"/>
  <c r="AK36" i="14"/>
  <c r="AK37" i="14"/>
  <c r="AK38" i="14"/>
  <c r="AK39" i="14"/>
  <c r="AK40" i="14"/>
  <c r="AK41" i="14"/>
  <c r="AK42" i="14"/>
  <c r="AK12" i="14"/>
  <c r="Y14" i="14"/>
  <c r="Y16" i="14"/>
  <c r="Y18" i="14"/>
  <c r="Y20" i="14"/>
  <c r="Y22" i="14"/>
  <c r="Y24" i="14"/>
  <c r="Y26" i="14"/>
  <c r="Y28" i="14"/>
  <c r="Y30" i="14"/>
  <c r="Y32" i="14"/>
  <c r="Y34" i="14"/>
  <c r="Y36" i="14"/>
  <c r="Y38" i="14"/>
  <c r="Y40" i="14"/>
  <c r="Y4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12" i="14"/>
  <c r="AS14" i="13"/>
  <c r="AS16" i="13"/>
  <c r="AS18" i="13"/>
  <c r="AS20" i="13"/>
  <c r="AS22" i="13"/>
  <c r="AS24" i="13"/>
  <c r="AS26" i="13"/>
  <c r="AS28" i="13"/>
  <c r="AS30" i="13"/>
  <c r="AS32" i="13"/>
  <c r="AS34" i="13"/>
  <c r="AS36" i="13"/>
  <c r="AS38" i="13"/>
  <c r="AS40" i="13"/>
  <c r="AS42" i="13"/>
  <c r="AS12" i="13"/>
  <c r="AK13" i="13"/>
  <c r="AK14" i="13"/>
  <c r="AK15" i="13"/>
  <c r="AK16" i="13"/>
  <c r="AK17" i="13"/>
  <c r="AK18" i="13"/>
  <c r="AK19" i="13"/>
  <c r="AK20" i="13"/>
  <c r="AK21" i="13"/>
  <c r="AK22" i="13"/>
  <c r="AK23" i="13"/>
  <c r="AK24" i="13"/>
  <c r="AK25" i="13"/>
  <c r="AK26" i="13"/>
  <c r="AK27" i="13"/>
  <c r="AK28" i="13"/>
  <c r="AK29" i="13"/>
  <c r="AK30" i="13"/>
  <c r="AK31" i="13"/>
  <c r="AK32" i="13"/>
  <c r="AK33" i="13"/>
  <c r="AK34" i="13"/>
  <c r="AK35" i="13"/>
  <c r="AK36" i="13"/>
  <c r="AK37" i="13"/>
  <c r="AK38" i="13"/>
  <c r="AK39" i="13"/>
  <c r="AK40" i="13"/>
  <c r="AK41" i="13"/>
  <c r="AK42" i="13"/>
  <c r="AK12" i="13"/>
  <c r="Y14" i="13"/>
  <c r="Y16" i="13"/>
  <c r="Y18" i="13"/>
  <c r="Y20" i="13"/>
  <c r="Y22" i="13"/>
  <c r="Y24" i="13"/>
  <c r="Y26" i="13"/>
  <c r="Y28" i="13"/>
  <c r="Y30" i="13"/>
  <c r="Y32" i="13"/>
  <c r="Y34" i="13"/>
  <c r="Y36" i="13"/>
  <c r="Y38" i="13"/>
  <c r="Y40" i="13"/>
  <c r="Y4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12" i="13"/>
  <c r="AK44" i="11"/>
  <c r="AK43" i="11"/>
  <c r="Q44" i="11"/>
  <c r="Q43" i="11"/>
  <c r="AS19" i="11"/>
  <c r="AS19" i="13" s="1"/>
  <c r="AS27" i="11"/>
  <c r="AS27" i="13" s="1"/>
  <c r="AS35" i="11"/>
  <c r="AS35" i="13" s="1"/>
  <c r="AS13" i="11"/>
  <c r="AS13" i="14" s="1"/>
  <c r="AS15" i="11"/>
  <c r="AS15" i="14" s="1"/>
  <c r="AS17" i="11"/>
  <c r="AS17" i="14" s="1"/>
  <c r="AS21" i="11"/>
  <c r="AS21" i="14" s="1"/>
  <c r="AS23" i="11"/>
  <c r="AS23" i="14" s="1"/>
  <c r="AS25" i="11"/>
  <c r="AS25" i="14" s="1"/>
  <c r="AS29" i="11"/>
  <c r="AS29" i="14" s="1"/>
  <c r="AS31" i="11"/>
  <c r="AS31" i="14" s="1"/>
  <c r="AS33" i="11"/>
  <c r="AS33" i="14" s="1"/>
  <c r="AS37" i="11"/>
  <c r="AS37" i="14" s="1"/>
  <c r="AS39" i="11"/>
  <c r="AS39" i="14" s="1"/>
  <c r="AS41" i="11"/>
  <c r="AS41" i="14" s="1"/>
  <c r="Y15" i="11"/>
  <c r="Y15" i="13" s="1"/>
  <c r="Y23" i="11"/>
  <c r="Y23" i="14" s="1"/>
  <c r="Y31" i="11"/>
  <c r="Y31" i="13" s="1"/>
  <c r="Y39" i="11"/>
  <c r="Y39" i="14" s="1"/>
  <c r="Y13" i="11"/>
  <c r="Y13" i="13" s="1"/>
  <c r="Y17" i="11"/>
  <c r="Y17" i="14" s="1"/>
  <c r="Y19" i="11"/>
  <c r="Y19" i="14" s="1"/>
  <c r="Y21" i="11"/>
  <c r="Y21" i="14" s="1"/>
  <c r="Y25" i="11"/>
  <c r="Y25" i="14" s="1"/>
  <c r="Y27" i="11"/>
  <c r="Y27" i="14" s="1"/>
  <c r="Y29" i="11"/>
  <c r="Y29" i="14" s="1"/>
  <c r="Y33" i="11"/>
  <c r="Y33" i="14" s="1"/>
  <c r="Y35" i="11"/>
  <c r="Y35" i="14" s="1"/>
  <c r="Y37" i="11"/>
  <c r="Y37" i="14" s="1"/>
  <c r="Y41" i="11"/>
  <c r="Y41" i="14" s="1"/>
  <c r="AS44" i="11"/>
  <c r="Y44" i="11"/>
  <c r="Y27" i="13" l="1"/>
  <c r="Y35" i="13"/>
  <c r="Y23" i="13"/>
  <c r="AS25" i="13"/>
  <c r="Y33" i="13"/>
  <c r="AS35" i="14"/>
  <c r="AS33" i="13"/>
  <c r="Y39" i="13"/>
  <c r="Y37" i="13"/>
  <c r="Y29" i="13"/>
  <c r="Y21" i="13"/>
  <c r="Y31" i="14"/>
  <c r="Y15" i="14"/>
  <c r="AS41" i="13"/>
  <c r="AS17" i="13"/>
  <c r="AS27" i="14"/>
  <c r="AS19" i="14"/>
  <c r="Y19" i="13"/>
  <c r="AS39" i="13"/>
  <c r="AS31" i="13"/>
  <c r="AS23" i="13"/>
  <c r="AS15" i="13"/>
  <c r="Y41" i="13"/>
  <c r="Y25" i="13"/>
  <c r="Y17" i="13"/>
  <c r="AS37" i="13"/>
  <c r="AS29" i="13"/>
  <c r="AS21" i="13"/>
  <c r="AS13" i="13"/>
  <c r="Y12" i="13"/>
  <c r="Y12" i="14"/>
  <c r="Y13" i="14"/>
  <c r="Q45" i="11"/>
  <c r="AK45" i="11"/>
  <c r="B51" i="14" l="1"/>
  <c r="B51" i="13"/>
  <c r="I41" i="14" l="1"/>
  <c r="I39" i="14"/>
  <c r="I37" i="14"/>
  <c r="I35" i="14"/>
  <c r="I33" i="14"/>
  <c r="I31" i="14"/>
  <c r="I29" i="14"/>
  <c r="I27" i="14"/>
  <c r="I25" i="14"/>
  <c r="I23" i="14"/>
  <c r="I21" i="14"/>
  <c r="I19" i="14"/>
  <c r="I17" i="14"/>
  <c r="I15" i="14"/>
  <c r="I13" i="14"/>
  <c r="I41" i="13"/>
  <c r="I39" i="13"/>
  <c r="I37" i="13"/>
  <c r="I35" i="13"/>
  <c r="I33" i="13"/>
  <c r="I31" i="13"/>
  <c r="I29" i="13"/>
  <c r="I27" i="13"/>
  <c r="I25" i="13"/>
  <c r="I23" i="13"/>
  <c r="I21" i="13"/>
  <c r="I19" i="13"/>
  <c r="I17" i="13"/>
  <c r="I15" i="13"/>
  <c r="I13" i="13"/>
  <c r="Q11" i="14" l="1"/>
  <c r="Q11" i="13"/>
  <c r="AK11" i="13"/>
  <c r="AK11" i="14"/>
  <c r="I11" i="11" l="1"/>
  <c r="Y11" i="11" s="1"/>
  <c r="Y43" i="11" s="1"/>
  <c r="Y45" i="11" s="1"/>
  <c r="I11" i="13" l="1"/>
  <c r="I11" i="14"/>
  <c r="AJ55" i="14"/>
  <c r="H54" i="14"/>
  <c r="B54" i="14"/>
  <c r="AJ53" i="14"/>
  <c r="BA51" i="14"/>
  <c r="AW51" i="14"/>
  <c r="AS51" i="14"/>
  <c r="M51" i="14"/>
  <c r="I51" i="14"/>
  <c r="AX50" i="14"/>
  <c r="AS50" i="14"/>
  <c r="BC6" i="14"/>
  <c r="BA6" i="14"/>
  <c r="AY6" i="14"/>
  <c r="AW6" i="14"/>
  <c r="AU6" i="14"/>
  <c r="AS6" i="14"/>
  <c r="AQ6" i="14"/>
  <c r="AO6" i="14"/>
  <c r="AM6" i="14"/>
  <c r="AK6" i="14"/>
  <c r="AI6" i="14"/>
  <c r="AG6" i="14"/>
  <c r="AE6" i="14"/>
  <c r="AC6" i="14"/>
  <c r="F5" i="14"/>
  <c r="F5" i="13"/>
  <c r="B54" i="13"/>
  <c r="H54" i="13"/>
  <c r="AJ55" i="13"/>
  <c r="AJ53" i="13"/>
  <c r="BA51" i="13"/>
  <c r="AW51" i="13"/>
  <c r="AS51" i="13"/>
  <c r="AX50" i="13"/>
  <c r="M51" i="13"/>
  <c r="I51" i="13"/>
  <c r="AS50" i="13"/>
  <c r="AK43" i="14" l="1"/>
  <c r="AS44" i="13"/>
  <c r="AK44" i="13"/>
  <c r="AK44" i="14"/>
  <c r="AS11" i="11"/>
  <c r="AS43" i="11" s="1"/>
  <c r="AS45" i="11" s="1"/>
  <c r="AI6" i="13"/>
  <c r="AK6" i="13"/>
  <c r="AM6" i="13"/>
  <c r="AO6" i="13"/>
  <c r="AQ6" i="13"/>
  <c r="AS6" i="13"/>
  <c r="AU6" i="13"/>
  <c r="AW6" i="13"/>
  <c r="AY6" i="13"/>
  <c r="BA6" i="13"/>
  <c r="BC6" i="13"/>
  <c r="AG6" i="13"/>
  <c r="AE6" i="13"/>
  <c r="AC6" i="13"/>
  <c r="AS11" i="13" l="1"/>
  <c r="AS11" i="14"/>
  <c r="S47" i="14"/>
  <c r="Q43" i="14"/>
  <c r="Q45" i="14"/>
  <c r="AS44" i="14"/>
  <c r="Q44" i="14"/>
  <c r="AK45" i="14"/>
  <c r="Q44" i="13"/>
  <c r="Y11" i="14" l="1"/>
  <c r="Y11" i="13"/>
  <c r="AS43" i="14" l="1"/>
  <c r="AS45" i="14"/>
  <c r="AK43" i="13"/>
  <c r="Q9" i="11" l="1"/>
  <c r="Q9" i="13" l="1"/>
  <c r="Q9" i="14"/>
  <c r="AM47" i="13"/>
  <c r="AM47" i="14"/>
  <c r="AK45" i="13"/>
  <c r="S47" i="13"/>
  <c r="F7" i="13" l="1"/>
  <c r="F7" i="14"/>
  <c r="AK9" i="11"/>
  <c r="AK9" i="13" l="1"/>
  <c r="AK9" i="14"/>
  <c r="AM46" i="11"/>
  <c r="AM46" i="14" s="1"/>
  <c r="AS45" i="13"/>
  <c r="AS43" i="13"/>
  <c r="AO49" i="11" l="1"/>
  <c r="AO49" i="14" s="1"/>
  <c r="AM46" i="13"/>
  <c r="AO49" i="13" l="1"/>
  <c r="Q43" i="13"/>
  <c r="Q45" i="13" l="1"/>
  <c r="Y44" i="14" l="1"/>
  <c r="Y44" i="13" l="1"/>
  <c r="S46" i="11"/>
  <c r="S46" i="13" s="1"/>
  <c r="Y43" i="13"/>
  <c r="Y43" i="14"/>
  <c r="Y45" i="14" l="1"/>
  <c r="Y45" i="13"/>
  <c r="S46" i="14"/>
  <c r="U49" i="11"/>
  <c r="U49" i="14" l="1"/>
  <c r="U4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5" authorId="0" shapeId="0" xr:uid="{759ACDBA-CACF-4E83-8C45-01E5AE80A262}">
      <text>
        <r>
          <rPr>
            <b/>
            <sz val="9"/>
            <color indexed="81"/>
            <rFont val="MS P ゴシック"/>
            <family val="3"/>
            <charset val="128"/>
          </rPr>
          <t>西暦で記入してください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<sst xmlns="http://schemas.openxmlformats.org/spreadsheetml/2006/main" count="237" uniqueCount="55">
  <si>
    <t>年度確定</t>
    <rPh sb="0" eb="2">
      <t>ネンド</t>
    </rPh>
    <rPh sb="2" eb="4">
      <t>カクテイ</t>
    </rPh>
    <phoneticPr fontId="2"/>
  </si>
  <si>
    <t>労働保険
番　　　号</t>
    <rPh sb="0" eb="1">
      <t>ロウ</t>
    </rPh>
    <rPh sb="1" eb="2">
      <t>ハタラ</t>
    </rPh>
    <rPh sb="2" eb="3">
      <t>タモツ</t>
    </rPh>
    <rPh sb="3" eb="4">
      <t>ケン</t>
    </rPh>
    <rPh sb="5" eb="6">
      <t>バン</t>
    </rPh>
    <rPh sb="9" eb="10">
      <t>ゴウ</t>
    </rPh>
    <phoneticPr fontId="2"/>
  </si>
  <si>
    <t>府 県</t>
    <rPh sb="0" eb="1">
      <t>フ</t>
    </rPh>
    <rPh sb="2" eb="3">
      <t>ケン</t>
    </rPh>
    <phoneticPr fontId="2"/>
  </si>
  <si>
    <t>所掌</t>
    <rPh sb="0" eb="1">
      <t>ショ</t>
    </rPh>
    <rPh sb="1" eb="2">
      <t>テノヒラ</t>
    </rPh>
    <phoneticPr fontId="2"/>
  </si>
  <si>
    <t>管 轄</t>
    <rPh sb="0" eb="1">
      <t>カン</t>
    </rPh>
    <rPh sb="2" eb="3">
      <t>カツ</t>
    </rPh>
    <phoneticPr fontId="2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</si>
  <si>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2"/>
  </si>
  <si>
    <t>枝番号</t>
    <rPh sb="0" eb="3">
      <t>エダバンゴウ</t>
    </rPh>
    <phoneticPr fontId="2"/>
  </si>
  <si>
    <t>年度概算</t>
    <rPh sb="0" eb="2">
      <t>ネンド</t>
    </rPh>
    <rPh sb="2" eb="4">
      <t>ガイサン</t>
    </rPh>
    <phoneticPr fontId="2"/>
  </si>
  <si>
    <t>給付基礎日額</t>
    <rPh sb="0" eb="2">
      <t>キュウフ</t>
    </rPh>
    <rPh sb="2" eb="4">
      <t>キソ</t>
    </rPh>
    <rPh sb="4" eb="6">
      <t>ニチガク</t>
    </rPh>
    <phoneticPr fontId="2"/>
  </si>
  <si>
    <t>保険料算定
基　礎　額</t>
    <rPh sb="0" eb="3">
      <t>ホケンリョウ</t>
    </rPh>
    <rPh sb="3" eb="5">
      <t>サンテイ</t>
    </rPh>
    <rPh sb="6" eb="7">
      <t>モト</t>
    </rPh>
    <rPh sb="8" eb="9">
      <t>イシズエ</t>
    </rPh>
    <rPh sb="10" eb="11">
      <t>ガク</t>
    </rPh>
    <phoneticPr fontId="2"/>
  </si>
  <si>
    <t>年度確定保険料</t>
    <rPh sb="0" eb="2">
      <t>ネンド</t>
    </rPh>
    <rPh sb="2" eb="4">
      <t>カクテイ</t>
    </rPh>
    <rPh sb="4" eb="7">
      <t>ホケンリョウ</t>
    </rPh>
    <phoneticPr fontId="2"/>
  </si>
  <si>
    <t>年度概算保険料</t>
    <rPh sb="0" eb="2">
      <t>ネンド</t>
    </rPh>
    <rPh sb="2" eb="4">
      <t>ガイサン</t>
    </rPh>
    <rPh sb="4" eb="7">
      <t>ホケンリョウ</t>
    </rPh>
    <phoneticPr fontId="2"/>
  </si>
  <si>
    <t>特別加入者数</t>
    <rPh sb="0" eb="2">
      <t>トクベツ</t>
    </rPh>
    <rPh sb="2" eb="5">
      <t>カニュウシャ</t>
    </rPh>
    <rPh sb="5" eb="6">
      <t>スウ</t>
    </rPh>
    <phoneticPr fontId="2"/>
  </si>
  <si>
    <t>保険料算定基礎額計</t>
    <rPh sb="0" eb="3">
      <t>ホケンリョウ</t>
    </rPh>
    <rPh sb="3" eb="5">
      <t>サンテイ</t>
    </rPh>
    <rPh sb="5" eb="8">
      <t>キソガク</t>
    </rPh>
    <rPh sb="8" eb="9">
      <t>ケイ</t>
    </rPh>
    <phoneticPr fontId="2"/>
  </si>
  <si>
    <t>保険料算定基礎額計</t>
    <rPh sb="0" eb="3">
      <t>ホケンリョウ</t>
    </rPh>
    <rPh sb="3" eb="5">
      <t>サンテイ</t>
    </rPh>
    <rPh sb="5" eb="7">
      <t>キソ</t>
    </rPh>
    <rPh sb="7" eb="8">
      <t>ガク</t>
    </rPh>
    <rPh sb="8" eb="9">
      <t>ケイ</t>
    </rPh>
    <phoneticPr fontId="2"/>
  </si>
  <si>
    <t>小　　計</t>
    <rPh sb="0" eb="1">
      <t>ショウ</t>
    </rPh>
    <rPh sb="3" eb="4">
      <t>ケイ</t>
    </rPh>
    <phoneticPr fontId="2"/>
  </si>
  <si>
    <t>特例計算以外の者</t>
    <rPh sb="0" eb="2">
      <t>トクレイ</t>
    </rPh>
    <rPh sb="2" eb="4">
      <t>ケイサン</t>
    </rPh>
    <rPh sb="4" eb="6">
      <t>イガイ</t>
    </rPh>
    <rPh sb="7" eb="8">
      <t>モノ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</si>
  <si>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</si>
  <si>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</si>
  <si>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特例計算の者</t>
    <rPh sb="0" eb="2">
      <t>トクレイ</t>
    </rPh>
    <rPh sb="2" eb="4">
      <t>ケイサン</t>
    </rPh>
    <rPh sb="5" eb="6">
      <t>モノ</t>
    </rPh>
    <phoneticPr fontId="2"/>
  </si>
  <si>
    <t>合　　　　　　計</t>
    <rPh sb="0" eb="1">
      <t>ゴウ</t>
    </rPh>
    <rPh sb="7" eb="8">
      <t>ケイ</t>
    </rPh>
    <phoneticPr fontId="2"/>
  </si>
  <si>
    <t>保険料算定基礎額総計</t>
    <rPh sb="0" eb="3">
      <t>ホケンリョウ</t>
    </rPh>
    <rPh sb="3" eb="5">
      <t>サンテイ</t>
    </rPh>
    <rPh sb="5" eb="8">
      <t>キソガク</t>
    </rPh>
    <rPh sb="8" eb="10">
      <t>ソウケイ</t>
    </rPh>
    <phoneticPr fontId="2"/>
  </si>
  <si>
    <t>①</t>
    <phoneticPr fontId="2"/>
  </si>
  <si>
    <t>千円</t>
    <rPh sb="0" eb="2">
      <t>センエン</t>
    </rPh>
    <phoneticPr fontId="2"/>
  </si>
  <si>
    <t>②</t>
    <phoneticPr fontId="2"/>
  </si>
  <si>
    <t>第２種特別加入保険料率(単位：1/1000)</t>
    <rPh sb="0" eb="1">
      <t>ダイ</t>
    </rPh>
    <rPh sb="2" eb="3">
      <t>シュ</t>
    </rPh>
    <rPh sb="3" eb="5">
      <t>トクベツ</t>
    </rPh>
    <rPh sb="5" eb="7">
      <t>カニュウ</t>
    </rPh>
    <rPh sb="7" eb="9">
      <t>ホケン</t>
    </rPh>
    <rPh sb="9" eb="11">
      <t>リョウリツ</t>
    </rPh>
    <rPh sb="12" eb="14">
      <t>タンイ</t>
    </rPh>
    <phoneticPr fontId="2"/>
  </si>
  <si>
    <t>③</t>
    <phoneticPr fontId="2"/>
  </si>
  <si>
    <t>④</t>
    <phoneticPr fontId="2"/>
  </si>
  <si>
    <t>保　険　料　額</t>
    <rPh sb="0" eb="1">
      <t>タモツ</t>
    </rPh>
    <rPh sb="2" eb="3">
      <t>ケン</t>
    </rPh>
    <rPh sb="4" eb="5">
      <t>リョウ</t>
    </rPh>
    <rPh sb="6" eb="7">
      <t>ガク</t>
    </rPh>
    <phoneticPr fontId="2"/>
  </si>
  <si>
    <t>①×③</t>
    <phoneticPr fontId="2"/>
  </si>
  <si>
    <t>②×④</t>
    <phoneticPr fontId="2"/>
  </si>
  <si>
    <t>上記のとおり報告します。</t>
    <rPh sb="0" eb="2">
      <t>ジョウキ</t>
    </rPh>
    <rPh sb="6" eb="8">
      <t>ホウコク</t>
    </rPh>
    <phoneticPr fontId="2"/>
  </si>
  <si>
    <t>郵便番号（</t>
    <rPh sb="0" eb="2">
      <t>ユウビン</t>
    </rPh>
    <rPh sb="2" eb="4">
      <t>バンゴウ</t>
    </rPh>
    <phoneticPr fontId="2"/>
  </si>
  <si>
    <t>-</t>
    <phoneticPr fontId="2"/>
  </si>
  <si>
    <t>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</si>
  <si>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</si>
  <si>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</si>
  <si>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</si>
  <si>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電話番号（</t>
    <rPh sb="0" eb="2">
      <t>デンワ</t>
    </rPh>
    <rPh sb="2" eb="4">
      <t>バンゴウ</t>
    </rPh>
    <phoneticPr fontId="2"/>
  </si>
  <si>
    <t>（注）</t>
    <rPh sb="1" eb="2">
      <t>チュウ</t>
    </rPh>
    <phoneticPr fontId="2"/>
  </si>
  <si>
    <t>　概算保険料の記載にあたっては、申告時において特別加入の承認を受けている者のみを記載し、これから承認を受ける見込の者は記載しないこと。確定保険料、概算保険料の上段には特例計算以外の者、下段には特例計算の者を記載すること。</t>
    <rPh sb="67" eb="69">
      <t>カクテイ</t>
    </rPh>
    <rPh sb="69" eb="72">
      <t>ホケンリョウ</t>
    </rPh>
    <rPh sb="73" eb="75">
      <t>ガイサン</t>
    </rPh>
    <rPh sb="75" eb="78">
      <t>ホケンリョウ</t>
    </rPh>
    <rPh sb="79" eb="81">
      <t>ジョウダン</t>
    </rPh>
    <rPh sb="83" eb="85">
      <t>トクレイ</t>
    </rPh>
    <rPh sb="85" eb="87">
      <t>ケイサン</t>
    </rPh>
    <rPh sb="87" eb="89">
      <t>イガイ</t>
    </rPh>
    <rPh sb="90" eb="91">
      <t>モノ</t>
    </rPh>
    <rPh sb="92" eb="94">
      <t>ゲダン</t>
    </rPh>
    <rPh sb="96" eb="98">
      <t>トクレイ</t>
    </rPh>
    <rPh sb="98" eb="100">
      <t>ケイサン</t>
    </rPh>
    <rPh sb="101" eb="102">
      <t>モノ</t>
    </rPh>
    <rPh sb="103" eb="105">
      <t>キサイ</t>
    </rPh>
    <phoneticPr fontId="2"/>
  </si>
  <si>
    <t>特別加入保険料算定基礎月割早見表</t>
    <phoneticPr fontId="2"/>
  </si>
  <si>
    <t>月数</t>
    <rPh sb="0" eb="2">
      <t>ツキスウ</t>
    </rPh>
    <phoneticPr fontId="2"/>
  </si>
  <si>
    <t>給付基礎
日額</t>
    <rPh sb="0" eb="2">
      <t>キュウフ</t>
    </rPh>
    <rPh sb="2" eb="3">
      <t>モト</t>
    </rPh>
    <rPh sb="3" eb="4">
      <t>イシズエ</t>
    </rPh>
    <rPh sb="5" eb="7">
      <t>ニチガク</t>
    </rPh>
    <phoneticPr fontId="2"/>
  </si>
  <si>
    <t>保険料算定
基礎額</t>
    <rPh sb="0" eb="3">
      <t>ホケンリョウ</t>
    </rPh>
    <rPh sb="3" eb="4">
      <t>ザン</t>
    </rPh>
    <rPh sb="4" eb="5">
      <t>サダム</t>
    </rPh>
    <rPh sb="6" eb="8">
      <t>キソ</t>
    </rPh>
    <rPh sb="8" eb="9">
      <t>ガク</t>
    </rPh>
    <phoneticPr fontId="2"/>
  </si>
  <si>
    <t>宮崎</t>
    <rPh sb="0" eb="2">
      <t>ミヤザキ</t>
    </rPh>
    <phoneticPr fontId="2"/>
  </si>
  <si>
    <t>労働局労働保険特別会計歳入徴収官　殿</t>
    <rPh sb="0" eb="3">
      <t>ロウドウキョク</t>
    </rPh>
    <rPh sb="3" eb="11">
      <t>ロウドウホケントクベツカイケイ</t>
    </rPh>
    <rPh sb="11" eb="16">
      <t>サイニュウチョウシュウカン</t>
    </rPh>
    <rPh sb="17" eb="18">
      <t>ドノ</t>
    </rPh>
    <phoneticPr fontId="2"/>
  </si>
  <si>
    <t>第２種特別加入保険料申告内訳          （正）</t>
    <rPh sb="25" eb="26">
      <t>セイ</t>
    </rPh>
    <phoneticPr fontId="2"/>
  </si>
  <si>
    <t>第２種特別加入保険料申告内訳          （副）</t>
    <rPh sb="0" eb="1">
      <t>ダイ</t>
    </rPh>
    <rPh sb="2" eb="3">
      <t>シュ</t>
    </rPh>
    <rPh sb="3" eb="5">
      <t>トクベツ</t>
    </rPh>
    <rPh sb="5" eb="7">
      <t>カニュウ</t>
    </rPh>
    <rPh sb="7" eb="10">
      <t>ホケンリョウ</t>
    </rPh>
    <rPh sb="10" eb="12">
      <t>シンコク</t>
    </rPh>
    <rPh sb="12" eb="14">
      <t>ウチワケ</t>
    </rPh>
    <rPh sb="25" eb="26">
      <t>フク</t>
    </rPh>
    <phoneticPr fontId="2"/>
  </si>
  <si>
    <t>第２種特別加入保険料申告内訳          （事業主控）</t>
    <rPh sb="0" eb="1">
      <t>ダイ</t>
    </rPh>
    <rPh sb="2" eb="3">
      <t>シュ</t>
    </rPh>
    <rPh sb="3" eb="5">
      <t>トクベツ</t>
    </rPh>
    <rPh sb="5" eb="7">
      <t>カニュウ</t>
    </rPh>
    <rPh sb="7" eb="10">
      <t>ホケンリョウ</t>
    </rPh>
    <rPh sb="10" eb="12">
      <t>シンコク</t>
    </rPh>
    <rPh sb="12" eb="14">
      <t>ウチワケ</t>
    </rPh>
    <rPh sb="25" eb="28">
      <t>ジギョウヌシ</t>
    </rPh>
    <rPh sb="28" eb="29">
      <t>ヒカエ</t>
    </rPh>
    <phoneticPr fontId="2"/>
  </si>
  <si>
    <t>――――</t>
    <phoneticPr fontId="2"/>
  </si>
  <si>
    <t>団体の</t>
    <rPh sb="0" eb="2">
      <t>ダンタイ</t>
    </rPh>
    <phoneticPr fontId="2"/>
  </si>
  <si>
    <t>名称</t>
    <rPh sb="0" eb="2">
      <t>メイショウ</t>
    </rPh>
    <phoneticPr fontId="2"/>
  </si>
  <si>
    <t>代表者氏名</t>
    <rPh sb="0" eb="5">
      <t>ダイヒョウシャシメイ</t>
    </rPh>
    <phoneticPr fontId="2"/>
  </si>
  <si>
    <t>所在地</t>
    <rPh sb="0" eb="3">
      <t>ショザイチ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</si>
</sst>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"/>
    <numFmt numFmtId="177" formatCode="#"/>
    <numFmt numFmtId="178" formatCode="#,###&quot;円&quot;"/>
    <numFmt numFmtId="179" formatCode="#,##0_);[Red]\(#,##0\)"/>
    <numFmt numFmtId="180" formatCode="#,##0_ "/>
    <numFmt numFmtId="181" formatCode="#,##0&quot;円&quot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20"/>
      <name val="ＭＳ Ｐ明朝"/>
      <family val="1"/>
      <charset val="128"/>
    </font>
    <font>
      <sz val="7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8" fillId="0" borderId="0" xfId="0" applyFont="1" applyAlignment="1">
      <alignment vertical="center" textRotation="255"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5" fillId="0" borderId="0" xfId="0" applyFont="1">
      <alignment vertical="center"/>
    </xf>
    <xf numFmtId="177" fontId="12" fillId="0" borderId="0" xfId="0" applyNumberFormat="1" applyFont="1">
      <alignment vertical="center"/>
    </xf>
    <xf numFmtId="0" fontId="1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4" xfId="0" applyBorder="1">
      <alignment vertical="center"/>
    </xf>
    <xf numFmtId="49" fontId="0" fillId="0" borderId="14" xfId="0" applyNumberFormat="1" applyBorder="1">
      <alignment vertical="center"/>
    </xf>
    <xf numFmtId="0" fontId="0" fillId="0" borderId="14" xfId="0" applyBorder="1" applyAlignment="1">
      <alignment vertical="center" wrapText="1"/>
    </xf>
    <xf numFmtId="177" fontId="9" fillId="0" borderId="0" xfId="0" applyNumberFormat="1" applyFont="1">
      <alignment vertical="center"/>
    </xf>
    <xf numFmtId="49" fontId="12" fillId="0" borderId="0" xfId="0" applyNumberFormat="1" applyFont="1" applyAlignment="1">
      <alignment vertical="center" shrinkToFit="1"/>
    </xf>
    <xf numFmtId="176" fontId="9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177" fontId="8" fillId="0" borderId="0" xfId="0" applyNumberFormat="1" applyFont="1" applyAlignment="1">
      <alignment vertical="center" textRotation="255" wrapText="1"/>
    </xf>
    <xf numFmtId="177" fontId="14" fillId="0" borderId="0" xfId="0" applyNumberFormat="1" applyFont="1">
      <alignment vertical="center"/>
    </xf>
    <xf numFmtId="0" fontId="12" fillId="0" borderId="0" xfId="0" applyFont="1" applyAlignment="1">
      <alignment horizontal="right" vertical="top"/>
    </xf>
    <xf numFmtId="0" fontId="3" fillId="0" borderId="0" xfId="0" applyFont="1" applyProtection="1">
      <alignment vertical="center"/>
      <protection locked="0"/>
    </xf>
    <xf numFmtId="177" fontId="12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12" fillId="0" borderId="0" xfId="0" applyFont="1" applyAlignment="1" applyProtection="1">
      <alignment horizontal="left" vertical="top"/>
    </xf>
    <xf numFmtId="0" fontId="7" fillId="0" borderId="0" xfId="0" applyFont="1" applyAlignment="1">
      <alignment vertical="center"/>
    </xf>
    <xf numFmtId="179" fontId="12" fillId="3" borderId="19" xfId="0" applyNumberFormat="1" applyFont="1" applyFill="1" applyBorder="1" applyAlignment="1" applyProtection="1">
      <alignment horizontal="center" vertical="center" shrinkToFit="1"/>
      <protection locked="0"/>
    </xf>
    <xf numFmtId="179" fontId="12" fillId="3" borderId="20" xfId="0" applyNumberFormat="1" applyFont="1" applyFill="1" applyBorder="1" applyAlignment="1" applyProtection="1">
      <alignment horizontal="center" vertical="center" shrinkToFit="1"/>
      <protection locked="0"/>
    </xf>
    <xf numFmtId="179" fontId="12" fillId="3" borderId="21" xfId="0" applyNumberFormat="1" applyFont="1" applyFill="1" applyBorder="1" applyAlignment="1" applyProtection="1">
      <alignment horizontal="center" vertical="center" shrinkToFit="1"/>
      <protection locked="0"/>
    </xf>
    <xf numFmtId="179" fontId="12" fillId="3" borderId="15" xfId="0" applyNumberFormat="1" applyFont="1" applyFill="1" applyBorder="1" applyAlignment="1" applyProtection="1">
      <alignment horizontal="center" vertical="center" shrinkToFit="1"/>
      <protection locked="0"/>
    </xf>
    <xf numFmtId="179" fontId="12" fillId="3" borderId="16" xfId="0" applyNumberFormat="1" applyFont="1" applyFill="1" applyBorder="1" applyAlignment="1" applyProtection="1">
      <alignment horizontal="center" vertical="center" shrinkToFit="1"/>
      <protection locked="0"/>
    </xf>
    <xf numFmtId="179" fontId="12" fillId="3" borderId="17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19" xfId="1" applyNumberFormat="1" applyFont="1" applyFill="1" applyBorder="1" applyAlignment="1" applyProtection="1">
      <alignment horizontal="center" vertical="center" shrinkToFit="1"/>
      <protection locked="0"/>
    </xf>
    <xf numFmtId="176" fontId="12" fillId="3" borderId="20" xfId="1" applyNumberFormat="1" applyFont="1" applyFill="1" applyBorder="1" applyAlignment="1" applyProtection="1">
      <alignment horizontal="center" vertical="center" shrinkToFit="1"/>
      <protection locked="0"/>
    </xf>
    <xf numFmtId="176" fontId="12" fillId="3" borderId="21" xfId="1" applyNumberFormat="1" applyFont="1" applyFill="1" applyBorder="1" applyAlignment="1" applyProtection="1">
      <alignment horizontal="center" vertical="center" shrinkToFit="1"/>
      <protection locked="0"/>
    </xf>
    <xf numFmtId="176" fontId="12" fillId="0" borderId="15" xfId="1" applyNumberFormat="1" applyFont="1" applyFill="1" applyBorder="1" applyAlignment="1" applyProtection="1">
      <alignment horizontal="center" vertical="center" shrinkToFit="1"/>
    </xf>
    <xf numFmtId="176" fontId="12" fillId="0" borderId="16" xfId="1" applyNumberFormat="1" applyFont="1" applyFill="1" applyBorder="1" applyAlignment="1" applyProtection="1">
      <alignment horizontal="center" vertical="center" shrinkToFit="1"/>
    </xf>
    <xf numFmtId="176" fontId="12" fillId="0" borderId="17" xfId="1" applyNumberFormat="1" applyFont="1" applyFill="1" applyBorder="1" applyAlignment="1" applyProtection="1">
      <alignment horizontal="center" vertical="center" shrinkToFit="1"/>
    </xf>
    <xf numFmtId="176" fontId="12" fillId="0" borderId="15" xfId="0" applyNumberFormat="1" applyFont="1" applyBorder="1" applyAlignment="1" applyProtection="1">
      <alignment horizontal="center" vertical="center" shrinkToFit="1"/>
    </xf>
    <xf numFmtId="176" fontId="12" fillId="0" borderId="16" xfId="0" applyNumberFormat="1" applyFont="1" applyBorder="1" applyAlignment="1" applyProtection="1">
      <alignment horizontal="center" vertical="center" shrinkToFit="1"/>
    </xf>
    <xf numFmtId="176" fontId="12" fillId="0" borderId="17" xfId="0" applyNumberFormat="1" applyFont="1" applyBorder="1" applyAlignment="1" applyProtection="1">
      <alignment horizontal="center" vertical="center" shrinkToFit="1"/>
    </xf>
    <xf numFmtId="176" fontId="12" fillId="3" borderId="19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20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21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0" xfId="0" applyNumberFormat="1" applyFont="1" applyAlignment="1">
      <alignment horizontal="center" vertical="center" wrapText="1"/>
    </xf>
    <xf numFmtId="177" fontId="1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 shrinkToFit="1"/>
    </xf>
    <xf numFmtId="0" fontId="12" fillId="0" borderId="6" xfId="0" applyFont="1" applyBorder="1" applyAlignment="1" applyProtection="1">
      <alignment horizontal="center" vertical="center" shrinkToFit="1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3" fontId="12" fillId="0" borderId="19" xfId="0" applyNumberFormat="1" applyFont="1" applyBorder="1" applyAlignment="1" applyProtection="1">
      <alignment horizontal="center" vertical="center" shrinkToFit="1"/>
    </xf>
    <xf numFmtId="3" fontId="12" fillId="0" borderId="20" xfId="0" applyNumberFormat="1" applyFont="1" applyBorder="1" applyAlignment="1" applyProtection="1">
      <alignment horizontal="center" vertical="center" shrinkToFit="1"/>
    </xf>
    <xf numFmtId="176" fontId="12" fillId="0" borderId="20" xfId="0" applyNumberFormat="1" applyFont="1" applyBorder="1" applyAlignment="1" applyProtection="1">
      <alignment horizontal="center" vertical="center" shrinkToFit="1"/>
    </xf>
    <xf numFmtId="176" fontId="12" fillId="0" borderId="21" xfId="0" applyNumberFormat="1" applyFont="1" applyBorder="1" applyAlignment="1" applyProtection="1">
      <alignment horizontal="center" vertical="center" shrinkToFit="1"/>
    </xf>
    <xf numFmtId="179" fontId="12" fillId="0" borderId="2" xfId="0" applyNumberFormat="1" applyFont="1" applyBorder="1" applyAlignment="1" applyProtection="1">
      <alignment horizontal="center" vertical="center" shrinkToFit="1"/>
    </xf>
    <xf numFmtId="179" fontId="12" fillId="0" borderId="3" xfId="0" applyNumberFormat="1" applyFont="1" applyBorder="1" applyAlignment="1" applyProtection="1">
      <alignment horizontal="center" vertical="center" shrinkToFit="1"/>
    </xf>
    <xf numFmtId="179" fontId="12" fillId="0" borderId="20" xfId="0" applyNumberFormat="1" applyFont="1" applyBorder="1" applyAlignment="1" applyProtection="1">
      <alignment horizontal="center" vertical="center" shrinkToFit="1"/>
    </xf>
    <xf numFmtId="179" fontId="12" fillId="0" borderId="21" xfId="0" applyNumberFormat="1" applyFont="1" applyBorder="1" applyAlignment="1" applyProtection="1">
      <alignment horizontal="center" vertical="center" shrinkToFit="1"/>
    </xf>
    <xf numFmtId="3" fontId="12" fillId="0" borderId="15" xfId="0" applyNumberFormat="1" applyFont="1" applyBorder="1" applyAlignment="1" applyProtection="1">
      <alignment horizontal="center" vertical="center" shrinkToFit="1"/>
    </xf>
    <xf numFmtId="3" fontId="12" fillId="0" borderId="16" xfId="0" applyNumberFormat="1" applyFont="1" applyBorder="1" applyAlignment="1" applyProtection="1">
      <alignment horizontal="center" vertical="center" shrinkToFit="1"/>
    </xf>
    <xf numFmtId="176" fontId="12" fillId="0" borderId="20" xfId="1" applyNumberFormat="1" applyFont="1" applyFill="1" applyBorder="1" applyAlignment="1" applyProtection="1">
      <alignment horizontal="center" vertical="center" shrinkToFit="1"/>
    </xf>
    <xf numFmtId="176" fontId="12" fillId="0" borderId="21" xfId="1" applyNumberFormat="1" applyFont="1" applyFill="1" applyBorder="1" applyAlignment="1" applyProtection="1">
      <alignment horizontal="center" vertical="center" shrinkToFit="1"/>
    </xf>
    <xf numFmtId="181" fontId="3" fillId="0" borderId="22" xfId="1" applyNumberFormat="1" applyFont="1" applyFill="1" applyBorder="1" applyAlignment="1" applyProtection="1">
      <alignment horizontal="center" vertical="center" shrinkToFit="1"/>
    </xf>
    <xf numFmtId="181" fontId="3" fillId="0" borderId="23" xfId="1" applyNumberFormat="1" applyFont="1" applyFill="1" applyBorder="1" applyAlignment="1" applyProtection="1">
      <alignment horizontal="center" vertical="center" shrinkToFit="1"/>
    </xf>
    <xf numFmtId="176" fontId="12" fillId="0" borderId="12" xfId="0" applyNumberFormat="1" applyFont="1" applyBorder="1" applyAlignment="1" applyProtection="1">
      <alignment horizontal="center" vertical="center"/>
    </xf>
    <xf numFmtId="176" fontId="12" fillId="0" borderId="10" xfId="0" applyNumberFormat="1" applyFont="1" applyBorder="1" applyAlignment="1" applyProtection="1">
      <alignment horizontal="center" vertical="center"/>
    </xf>
    <xf numFmtId="181" fontId="3" fillId="0" borderId="10" xfId="1" applyNumberFormat="1" applyFont="1" applyFill="1" applyBorder="1" applyAlignment="1" applyProtection="1">
      <alignment horizontal="center" vertical="center" shrinkToFit="1"/>
    </xf>
    <xf numFmtId="181" fontId="3" fillId="0" borderId="11" xfId="1" applyNumberFormat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left" vertical="top" wrapText="1"/>
    </xf>
    <xf numFmtId="0" fontId="6" fillId="0" borderId="12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176" fontId="12" fillId="0" borderId="2" xfId="0" applyNumberFormat="1" applyFont="1" applyBorder="1" applyAlignment="1" applyProtection="1">
      <alignment horizontal="center" vertical="center"/>
    </xf>
    <xf numFmtId="176" fontId="12" fillId="0" borderId="3" xfId="0" applyNumberFormat="1" applyFont="1" applyBorder="1" applyAlignment="1" applyProtection="1">
      <alignment horizontal="center" vertical="center"/>
    </xf>
    <xf numFmtId="176" fontId="12" fillId="0" borderId="5" xfId="0" applyNumberFormat="1" applyFont="1" applyBorder="1" applyAlignment="1" applyProtection="1">
      <alignment horizontal="center" vertical="center"/>
    </xf>
    <xf numFmtId="176" fontId="12" fillId="0" borderId="6" xfId="0" applyNumberFormat="1" applyFont="1" applyBorder="1" applyAlignment="1" applyProtection="1">
      <alignment horizontal="center" vertical="center"/>
    </xf>
    <xf numFmtId="176" fontId="12" fillId="3" borderId="3" xfId="0" applyNumberFormat="1" applyFont="1" applyFill="1" applyBorder="1" applyAlignment="1" applyProtection="1">
      <alignment horizontal="center" vertical="center"/>
      <protection locked="0"/>
    </xf>
    <xf numFmtId="176" fontId="12" fillId="3" borderId="4" xfId="0" applyNumberFormat="1" applyFont="1" applyFill="1" applyBorder="1" applyAlignment="1" applyProtection="1">
      <alignment horizontal="center" vertical="center"/>
      <protection locked="0"/>
    </xf>
    <xf numFmtId="176" fontId="12" fillId="3" borderId="6" xfId="0" applyNumberFormat="1" applyFont="1" applyFill="1" applyBorder="1" applyAlignment="1" applyProtection="1">
      <alignment horizontal="center" vertical="center"/>
      <protection locked="0"/>
    </xf>
    <xf numFmtId="176" fontId="12" fillId="3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49" fontId="12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3" xfId="0" applyFont="1" applyFill="1" applyBorder="1" applyAlignment="1" applyProtection="1">
      <alignment horizontal="center" vertical="center" shrinkToFit="1"/>
      <protection locked="0"/>
    </xf>
    <xf numFmtId="177" fontId="12" fillId="0" borderId="0" xfId="0" applyNumberFormat="1" applyFont="1" applyAlignment="1" applyProtection="1">
      <alignment horizontal="left" vertical="center" shrinkToFit="1"/>
      <protection locked="0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12" fillId="0" borderId="0" xfId="0" applyFont="1" applyAlignment="1">
      <alignment horizontal="center" vertical="center"/>
    </xf>
    <xf numFmtId="177" fontId="7" fillId="0" borderId="0" xfId="0" applyNumberFormat="1" applyFont="1" applyAlignment="1" applyProtection="1">
      <alignment vertical="center" wrapText="1" shrinkToFit="1"/>
      <protection locked="0"/>
    </xf>
    <xf numFmtId="49" fontId="12" fillId="3" borderId="0" xfId="0" applyNumberFormat="1" applyFont="1" applyFill="1" applyAlignment="1" applyProtection="1">
      <alignment horizontal="center" vertical="center" shrinkToFit="1"/>
      <protection locked="0"/>
    </xf>
    <xf numFmtId="0" fontId="12" fillId="3" borderId="0" xfId="0" applyFont="1" applyFill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176" fontId="6" fillId="0" borderId="6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 applyProtection="1">
      <alignment horizontal="center" vertical="center" shrinkToFit="1"/>
    </xf>
    <xf numFmtId="176" fontId="12" fillId="0" borderId="11" xfId="0" applyNumberFormat="1" applyFont="1" applyBorder="1" applyAlignment="1" applyProtection="1">
      <alignment horizontal="center" vertical="center"/>
    </xf>
    <xf numFmtId="3" fontId="3" fillId="0" borderId="10" xfId="1" applyNumberFormat="1" applyFont="1" applyFill="1" applyBorder="1" applyAlignment="1" applyProtection="1">
      <alignment horizontal="center" vertical="center" shrinkToFit="1"/>
    </xf>
    <xf numFmtId="176" fontId="12" fillId="0" borderId="10" xfId="1" applyNumberFormat="1" applyFont="1" applyFill="1" applyBorder="1" applyAlignment="1" applyProtection="1">
      <alignment horizontal="center" vertical="center"/>
    </xf>
    <xf numFmtId="176" fontId="12" fillId="0" borderId="11" xfId="1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179" fontId="12" fillId="0" borderId="12" xfId="0" applyNumberFormat="1" applyFont="1" applyBorder="1" applyAlignment="1" applyProtection="1">
      <alignment horizontal="center" vertical="center" shrinkToFit="1"/>
    </xf>
    <xf numFmtId="179" fontId="12" fillId="0" borderId="10" xfId="0" applyNumberFormat="1" applyFont="1" applyBorder="1" applyAlignment="1" applyProtection="1">
      <alignment horizontal="center" vertical="center" shrinkToFit="1"/>
    </xf>
    <xf numFmtId="3" fontId="12" fillId="0" borderId="12" xfId="0" applyNumberFormat="1" applyFont="1" applyBorder="1" applyAlignment="1" applyProtection="1">
      <alignment horizontal="center" vertical="center" shrinkToFit="1"/>
    </xf>
    <xf numFmtId="0" fontId="12" fillId="0" borderId="10" xfId="0" applyFont="1" applyBorder="1" applyAlignment="1" applyProtection="1">
      <alignment horizontal="center" vertical="center" shrinkToFit="1"/>
    </xf>
    <xf numFmtId="176" fontId="12" fillId="0" borderId="10" xfId="0" applyNumberFormat="1" applyFont="1" applyBorder="1" applyAlignment="1" applyProtection="1">
      <alignment horizontal="center" vertical="center" shrinkToFit="1"/>
    </xf>
    <xf numFmtId="176" fontId="12" fillId="0" borderId="11" xfId="0" applyNumberFormat="1" applyFont="1" applyBorder="1" applyAlignment="1" applyProtection="1">
      <alignment horizontal="center" vertical="center" shrinkToFit="1"/>
    </xf>
    <xf numFmtId="180" fontId="12" fillId="0" borderId="12" xfId="1" applyNumberFormat="1" applyFont="1" applyFill="1" applyBorder="1" applyAlignment="1" applyProtection="1">
      <alignment horizontal="center" vertical="center" shrinkToFit="1"/>
    </xf>
    <xf numFmtId="180" fontId="12" fillId="0" borderId="10" xfId="1" applyNumberFormat="1" applyFont="1" applyFill="1" applyBorder="1" applyAlignment="1" applyProtection="1">
      <alignment horizontal="center" vertical="center" shrinkToFit="1"/>
    </xf>
    <xf numFmtId="176" fontId="12" fillId="0" borderId="10" xfId="1" applyNumberFormat="1" applyFont="1" applyFill="1" applyBorder="1" applyAlignment="1" applyProtection="1">
      <alignment horizontal="center" vertical="center" shrinkToFit="1"/>
    </xf>
    <xf numFmtId="176" fontId="12" fillId="0" borderId="11" xfId="1" applyNumberFormat="1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right" vertical="center"/>
    </xf>
    <xf numFmtId="0" fontId="7" fillId="0" borderId="16" xfId="0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right" vertical="center"/>
    </xf>
    <xf numFmtId="179" fontId="12" fillId="0" borderId="15" xfId="0" applyNumberFormat="1" applyFont="1" applyBorder="1" applyAlignment="1" applyProtection="1">
      <alignment horizontal="center" vertical="center" shrinkToFit="1"/>
    </xf>
    <xf numFmtId="179" fontId="12" fillId="0" borderId="16" xfId="0" applyNumberFormat="1" applyFont="1" applyBorder="1" applyAlignment="1" applyProtection="1">
      <alignment horizontal="center" vertical="center" shrinkToFit="1"/>
    </xf>
    <xf numFmtId="179" fontId="12" fillId="0" borderId="17" xfId="0" applyNumberFormat="1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/>
    </xf>
    <xf numFmtId="179" fontId="12" fillId="0" borderId="19" xfId="0" applyNumberFormat="1" applyFont="1" applyBorder="1" applyAlignment="1" applyProtection="1">
      <alignment horizontal="center" vertical="center" shrinkToFit="1"/>
    </xf>
    <xf numFmtId="38" fontId="3" fillId="0" borderId="2" xfId="1" applyFont="1" applyFill="1" applyBorder="1" applyAlignment="1" applyProtection="1">
      <alignment horizontal="center" vertical="center" shrinkToFit="1"/>
    </xf>
    <xf numFmtId="38" fontId="3" fillId="0" borderId="3" xfId="1" applyFont="1" applyFill="1" applyBorder="1" applyAlignment="1" applyProtection="1">
      <alignment horizontal="center" vertical="center" shrinkToFit="1"/>
    </xf>
    <xf numFmtId="38" fontId="3" fillId="0" borderId="5" xfId="1" applyFont="1" applyFill="1" applyBorder="1" applyAlignment="1" applyProtection="1">
      <alignment horizontal="center" vertical="center" shrinkToFit="1"/>
    </xf>
    <xf numFmtId="38" fontId="3" fillId="0" borderId="6" xfId="1" applyFont="1" applyFill="1" applyBorder="1" applyAlignment="1" applyProtection="1">
      <alignment horizontal="center" vertical="center" shrinkToFit="1"/>
    </xf>
    <xf numFmtId="178" fontId="12" fillId="0" borderId="15" xfId="0" applyNumberFormat="1" applyFont="1" applyBorder="1" applyAlignment="1" applyProtection="1">
      <alignment horizontal="center" vertical="center"/>
    </xf>
    <xf numFmtId="178" fontId="12" fillId="0" borderId="16" xfId="0" applyNumberFormat="1" applyFont="1" applyBorder="1" applyAlignment="1" applyProtection="1">
      <alignment horizontal="center" vertical="center"/>
    </xf>
    <xf numFmtId="178" fontId="12" fillId="0" borderId="17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177" fontId="6" fillId="0" borderId="8" xfId="0" applyNumberFormat="1" applyFont="1" applyFill="1" applyBorder="1" applyAlignment="1" applyProtection="1">
      <alignment horizontal="center" vertical="center"/>
    </xf>
    <xf numFmtId="177" fontId="6" fillId="0" borderId="24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6" fillId="0" borderId="26" xfId="0" applyNumberFormat="1" applyFon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</xf>
    <xf numFmtId="177" fontId="6" fillId="0" borderId="28" xfId="0" applyNumberFormat="1" applyFont="1" applyFill="1" applyBorder="1" applyAlignment="1" applyProtection="1">
      <alignment horizontal="center" vertical="center"/>
    </xf>
    <xf numFmtId="178" fontId="12" fillId="0" borderId="15" xfId="0" applyNumberFormat="1" applyFont="1" applyBorder="1" applyAlignment="1">
      <alignment horizontal="center" vertical="center"/>
    </xf>
    <xf numFmtId="178" fontId="12" fillId="0" borderId="16" xfId="0" applyNumberFormat="1" applyFont="1" applyBorder="1" applyAlignment="1">
      <alignment horizontal="center" vertical="center"/>
    </xf>
    <xf numFmtId="178" fontId="12" fillId="0" borderId="17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 shrinkToFit="1"/>
    </xf>
    <xf numFmtId="176" fontId="12" fillId="0" borderId="16" xfId="0" applyNumberFormat="1" applyFont="1" applyBorder="1" applyAlignment="1">
      <alignment horizontal="center" vertical="center" shrinkToFit="1"/>
    </xf>
    <xf numFmtId="176" fontId="12" fillId="0" borderId="17" xfId="0" applyNumberFormat="1" applyFont="1" applyBorder="1" applyAlignment="1">
      <alignment horizontal="center" vertical="center" shrinkToFit="1"/>
    </xf>
    <xf numFmtId="176" fontId="12" fillId="0" borderId="19" xfId="0" applyNumberFormat="1" applyFont="1" applyBorder="1" applyAlignment="1">
      <alignment horizontal="center" vertical="center" shrinkToFit="1"/>
    </xf>
    <xf numFmtId="176" fontId="12" fillId="0" borderId="20" xfId="0" applyNumberFormat="1" applyFont="1" applyBorder="1" applyAlignment="1">
      <alignment horizontal="center" vertical="center" shrinkToFit="1"/>
    </xf>
    <xf numFmtId="176" fontId="12" fillId="0" borderId="21" xfId="0" applyNumberFormat="1" applyFont="1" applyBorder="1" applyAlignment="1">
      <alignment horizontal="center" vertical="center" shrinkToFit="1"/>
    </xf>
    <xf numFmtId="176" fontId="12" fillId="0" borderId="19" xfId="1" applyNumberFormat="1" applyFont="1" applyFill="1" applyBorder="1" applyAlignment="1" applyProtection="1">
      <alignment horizontal="center" vertical="center" shrinkToFit="1"/>
    </xf>
    <xf numFmtId="177" fontId="12" fillId="0" borderId="0" xfId="0" applyNumberFormat="1" applyFont="1" applyAlignment="1">
      <alignment horizontal="left" vertical="center" shrinkToFit="1"/>
    </xf>
    <xf numFmtId="177" fontId="12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 wrapText="1"/>
    </xf>
    <xf numFmtId="177" fontId="1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3" fontId="3" fillId="0" borderId="11" xfId="1" applyNumberFormat="1" applyFont="1" applyFill="1" applyBorder="1" applyAlignment="1" applyProtection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3" fontId="12" fillId="0" borderId="3" xfId="0" applyNumberFormat="1" applyFont="1" applyBorder="1" applyAlignment="1">
      <alignment horizontal="center" vertical="center" shrinkToFit="1"/>
    </xf>
    <xf numFmtId="3" fontId="12" fillId="0" borderId="4" xfId="0" applyNumberFormat="1" applyFont="1" applyBorder="1" applyAlignment="1">
      <alignment horizontal="center" vertical="center" shrinkToFit="1"/>
    </xf>
    <xf numFmtId="3" fontId="12" fillId="0" borderId="6" xfId="0" applyNumberFormat="1" applyFont="1" applyBorder="1" applyAlignment="1">
      <alignment horizontal="center" vertical="center" shrinkToFit="1"/>
    </xf>
    <xf numFmtId="3" fontId="12" fillId="0" borderId="7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3" fontId="12" fillId="0" borderId="12" xfId="1" applyNumberFormat="1" applyFont="1" applyFill="1" applyBorder="1" applyAlignment="1" applyProtection="1">
      <alignment horizontal="center" vertical="center" shrinkToFit="1"/>
    </xf>
    <xf numFmtId="3" fontId="12" fillId="0" borderId="10" xfId="1" applyNumberFormat="1" applyFont="1" applyFill="1" applyBorder="1" applyAlignment="1" applyProtection="1">
      <alignment horizontal="center" vertical="center" shrinkToFit="1"/>
    </xf>
    <xf numFmtId="3" fontId="3" fillId="0" borderId="10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 shrinkToFit="1"/>
    </xf>
    <xf numFmtId="3" fontId="12" fillId="0" borderId="10" xfId="0" applyNumberFormat="1" applyFont="1" applyBorder="1" applyAlignment="1">
      <alignment horizontal="center" vertical="center" shrinkToFit="1"/>
    </xf>
    <xf numFmtId="3" fontId="12" fillId="0" borderId="15" xfId="1" applyNumberFormat="1" applyFont="1" applyFill="1" applyBorder="1" applyAlignment="1" applyProtection="1">
      <alignment horizontal="center" vertical="center" shrinkToFit="1"/>
    </xf>
    <xf numFmtId="3" fontId="12" fillId="0" borderId="16" xfId="1" applyNumberFormat="1" applyFont="1" applyFill="1" applyBorder="1" applyAlignment="1" applyProtection="1">
      <alignment horizontal="center" vertical="center" shrinkToFit="1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25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 shrinkToFit="1"/>
    </xf>
    <xf numFmtId="3" fontId="12" fillId="0" borderId="20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center" vertical="center" shrinkToFit="1"/>
    </xf>
    <xf numFmtId="3" fontId="12" fillId="0" borderId="16" xfId="0" applyNumberFormat="1" applyFont="1" applyBorder="1" applyAlignment="1">
      <alignment horizontal="center" vertical="center" shrinkToFit="1"/>
    </xf>
    <xf numFmtId="178" fontId="12" fillId="0" borderId="2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176" fontId="12" fillId="0" borderId="15" xfId="1" applyNumberFormat="1" applyFont="1" applyFill="1" applyBorder="1" applyAlignment="1">
      <alignment horizontal="center" vertical="center" shrinkToFit="1"/>
    </xf>
    <xf numFmtId="176" fontId="12" fillId="0" borderId="16" xfId="1" applyNumberFormat="1" applyFont="1" applyFill="1" applyBorder="1" applyAlignment="1">
      <alignment horizontal="center" vertical="center" shrinkToFit="1"/>
    </xf>
    <xf numFmtId="176" fontId="12" fillId="0" borderId="17" xfId="1" applyNumberFormat="1" applyFont="1" applyFill="1" applyBorder="1" applyAlignment="1">
      <alignment horizontal="center" vertical="center" shrinkToFit="1"/>
    </xf>
    <xf numFmtId="176" fontId="12" fillId="0" borderId="19" xfId="1" applyNumberFormat="1" applyFont="1" applyFill="1" applyBorder="1" applyAlignment="1">
      <alignment horizontal="center" vertical="center" shrinkToFit="1"/>
    </xf>
    <xf numFmtId="176" fontId="12" fillId="0" borderId="20" xfId="1" applyNumberFormat="1" applyFont="1" applyFill="1" applyBorder="1" applyAlignment="1">
      <alignment horizontal="center" vertical="center" shrinkToFit="1"/>
    </xf>
    <xf numFmtId="176" fontId="12" fillId="0" borderId="21" xfId="1" applyNumberFormat="1" applyFont="1" applyFill="1" applyBorder="1" applyAlignment="1">
      <alignment horizontal="center" vertical="center" shrinkToFit="1"/>
    </xf>
    <xf numFmtId="38" fontId="3" fillId="0" borderId="2" xfId="1" applyFont="1" applyFill="1" applyBorder="1" applyAlignment="1" applyProtection="1">
      <alignment horizontal="center" vertical="center" shrinkToFit="1"/>
      <protection locked="0"/>
    </xf>
    <xf numFmtId="38" fontId="3" fillId="0" borderId="3" xfId="1" applyFont="1" applyFill="1" applyBorder="1" applyAlignment="1" applyProtection="1">
      <alignment horizontal="center" vertical="center" shrinkToFit="1"/>
      <protection locked="0"/>
    </xf>
    <xf numFmtId="38" fontId="3" fillId="0" borderId="5" xfId="1" applyFont="1" applyFill="1" applyBorder="1" applyAlignment="1" applyProtection="1">
      <alignment horizontal="center" vertical="center" shrinkToFit="1"/>
      <protection locked="0"/>
    </xf>
    <xf numFmtId="38" fontId="3" fillId="0" borderId="6" xfId="1" applyFont="1" applyFill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12" Target="../customXml/item4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128</xdr:col>
      <xdr:colOff>123825</xdr:colOff>
      <xdr:row>58</xdr:row>
      <xdr:rowOff>200025</xdr:rowOff>
    </xdr:from>
    <xdr:to>
      <xdr:col>128</xdr:col>
      <xdr:colOff>285750</xdr:colOff>
      <xdr:row>58</xdr:row>
      <xdr:rowOff>200025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9392900" y="11458575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128</xdr:col>
      <xdr:colOff>123825</xdr:colOff>
      <xdr:row>62</xdr:row>
      <xdr:rowOff>200025</xdr:rowOff>
    </xdr:from>
    <xdr:to>
      <xdr:col>128</xdr:col>
      <xdr:colOff>285750</xdr:colOff>
      <xdr:row>62</xdr:row>
      <xdr:rowOff>200025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9392900" y="1207770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76</xdr:row>
      <xdr:rowOff>200025</xdr:rowOff>
    </xdr:from>
    <xdr:to>
      <xdr:col>122</xdr:col>
      <xdr:colOff>285750</xdr:colOff>
      <xdr:row>76</xdr:row>
      <xdr:rowOff>200025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5278100" y="152209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74</xdr:row>
      <xdr:rowOff>200025</xdr:rowOff>
    </xdr:from>
    <xdr:to>
      <xdr:col>122</xdr:col>
      <xdr:colOff>285750</xdr:colOff>
      <xdr:row>74</xdr:row>
      <xdr:rowOff>200025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5278100" y="146113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82</xdr:row>
      <xdr:rowOff>200025</xdr:rowOff>
    </xdr:from>
    <xdr:to>
      <xdr:col>122</xdr:col>
      <xdr:colOff>285750</xdr:colOff>
      <xdr:row>82</xdr:row>
      <xdr:rowOff>200025</xdr:rowOff>
    </xdr:to>
    <xdr:sp macro="" textlink="">
      <xdr:nvSpPr>
        <xdr:cNvPr id="6" name="Oval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5278100" y="170497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128</xdr:col>
      <xdr:colOff>123825</xdr:colOff>
      <xdr:row>58</xdr:row>
      <xdr:rowOff>200025</xdr:rowOff>
    </xdr:from>
    <xdr:to>
      <xdr:col>128</xdr:col>
      <xdr:colOff>285750</xdr:colOff>
      <xdr:row>58</xdr:row>
      <xdr:rowOff>200025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9392900" y="11458575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128</xdr:col>
      <xdr:colOff>123825</xdr:colOff>
      <xdr:row>62</xdr:row>
      <xdr:rowOff>200025</xdr:rowOff>
    </xdr:from>
    <xdr:to>
      <xdr:col>128</xdr:col>
      <xdr:colOff>285750</xdr:colOff>
      <xdr:row>62</xdr:row>
      <xdr:rowOff>200025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9392900" y="1207770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76</xdr:row>
      <xdr:rowOff>200025</xdr:rowOff>
    </xdr:from>
    <xdr:to>
      <xdr:col>122</xdr:col>
      <xdr:colOff>285750</xdr:colOff>
      <xdr:row>76</xdr:row>
      <xdr:rowOff>200025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5278100" y="152209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74</xdr:row>
      <xdr:rowOff>200025</xdr:rowOff>
    </xdr:from>
    <xdr:to>
      <xdr:col>122</xdr:col>
      <xdr:colOff>285750</xdr:colOff>
      <xdr:row>74</xdr:row>
      <xdr:rowOff>200025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15278100" y="146113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82</xdr:row>
      <xdr:rowOff>200025</xdr:rowOff>
    </xdr:from>
    <xdr:to>
      <xdr:col>122</xdr:col>
      <xdr:colOff>285750</xdr:colOff>
      <xdr:row>82</xdr:row>
      <xdr:rowOff>200025</xdr:rowOff>
    </xdr:to>
    <xdr:sp macro="" textlink="">
      <xdr:nvSpPr>
        <xdr:cNvPr id="6" name="Oval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15278100" y="170497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128</xdr:col>
      <xdr:colOff>123825</xdr:colOff>
      <xdr:row>58</xdr:row>
      <xdr:rowOff>200025</xdr:rowOff>
    </xdr:from>
    <xdr:to>
      <xdr:col>128</xdr:col>
      <xdr:colOff>285750</xdr:colOff>
      <xdr:row>58</xdr:row>
      <xdr:rowOff>200025</xdr:rowOff>
    </xdr:to>
    <xdr:sp macro="" textlink="">
      <xdr:nvSpPr>
        <xdr:cNvPr id="7" name="Oval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19392900" y="11458575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128</xdr:col>
      <xdr:colOff>123825</xdr:colOff>
      <xdr:row>62</xdr:row>
      <xdr:rowOff>200025</xdr:rowOff>
    </xdr:from>
    <xdr:to>
      <xdr:col>128</xdr:col>
      <xdr:colOff>285750</xdr:colOff>
      <xdr:row>62</xdr:row>
      <xdr:rowOff>200025</xdr:rowOff>
    </xdr:to>
    <xdr:sp macro="" textlink="">
      <xdr:nvSpPr>
        <xdr:cNvPr id="8" name="Oval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19392900" y="1207770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76</xdr:row>
      <xdr:rowOff>200025</xdr:rowOff>
    </xdr:from>
    <xdr:to>
      <xdr:col>122</xdr:col>
      <xdr:colOff>285750</xdr:colOff>
      <xdr:row>76</xdr:row>
      <xdr:rowOff>200025</xdr:rowOff>
    </xdr:to>
    <xdr:sp macro="" textlink="">
      <xdr:nvSpPr>
        <xdr:cNvPr id="9" name="Oval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15278100" y="152209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74</xdr:row>
      <xdr:rowOff>200025</xdr:rowOff>
    </xdr:from>
    <xdr:to>
      <xdr:col>122</xdr:col>
      <xdr:colOff>285750</xdr:colOff>
      <xdr:row>74</xdr:row>
      <xdr:rowOff>200025</xdr:rowOff>
    </xdr:to>
    <xdr:sp macro="" textlink="">
      <xdr:nvSpPr>
        <xdr:cNvPr id="10" name="Oval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15278100" y="146113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82</xdr:row>
      <xdr:rowOff>200025</xdr:rowOff>
    </xdr:from>
    <xdr:to>
      <xdr:col>122</xdr:col>
      <xdr:colOff>285750</xdr:colOff>
      <xdr:row>82</xdr:row>
      <xdr:rowOff>200025</xdr:rowOff>
    </xdr:to>
    <xdr:sp macro="" textlink="">
      <xdr:nvSpPr>
        <xdr:cNvPr id="11" name="Oval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15278100" y="170497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DBE7-573D-4453-80CB-0BEB72A36466}">
  <sheetPr codeName="Sheet1">
    <tabColor indexed="43"/>
  </sheetPr>
  <dimension ref="A1:DJ293"/>
  <sheetViews>
    <sheetView showGridLines="0" tabSelected="1" view="pageBreakPreview" zoomScaleNormal="100" zoomScaleSheetLayoutView="100" workbookViewId="0">
      <selection activeCell="AM47" sqref="AM47:BD48"/>
    </sheetView>
  </sheetViews>
  <sheetFormatPr defaultColWidth="9" defaultRowHeight="13.5"/>
  <cols>
    <col min="1" max="7" width="1.625" style="2" customWidth="1"/>
    <col min="8" max="8" width="0.25" style="2" customWidth="1"/>
    <col min="9" max="15" width="1.625" style="2" customWidth="1"/>
    <col min="16" max="16" width="2" style="2" customWidth="1"/>
    <col min="17" max="47" width="1.625" style="2" customWidth="1"/>
    <col min="48" max="48" width="2" style="2" customWidth="1"/>
    <col min="49" max="57" width="1.625" style="2" customWidth="1"/>
    <col min="58" max="58" width="1.625" style="2" hidden="1" customWidth="1"/>
    <col min="59" max="59" width="2.625" style="2" hidden="1" customWidth="1"/>
    <col min="60" max="65" width="1.625" style="2" hidden="1" customWidth="1"/>
    <col min="66" max="66" width="2.625" style="2" hidden="1" customWidth="1"/>
    <col min="67" max="67" width="2.375" style="2" hidden="1" customWidth="1"/>
    <col min="68" max="88" width="1.625" style="2" hidden="1" customWidth="1"/>
    <col min="89" max="114" width="1.625" style="2" customWidth="1"/>
    <col min="115" max="16384" width="9" style="2"/>
  </cols>
  <sheetData>
    <row r="1" spans="1:89" ht="19.5" customHeight="1">
      <c r="B1" s="9"/>
      <c r="C1" s="9"/>
      <c r="D1" s="9"/>
      <c r="E1" s="9"/>
      <c r="F1" s="9"/>
      <c r="G1" s="9"/>
      <c r="BL1" s="174"/>
      <c r="BM1" s="174"/>
      <c r="BN1" s="174"/>
    </row>
    <row r="2" spans="1:89" ht="23.25" customHeight="1">
      <c r="A2" s="175" t="s">
        <v>47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P2" s="1"/>
    </row>
    <row r="3" spans="1:89" ht="15" customHeight="1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P3" s="1"/>
    </row>
    <row r="4" spans="1:89" ht="5.25" customHeight="1">
      <c r="H4" s="8"/>
      <c r="I4" s="8"/>
      <c r="N4" s="8"/>
      <c r="O4" s="8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P4" s="1"/>
    </row>
    <row r="5" spans="1:89" ht="11.25" customHeight="1">
      <c r="F5" s="178"/>
      <c r="G5" s="178"/>
      <c r="H5" s="178"/>
      <c r="I5" s="178"/>
      <c r="J5" s="178"/>
      <c r="K5" s="178"/>
      <c r="L5" s="179" t="s">
        <v>0</v>
      </c>
      <c r="M5" s="179"/>
      <c r="N5" s="179"/>
      <c r="O5" s="179"/>
      <c r="P5" s="179"/>
      <c r="Q5" s="179"/>
      <c r="V5" s="180" t="s">
        <v>1</v>
      </c>
      <c r="W5" s="139"/>
      <c r="X5" s="139"/>
      <c r="Y5" s="139"/>
      <c r="Z5" s="139"/>
      <c r="AA5" s="139"/>
      <c r="AB5" s="139"/>
      <c r="AC5" s="183" t="s">
        <v>2</v>
      </c>
      <c r="AD5" s="183"/>
      <c r="AE5" s="183"/>
      <c r="AF5" s="183"/>
      <c r="AG5" s="184" t="s">
        <v>3</v>
      </c>
      <c r="AH5" s="184"/>
      <c r="AI5" s="183" t="s">
        <v>4</v>
      </c>
      <c r="AJ5" s="183"/>
      <c r="AK5" s="183"/>
      <c r="AL5" s="183"/>
      <c r="AM5" s="183" t="s">
        <v>5</v>
      </c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3" t="s">
        <v>6</v>
      </c>
      <c r="AZ5" s="183"/>
      <c r="BA5" s="183"/>
      <c r="BB5" s="183"/>
      <c r="BC5" s="183"/>
      <c r="BD5" s="183"/>
      <c r="CK5" s="1"/>
    </row>
    <row r="6" spans="1:89" ht="3" customHeight="1">
      <c r="F6" s="178"/>
      <c r="G6" s="178"/>
      <c r="H6" s="178"/>
      <c r="I6" s="178"/>
      <c r="J6" s="178"/>
      <c r="K6" s="178"/>
      <c r="L6" s="179"/>
      <c r="M6" s="179"/>
      <c r="N6" s="179"/>
      <c r="O6" s="179"/>
      <c r="P6" s="179"/>
      <c r="Q6" s="179"/>
      <c r="V6" s="181"/>
      <c r="W6" s="182"/>
      <c r="X6" s="182"/>
      <c r="Y6" s="182"/>
      <c r="Z6" s="182"/>
      <c r="AA6" s="182"/>
      <c r="AB6" s="182"/>
      <c r="AC6" s="186">
        <v>4</v>
      </c>
      <c r="AD6" s="187"/>
      <c r="AE6" s="186">
        <v>5</v>
      </c>
      <c r="AF6" s="187"/>
      <c r="AG6" s="186">
        <v>1</v>
      </c>
      <c r="AH6" s="187"/>
      <c r="AI6" s="165"/>
      <c r="AJ6" s="166"/>
      <c r="AK6" s="165"/>
      <c r="AL6" s="166"/>
      <c r="AM6" s="165"/>
      <c r="AN6" s="166"/>
      <c r="AO6" s="165"/>
      <c r="AP6" s="166"/>
      <c r="AQ6" s="165"/>
      <c r="AR6" s="166"/>
      <c r="AS6" s="165"/>
      <c r="AT6" s="166"/>
      <c r="AU6" s="165"/>
      <c r="AV6" s="166"/>
      <c r="AW6" s="165"/>
      <c r="AX6" s="166"/>
      <c r="AY6" s="165"/>
      <c r="AZ6" s="166"/>
      <c r="BA6" s="165"/>
      <c r="BB6" s="166"/>
      <c r="BC6" s="165"/>
      <c r="BD6" s="171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1"/>
      <c r="BU6" s="11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"/>
    </row>
    <row r="7" spans="1:89" ht="14.25" customHeight="1">
      <c r="E7" s="3"/>
      <c r="F7" s="178"/>
      <c r="G7" s="178"/>
      <c r="H7" s="178"/>
      <c r="I7" s="178"/>
      <c r="J7" s="178"/>
      <c r="K7" s="178"/>
      <c r="L7" s="179" t="s">
        <v>7</v>
      </c>
      <c r="M7" s="179"/>
      <c r="N7" s="179"/>
      <c r="O7" s="179"/>
      <c r="P7" s="179"/>
      <c r="Q7" s="179"/>
      <c r="V7" s="181"/>
      <c r="W7" s="182"/>
      <c r="X7" s="182"/>
      <c r="Y7" s="182"/>
      <c r="Z7" s="182"/>
      <c r="AA7" s="182"/>
      <c r="AB7" s="182"/>
      <c r="AC7" s="188"/>
      <c r="AD7" s="189"/>
      <c r="AE7" s="188"/>
      <c r="AF7" s="189"/>
      <c r="AG7" s="188"/>
      <c r="AH7" s="189"/>
      <c r="AI7" s="167"/>
      <c r="AJ7" s="168"/>
      <c r="AK7" s="167"/>
      <c r="AL7" s="168"/>
      <c r="AM7" s="167"/>
      <c r="AN7" s="168"/>
      <c r="AO7" s="167"/>
      <c r="AP7" s="168"/>
      <c r="AQ7" s="167"/>
      <c r="AR7" s="168"/>
      <c r="AS7" s="167"/>
      <c r="AT7" s="168"/>
      <c r="AU7" s="167"/>
      <c r="AV7" s="168"/>
      <c r="AW7" s="167"/>
      <c r="AX7" s="168"/>
      <c r="AY7" s="167"/>
      <c r="AZ7" s="168"/>
      <c r="BA7" s="167"/>
      <c r="BB7" s="168"/>
      <c r="BC7" s="167"/>
      <c r="BD7" s="172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11"/>
      <c r="BU7" s="11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1"/>
    </row>
    <row r="8" spans="1:89" ht="6" customHeight="1">
      <c r="V8" s="181"/>
      <c r="W8" s="182"/>
      <c r="X8" s="182"/>
      <c r="Y8" s="182"/>
      <c r="Z8" s="182"/>
      <c r="AA8" s="182"/>
      <c r="AB8" s="182"/>
      <c r="AC8" s="190"/>
      <c r="AD8" s="191"/>
      <c r="AE8" s="190"/>
      <c r="AF8" s="191"/>
      <c r="AG8" s="190"/>
      <c r="AH8" s="191"/>
      <c r="AI8" s="169"/>
      <c r="AJ8" s="170"/>
      <c r="AK8" s="169"/>
      <c r="AL8" s="170"/>
      <c r="AM8" s="169"/>
      <c r="AN8" s="170"/>
      <c r="AO8" s="169"/>
      <c r="AP8" s="170"/>
      <c r="AQ8" s="169"/>
      <c r="AR8" s="170"/>
      <c r="AS8" s="169"/>
      <c r="AT8" s="170"/>
      <c r="AU8" s="169"/>
      <c r="AV8" s="170"/>
      <c r="AW8" s="169"/>
      <c r="AX8" s="170"/>
      <c r="AY8" s="169"/>
      <c r="AZ8" s="170"/>
      <c r="BA8" s="169"/>
      <c r="BB8" s="170"/>
      <c r="BC8" s="169"/>
      <c r="BD8" s="173"/>
      <c r="BZ8" s="6"/>
    </row>
    <row r="9" spans="1:89" ht="16.5" customHeight="1">
      <c r="A9" s="162" t="s">
        <v>8</v>
      </c>
      <c r="B9" s="162"/>
      <c r="C9" s="162"/>
      <c r="D9" s="162"/>
      <c r="E9" s="162"/>
      <c r="F9" s="162"/>
      <c r="G9" s="162"/>
      <c r="H9" s="162"/>
      <c r="I9" s="162" t="s">
        <v>9</v>
      </c>
      <c r="J9" s="162"/>
      <c r="K9" s="162"/>
      <c r="L9" s="162"/>
      <c r="M9" s="162"/>
      <c r="N9" s="162"/>
      <c r="O9" s="162"/>
      <c r="P9" s="162"/>
      <c r="Q9" s="106" t="str">
        <f>IF(ISBLANK(F5), " ", F5)</f>
        <v xml:space="preserve"> </v>
      </c>
      <c r="R9" s="107"/>
      <c r="S9" s="107"/>
      <c r="T9" s="107"/>
      <c r="U9" s="107"/>
      <c r="V9" s="107"/>
      <c r="W9" s="107"/>
      <c r="X9" s="107"/>
      <c r="Y9" s="107"/>
      <c r="Z9" s="107"/>
      <c r="AA9" s="108" t="s">
        <v>10</v>
      </c>
      <c r="AB9" s="108"/>
      <c r="AC9" s="108"/>
      <c r="AD9" s="108"/>
      <c r="AE9" s="108"/>
      <c r="AF9" s="108"/>
      <c r="AG9" s="108"/>
      <c r="AH9" s="108"/>
      <c r="AI9" s="108"/>
      <c r="AJ9" s="109"/>
      <c r="AK9" s="106">
        <f>F7</f>
        <v>0</v>
      </c>
      <c r="AL9" s="107"/>
      <c r="AM9" s="107"/>
      <c r="AN9" s="107"/>
      <c r="AO9" s="107"/>
      <c r="AP9" s="107"/>
      <c r="AQ9" s="107"/>
      <c r="AR9" s="107"/>
      <c r="AS9" s="107"/>
      <c r="AT9" s="107"/>
      <c r="AU9" s="108" t="s">
        <v>11</v>
      </c>
      <c r="AV9" s="108"/>
      <c r="AW9" s="108"/>
      <c r="AX9" s="108"/>
      <c r="AY9" s="108"/>
      <c r="AZ9" s="108"/>
      <c r="BA9" s="108"/>
      <c r="BB9" s="108"/>
      <c r="BC9" s="108"/>
      <c r="BD9" s="109"/>
      <c r="BE9" s="16"/>
    </row>
    <row r="10" spans="1:89" ht="16.5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 t="s">
        <v>12</v>
      </c>
      <c r="R10" s="162"/>
      <c r="S10" s="162"/>
      <c r="T10" s="162"/>
      <c r="U10" s="162"/>
      <c r="V10" s="162"/>
      <c r="W10" s="162"/>
      <c r="X10" s="162"/>
      <c r="Y10" s="106" t="s">
        <v>13</v>
      </c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64"/>
      <c r="AK10" s="162" t="s">
        <v>12</v>
      </c>
      <c r="AL10" s="162"/>
      <c r="AM10" s="162"/>
      <c r="AN10" s="162"/>
      <c r="AO10" s="162"/>
      <c r="AP10" s="162"/>
      <c r="AQ10" s="162"/>
      <c r="AR10" s="162"/>
      <c r="AS10" s="162" t="s">
        <v>14</v>
      </c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</row>
    <row r="11" spans="1:89" ht="13.5" customHeight="1">
      <c r="A11" s="152">
        <v>25000</v>
      </c>
      <c r="B11" s="153"/>
      <c r="C11" s="153"/>
      <c r="D11" s="153"/>
      <c r="E11" s="153"/>
      <c r="F11" s="153"/>
      <c r="G11" s="153"/>
      <c r="H11" s="153"/>
      <c r="I11" s="156">
        <f>VLOOKUP(A11,早見表!$B$5:$D$20,2,FALSE)</f>
        <v>9125000</v>
      </c>
      <c r="J11" s="157"/>
      <c r="K11" s="157"/>
      <c r="L11" s="157"/>
      <c r="M11" s="157"/>
      <c r="N11" s="157"/>
      <c r="O11" s="157"/>
      <c r="P11" s="158"/>
      <c r="Q11" s="44"/>
      <c r="R11" s="45"/>
      <c r="S11" s="45"/>
      <c r="T11" s="45"/>
      <c r="U11" s="45"/>
      <c r="V11" s="45"/>
      <c r="W11" s="45"/>
      <c r="X11" s="46"/>
      <c r="Y11" s="53" t="str">
        <f>IF(Q11="","",I11*Q11)</f>
        <v/>
      </c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5"/>
      <c r="AK11" s="44"/>
      <c r="AL11" s="45"/>
      <c r="AM11" s="45"/>
      <c r="AN11" s="45"/>
      <c r="AO11" s="45"/>
      <c r="AP11" s="45"/>
      <c r="AQ11" s="45"/>
      <c r="AR11" s="46"/>
      <c r="AS11" s="50" t="str">
        <f>IF(AK11="","",I11*AK11)</f>
        <v/>
      </c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2"/>
    </row>
    <row r="12" spans="1:89" ht="13.5" customHeight="1">
      <c r="A12" s="154"/>
      <c r="B12" s="155"/>
      <c r="C12" s="155"/>
      <c r="D12" s="155"/>
      <c r="E12" s="155"/>
      <c r="F12" s="155"/>
      <c r="G12" s="155"/>
      <c r="H12" s="155"/>
      <c r="I12" s="159" t="s">
        <v>50</v>
      </c>
      <c r="J12" s="160"/>
      <c r="K12" s="160"/>
      <c r="L12" s="160"/>
      <c r="M12" s="160"/>
      <c r="N12" s="160"/>
      <c r="O12" s="160"/>
      <c r="P12" s="161"/>
      <c r="Q12" s="41"/>
      <c r="R12" s="42"/>
      <c r="S12" s="42"/>
      <c r="T12" s="42"/>
      <c r="U12" s="42"/>
      <c r="V12" s="42"/>
      <c r="W12" s="42"/>
      <c r="X12" s="43"/>
      <c r="Y12" s="56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  <c r="AK12" s="41"/>
      <c r="AL12" s="42"/>
      <c r="AM12" s="42"/>
      <c r="AN12" s="42"/>
      <c r="AO12" s="42"/>
      <c r="AP12" s="42"/>
      <c r="AQ12" s="42"/>
      <c r="AR12" s="43"/>
      <c r="AS12" s="47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9"/>
    </row>
    <row r="13" spans="1:89" ht="13.5" customHeight="1">
      <c r="A13" s="152">
        <v>24000</v>
      </c>
      <c r="B13" s="153"/>
      <c r="C13" s="153"/>
      <c r="D13" s="153"/>
      <c r="E13" s="153"/>
      <c r="F13" s="153"/>
      <c r="G13" s="153"/>
      <c r="H13" s="153"/>
      <c r="I13" s="156">
        <v>8760000</v>
      </c>
      <c r="J13" s="157"/>
      <c r="K13" s="157"/>
      <c r="L13" s="157"/>
      <c r="M13" s="157"/>
      <c r="N13" s="157"/>
      <c r="O13" s="157"/>
      <c r="P13" s="158"/>
      <c r="Q13" s="44"/>
      <c r="R13" s="45"/>
      <c r="S13" s="45"/>
      <c r="T13" s="45"/>
      <c r="U13" s="45"/>
      <c r="V13" s="45"/>
      <c r="W13" s="45"/>
      <c r="X13" s="46"/>
      <c r="Y13" s="53" t="str">
        <f t="shared" ref="Y13:Y41" si="0">IF(Q13="","",I13*Q13)</f>
        <v/>
      </c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5"/>
      <c r="AK13" s="44"/>
      <c r="AL13" s="45"/>
      <c r="AM13" s="45"/>
      <c r="AN13" s="45"/>
      <c r="AO13" s="45"/>
      <c r="AP13" s="45"/>
      <c r="AQ13" s="45"/>
      <c r="AR13" s="46"/>
      <c r="AS13" s="50" t="str">
        <f t="shared" ref="AS13:AS41" si="1">IF(AK13="","",I13*AK13)</f>
        <v/>
      </c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2"/>
    </row>
    <row r="14" spans="1:89" ht="13.5" customHeight="1">
      <c r="A14" s="154"/>
      <c r="B14" s="155"/>
      <c r="C14" s="155"/>
      <c r="D14" s="155"/>
      <c r="E14" s="155"/>
      <c r="F14" s="155"/>
      <c r="G14" s="155"/>
      <c r="H14" s="155"/>
      <c r="I14" s="159" t="s">
        <v>50</v>
      </c>
      <c r="J14" s="160"/>
      <c r="K14" s="160"/>
      <c r="L14" s="160"/>
      <c r="M14" s="160"/>
      <c r="N14" s="160"/>
      <c r="O14" s="160"/>
      <c r="P14" s="161"/>
      <c r="Q14" s="41"/>
      <c r="R14" s="42"/>
      <c r="S14" s="42"/>
      <c r="T14" s="42"/>
      <c r="U14" s="42"/>
      <c r="V14" s="42"/>
      <c r="W14" s="42"/>
      <c r="X14" s="43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  <c r="AK14" s="41"/>
      <c r="AL14" s="42"/>
      <c r="AM14" s="42"/>
      <c r="AN14" s="42"/>
      <c r="AO14" s="42"/>
      <c r="AP14" s="42"/>
      <c r="AQ14" s="42"/>
      <c r="AR14" s="43"/>
      <c r="AS14" s="47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9"/>
    </row>
    <row r="15" spans="1:89" ht="13.5" customHeight="1">
      <c r="A15" s="152">
        <v>22000</v>
      </c>
      <c r="B15" s="153"/>
      <c r="C15" s="153"/>
      <c r="D15" s="153"/>
      <c r="E15" s="153"/>
      <c r="F15" s="153"/>
      <c r="G15" s="153"/>
      <c r="H15" s="153"/>
      <c r="I15" s="156">
        <v>8030000</v>
      </c>
      <c r="J15" s="157"/>
      <c r="K15" s="157"/>
      <c r="L15" s="157"/>
      <c r="M15" s="157"/>
      <c r="N15" s="157"/>
      <c r="O15" s="157"/>
      <c r="P15" s="158"/>
      <c r="Q15" s="44"/>
      <c r="R15" s="45"/>
      <c r="S15" s="45"/>
      <c r="T15" s="45"/>
      <c r="U15" s="45"/>
      <c r="V15" s="45"/>
      <c r="W15" s="45"/>
      <c r="X15" s="46"/>
      <c r="Y15" s="53" t="str">
        <f t="shared" si="0"/>
        <v/>
      </c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5"/>
      <c r="AK15" s="44"/>
      <c r="AL15" s="45"/>
      <c r="AM15" s="45"/>
      <c r="AN15" s="45"/>
      <c r="AO15" s="45"/>
      <c r="AP15" s="45"/>
      <c r="AQ15" s="45"/>
      <c r="AR15" s="46"/>
      <c r="AS15" s="50" t="str">
        <f t="shared" si="1"/>
        <v/>
      </c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2"/>
    </row>
    <row r="16" spans="1:89" ht="13.5" customHeight="1">
      <c r="A16" s="154"/>
      <c r="B16" s="155"/>
      <c r="C16" s="155"/>
      <c r="D16" s="155"/>
      <c r="E16" s="155"/>
      <c r="F16" s="155"/>
      <c r="G16" s="155"/>
      <c r="H16" s="155"/>
      <c r="I16" s="159" t="s">
        <v>50</v>
      </c>
      <c r="J16" s="160"/>
      <c r="K16" s="160"/>
      <c r="L16" s="160"/>
      <c r="M16" s="160"/>
      <c r="N16" s="160"/>
      <c r="O16" s="160"/>
      <c r="P16" s="161"/>
      <c r="Q16" s="41"/>
      <c r="R16" s="42"/>
      <c r="S16" s="42"/>
      <c r="T16" s="42"/>
      <c r="U16" s="42"/>
      <c r="V16" s="42"/>
      <c r="W16" s="42"/>
      <c r="X16" s="43"/>
      <c r="Y16" s="56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8"/>
      <c r="AK16" s="41"/>
      <c r="AL16" s="42"/>
      <c r="AM16" s="42"/>
      <c r="AN16" s="42"/>
      <c r="AO16" s="42"/>
      <c r="AP16" s="42"/>
      <c r="AQ16" s="42"/>
      <c r="AR16" s="43"/>
      <c r="AS16" s="47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9"/>
    </row>
    <row r="17" spans="1:114" ht="13.5" customHeight="1">
      <c r="A17" s="152">
        <v>20000</v>
      </c>
      <c r="B17" s="153"/>
      <c r="C17" s="153"/>
      <c r="D17" s="153"/>
      <c r="E17" s="153"/>
      <c r="F17" s="153"/>
      <c r="G17" s="153"/>
      <c r="H17" s="153"/>
      <c r="I17" s="156">
        <v>7300000</v>
      </c>
      <c r="J17" s="157"/>
      <c r="K17" s="157"/>
      <c r="L17" s="157"/>
      <c r="M17" s="157"/>
      <c r="N17" s="157"/>
      <c r="O17" s="157"/>
      <c r="P17" s="158"/>
      <c r="Q17" s="44"/>
      <c r="R17" s="45"/>
      <c r="S17" s="45"/>
      <c r="T17" s="45"/>
      <c r="U17" s="45"/>
      <c r="V17" s="45"/>
      <c r="W17" s="45"/>
      <c r="X17" s="46"/>
      <c r="Y17" s="53" t="str">
        <f>IF(Q17="","",I17*Q17)</f>
        <v/>
      </c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5"/>
      <c r="AK17" s="44"/>
      <c r="AL17" s="45"/>
      <c r="AM17" s="45"/>
      <c r="AN17" s="45"/>
      <c r="AO17" s="45"/>
      <c r="AP17" s="45"/>
      <c r="AQ17" s="45"/>
      <c r="AR17" s="46"/>
      <c r="AS17" s="50" t="str">
        <f>IF(AK17="","",I17*AK17)</f>
        <v/>
      </c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2"/>
    </row>
    <row r="18" spans="1:114" ht="13.5" customHeight="1">
      <c r="A18" s="154"/>
      <c r="B18" s="155"/>
      <c r="C18" s="155"/>
      <c r="D18" s="155"/>
      <c r="E18" s="155"/>
      <c r="F18" s="155"/>
      <c r="G18" s="155"/>
      <c r="H18" s="155"/>
      <c r="I18" s="159" t="s">
        <v>50</v>
      </c>
      <c r="J18" s="160"/>
      <c r="K18" s="160"/>
      <c r="L18" s="160"/>
      <c r="M18" s="160"/>
      <c r="N18" s="160"/>
      <c r="O18" s="160"/>
      <c r="P18" s="161"/>
      <c r="Q18" s="41"/>
      <c r="R18" s="42"/>
      <c r="S18" s="42"/>
      <c r="T18" s="42"/>
      <c r="U18" s="42"/>
      <c r="V18" s="42"/>
      <c r="W18" s="42"/>
      <c r="X18" s="43"/>
      <c r="Y18" s="56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8"/>
      <c r="AK18" s="41"/>
      <c r="AL18" s="42"/>
      <c r="AM18" s="42"/>
      <c r="AN18" s="42"/>
      <c r="AO18" s="42"/>
      <c r="AP18" s="42"/>
      <c r="AQ18" s="42"/>
      <c r="AR18" s="43"/>
      <c r="AS18" s="47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9"/>
    </row>
    <row r="19" spans="1:114" ht="13.5" customHeight="1">
      <c r="A19" s="152">
        <v>18000</v>
      </c>
      <c r="B19" s="153"/>
      <c r="C19" s="153"/>
      <c r="D19" s="153"/>
      <c r="E19" s="153"/>
      <c r="F19" s="153"/>
      <c r="G19" s="153"/>
      <c r="H19" s="153"/>
      <c r="I19" s="156">
        <v>6570000</v>
      </c>
      <c r="J19" s="157"/>
      <c r="K19" s="157"/>
      <c r="L19" s="157"/>
      <c r="M19" s="157"/>
      <c r="N19" s="157"/>
      <c r="O19" s="157"/>
      <c r="P19" s="158"/>
      <c r="Q19" s="44"/>
      <c r="R19" s="45"/>
      <c r="S19" s="45"/>
      <c r="T19" s="45"/>
      <c r="U19" s="45"/>
      <c r="V19" s="45"/>
      <c r="W19" s="45"/>
      <c r="X19" s="46"/>
      <c r="Y19" s="53" t="str">
        <f t="shared" si="0"/>
        <v/>
      </c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5"/>
      <c r="AK19" s="44"/>
      <c r="AL19" s="45"/>
      <c r="AM19" s="45"/>
      <c r="AN19" s="45"/>
      <c r="AO19" s="45"/>
      <c r="AP19" s="45"/>
      <c r="AQ19" s="45"/>
      <c r="AR19" s="46"/>
      <c r="AS19" s="50" t="str">
        <f t="shared" si="1"/>
        <v/>
      </c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2"/>
    </row>
    <row r="20" spans="1:114" ht="13.5" customHeight="1">
      <c r="A20" s="154"/>
      <c r="B20" s="155"/>
      <c r="C20" s="155"/>
      <c r="D20" s="155"/>
      <c r="E20" s="155"/>
      <c r="F20" s="155"/>
      <c r="G20" s="155"/>
      <c r="H20" s="155"/>
      <c r="I20" s="159" t="s">
        <v>50</v>
      </c>
      <c r="J20" s="160"/>
      <c r="K20" s="160"/>
      <c r="L20" s="160"/>
      <c r="M20" s="160"/>
      <c r="N20" s="160"/>
      <c r="O20" s="160"/>
      <c r="P20" s="161"/>
      <c r="Q20" s="41"/>
      <c r="R20" s="42"/>
      <c r="S20" s="42"/>
      <c r="T20" s="42"/>
      <c r="U20" s="42"/>
      <c r="V20" s="42"/>
      <c r="W20" s="42"/>
      <c r="X20" s="43"/>
      <c r="Y20" s="56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8"/>
      <c r="AK20" s="41"/>
      <c r="AL20" s="42"/>
      <c r="AM20" s="42"/>
      <c r="AN20" s="42"/>
      <c r="AO20" s="42"/>
      <c r="AP20" s="42"/>
      <c r="AQ20" s="42"/>
      <c r="AR20" s="43"/>
      <c r="AS20" s="47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9"/>
    </row>
    <row r="21" spans="1:114" ht="13.5" customHeight="1">
      <c r="A21" s="152">
        <v>16000</v>
      </c>
      <c r="B21" s="153"/>
      <c r="C21" s="153"/>
      <c r="D21" s="153"/>
      <c r="E21" s="153"/>
      <c r="F21" s="153"/>
      <c r="G21" s="153"/>
      <c r="H21" s="153"/>
      <c r="I21" s="156">
        <v>5840000</v>
      </c>
      <c r="J21" s="157"/>
      <c r="K21" s="157"/>
      <c r="L21" s="157"/>
      <c r="M21" s="157"/>
      <c r="N21" s="157"/>
      <c r="O21" s="157"/>
      <c r="P21" s="158"/>
      <c r="Q21" s="44"/>
      <c r="R21" s="45"/>
      <c r="S21" s="45"/>
      <c r="T21" s="45"/>
      <c r="U21" s="45"/>
      <c r="V21" s="45"/>
      <c r="W21" s="45"/>
      <c r="X21" s="46"/>
      <c r="Y21" s="53" t="str">
        <f t="shared" si="0"/>
        <v/>
      </c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5"/>
      <c r="AK21" s="44"/>
      <c r="AL21" s="45"/>
      <c r="AM21" s="45"/>
      <c r="AN21" s="45"/>
      <c r="AO21" s="45"/>
      <c r="AP21" s="45"/>
      <c r="AQ21" s="45"/>
      <c r="AR21" s="46"/>
      <c r="AS21" s="50" t="str">
        <f t="shared" si="1"/>
        <v/>
      </c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2"/>
    </row>
    <row r="22" spans="1:114" ht="13.5" customHeight="1">
      <c r="A22" s="154"/>
      <c r="B22" s="155"/>
      <c r="C22" s="155"/>
      <c r="D22" s="155"/>
      <c r="E22" s="155"/>
      <c r="F22" s="155"/>
      <c r="G22" s="155"/>
      <c r="H22" s="155"/>
      <c r="I22" s="159" t="s">
        <v>50</v>
      </c>
      <c r="J22" s="160"/>
      <c r="K22" s="160"/>
      <c r="L22" s="160"/>
      <c r="M22" s="160"/>
      <c r="N22" s="160"/>
      <c r="O22" s="160"/>
      <c r="P22" s="161"/>
      <c r="Q22" s="41"/>
      <c r="R22" s="42"/>
      <c r="S22" s="42"/>
      <c r="T22" s="42"/>
      <c r="U22" s="42"/>
      <c r="V22" s="42"/>
      <c r="W22" s="42"/>
      <c r="X22" s="43"/>
      <c r="Y22" s="56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8"/>
      <c r="AK22" s="41"/>
      <c r="AL22" s="42"/>
      <c r="AM22" s="42"/>
      <c r="AN22" s="42"/>
      <c r="AO22" s="42"/>
      <c r="AP22" s="42"/>
      <c r="AQ22" s="42"/>
      <c r="AR22" s="43"/>
      <c r="AS22" s="47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9"/>
    </row>
    <row r="23" spans="1:114" ht="13.5" customHeight="1">
      <c r="A23" s="152">
        <v>14000</v>
      </c>
      <c r="B23" s="153"/>
      <c r="C23" s="153"/>
      <c r="D23" s="153"/>
      <c r="E23" s="153"/>
      <c r="F23" s="153"/>
      <c r="G23" s="153"/>
      <c r="H23" s="153"/>
      <c r="I23" s="156">
        <v>5110000</v>
      </c>
      <c r="J23" s="157"/>
      <c r="K23" s="157"/>
      <c r="L23" s="157"/>
      <c r="M23" s="157"/>
      <c r="N23" s="157"/>
      <c r="O23" s="157"/>
      <c r="P23" s="158"/>
      <c r="Q23" s="44"/>
      <c r="R23" s="45"/>
      <c r="S23" s="45"/>
      <c r="T23" s="45"/>
      <c r="U23" s="45"/>
      <c r="V23" s="45"/>
      <c r="W23" s="45"/>
      <c r="X23" s="46"/>
      <c r="Y23" s="53" t="str">
        <f t="shared" si="0"/>
        <v/>
      </c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5"/>
      <c r="AK23" s="44"/>
      <c r="AL23" s="45"/>
      <c r="AM23" s="45"/>
      <c r="AN23" s="45"/>
      <c r="AO23" s="45"/>
      <c r="AP23" s="45"/>
      <c r="AQ23" s="45"/>
      <c r="AR23" s="46"/>
      <c r="AS23" s="50" t="str">
        <f t="shared" si="1"/>
        <v/>
      </c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2"/>
    </row>
    <row r="24" spans="1:114" ht="13.5" customHeight="1">
      <c r="A24" s="154"/>
      <c r="B24" s="155"/>
      <c r="C24" s="155"/>
      <c r="D24" s="155"/>
      <c r="E24" s="155"/>
      <c r="F24" s="155"/>
      <c r="G24" s="155"/>
      <c r="H24" s="155"/>
      <c r="I24" s="159" t="s">
        <v>50</v>
      </c>
      <c r="J24" s="160"/>
      <c r="K24" s="160"/>
      <c r="L24" s="160"/>
      <c r="M24" s="160"/>
      <c r="N24" s="160"/>
      <c r="O24" s="160"/>
      <c r="P24" s="161"/>
      <c r="Q24" s="41"/>
      <c r="R24" s="42"/>
      <c r="S24" s="42"/>
      <c r="T24" s="42"/>
      <c r="U24" s="42"/>
      <c r="V24" s="42"/>
      <c r="W24" s="42"/>
      <c r="X24" s="43"/>
      <c r="Y24" s="56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8"/>
      <c r="AK24" s="41"/>
      <c r="AL24" s="42"/>
      <c r="AM24" s="42"/>
      <c r="AN24" s="42"/>
      <c r="AO24" s="42"/>
      <c r="AP24" s="42"/>
      <c r="AQ24" s="42"/>
      <c r="AR24" s="43"/>
      <c r="AS24" s="47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9"/>
    </row>
    <row r="25" spans="1:114" ht="13.5" customHeight="1">
      <c r="A25" s="152">
        <v>12000</v>
      </c>
      <c r="B25" s="153"/>
      <c r="C25" s="153"/>
      <c r="D25" s="153"/>
      <c r="E25" s="153"/>
      <c r="F25" s="153"/>
      <c r="G25" s="153"/>
      <c r="H25" s="153"/>
      <c r="I25" s="156">
        <v>4380000</v>
      </c>
      <c r="J25" s="157"/>
      <c r="K25" s="157"/>
      <c r="L25" s="157"/>
      <c r="M25" s="157"/>
      <c r="N25" s="157"/>
      <c r="O25" s="157"/>
      <c r="P25" s="158"/>
      <c r="Q25" s="44"/>
      <c r="R25" s="45"/>
      <c r="S25" s="45"/>
      <c r="T25" s="45"/>
      <c r="U25" s="45"/>
      <c r="V25" s="45"/>
      <c r="W25" s="45"/>
      <c r="X25" s="46"/>
      <c r="Y25" s="53" t="str">
        <f t="shared" si="0"/>
        <v/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K25" s="44"/>
      <c r="AL25" s="45"/>
      <c r="AM25" s="45"/>
      <c r="AN25" s="45"/>
      <c r="AO25" s="45"/>
      <c r="AP25" s="45"/>
      <c r="AQ25" s="45"/>
      <c r="AR25" s="46"/>
      <c r="AS25" s="50" t="str">
        <f t="shared" si="1"/>
        <v/>
      </c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2"/>
      <c r="DJ25" s="36"/>
    </row>
    <row r="26" spans="1:114" ht="13.5" customHeight="1">
      <c r="A26" s="154"/>
      <c r="B26" s="155"/>
      <c r="C26" s="155"/>
      <c r="D26" s="155"/>
      <c r="E26" s="155"/>
      <c r="F26" s="155"/>
      <c r="G26" s="155"/>
      <c r="H26" s="155"/>
      <c r="I26" s="159" t="s">
        <v>50</v>
      </c>
      <c r="J26" s="160"/>
      <c r="K26" s="160"/>
      <c r="L26" s="160"/>
      <c r="M26" s="160"/>
      <c r="N26" s="160"/>
      <c r="O26" s="160"/>
      <c r="P26" s="161"/>
      <c r="Q26" s="41"/>
      <c r="R26" s="42"/>
      <c r="S26" s="42"/>
      <c r="T26" s="42"/>
      <c r="U26" s="42"/>
      <c r="V26" s="42"/>
      <c r="W26" s="42"/>
      <c r="X26" s="43"/>
      <c r="Y26" s="56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8"/>
      <c r="AK26" s="41"/>
      <c r="AL26" s="42"/>
      <c r="AM26" s="42"/>
      <c r="AN26" s="42"/>
      <c r="AO26" s="42"/>
      <c r="AP26" s="42"/>
      <c r="AQ26" s="42"/>
      <c r="AR26" s="43"/>
      <c r="AS26" s="47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9"/>
    </row>
    <row r="27" spans="1:114" ht="13.5" customHeight="1">
      <c r="A27" s="152">
        <v>10000</v>
      </c>
      <c r="B27" s="153"/>
      <c r="C27" s="153"/>
      <c r="D27" s="153"/>
      <c r="E27" s="153"/>
      <c r="F27" s="153"/>
      <c r="G27" s="153"/>
      <c r="H27" s="153"/>
      <c r="I27" s="156">
        <v>3650000</v>
      </c>
      <c r="J27" s="157"/>
      <c r="K27" s="157"/>
      <c r="L27" s="157"/>
      <c r="M27" s="157"/>
      <c r="N27" s="157"/>
      <c r="O27" s="157"/>
      <c r="P27" s="158"/>
      <c r="Q27" s="44"/>
      <c r="R27" s="45"/>
      <c r="S27" s="45"/>
      <c r="T27" s="45"/>
      <c r="U27" s="45"/>
      <c r="V27" s="45"/>
      <c r="W27" s="45"/>
      <c r="X27" s="46"/>
      <c r="Y27" s="53" t="str">
        <f t="shared" si="0"/>
        <v/>
      </c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5"/>
      <c r="AK27" s="44"/>
      <c r="AL27" s="45"/>
      <c r="AM27" s="45"/>
      <c r="AN27" s="45"/>
      <c r="AO27" s="45"/>
      <c r="AP27" s="45"/>
      <c r="AQ27" s="45"/>
      <c r="AR27" s="46"/>
      <c r="AS27" s="50" t="str">
        <f t="shared" si="1"/>
        <v/>
      </c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2"/>
    </row>
    <row r="28" spans="1:114" ht="13.5" customHeight="1">
      <c r="A28" s="154"/>
      <c r="B28" s="155"/>
      <c r="C28" s="155"/>
      <c r="D28" s="155"/>
      <c r="E28" s="155"/>
      <c r="F28" s="155"/>
      <c r="G28" s="155"/>
      <c r="H28" s="155"/>
      <c r="I28" s="159" t="s">
        <v>50</v>
      </c>
      <c r="J28" s="160"/>
      <c r="K28" s="160"/>
      <c r="L28" s="160"/>
      <c r="M28" s="160"/>
      <c r="N28" s="160"/>
      <c r="O28" s="160"/>
      <c r="P28" s="161"/>
      <c r="Q28" s="41"/>
      <c r="R28" s="42"/>
      <c r="S28" s="42"/>
      <c r="T28" s="42"/>
      <c r="U28" s="42"/>
      <c r="V28" s="42"/>
      <c r="W28" s="42"/>
      <c r="X28" s="43"/>
      <c r="Y28" s="56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  <c r="AK28" s="41"/>
      <c r="AL28" s="42"/>
      <c r="AM28" s="42"/>
      <c r="AN28" s="42"/>
      <c r="AO28" s="42"/>
      <c r="AP28" s="42"/>
      <c r="AQ28" s="42"/>
      <c r="AR28" s="43"/>
      <c r="AS28" s="47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9"/>
    </row>
    <row r="29" spans="1:114" ht="13.5" customHeight="1">
      <c r="A29" s="152">
        <v>9000</v>
      </c>
      <c r="B29" s="153"/>
      <c r="C29" s="153"/>
      <c r="D29" s="153"/>
      <c r="E29" s="153"/>
      <c r="F29" s="153"/>
      <c r="G29" s="153"/>
      <c r="H29" s="153"/>
      <c r="I29" s="156">
        <v>3285000</v>
      </c>
      <c r="J29" s="157"/>
      <c r="K29" s="157"/>
      <c r="L29" s="157"/>
      <c r="M29" s="157"/>
      <c r="N29" s="157"/>
      <c r="O29" s="157"/>
      <c r="P29" s="158"/>
      <c r="Q29" s="44"/>
      <c r="R29" s="45"/>
      <c r="S29" s="45"/>
      <c r="T29" s="45"/>
      <c r="U29" s="45"/>
      <c r="V29" s="45"/>
      <c r="W29" s="45"/>
      <c r="X29" s="46"/>
      <c r="Y29" s="53" t="str">
        <f>IF(Q29="","",I29*Q29)</f>
        <v/>
      </c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5"/>
      <c r="AK29" s="44"/>
      <c r="AL29" s="45"/>
      <c r="AM29" s="45"/>
      <c r="AN29" s="45"/>
      <c r="AO29" s="45"/>
      <c r="AP29" s="45"/>
      <c r="AQ29" s="45"/>
      <c r="AR29" s="46"/>
      <c r="AS29" s="50" t="str">
        <f t="shared" si="1"/>
        <v/>
      </c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2"/>
    </row>
    <row r="30" spans="1:114" ht="13.5" customHeight="1">
      <c r="A30" s="154"/>
      <c r="B30" s="155"/>
      <c r="C30" s="155"/>
      <c r="D30" s="155"/>
      <c r="E30" s="155"/>
      <c r="F30" s="155"/>
      <c r="G30" s="155"/>
      <c r="H30" s="155"/>
      <c r="I30" s="159" t="s">
        <v>50</v>
      </c>
      <c r="J30" s="160"/>
      <c r="K30" s="160"/>
      <c r="L30" s="160"/>
      <c r="M30" s="160"/>
      <c r="N30" s="160"/>
      <c r="O30" s="160"/>
      <c r="P30" s="161"/>
      <c r="Q30" s="41"/>
      <c r="R30" s="42"/>
      <c r="S30" s="42"/>
      <c r="T30" s="42"/>
      <c r="U30" s="42"/>
      <c r="V30" s="42"/>
      <c r="W30" s="42"/>
      <c r="X30" s="43"/>
      <c r="Y30" s="56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8"/>
      <c r="AK30" s="41"/>
      <c r="AL30" s="42"/>
      <c r="AM30" s="42"/>
      <c r="AN30" s="42"/>
      <c r="AO30" s="42"/>
      <c r="AP30" s="42"/>
      <c r="AQ30" s="42"/>
      <c r="AR30" s="43"/>
      <c r="AS30" s="47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9"/>
    </row>
    <row r="31" spans="1:114" ht="13.5" customHeight="1">
      <c r="A31" s="152">
        <v>8000</v>
      </c>
      <c r="B31" s="153"/>
      <c r="C31" s="153"/>
      <c r="D31" s="153"/>
      <c r="E31" s="153"/>
      <c r="F31" s="153"/>
      <c r="G31" s="153"/>
      <c r="H31" s="153"/>
      <c r="I31" s="156">
        <v>2920000</v>
      </c>
      <c r="J31" s="157"/>
      <c r="K31" s="157"/>
      <c r="L31" s="157"/>
      <c r="M31" s="157"/>
      <c r="N31" s="157"/>
      <c r="O31" s="157"/>
      <c r="P31" s="158"/>
      <c r="Q31" s="44"/>
      <c r="R31" s="45"/>
      <c r="S31" s="45"/>
      <c r="T31" s="45"/>
      <c r="U31" s="45"/>
      <c r="V31" s="45"/>
      <c r="W31" s="45"/>
      <c r="X31" s="46"/>
      <c r="Y31" s="53" t="str">
        <f t="shared" si="0"/>
        <v/>
      </c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5"/>
      <c r="AK31" s="44"/>
      <c r="AL31" s="45"/>
      <c r="AM31" s="45"/>
      <c r="AN31" s="45"/>
      <c r="AO31" s="45"/>
      <c r="AP31" s="45"/>
      <c r="AQ31" s="45"/>
      <c r="AR31" s="46"/>
      <c r="AS31" s="50" t="str">
        <f t="shared" si="1"/>
        <v/>
      </c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2"/>
    </row>
    <row r="32" spans="1:114" ht="13.5" customHeight="1">
      <c r="A32" s="154"/>
      <c r="B32" s="155"/>
      <c r="C32" s="155"/>
      <c r="D32" s="155"/>
      <c r="E32" s="155"/>
      <c r="F32" s="155"/>
      <c r="G32" s="155"/>
      <c r="H32" s="155"/>
      <c r="I32" s="159" t="s">
        <v>50</v>
      </c>
      <c r="J32" s="160"/>
      <c r="K32" s="160"/>
      <c r="L32" s="160"/>
      <c r="M32" s="160"/>
      <c r="N32" s="160"/>
      <c r="O32" s="160"/>
      <c r="P32" s="161"/>
      <c r="Q32" s="41"/>
      <c r="R32" s="42"/>
      <c r="S32" s="42"/>
      <c r="T32" s="42"/>
      <c r="U32" s="42"/>
      <c r="V32" s="42"/>
      <c r="W32" s="42"/>
      <c r="X32" s="43"/>
      <c r="Y32" s="56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8"/>
      <c r="AK32" s="41"/>
      <c r="AL32" s="42"/>
      <c r="AM32" s="42"/>
      <c r="AN32" s="42"/>
      <c r="AO32" s="42"/>
      <c r="AP32" s="42"/>
      <c r="AQ32" s="42"/>
      <c r="AR32" s="43"/>
      <c r="AS32" s="47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9"/>
    </row>
    <row r="33" spans="1:56" ht="13.5" customHeight="1">
      <c r="A33" s="152">
        <v>7000</v>
      </c>
      <c r="B33" s="153"/>
      <c r="C33" s="153"/>
      <c r="D33" s="153"/>
      <c r="E33" s="153"/>
      <c r="F33" s="153"/>
      <c r="G33" s="153"/>
      <c r="H33" s="153"/>
      <c r="I33" s="156">
        <v>2555000</v>
      </c>
      <c r="J33" s="157"/>
      <c r="K33" s="157"/>
      <c r="L33" s="157"/>
      <c r="M33" s="157"/>
      <c r="N33" s="157"/>
      <c r="O33" s="157"/>
      <c r="P33" s="158"/>
      <c r="Q33" s="44"/>
      <c r="R33" s="45"/>
      <c r="S33" s="45"/>
      <c r="T33" s="45"/>
      <c r="U33" s="45"/>
      <c r="V33" s="45"/>
      <c r="W33" s="45"/>
      <c r="X33" s="46"/>
      <c r="Y33" s="53" t="str">
        <f t="shared" si="0"/>
        <v/>
      </c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5"/>
      <c r="AK33" s="44"/>
      <c r="AL33" s="45"/>
      <c r="AM33" s="45"/>
      <c r="AN33" s="45"/>
      <c r="AO33" s="45"/>
      <c r="AP33" s="45"/>
      <c r="AQ33" s="45"/>
      <c r="AR33" s="46"/>
      <c r="AS33" s="50" t="str">
        <f t="shared" si="1"/>
        <v/>
      </c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2"/>
    </row>
    <row r="34" spans="1:56" ht="13.5" customHeight="1">
      <c r="A34" s="154"/>
      <c r="B34" s="155"/>
      <c r="C34" s="155"/>
      <c r="D34" s="155"/>
      <c r="E34" s="155"/>
      <c r="F34" s="155"/>
      <c r="G34" s="155"/>
      <c r="H34" s="155"/>
      <c r="I34" s="159" t="s">
        <v>50</v>
      </c>
      <c r="J34" s="160"/>
      <c r="K34" s="160"/>
      <c r="L34" s="160"/>
      <c r="M34" s="160"/>
      <c r="N34" s="160"/>
      <c r="O34" s="160"/>
      <c r="P34" s="161"/>
      <c r="Q34" s="41"/>
      <c r="R34" s="42"/>
      <c r="S34" s="42"/>
      <c r="T34" s="42"/>
      <c r="U34" s="42"/>
      <c r="V34" s="42"/>
      <c r="W34" s="42"/>
      <c r="X34" s="43"/>
      <c r="Y34" s="56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8"/>
      <c r="AK34" s="41"/>
      <c r="AL34" s="42"/>
      <c r="AM34" s="42"/>
      <c r="AN34" s="42"/>
      <c r="AO34" s="42"/>
      <c r="AP34" s="42"/>
      <c r="AQ34" s="42"/>
      <c r="AR34" s="43"/>
      <c r="AS34" s="47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9"/>
    </row>
    <row r="35" spans="1:56" ht="13.5" customHeight="1">
      <c r="A35" s="152">
        <v>6000</v>
      </c>
      <c r="B35" s="153"/>
      <c r="C35" s="153"/>
      <c r="D35" s="153"/>
      <c r="E35" s="153"/>
      <c r="F35" s="153"/>
      <c r="G35" s="153"/>
      <c r="H35" s="153"/>
      <c r="I35" s="156">
        <v>2190000</v>
      </c>
      <c r="J35" s="157"/>
      <c r="K35" s="157"/>
      <c r="L35" s="157"/>
      <c r="M35" s="157"/>
      <c r="N35" s="157"/>
      <c r="O35" s="157"/>
      <c r="P35" s="158"/>
      <c r="Q35" s="44"/>
      <c r="R35" s="45"/>
      <c r="S35" s="45"/>
      <c r="T35" s="45"/>
      <c r="U35" s="45"/>
      <c r="V35" s="45"/>
      <c r="W35" s="45"/>
      <c r="X35" s="46"/>
      <c r="Y35" s="53" t="str">
        <f t="shared" si="0"/>
        <v/>
      </c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5"/>
      <c r="AK35" s="44"/>
      <c r="AL35" s="45"/>
      <c r="AM35" s="45"/>
      <c r="AN35" s="45"/>
      <c r="AO35" s="45"/>
      <c r="AP35" s="45"/>
      <c r="AQ35" s="45"/>
      <c r="AR35" s="46"/>
      <c r="AS35" s="50" t="str">
        <f t="shared" si="1"/>
        <v/>
      </c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2"/>
    </row>
    <row r="36" spans="1:56" ht="13.5" customHeight="1">
      <c r="A36" s="154"/>
      <c r="B36" s="155"/>
      <c r="C36" s="155"/>
      <c r="D36" s="155"/>
      <c r="E36" s="155"/>
      <c r="F36" s="155"/>
      <c r="G36" s="155"/>
      <c r="H36" s="155"/>
      <c r="I36" s="159" t="s">
        <v>50</v>
      </c>
      <c r="J36" s="160"/>
      <c r="K36" s="160"/>
      <c r="L36" s="160"/>
      <c r="M36" s="160"/>
      <c r="N36" s="160"/>
      <c r="O36" s="160"/>
      <c r="P36" s="161"/>
      <c r="Q36" s="41"/>
      <c r="R36" s="42"/>
      <c r="S36" s="42"/>
      <c r="T36" s="42"/>
      <c r="U36" s="42"/>
      <c r="V36" s="42"/>
      <c r="W36" s="42"/>
      <c r="X36" s="43"/>
      <c r="Y36" s="56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8"/>
      <c r="AK36" s="41"/>
      <c r="AL36" s="42"/>
      <c r="AM36" s="42"/>
      <c r="AN36" s="42"/>
      <c r="AO36" s="42"/>
      <c r="AP36" s="42"/>
      <c r="AQ36" s="42"/>
      <c r="AR36" s="43"/>
      <c r="AS36" s="47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9"/>
    </row>
    <row r="37" spans="1:56" ht="13.5" customHeight="1">
      <c r="A37" s="152">
        <v>5000</v>
      </c>
      <c r="B37" s="153"/>
      <c r="C37" s="153"/>
      <c r="D37" s="153"/>
      <c r="E37" s="153"/>
      <c r="F37" s="153"/>
      <c r="G37" s="153"/>
      <c r="H37" s="153"/>
      <c r="I37" s="156">
        <v>1825000</v>
      </c>
      <c r="J37" s="157"/>
      <c r="K37" s="157"/>
      <c r="L37" s="157"/>
      <c r="M37" s="157"/>
      <c r="N37" s="157"/>
      <c r="O37" s="157"/>
      <c r="P37" s="158"/>
      <c r="Q37" s="44"/>
      <c r="R37" s="45"/>
      <c r="S37" s="45"/>
      <c r="T37" s="45"/>
      <c r="U37" s="45"/>
      <c r="V37" s="45"/>
      <c r="W37" s="45"/>
      <c r="X37" s="46"/>
      <c r="Y37" s="53" t="str">
        <f t="shared" si="0"/>
        <v/>
      </c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5"/>
      <c r="AK37" s="44"/>
      <c r="AL37" s="45"/>
      <c r="AM37" s="45"/>
      <c r="AN37" s="45"/>
      <c r="AO37" s="45"/>
      <c r="AP37" s="45"/>
      <c r="AQ37" s="45"/>
      <c r="AR37" s="46"/>
      <c r="AS37" s="50" t="str">
        <f t="shared" si="1"/>
        <v/>
      </c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2"/>
    </row>
    <row r="38" spans="1:56" ht="13.5" customHeight="1">
      <c r="A38" s="154"/>
      <c r="B38" s="155"/>
      <c r="C38" s="155"/>
      <c r="D38" s="155"/>
      <c r="E38" s="155"/>
      <c r="F38" s="155"/>
      <c r="G38" s="155"/>
      <c r="H38" s="155"/>
      <c r="I38" s="159" t="s">
        <v>50</v>
      </c>
      <c r="J38" s="160"/>
      <c r="K38" s="160"/>
      <c r="L38" s="160"/>
      <c r="M38" s="160"/>
      <c r="N38" s="160"/>
      <c r="O38" s="160"/>
      <c r="P38" s="161"/>
      <c r="Q38" s="41"/>
      <c r="R38" s="42"/>
      <c r="S38" s="42"/>
      <c r="T38" s="42"/>
      <c r="U38" s="42"/>
      <c r="V38" s="42"/>
      <c r="W38" s="42"/>
      <c r="X38" s="43"/>
      <c r="Y38" s="56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8"/>
      <c r="AK38" s="41"/>
      <c r="AL38" s="42"/>
      <c r="AM38" s="42"/>
      <c r="AN38" s="42"/>
      <c r="AO38" s="42"/>
      <c r="AP38" s="42"/>
      <c r="AQ38" s="42"/>
      <c r="AR38" s="43"/>
      <c r="AS38" s="47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9"/>
    </row>
    <row r="39" spans="1:56" ht="13.5" customHeight="1">
      <c r="A39" s="152">
        <v>4000</v>
      </c>
      <c r="B39" s="153"/>
      <c r="C39" s="153"/>
      <c r="D39" s="153"/>
      <c r="E39" s="153"/>
      <c r="F39" s="153"/>
      <c r="G39" s="153"/>
      <c r="H39" s="153"/>
      <c r="I39" s="156">
        <v>1460000</v>
      </c>
      <c r="J39" s="157"/>
      <c r="K39" s="157"/>
      <c r="L39" s="157"/>
      <c r="M39" s="157"/>
      <c r="N39" s="157"/>
      <c r="O39" s="157"/>
      <c r="P39" s="158"/>
      <c r="Q39" s="44"/>
      <c r="R39" s="45"/>
      <c r="S39" s="45"/>
      <c r="T39" s="45"/>
      <c r="U39" s="45"/>
      <c r="V39" s="45"/>
      <c r="W39" s="45"/>
      <c r="X39" s="46"/>
      <c r="Y39" s="53" t="str">
        <f t="shared" si="0"/>
        <v/>
      </c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5"/>
      <c r="AK39" s="44"/>
      <c r="AL39" s="45"/>
      <c r="AM39" s="45"/>
      <c r="AN39" s="45"/>
      <c r="AO39" s="45"/>
      <c r="AP39" s="45"/>
      <c r="AQ39" s="45"/>
      <c r="AR39" s="46"/>
      <c r="AS39" s="50" t="str">
        <f t="shared" si="1"/>
        <v/>
      </c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2"/>
    </row>
    <row r="40" spans="1:56" ht="13.5" customHeight="1">
      <c r="A40" s="154"/>
      <c r="B40" s="155"/>
      <c r="C40" s="155"/>
      <c r="D40" s="155"/>
      <c r="E40" s="155"/>
      <c r="F40" s="155"/>
      <c r="G40" s="155"/>
      <c r="H40" s="155"/>
      <c r="I40" s="159" t="s">
        <v>50</v>
      </c>
      <c r="J40" s="160"/>
      <c r="K40" s="160"/>
      <c r="L40" s="160"/>
      <c r="M40" s="160"/>
      <c r="N40" s="160"/>
      <c r="O40" s="160"/>
      <c r="P40" s="161"/>
      <c r="Q40" s="41"/>
      <c r="R40" s="42"/>
      <c r="S40" s="42"/>
      <c r="T40" s="42"/>
      <c r="U40" s="42"/>
      <c r="V40" s="42"/>
      <c r="W40" s="42"/>
      <c r="X40" s="43"/>
      <c r="Y40" s="56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8"/>
      <c r="AK40" s="41"/>
      <c r="AL40" s="42"/>
      <c r="AM40" s="42"/>
      <c r="AN40" s="42"/>
      <c r="AO40" s="42"/>
      <c r="AP40" s="42"/>
      <c r="AQ40" s="42"/>
      <c r="AR40" s="43"/>
      <c r="AS40" s="47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9"/>
    </row>
    <row r="41" spans="1:56" ht="13.5" customHeight="1">
      <c r="A41" s="152">
        <v>3500</v>
      </c>
      <c r="B41" s="153"/>
      <c r="C41" s="153"/>
      <c r="D41" s="153"/>
      <c r="E41" s="153"/>
      <c r="F41" s="153"/>
      <c r="G41" s="153"/>
      <c r="H41" s="153"/>
      <c r="I41" s="156">
        <v>1277500</v>
      </c>
      <c r="J41" s="157"/>
      <c r="K41" s="157"/>
      <c r="L41" s="157"/>
      <c r="M41" s="157"/>
      <c r="N41" s="157"/>
      <c r="O41" s="157"/>
      <c r="P41" s="158"/>
      <c r="Q41" s="44"/>
      <c r="R41" s="45"/>
      <c r="S41" s="45"/>
      <c r="T41" s="45"/>
      <c r="U41" s="45"/>
      <c r="V41" s="45"/>
      <c r="W41" s="45"/>
      <c r="X41" s="46"/>
      <c r="Y41" s="53" t="str">
        <f t="shared" si="0"/>
        <v/>
      </c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5"/>
      <c r="AK41" s="44"/>
      <c r="AL41" s="45"/>
      <c r="AM41" s="45"/>
      <c r="AN41" s="45"/>
      <c r="AO41" s="45"/>
      <c r="AP41" s="45"/>
      <c r="AQ41" s="45"/>
      <c r="AR41" s="46"/>
      <c r="AS41" s="50" t="str">
        <f t="shared" si="1"/>
        <v/>
      </c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2"/>
    </row>
    <row r="42" spans="1:56" ht="13.5" customHeight="1">
      <c r="A42" s="154"/>
      <c r="B42" s="155"/>
      <c r="C42" s="155"/>
      <c r="D42" s="155"/>
      <c r="E42" s="155"/>
      <c r="F42" s="155"/>
      <c r="G42" s="155"/>
      <c r="H42" s="155"/>
      <c r="I42" s="159" t="s">
        <v>50</v>
      </c>
      <c r="J42" s="160"/>
      <c r="K42" s="160"/>
      <c r="L42" s="160"/>
      <c r="M42" s="160"/>
      <c r="N42" s="160"/>
      <c r="O42" s="160"/>
      <c r="P42" s="161"/>
      <c r="Q42" s="41"/>
      <c r="R42" s="42"/>
      <c r="S42" s="42"/>
      <c r="T42" s="42"/>
      <c r="U42" s="42"/>
      <c r="V42" s="42"/>
      <c r="W42" s="42"/>
      <c r="X42" s="43"/>
      <c r="Y42" s="56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8"/>
      <c r="AK42" s="41"/>
      <c r="AL42" s="42"/>
      <c r="AM42" s="42"/>
      <c r="AN42" s="42"/>
      <c r="AO42" s="42"/>
      <c r="AP42" s="42"/>
      <c r="AQ42" s="42"/>
      <c r="AR42" s="43"/>
      <c r="AS42" s="47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9"/>
    </row>
    <row r="43" spans="1:56" ht="16.5" customHeight="1">
      <c r="A43" s="138" t="s">
        <v>15</v>
      </c>
      <c r="B43" s="139"/>
      <c r="C43" s="139"/>
      <c r="D43" s="139"/>
      <c r="E43" s="139"/>
      <c r="F43" s="139"/>
      <c r="G43" s="139"/>
      <c r="H43" s="140"/>
      <c r="I43" s="144" t="s">
        <v>16</v>
      </c>
      <c r="J43" s="145"/>
      <c r="K43" s="145"/>
      <c r="L43" s="145"/>
      <c r="M43" s="145"/>
      <c r="N43" s="145"/>
      <c r="O43" s="145"/>
      <c r="P43" s="146"/>
      <c r="Q43" s="147">
        <f>SUM(Q11,Q13,Q15,Q17,Q19,Q21,Q23,Q25,Q27,Q29,Q31,Q33,Q35,Q37,Q39,Q41)</f>
        <v>0</v>
      </c>
      <c r="R43" s="148"/>
      <c r="S43" s="148"/>
      <c r="T43" s="148"/>
      <c r="U43" s="148"/>
      <c r="V43" s="148"/>
      <c r="W43" s="148" t="s">
        <v>17</v>
      </c>
      <c r="X43" s="149"/>
      <c r="Y43" s="74">
        <f>SUM(Y11,Y13,Y15,Y17,Y19,Y21,Y23,Y25,Y27,Y29,Y31,Y33,Y35,Y37,Y39,Y41)</f>
        <v>0</v>
      </c>
      <c r="Z43" s="75"/>
      <c r="AA43" s="75"/>
      <c r="AB43" s="75"/>
      <c r="AC43" s="75"/>
      <c r="AD43" s="75"/>
      <c r="AE43" s="75"/>
      <c r="AF43" s="75"/>
      <c r="AG43" s="75"/>
      <c r="AH43" s="75"/>
      <c r="AI43" s="54" t="s">
        <v>18</v>
      </c>
      <c r="AJ43" s="55"/>
      <c r="AK43" s="70">
        <f>SUM(AK11,AK13,AK15,AK17,AK19,AK21,AK23,AK25,AK27,AK29,AK31,AK33,AK35,AK37,AK39,AK41)</f>
        <v>0</v>
      </c>
      <c r="AL43" s="71"/>
      <c r="AM43" s="71"/>
      <c r="AN43" s="71"/>
      <c r="AO43" s="71"/>
      <c r="AP43" s="71"/>
      <c r="AQ43" s="148" t="s">
        <v>17</v>
      </c>
      <c r="AR43" s="149"/>
      <c r="AS43" s="74">
        <f>SUM(AS11,AS13,AS15,AS17,AS19,AS21,AS23,AS25,AS27,AS29,AS31,AS33,AS35,AS37,AS39,AS41)</f>
        <v>0</v>
      </c>
      <c r="AT43" s="75"/>
      <c r="AU43" s="75"/>
      <c r="AV43" s="75"/>
      <c r="AW43" s="75"/>
      <c r="AX43" s="75"/>
      <c r="AY43" s="75"/>
      <c r="AZ43" s="75"/>
      <c r="BA43" s="75"/>
      <c r="BB43" s="75"/>
      <c r="BC43" s="51" t="s">
        <v>18</v>
      </c>
      <c r="BD43" s="52"/>
    </row>
    <row r="44" spans="1:56" ht="15.75" customHeight="1">
      <c r="A44" s="141"/>
      <c r="B44" s="142"/>
      <c r="C44" s="142"/>
      <c r="D44" s="142"/>
      <c r="E44" s="142"/>
      <c r="F44" s="142"/>
      <c r="G44" s="142"/>
      <c r="H44" s="143"/>
      <c r="I44" s="150" t="s">
        <v>19</v>
      </c>
      <c r="J44" s="150"/>
      <c r="K44" s="150"/>
      <c r="L44" s="150"/>
      <c r="M44" s="150"/>
      <c r="N44" s="150"/>
      <c r="O44" s="150"/>
      <c r="P44" s="150"/>
      <c r="Q44" s="151">
        <f>SUM(Q12,Q14,Q16,Q18,Q20,Q22,Q24,Q26,Q28,Q30,Q32,Q34,Q36,Q38,Q40,Q42)</f>
        <v>0</v>
      </c>
      <c r="R44" s="72"/>
      <c r="S44" s="72"/>
      <c r="T44" s="72"/>
      <c r="U44" s="72"/>
      <c r="V44" s="72"/>
      <c r="W44" s="72" t="s">
        <v>17</v>
      </c>
      <c r="X44" s="73"/>
      <c r="Y44" s="66">
        <f>SUM(Y12,Y14,Y16,Y18,Y20,Y22,Y24,Y26,Y28,Y30,Y32,Y34,Y36,Y38,Y40,Y42)</f>
        <v>0</v>
      </c>
      <c r="Z44" s="67"/>
      <c r="AA44" s="67"/>
      <c r="AB44" s="67"/>
      <c r="AC44" s="67"/>
      <c r="AD44" s="67"/>
      <c r="AE44" s="67"/>
      <c r="AF44" s="67"/>
      <c r="AG44" s="67"/>
      <c r="AH44" s="67"/>
      <c r="AI44" s="68" t="s">
        <v>18</v>
      </c>
      <c r="AJ44" s="69"/>
      <c r="AK44" s="70">
        <f>SUM(AK12,AK14,AK16,AK18,AK20,AK22,AK24,AK26,AK28,AK30,AK32,AK34,AK36,AK38,AK40,AK42)</f>
        <v>0</v>
      </c>
      <c r="AL44" s="71"/>
      <c r="AM44" s="71"/>
      <c r="AN44" s="71"/>
      <c r="AO44" s="71"/>
      <c r="AP44" s="71"/>
      <c r="AQ44" s="72" t="s">
        <v>17</v>
      </c>
      <c r="AR44" s="73"/>
      <c r="AS44" s="74">
        <f>SUM(AS12,AS14,AS16,AS18,AS20,AS22,AS24,AS26,AS28,AS30,AS32,AS34,AS36,AS38,AS40,AS42)</f>
        <v>0</v>
      </c>
      <c r="AT44" s="75"/>
      <c r="AU44" s="75"/>
      <c r="AV44" s="75"/>
      <c r="AW44" s="75"/>
      <c r="AX44" s="75"/>
      <c r="AY44" s="75"/>
      <c r="AZ44" s="75"/>
      <c r="BA44" s="75"/>
      <c r="BB44" s="75"/>
      <c r="BC44" s="76" t="s">
        <v>18</v>
      </c>
      <c r="BD44" s="77"/>
    </row>
    <row r="45" spans="1:56" ht="15.75" customHeight="1">
      <c r="A45" s="125" t="s">
        <v>20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7"/>
      <c r="Q45" s="128">
        <f>SUM(Q43:Q44)</f>
        <v>0</v>
      </c>
      <c r="R45" s="129"/>
      <c r="S45" s="129"/>
      <c r="T45" s="129"/>
      <c r="U45" s="129"/>
      <c r="V45" s="129"/>
      <c r="W45" s="129" t="s">
        <v>17</v>
      </c>
      <c r="X45" s="129"/>
      <c r="Y45" s="130">
        <f>SUM(Y43:Y44)</f>
        <v>0</v>
      </c>
      <c r="Z45" s="131"/>
      <c r="AA45" s="131"/>
      <c r="AB45" s="131"/>
      <c r="AC45" s="131"/>
      <c r="AD45" s="131"/>
      <c r="AE45" s="131"/>
      <c r="AF45" s="131"/>
      <c r="AG45" s="131"/>
      <c r="AH45" s="131"/>
      <c r="AI45" s="132" t="s">
        <v>18</v>
      </c>
      <c r="AJ45" s="133"/>
      <c r="AK45" s="128">
        <f>SUM(AK43:AK44)</f>
        <v>0</v>
      </c>
      <c r="AL45" s="129"/>
      <c r="AM45" s="129"/>
      <c r="AN45" s="129"/>
      <c r="AO45" s="129"/>
      <c r="AP45" s="129"/>
      <c r="AQ45" s="129" t="s">
        <v>17</v>
      </c>
      <c r="AR45" s="129"/>
      <c r="AS45" s="134">
        <f>SUM(AS43:AS44)</f>
        <v>0</v>
      </c>
      <c r="AT45" s="135"/>
      <c r="AU45" s="135"/>
      <c r="AV45" s="135"/>
      <c r="AW45" s="135"/>
      <c r="AX45" s="135"/>
      <c r="AY45" s="135"/>
      <c r="AZ45" s="135"/>
      <c r="BA45" s="135"/>
      <c r="BB45" s="135"/>
      <c r="BC45" s="136" t="s">
        <v>18</v>
      </c>
      <c r="BD45" s="137"/>
    </row>
    <row r="46" spans="1:56" ht="15.75" customHeight="1">
      <c r="A46" s="85" t="s">
        <v>21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7"/>
      <c r="Q46" s="80" t="s">
        <v>22</v>
      </c>
      <c r="R46" s="81"/>
      <c r="S46" s="120">
        <f>ROUNDDOWN(Y45/1000,0)</f>
        <v>0</v>
      </c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81" t="s">
        <v>23</v>
      </c>
      <c r="AI46" s="81"/>
      <c r="AJ46" s="121"/>
      <c r="AK46" s="80" t="s">
        <v>24</v>
      </c>
      <c r="AL46" s="81"/>
      <c r="AM46" s="122">
        <f>ROUNDDOWN(AS45/1000,0)</f>
        <v>0</v>
      </c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3" t="s">
        <v>23</v>
      </c>
      <c r="BC46" s="123"/>
      <c r="BD46" s="124"/>
    </row>
    <row r="47" spans="1:56" ht="15.75" customHeight="1">
      <c r="A47" s="97" t="s">
        <v>25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9"/>
      <c r="Q47" s="89" t="s">
        <v>26</v>
      </c>
      <c r="R47" s="90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4"/>
      <c r="AK47" s="89" t="s">
        <v>27</v>
      </c>
      <c r="AL47" s="90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4"/>
    </row>
    <row r="48" spans="1:56" ht="15.75" customHeight="1">
      <c r="A48" s="100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2"/>
      <c r="Q48" s="91"/>
      <c r="R48" s="92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K48" s="91"/>
      <c r="AL48" s="92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6"/>
    </row>
    <row r="49" spans="1:67" ht="16.5" customHeight="1">
      <c r="A49" s="85" t="s">
        <v>28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7"/>
      <c r="Q49" s="80" t="s">
        <v>29</v>
      </c>
      <c r="R49" s="81"/>
      <c r="S49" s="81"/>
      <c r="T49" s="81"/>
      <c r="U49" s="78">
        <f>S46*S47</f>
        <v>0</v>
      </c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9"/>
      <c r="AK49" s="80" t="s">
        <v>30</v>
      </c>
      <c r="AL49" s="81"/>
      <c r="AM49" s="81"/>
      <c r="AN49" s="81"/>
      <c r="AO49" s="82">
        <f>AM46*AM47</f>
        <v>0</v>
      </c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3"/>
    </row>
    <row r="50" spans="1:67" ht="22.5" customHeight="1">
      <c r="A50" s="5"/>
      <c r="B50" s="88" t="s">
        <v>31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27"/>
      <c r="AK50" s="27"/>
      <c r="AL50" s="27"/>
      <c r="AM50" s="27"/>
      <c r="AN50" s="37" t="s">
        <v>32</v>
      </c>
      <c r="AO50" s="37"/>
      <c r="AP50" s="21"/>
      <c r="AQ50" s="21"/>
      <c r="AR50" s="21"/>
      <c r="AS50" s="103"/>
      <c r="AT50" s="104"/>
      <c r="AU50" s="104"/>
      <c r="AV50" s="104"/>
      <c r="AW50" s="28" t="s">
        <v>33</v>
      </c>
      <c r="AX50" s="103"/>
      <c r="AY50" s="104"/>
      <c r="AZ50" s="104"/>
      <c r="BA50" s="104"/>
      <c r="BB50" s="104"/>
      <c r="BC50" s="104"/>
      <c r="BD50" s="12" t="s">
        <v>34</v>
      </c>
    </row>
    <row r="51" spans="1:67" ht="15" customHeight="1">
      <c r="A51" s="5"/>
      <c r="B51" s="118"/>
      <c r="C51" s="118"/>
      <c r="D51" s="118"/>
      <c r="E51" s="118"/>
      <c r="F51" s="118"/>
      <c r="G51" s="119" t="s">
        <v>35</v>
      </c>
      <c r="H51" s="119"/>
      <c r="I51" s="118"/>
      <c r="J51" s="118"/>
      <c r="K51" s="119" t="s">
        <v>36</v>
      </c>
      <c r="L51" s="119"/>
      <c r="M51" s="118"/>
      <c r="N51" s="118"/>
      <c r="O51" s="119" t="s">
        <v>37</v>
      </c>
      <c r="P51" s="119"/>
      <c r="Q51" s="29"/>
      <c r="R51" s="29"/>
      <c r="S51" s="29"/>
      <c r="T51" s="29"/>
      <c r="U51" s="29"/>
      <c r="V51" s="29"/>
      <c r="W51" s="29"/>
      <c r="X51" s="29"/>
      <c r="Y51" s="29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27"/>
      <c r="AK51" s="27"/>
      <c r="AL51" s="27"/>
      <c r="AM51" s="30"/>
      <c r="AN51" s="37" t="s">
        <v>38</v>
      </c>
      <c r="AO51" s="21"/>
      <c r="AP51" s="21"/>
      <c r="AQ51" s="21"/>
      <c r="AR51" s="21"/>
      <c r="AS51" s="112"/>
      <c r="AT51" s="113"/>
      <c r="AU51" s="113"/>
      <c r="AV51" s="28" t="s">
        <v>33</v>
      </c>
      <c r="AW51" s="112"/>
      <c r="AX51" s="113"/>
      <c r="AY51" s="113"/>
      <c r="AZ51" s="28" t="s">
        <v>33</v>
      </c>
      <c r="BA51" s="112"/>
      <c r="BB51" s="113"/>
      <c r="BC51" s="113"/>
      <c r="BD51" s="12" t="s">
        <v>34</v>
      </c>
      <c r="BE51" s="5"/>
      <c r="BF51" s="5"/>
      <c r="BG51" s="5"/>
    </row>
    <row r="52" spans="1:67" ht="9" customHeight="1">
      <c r="A52" s="5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9"/>
      <c r="R52" s="29"/>
      <c r="S52" s="29"/>
      <c r="T52" s="29"/>
      <c r="U52" s="29"/>
      <c r="V52" s="29"/>
      <c r="W52" s="29"/>
      <c r="X52" s="29"/>
      <c r="Y52" s="29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27"/>
      <c r="AK52" s="27"/>
      <c r="AL52" s="27"/>
      <c r="AM52" s="27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</row>
    <row r="53" spans="1:67" ht="22.5" customHeight="1">
      <c r="A53" s="5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"/>
      <c r="AA53" s="5"/>
      <c r="AB53" s="5"/>
      <c r="AC53" s="5"/>
      <c r="AD53" s="5"/>
      <c r="AE53" s="5"/>
      <c r="AF53" s="114" t="s">
        <v>54</v>
      </c>
      <c r="AG53" s="114"/>
      <c r="AH53" s="114"/>
      <c r="AI53" s="114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</row>
    <row r="54" spans="1:67" ht="21.75" customHeight="1">
      <c r="A54" s="10"/>
      <c r="B54" s="116" t="s">
        <v>45</v>
      </c>
      <c r="C54" s="116"/>
      <c r="D54" s="116"/>
      <c r="E54" s="116"/>
      <c r="F54" s="116"/>
      <c r="G54" s="116"/>
      <c r="H54" s="114" t="s">
        <v>46</v>
      </c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5"/>
      <c r="AA54" s="117" t="s">
        <v>51</v>
      </c>
      <c r="AB54" s="117"/>
      <c r="AC54" s="117"/>
      <c r="AD54" s="117"/>
      <c r="AE54" s="117"/>
      <c r="AF54" s="114" t="s">
        <v>52</v>
      </c>
      <c r="AG54" s="114"/>
      <c r="AH54" s="114"/>
      <c r="AI54" s="114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</row>
    <row r="55" spans="1:67" ht="10.5" customHeight="1">
      <c r="A55" s="10"/>
      <c r="B55" s="3"/>
      <c r="C55" s="3"/>
      <c r="D55" s="3"/>
      <c r="E55" s="3"/>
      <c r="F55" s="3"/>
      <c r="G55" s="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5"/>
      <c r="AA55" s="13"/>
      <c r="AB55" s="13"/>
      <c r="AC55" s="13"/>
      <c r="AD55" s="13"/>
      <c r="AE55" s="13"/>
      <c r="AF55" s="62" t="s">
        <v>53</v>
      </c>
      <c r="AG55" s="62"/>
      <c r="AH55" s="62"/>
      <c r="AI55" s="62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</row>
    <row r="56" spans="1:67" ht="12" customHeight="1">
      <c r="A56" s="7"/>
      <c r="B56" s="3"/>
      <c r="C56" s="3"/>
      <c r="D56" s="3"/>
      <c r="E56" s="3"/>
      <c r="F56" s="3"/>
      <c r="G56" s="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5"/>
      <c r="AA56" s="5"/>
      <c r="AB56" s="5"/>
      <c r="AC56" s="5"/>
      <c r="AD56" s="5"/>
      <c r="AE56" s="5"/>
      <c r="AF56" s="63"/>
      <c r="AG56" s="63"/>
      <c r="AH56" s="63"/>
      <c r="AI56" s="63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E56" s="12"/>
      <c r="BF56" s="12"/>
      <c r="BG56" s="12"/>
      <c r="BH56" s="12"/>
    </row>
    <row r="57" spans="1:67" ht="11.1" customHeight="1">
      <c r="A57" s="7"/>
      <c r="B57" s="3"/>
      <c r="C57" s="3"/>
      <c r="D57" s="3"/>
      <c r="E57" s="3"/>
      <c r="F57" s="3"/>
      <c r="G57" s="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6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9"/>
      <c r="AL57" s="38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12"/>
      <c r="BF57" s="12"/>
      <c r="BG57" s="12"/>
      <c r="BH57" s="12"/>
    </row>
    <row r="58" spans="1:67" ht="11.1" customHeight="1">
      <c r="A58" s="7"/>
      <c r="B58" s="10"/>
      <c r="C58" s="10"/>
      <c r="D58" s="10"/>
      <c r="E58" s="110"/>
      <c r="F58" s="110"/>
      <c r="G58" s="11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5"/>
      <c r="W58" s="5"/>
      <c r="X58" s="5"/>
      <c r="Y58" s="5"/>
      <c r="Z58" s="7"/>
      <c r="AA58" s="7"/>
      <c r="AB58" s="7"/>
      <c r="AC58" s="7"/>
      <c r="AD58" s="7"/>
      <c r="AE58" s="7"/>
      <c r="AF58" s="7"/>
      <c r="AG58" s="17"/>
      <c r="AH58" s="17"/>
      <c r="AI58" s="17"/>
      <c r="AJ58" s="19"/>
      <c r="AK58" s="18"/>
      <c r="AL58" s="18"/>
      <c r="AM58" s="18"/>
      <c r="AN58" s="18"/>
      <c r="AO58" s="18"/>
      <c r="AP58" s="18"/>
      <c r="AQ58" s="18"/>
      <c r="AR58" s="18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7" ht="14.25" customHeight="1">
      <c r="A59" s="7"/>
      <c r="B59" s="40" t="s">
        <v>39</v>
      </c>
      <c r="C59" s="40"/>
      <c r="D59" s="40"/>
      <c r="E59" s="84" t="s">
        <v>40</v>
      </c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12"/>
      <c r="BE59" s="12"/>
      <c r="BF59" s="12"/>
      <c r="BG59" s="12"/>
      <c r="BH59" s="12"/>
    </row>
    <row r="60" spans="1:67" ht="23.25" customHeight="1">
      <c r="A60" s="7"/>
      <c r="B60" s="40"/>
      <c r="C60" s="40"/>
      <c r="D60" s="40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12"/>
      <c r="BE60" s="10"/>
      <c r="BF60" s="12"/>
      <c r="BG60" s="12"/>
      <c r="BH60" s="12"/>
    </row>
    <row r="61" spans="1:67" ht="9" customHeight="1">
      <c r="A61" s="7"/>
      <c r="B61" s="4"/>
      <c r="C61" s="7"/>
      <c r="D61" s="7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7"/>
      <c r="Z61" s="7"/>
      <c r="AB61" s="12"/>
      <c r="AC61" s="12"/>
      <c r="AD61" s="12"/>
      <c r="AE61" s="12"/>
      <c r="AF61" s="7"/>
      <c r="AG61" s="33"/>
      <c r="AH61" s="33"/>
      <c r="AI61" s="33"/>
      <c r="AJ61" s="21"/>
      <c r="AK61" s="21"/>
      <c r="AL61" s="2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2"/>
      <c r="BD61" s="12"/>
      <c r="BE61" s="12"/>
      <c r="BF61" s="12"/>
      <c r="BG61" s="12"/>
      <c r="BH61" s="12"/>
    </row>
    <row r="62" spans="1:67" ht="18" customHeight="1">
      <c r="A62" s="7"/>
      <c r="B62" s="4"/>
      <c r="C62" s="4"/>
      <c r="D62" s="7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7"/>
      <c r="Z62" s="7"/>
      <c r="AA62" s="12"/>
      <c r="AB62" s="12"/>
      <c r="AC62" s="12"/>
      <c r="AD62" s="12"/>
      <c r="AF62" s="7"/>
      <c r="AG62" s="33"/>
      <c r="AH62" s="59"/>
      <c r="AI62" s="59"/>
      <c r="AJ62" s="59"/>
      <c r="AK62" s="21"/>
      <c r="AL62" s="2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2"/>
      <c r="BD62" s="12"/>
      <c r="BE62" s="12"/>
      <c r="BF62" s="12"/>
      <c r="BG62" s="12"/>
      <c r="BH62" s="12"/>
    </row>
    <row r="63" spans="1:67" ht="8.25" customHeight="1">
      <c r="B63" s="4"/>
      <c r="C63" s="7"/>
      <c r="D63" s="7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7"/>
      <c r="Z63" s="7"/>
      <c r="AB63" s="12"/>
      <c r="AC63" s="12"/>
      <c r="AD63" s="12"/>
      <c r="AE63" s="12"/>
      <c r="AF63" s="7"/>
      <c r="AG63" s="33"/>
      <c r="AH63" s="33"/>
      <c r="AI63" s="33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12"/>
      <c r="BD63" s="12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</row>
    <row r="64" spans="1:67" ht="18" customHeight="1">
      <c r="B64" s="4"/>
      <c r="C64" s="4"/>
      <c r="D64" s="7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7"/>
      <c r="Z64" s="7"/>
      <c r="AA64" s="12"/>
      <c r="AB64" s="12"/>
      <c r="AC64" s="12"/>
      <c r="AD64" s="12"/>
      <c r="AE64" s="12"/>
      <c r="AF64" s="7"/>
      <c r="AG64" s="33"/>
      <c r="AH64" s="59"/>
      <c r="AI64" s="59"/>
      <c r="AJ64" s="59"/>
      <c r="AK64" s="21"/>
      <c r="AL64" s="21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2"/>
      <c r="BD64" s="12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</row>
    <row r="65" spans="2:67" ht="11.25" customHeight="1">
      <c r="B65" s="4"/>
      <c r="C65" s="7"/>
      <c r="D65" s="7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7"/>
      <c r="Z65" s="4"/>
      <c r="AA65" s="7"/>
      <c r="AB65" s="7"/>
      <c r="AC65" s="7"/>
      <c r="AD65" s="7"/>
      <c r="AE65" s="7"/>
      <c r="AF65" s="7"/>
      <c r="AG65" s="33"/>
      <c r="AH65" s="33"/>
      <c r="AI65" s="33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34"/>
      <c r="AX65" s="21"/>
      <c r="AY65" s="21"/>
      <c r="AZ65" s="21"/>
      <c r="BA65" s="21"/>
      <c r="BB65" s="21"/>
      <c r="BC65" s="35"/>
      <c r="BD65" s="12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</row>
    <row r="66" spans="2:67" ht="17.25" customHeight="1">
      <c r="B66" s="4"/>
      <c r="C66" s="4"/>
      <c r="D66" s="4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7"/>
      <c r="AA66" s="7"/>
      <c r="AB66" s="7"/>
      <c r="AC66" s="7"/>
      <c r="AD66" s="7"/>
      <c r="AE66" s="7"/>
      <c r="AF66" s="7"/>
      <c r="AG66" s="33"/>
      <c r="AH66" s="59"/>
      <c r="AI66" s="59"/>
      <c r="AJ66" s="59"/>
      <c r="AK66" s="59"/>
      <c r="AL66" s="59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35"/>
      <c r="BD66" s="12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2:67" ht="8.25" customHeight="1">
      <c r="Y67" s="4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2:67" ht="10.5" customHeight="1">
      <c r="Y68" s="4"/>
      <c r="AA68" s="7"/>
      <c r="AB68" s="7"/>
      <c r="AC68" s="7"/>
      <c r="AD68" s="7"/>
      <c r="AE68" s="7"/>
      <c r="AF68" s="7"/>
      <c r="AG68" s="7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7"/>
      <c r="BD68" s="7"/>
    </row>
    <row r="69" spans="2:67" ht="12.75" customHeight="1"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</row>
    <row r="70" spans="2:67" ht="9.75" customHeight="1"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</row>
    <row r="71" spans="2:67" ht="24" customHeight="1"/>
    <row r="72" spans="2:67" ht="24" customHeight="1"/>
    <row r="73" spans="2:67" ht="24" customHeight="1"/>
    <row r="74" spans="2:67" ht="24" customHeight="1"/>
    <row r="75" spans="2:67" ht="24" customHeight="1"/>
    <row r="76" spans="2:67" ht="24" customHeight="1"/>
    <row r="77" spans="2:67" ht="24" customHeight="1"/>
    <row r="78" spans="2:67" ht="24" customHeight="1"/>
    <row r="79" spans="2:67" ht="24" customHeight="1"/>
    <row r="80" spans="2:67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</sheetData>
  <sheetProtection sheet="1" selectLockedCells="1"/>
  <mergeCells count="295">
    <mergeCell ref="AF54:AI54"/>
    <mergeCell ref="AJ54:BC54"/>
    <mergeCell ref="BL1:BN1"/>
    <mergeCell ref="A2:BD2"/>
    <mergeCell ref="A3:BD3"/>
    <mergeCell ref="Q4:BA4"/>
    <mergeCell ref="F5:K6"/>
    <mergeCell ref="L5:Q6"/>
    <mergeCell ref="V5:AB8"/>
    <mergeCell ref="AC5:AF5"/>
    <mergeCell ref="AG5:AH5"/>
    <mergeCell ref="AI5:AL5"/>
    <mergeCell ref="AM5:AX5"/>
    <mergeCell ref="AY5:BD5"/>
    <mergeCell ref="AC6:AD8"/>
    <mergeCell ref="AE6:AF8"/>
    <mergeCell ref="AG6:AH8"/>
    <mergeCell ref="AI6:AJ8"/>
    <mergeCell ref="AK6:AL8"/>
    <mergeCell ref="Q13:X13"/>
    <mergeCell ref="Q14:X14"/>
    <mergeCell ref="F7:K7"/>
    <mergeCell ref="L7:Q7"/>
    <mergeCell ref="A9:H10"/>
    <mergeCell ref="BY6:CC6"/>
    <mergeCell ref="CD6:CF6"/>
    <mergeCell ref="AM6:AN8"/>
    <mergeCell ref="AO6:AP8"/>
    <mergeCell ref="AQ6:AR8"/>
    <mergeCell ref="BI6:BK6"/>
    <mergeCell ref="BL6:BS6"/>
    <mergeCell ref="CG6:CJ6"/>
    <mergeCell ref="AS6:AT8"/>
    <mergeCell ref="AU6:AV8"/>
    <mergeCell ref="AW6:AX8"/>
    <mergeCell ref="AY6:AZ8"/>
    <mergeCell ref="BA6:BB8"/>
    <mergeCell ref="BC6:BD8"/>
    <mergeCell ref="I9:P10"/>
    <mergeCell ref="Q9:Z9"/>
    <mergeCell ref="AA9:AJ9"/>
    <mergeCell ref="BV6:BX6"/>
    <mergeCell ref="Q10:X10"/>
    <mergeCell ref="Y10:AJ10"/>
    <mergeCell ref="AK10:AR10"/>
    <mergeCell ref="AS10:BD10"/>
    <mergeCell ref="Q11:X11"/>
    <mergeCell ref="Y11:AJ11"/>
    <mergeCell ref="AK11:AR11"/>
    <mergeCell ref="AS11:BD11"/>
    <mergeCell ref="Q12:X12"/>
    <mergeCell ref="Y12:AJ12"/>
    <mergeCell ref="AK12:AR12"/>
    <mergeCell ref="AS12:BD12"/>
    <mergeCell ref="Y13:AJ13"/>
    <mergeCell ref="Y14:AJ14"/>
    <mergeCell ref="AK13:AR13"/>
    <mergeCell ref="A15:H16"/>
    <mergeCell ref="A13:H14"/>
    <mergeCell ref="A11:H12"/>
    <mergeCell ref="I11:P11"/>
    <mergeCell ref="I12:P12"/>
    <mergeCell ref="I13:P13"/>
    <mergeCell ref="I15:P15"/>
    <mergeCell ref="I16:P16"/>
    <mergeCell ref="I14:P14"/>
    <mergeCell ref="Q15:X15"/>
    <mergeCell ref="Q16:X16"/>
    <mergeCell ref="AK14:AR14"/>
    <mergeCell ref="AK15:AR15"/>
    <mergeCell ref="AK16:AR16"/>
    <mergeCell ref="A27:H28"/>
    <mergeCell ref="A25:H26"/>
    <mergeCell ref="A23:H24"/>
    <mergeCell ref="A17:H18"/>
    <mergeCell ref="A21:H22"/>
    <mergeCell ref="A19:H20"/>
    <mergeCell ref="I17:P17"/>
    <mergeCell ref="I19:P19"/>
    <mergeCell ref="I18:P18"/>
    <mergeCell ref="I20:P20"/>
    <mergeCell ref="I21:P21"/>
    <mergeCell ref="I22:P22"/>
    <mergeCell ref="I23:P23"/>
    <mergeCell ref="I24:P24"/>
    <mergeCell ref="I25:P25"/>
    <mergeCell ref="I26:P26"/>
    <mergeCell ref="I27:P27"/>
    <mergeCell ref="I28:P28"/>
    <mergeCell ref="A41:H42"/>
    <mergeCell ref="A39:H40"/>
    <mergeCell ref="A37:H38"/>
    <mergeCell ref="A35:H36"/>
    <mergeCell ref="A29:H30"/>
    <mergeCell ref="A33:H34"/>
    <mergeCell ref="A31:H32"/>
    <mergeCell ref="I29:P29"/>
    <mergeCell ref="I30:P30"/>
    <mergeCell ref="I31:P31"/>
    <mergeCell ref="I32:P32"/>
    <mergeCell ref="I33:P33"/>
    <mergeCell ref="I34:P34"/>
    <mergeCell ref="I35:P35"/>
    <mergeCell ref="I36:P36"/>
    <mergeCell ref="I37:P37"/>
    <mergeCell ref="I38:P38"/>
    <mergeCell ref="I39:P39"/>
    <mergeCell ref="I40:P40"/>
    <mergeCell ref="I41:P41"/>
    <mergeCell ref="I42:P42"/>
    <mergeCell ref="A43:H44"/>
    <mergeCell ref="I43:P43"/>
    <mergeCell ref="Q43:V43"/>
    <mergeCell ref="W43:X43"/>
    <mergeCell ref="Y43:AH43"/>
    <mergeCell ref="AI43:AJ43"/>
    <mergeCell ref="AK43:AP43"/>
    <mergeCell ref="AQ43:AR43"/>
    <mergeCell ref="AS43:BB43"/>
    <mergeCell ref="I44:P44"/>
    <mergeCell ref="Q44:V44"/>
    <mergeCell ref="W44:X44"/>
    <mergeCell ref="Q46:R46"/>
    <mergeCell ref="S46:AG46"/>
    <mergeCell ref="AH46:AJ46"/>
    <mergeCell ref="AK46:AL46"/>
    <mergeCell ref="AM46:BA46"/>
    <mergeCell ref="BB46:BD46"/>
    <mergeCell ref="A45:P45"/>
    <mergeCell ref="Q45:V45"/>
    <mergeCell ref="W45:X45"/>
    <mergeCell ref="Y45:AH45"/>
    <mergeCell ref="AI45:AJ45"/>
    <mergeCell ref="AK45:AP45"/>
    <mergeCell ref="AQ45:AR45"/>
    <mergeCell ref="AS45:BB45"/>
    <mergeCell ref="BC45:BD45"/>
    <mergeCell ref="BC43:BD43"/>
    <mergeCell ref="AS50:AV50"/>
    <mergeCell ref="AX50:BC50"/>
    <mergeCell ref="AH64:AJ64"/>
    <mergeCell ref="AM64:BB64"/>
    <mergeCell ref="AK9:AT9"/>
    <mergeCell ref="AU9:BD9"/>
    <mergeCell ref="E58:G58"/>
    <mergeCell ref="AM61:BB62"/>
    <mergeCell ref="AH62:AJ62"/>
    <mergeCell ref="AS51:AU51"/>
    <mergeCell ref="AW51:AY51"/>
    <mergeCell ref="BA51:BC51"/>
    <mergeCell ref="AF53:AI53"/>
    <mergeCell ref="AJ53:BC53"/>
    <mergeCell ref="B54:G54"/>
    <mergeCell ref="H54:Y54"/>
    <mergeCell ref="AA54:AE54"/>
    <mergeCell ref="B51:F51"/>
    <mergeCell ref="G51:H51"/>
    <mergeCell ref="I51:J51"/>
    <mergeCell ref="K51:L51"/>
    <mergeCell ref="M51:N51"/>
    <mergeCell ref="O51:P51"/>
    <mergeCell ref="AH66:AL66"/>
    <mergeCell ref="AM66:BB66"/>
    <mergeCell ref="AH68:BB68"/>
    <mergeCell ref="AF55:AI56"/>
    <mergeCell ref="AJ55:BC56"/>
    <mergeCell ref="Y44:AH44"/>
    <mergeCell ref="AI44:AJ44"/>
    <mergeCell ref="AK44:AP44"/>
    <mergeCell ref="AQ44:AR44"/>
    <mergeCell ref="AS44:BB44"/>
    <mergeCell ref="BC44:BD44"/>
    <mergeCell ref="U49:AJ49"/>
    <mergeCell ref="AK49:AN49"/>
    <mergeCell ref="AO49:BD49"/>
    <mergeCell ref="E59:BC60"/>
    <mergeCell ref="A49:P49"/>
    <mergeCell ref="Q49:T49"/>
    <mergeCell ref="B50:S50"/>
    <mergeCell ref="Q47:R48"/>
    <mergeCell ref="S47:AJ48"/>
    <mergeCell ref="AK47:AL48"/>
    <mergeCell ref="AM47:BD48"/>
    <mergeCell ref="A47:P48"/>
    <mergeCell ref="A46:P46"/>
    <mergeCell ref="AS40:BD40"/>
    <mergeCell ref="AS41:BD41"/>
    <mergeCell ref="AS42:BD42"/>
    <mergeCell ref="Y31:AJ31"/>
    <mergeCell ref="Y32:AJ32"/>
    <mergeCell ref="Y33:AJ33"/>
    <mergeCell ref="Y34:AJ34"/>
    <mergeCell ref="Y35:AJ35"/>
    <mergeCell ref="Y36:AJ36"/>
    <mergeCell ref="Y37:AJ37"/>
    <mergeCell ref="AS31:BD31"/>
    <mergeCell ref="AS32:BD32"/>
    <mergeCell ref="AS33:BD33"/>
    <mergeCell ref="AS34:BD34"/>
    <mergeCell ref="AS35:BD35"/>
    <mergeCell ref="AS36:BD36"/>
    <mergeCell ref="AS37:BD37"/>
    <mergeCell ref="AS38:BD38"/>
    <mergeCell ref="AS39:BD39"/>
    <mergeCell ref="AK37:AR37"/>
    <mergeCell ref="AK34:AR34"/>
    <mergeCell ref="AK35:AR35"/>
    <mergeCell ref="AK36:AR36"/>
    <mergeCell ref="AK31:AR31"/>
    <mergeCell ref="Q24:X24"/>
    <mergeCell ref="Q25:X25"/>
    <mergeCell ref="Q26:X26"/>
    <mergeCell ref="Q27:X27"/>
    <mergeCell ref="Q28:X28"/>
    <mergeCell ref="Q29:X29"/>
    <mergeCell ref="Q30:X30"/>
    <mergeCell ref="Q40:X40"/>
    <mergeCell ref="Q41:X41"/>
    <mergeCell ref="Q31:X31"/>
    <mergeCell ref="Q32:X32"/>
    <mergeCell ref="Q33:X33"/>
    <mergeCell ref="Q34:X34"/>
    <mergeCell ref="Q35:X35"/>
    <mergeCell ref="Q36:X36"/>
    <mergeCell ref="Q37:X37"/>
    <mergeCell ref="Q42:X42"/>
    <mergeCell ref="Y38:AJ38"/>
    <mergeCell ref="Y39:AJ39"/>
    <mergeCell ref="Y40:AJ40"/>
    <mergeCell ref="Y41:AJ41"/>
    <mergeCell ref="Y42:AJ42"/>
    <mergeCell ref="AK40:AR40"/>
    <mergeCell ref="AK41:AR41"/>
    <mergeCell ref="AK42:AR42"/>
    <mergeCell ref="Q38:X38"/>
    <mergeCell ref="Q39:X39"/>
    <mergeCell ref="AK38:AR38"/>
    <mergeCell ref="AK39:AR39"/>
    <mergeCell ref="Q17:X17"/>
    <mergeCell ref="Q18:X18"/>
    <mergeCell ref="Q19:X19"/>
    <mergeCell ref="Q20:X20"/>
    <mergeCell ref="Q21:X21"/>
    <mergeCell ref="Q22:X22"/>
    <mergeCell ref="Q23:X23"/>
    <mergeCell ref="Y15:AJ15"/>
    <mergeCell ref="Y16:AJ16"/>
    <mergeCell ref="Y17:AJ17"/>
    <mergeCell ref="Y18:AJ18"/>
    <mergeCell ref="Y19:AJ19"/>
    <mergeCell ref="Y20:AJ20"/>
    <mergeCell ref="Y21:AJ21"/>
    <mergeCell ref="Y29:AJ29"/>
    <mergeCell ref="Y30:AJ30"/>
    <mergeCell ref="Y22:AJ22"/>
    <mergeCell ref="Y23:AJ23"/>
    <mergeCell ref="Y24:AJ24"/>
    <mergeCell ref="Y25:AJ25"/>
    <mergeCell ref="Y26:AJ26"/>
    <mergeCell ref="Y27:AJ27"/>
    <mergeCell ref="Y28:AJ28"/>
    <mergeCell ref="AK17:AR17"/>
    <mergeCell ref="AK18:AR18"/>
    <mergeCell ref="AK19:AR19"/>
    <mergeCell ref="AK20:AR20"/>
    <mergeCell ref="AK21:AR21"/>
    <mergeCell ref="AK22:AR22"/>
    <mergeCell ref="AS13:BD13"/>
    <mergeCell ref="AS14:BD14"/>
    <mergeCell ref="AS15:BD15"/>
    <mergeCell ref="AS16:BD16"/>
    <mergeCell ref="AS17:BD17"/>
    <mergeCell ref="AS18:BD18"/>
    <mergeCell ref="AS19:BD19"/>
    <mergeCell ref="AS20:BD20"/>
    <mergeCell ref="AS21:BD21"/>
    <mergeCell ref="AK32:AR32"/>
    <mergeCell ref="AK33:AR33"/>
    <mergeCell ref="AS22:BD22"/>
    <mergeCell ref="AS23:BD23"/>
    <mergeCell ref="AS24:BD24"/>
    <mergeCell ref="AS25:BD25"/>
    <mergeCell ref="AS26:BD26"/>
    <mergeCell ref="AS27:BD27"/>
    <mergeCell ref="AS28:BD28"/>
    <mergeCell ref="AS29:BD29"/>
    <mergeCell ref="AS30:BD30"/>
    <mergeCell ref="AK23:AR23"/>
    <mergeCell ref="AK24:AR24"/>
    <mergeCell ref="AK25:AR25"/>
    <mergeCell ref="AK26:AR26"/>
    <mergeCell ref="AK27:AR27"/>
    <mergeCell ref="AK28:AR28"/>
    <mergeCell ref="AK29:AR29"/>
    <mergeCell ref="AK30:AR30"/>
  </mergeCells>
  <phoneticPr fontId="2"/>
  <conditionalFormatting sqref="A11:H42">
    <cfRule type="expression" dxfId="2" priority="1">
      <formula>OR(AND(OR($W11="継",$W11="変",$W11="退"),$F11&lt;&gt;"",$N11=""),AND($W11="新",$N11&lt;&gt;""))</formula>
    </cfRule>
  </conditionalFormatting>
  <dataValidations count="1">
    <dataValidation type="whole" allowBlank="1" showInputMessage="1" showErrorMessage="1" sqref="F5:K6" xr:uid="{332626BD-9C53-42BB-AE2C-D3EB3B4DF59B}">
      <formula1>1000</formula1>
      <formula2>9999</formula2>
    </dataValidation>
  </dataValidations>
  <pageMargins left="0.74803149606299213" right="0.74803149606299213" top="0.51181102362204722" bottom="0" header="0.51181102362204722" footer="0.51181102362204722"/>
  <pageSetup paperSize="9" scale="91" orientation="portrait" blackAndWhite="1" r:id="rId1"/>
  <headerFooter alignWithMargins="0"/>
  <colBreaks count="2" manualBreakCount="2">
    <brk id="57" max="1048575" man="1"/>
    <brk id="6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C1DD-8BE9-47F9-AF20-4513FF45758D}">
  <sheetPr codeName="Sheet3">
    <tabColor indexed="43"/>
  </sheetPr>
  <dimension ref="A1:CS293"/>
  <sheetViews>
    <sheetView showGridLines="0" view="pageBreakPreview" zoomScaleNormal="100" zoomScaleSheetLayoutView="100" workbookViewId="0">
      <selection activeCell="P64" sqref="P64"/>
    </sheetView>
  </sheetViews>
  <sheetFormatPr defaultColWidth="9" defaultRowHeight="13.5"/>
  <cols>
    <col min="1" max="57" width="1.625" style="2" customWidth="1"/>
    <col min="58" max="65" width="1.625" style="2" hidden="1" customWidth="1"/>
    <col min="66" max="66" width="2.25" style="2" hidden="1" customWidth="1"/>
    <col min="67" max="73" width="1.625" style="2" hidden="1" customWidth="1"/>
    <col min="74" max="74" width="1" style="2" hidden="1" customWidth="1"/>
    <col min="75" max="75" width="2.25" style="2" hidden="1" customWidth="1"/>
    <col min="76" max="96" width="1.625" style="2" hidden="1" customWidth="1"/>
    <col min="97" max="122" width="1.625" style="2" customWidth="1"/>
    <col min="123" max="16384" width="9" style="2"/>
  </cols>
  <sheetData>
    <row r="1" spans="1:97" ht="19.5" customHeight="1">
      <c r="B1" s="9"/>
      <c r="C1" s="9"/>
      <c r="D1" s="9"/>
      <c r="E1" s="9"/>
      <c r="F1" s="9"/>
      <c r="G1" s="9"/>
      <c r="BT1" s="174"/>
      <c r="BU1" s="174"/>
      <c r="BV1" s="174"/>
    </row>
    <row r="2" spans="1:97" ht="23.25" customHeight="1">
      <c r="A2" s="267" t="s">
        <v>48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M2" s="15"/>
      <c r="BX2" s="1"/>
    </row>
    <row r="3" spans="1:97" ht="15" customHeight="1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M3" s="15"/>
      <c r="BX3" s="1"/>
    </row>
    <row r="4" spans="1:97" ht="5.25" customHeight="1">
      <c r="H4" s="8"/>
      <c r="I4" s="8"/>
      <c r="N4" s="8"/>
      <c r="O4" s="8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X4" s="1"/>
    </row>
    <row r="5" spans="1:97" ht="11.25" customHeight="1">
      <c r="F5" s="176">
        <f>'【入力用】内訳_（正）'!F5</f>
        <v>0</v>
      </c>
      <c r="G5" s="176"/>
      <c r="H5" s="176"/>
      <c r="I5" s="176"/>
      <c r="J5" s="176"/>
      <c r="K5" s="176"/>
      <c r="L5" s="253" t="s">
        <v>0</v>
      </c>
      <c r="M5" s="253"/>
      <c r="N5" s="253"/>
      <c r="O5" s="253"/>
      <c r="P5" s="253"/>
      <c r="Q5" s="253"/>
      <c r="V5" s="268" t="s">
        <v>1</v>
      </c>
      <c r="W5" s="269"/>
      <c r="X5" s="269"/>
      <c r="Y5" s="269"/>
      <c r="Z5" s="269"/>
      <c r="AA5" s="269"/>
      <c r="AB5" s="270"/>
      <c r="AC5" s="215" t="s">
        <v>2</v>
      </c>
      <c r="AD5" s="216"/>
      <c r="AE5" s="216"/>
      <c r="AF5" s="217"/>
      <c r="AG5" s="277" t="s">
        <v>3</v>
      </c>
      <c r="AH5" s="278"/>
      <c r="AI5" s="215" t="s">
        <v>4</v>
      </c>
      <c r="AJ5" s="216"/>
      <c r="AK5" s="216"/>
      <c r="AL5" s="217"/>
      <c r="AM5" s="215" t="s">
        <v>5</v>
      </c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7"/>
      <c r="AY5" s="215" t="s">
        <v>6</v>
      </c>
      <c r="AZ5" s="216"/>
      <c r="BA5" s="216"/>
      <c r="BB5" s="216"/>
      <c r="BC5" s="216"/>
      <c r="BD5" s="217"/>
      <c r="CS5" s="1"/>
    </row>
    <row r="6" spans="1:97" ht="3" customHeight="1">
      <c r="F6" s="176"/>
      <c r="G6" s="176"/>
      <c r="H6" s="176"/>
      <c r="I6" s="176"/>
      <c r="J6" s="176"/>
      <c r="K6" s="176"/>
      <c r="L6" s="253"/>
      <c r="M6" s="253"/>
      <c r="N6" s="253"/>
      <c r="O6" s="253"/>
      <c r="P6" s="253"/>
      <c r="Q6" s="253"/>
      <c r="V6" s="271"/>
      <c r="W6" s="272"/>
      <c r="X6" s="272"/>
      <c r="Y6" s="272"/>
      <c r="Z6" s="272"/>
      <c r="AA6" s="272"/>
      <c r="AB6" s="273"/>
      <c r="AC6" s="279">
        <f>'【入力用】内訳_（正）'!AC6</f>
        <v>4</v>
      </c>
      <c r="AD6" s="280"/>
      <c r="AE6" s="261">
        <f>'【入力用】内訳_（正）'!AE6</f>
        <v>5</v>
      </c>
      <c r="AF6" s="262"/>
      <c r="AG6" s="261">
        <f>'【入力用】内訳_（正）'!AG6</f>
        <v>1</v>
      </c>
      <c r="AH6" s="262"/>
      <c r="AI6" s="261">
        <f>'【入力用】内訳_（正）'!AI6</f>
        <v>0</v>
      </c>
      <c r="AJ6" s="262"/>
      <c r="AK6" s="261">
        <f>'【入力用】内訳_（正）'!AK6</f>
        <v>0</v>
      </c>
      <c r="AL6" s="262"/>
      <c r="AM6" s="261">
        <f>'【入力用】内訳_（正）'!AM6</f>
        <v>0</v>
      </c>
      <c r="AN6" s="262"/>
      <c r="AO6" s="261">
        <f>'【入力用】内訳_（正）'!AO6</f>
        <v>0</v>
      </c>
      <c r="AP6" s="262"/>
      <c r="AQ6" s="261">
        <f>'【入力用】内訳_（正）'!AQ6</f>
        <v>0</v>
      </c>
      <c r="AR6" s="262"/>
      <c r="AS6" s="261">
        <f>'【入力用】内訳_（正）'!AS6</f>
        <v>0</v>
      </c>
      <c r="AT6" s="262"/>
      <c r="AU6" s="261">
        <f>'【入力用】内訳_（正）'!AU6</f>
        <v>0</v>
      </c>
      <c r="AV6" s="262"/>
      <c r="AW6" s="261">
        <f>'【入力用】内訳_（正）'!AW6</f>
        <v>0</v>
      </c>
      <c r="AX6" s="262"/>
      <c r="AY6" s="261">
        <f>'【入力用】内訳_（正）'!AY6</f>
        <v>0</v>
      </c>
      <c r="AZ6" s="262"/>
      <c r="BA6" s="261">
        <f>'【入力用】内訳_（正）'!BA6</f>
        <v>0</v>
      </c>
      <c r="BB6" s="262"/>
      <c r="BC6" s="261">
        <f>'【入力用】内訳_（正）'!BC6</f>
        <v>0</v>
      </c>
      <c r="BD6" s="262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1"/>
      <c r="CC6" s="11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"/>
    </row>
    <row r="7" spans="1:97" ht="14.25" customHeight="1">
      <c r="E7" s="3"/>
      <c r="F7" s="176">
        <f>'【入力用】内訳_（正）'!F7</f>
        <v>0</v>
      </c>
      <c r="G7" s="176"/>
      <c r="H7" s="176"/>
      <c r="I7" s="176"/>
      <c r="J7" s="176"/>
      <c r="K7" s="176"/>
      <c r="L7" s="253" t="s">
        <v>7</v>
      </c>
      <c r="M7" s="253"/>
      <c r="N7" s="253"/>
      <c r="O7" s="253"/>
      <c r="P7" s="253"/>
      <c r="Q7" s="253"/>
      <c r="V7" s="271"/>
      <c r="W7" s="272"/>
      <c r="X7" s="272"/>
      <c r="Y7" s="272"/>
      <c r="Z7" s="272"/>
      <c r="AA7" s="272"/>
      <c r="AB7" s="273"/>
      <c r="AC7" s="281"/>
      <c r="AD7" s="282"/>
      <c r="AE7" s="263"/>
      <c r="AF7" s="264"/>
      <c r="AG7" s="263"/>
      <c r="AH7" s="264"/>
      <c r="AI7" s="263"/>
      <c r="AJ7" s="264"/>
      <c r="AK7" s="263"/>
      <c r="AL7" s="264"/>
      <c r="AM7" s="263"/>
      <c r="AN7" s="264"/>
      <c r="AO7" s="263"/>
      <c r="AP7" s="264"/>
      <c r="AQ7" s="263"/>
      <c r="AR7" s="264"/>
      <c r="AS7" s="263"/>
      <c r="AT7" s="264"/>
      <c r="AU7" s="263"/>
      <c r="AV7" s="264"/>
      <c r="AW7" s="263"/>
      <c r="AX7" s="264"/>
      <c r="AY7" s="263"/>
      <c r="AZ7" s="264"/>
      <c r="BA7" s="263"/>
      <c r="BB7" s="264"/>
      <c r="BC7" s="263"/>
      <c r="BD7" s="264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11"/>
      <c r="CC7" s="11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1"/>
    </row>
    <row r="8" spans="1:97" ht="6" customHeight="1">
      <c r="V8" s="274"/>
      <c r="W8" s="275"/>
      <c r="X8" s="275"/>
      <c r="Y8" s="275"/>
      <c r="Z8" s="275"/>
      <c r="AA8" s="275"/>
      <c r="AB8" s="276"/>
      <c r="AC8" s="283"/>
      <c r="AD8" s="284"/>
      <c r="AE8" s="265"/>
      <c r="AF8" s="266"/>
      <c r="AG8" s="265"/>
      <c r="AH8" s="266"/>
      <c r="AI8" s="265"/>
      <c r="AJ8" s="266"/>
      <c r="AK8" s="265"/>
      <c r="AL8" s="266"/>
      <c r="AM8" s="265"/>
      <c r="AN8" s="266"/>
      <c r="AO8" s="265"/>
      <c r="AP8" s="266"/>
      <c r="AQ8" s="265"/>
      <c r="AR8" s="266"/>
      <c r="AS8" s="265"/>
      <c r="AT8" s="266"/>
      <c r="AU8" s="265"/>
      <c r="AV8" s="266"/>
      <c r="AW8" s="265"/>
      <c r="AX8" s="266"/>
      <c r="AY8" s="265"/>
      <c r="AZ8" s="266"/>
      <c r="BA8" s="265"/>
      <c r="BB8" s="266"/>
      <c r="BC8" s="265"/>
      <c r="BD8" s="266"/>
      <c r="CH8" s="6"/>
    </row>
    <row r="9" spans="1:97" ht="16.5" customHeight="1">
      <c r="A9" s="254" t="s">
        <v>8</v>
      </c>
      <c r="B9" s="254"/>
      <c r="C9" s="254"/>
      <c r="D9" s="254"/>
      <c r="E9" s="254"/>
      <c r="F9" s="254"/>
      <c r="G9" s="254"/>
      <c r="H9" s="254"/>
      <c r="I9" s="255" t="s">
        <v>9</v>
      </c>
      <c r="J9" s="256"/>
      <c r="K9" s="256"/>
      <c r="L9" s="256"/>
      <c r="M9" s="256"/>
      <c r="N9" s="256"/>
      <c r="O9" s="256"/>
      <c r="P9" s="257"/>
      <c r="Q9" s="248" t="str">
        <f>'【入力用】内訳_（正）'!Q9</f>
        <v xml:space="preserve"> </v>
      </c>
      <c r="R9" s="249"/>
      <c r="S9" s="249"/>
      <c r="T9" s="249"/>
      <c r="U9" s="249"/>
      <c r="V9" s="249"/>
      <c r="W9" s="249"/>
      <c r="X9" s="249"/>
      <c r="Y9" s="249"/>
      <c r="Z9" s="249"/>
      <c r="AA9" s="250" t="s">
        <v>10</v>
      </c>
      <c r="AB9" s="250"/>
      <c r="AC9" s="250"/>
      <c r="AD9" s="250"/>
      <c r="AE9" s="250"/>
      <c r="AF9" s="250"/>
      <c r="AG9" s="250"/>
      <c r="AH9" s="250"/>
      <c r="AI9" s="250"/>
      <c r="AJ9" s="251"/>
      <c r="AK9" s="248">
        <f>'【入力用】内訳_（正）'!AK9</f>
        <v>0</v>
      </c>
      <c r="AL9" s="249"/>
      <c r="AM9" s="249"/>
      <c r="AN9" s="249"/>
      <c r="AO9" s="249"/>
      <c r="AP9" s="249"/>
      <c r="AQ9" s="249"/>
      <c r="AR9" s="249"/>
      <c r="AS9" s="249"/>
      <c r="AT9" s="249"/>
      <c r="AU9" s="250" t="s">
        <v>11</v>
      </c>
      <c r="AV9" s="250"/>
      <c r="AW9" s="250"/>
      <c r="AX9" s="250"/>
      <c r="AY9" s="250"/>
      <c r="AZ9" s="250"/>
      <c r="BA9" s="250"/>
      <c r="BB9" s="250"/>
      <c r="BC9" s="250"/>
      <c r="BD9" s="251"/>
      <c r="BE9" s="16"/>
    </row>
    <row r="10" spans="1:97" ht="16.5" customHeight="1">
      <c r="A10" s="254"/>
      <c r="B10" s="254"/>
      <c r="C10" s="254"/>
      <c r="D10" s="254"/>
      <c r="E10" s="254"/>
      <c r="F10" s="254"/>
      <c r="G10" s="254"/>
      <c r="H10" s="254"/>
      <c r="I10" s="258"/>
      <c r="J10" s="259"/>
      <c r="K10" s="259"/>
      <c r="L10" s="259"/>
      <c r="M10" s="259"/>
      <c r="N10" s="259"/>
      <c r="O10" s="259"/>
      <c r="P10" s="260"/>
      <c r="Q10" s="248" t="s">
        <v>12</v>
      </c>
      <c r="R10" s="249"/>
      <c r="S10" s="249"/>
      <c r="T10" s="249"/>
      <c r="U10" s="249"/>
      <c r="V10" s="249"/>
      <c r="W10" s="249"/>
      <c r="X10" s="252"/>
      <c r="Y10" s="248" t="s">
        <v>13</v>
      </c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52"/>
      <c r="AK10" s="248" t="s">
        <v>12</v>
      </c>
      <c r="AL10" s="249"/>
      <c r="AM10" s="249"/>
      <c r="AN10" s="249"/>
      <c r="AO10" s="249"/>
      <c r="AP10" s="249"/>
      <c r="AQ10" s="249"/>
      <c r="AR10" s="252"/>
      <c r="AS10" s="248" t="s">
        <v>14</v>
      </c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52"/>
    </row>
    <row r="11" spans="1:97" ht="13.5" customHeight="1">
      <c r="A11" s="152">
        <v>25000</v>
      </c>
      <c r="B11" s="153"/>
      <c r="C11" s="153"/>
      <c r="D11" s="153"/>
      <c r="E11" s="153"/>
      <c r="F11" s="153"/>
      <c r="G11" s="153"/>
      <c r="H11" s="153"/>
      <c r="I11" s="192">
        <f>'【入力用】内訳_（正）'!I11</f>
        <v>9125000</v>
      </c>
      <c r="J11" s="193"/>
      <c r="K11" s="193"/>
      <c r="L11" s="193"/>
      <c r="M11" s="193"/>
      <c r="N11" s="193"/>
      <c r="O11" s="193"/>
      <c r="P11" s="194"/>
      <c r="Q11" s="198">
        <f>'【入力用】内訳_（正）'!Q11</f>
        <v>0</v>
      </c>
      <c r="R11" s="199"/>
      <c r="S11" s="199"/>
      <c r="T11" s="199"/>
      <c r="U11" s="199"/>
      <c r="V11" s="199"/>
      <c r="W11" s="199"/>
      <c r="X11" s="200"/>
      <c r="Y11" s="198" t="str">
        <f>'【入力用】内訳_（正）'!Y11</f>
        <v/>
      </c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200"/>
      <c r="AK11" s="198">
        <f>'【入力用】内訳_（正）'!AK11</f>
        <v>0</v>
      </c>
      <c r="AL11" s="199"/>
      <c r="AM11" s="199"/>
      <c r="AN11" s="199"/>
      <c r="AO11" s="199"/>
      <c r="AP11" s="199"/>
      <c r="AQ11" s="199"/>
      <c r="AR11" s="200"/>
      <c r="AS11" s="50" t="str">
        <f>'【入力用】内訳_（正）'!AS11</f>
        <v/>
      </c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2"/>
    </row>
    <row r="12" spans="1:97" ht="13.5" customHeight="1">
      <c r="A12" s="154"/>
      <c r="B12" s="155"/>
      <c r="C12" s="155"/>
      <c r="D12" s="155"/>
      <c r="E12" s="155"/>
      <c r="F12" s="155"/>
      <c r="G12" s="155"/>
      <c r="H12" s="155"/>
      <c r="I12" s="195" t="s">
        <v>50</v>
      </c>
      <c r="J12" s="196"/>
      <c r="K12" s="196"/>
      <c r="L12" s="196"/>
      <c r="M12" s="196"/>
      <c r="N12" s="196"/>
      <c r="O12" s="196"/>
      <c r="P12" s="197"/>
      <c r="Q12" s="201">
        <f>'【入力用】内訳_（正）'!Q12</f>
        <v>0</v>
      </c>
      <c r="R12" s="202"/>
      <c r="S12" s="202"/>
      <c r="T12" s="202"/>
      <c r="U12" s="202"/>
      <c r="V12" s="202"/>
      <c r="W12" s="202"/>
      <c r="X12" s="203"/>
      <c r="Y12" s="201">
        <f>'【入力用】内訳_（正）'!Y12</f>
        <v>0</v>
      </c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3"/>
      <c r="AK12" s="201">
        <f>'【入力用】内訳_（正）'!AK12</f>
        <v>0</v>
      </c>
      <c r="AL12" s="202"/>
      <c r="AM12" s="202"/>
      <c r="AN12" s="202"/>
      <c r="AO12" s="202"/>
      <c r="AP12" s="202"/>
      <c r="AQ12" s="202"/>
      <c r="AR12" s="203"/>
      <c r="AS12" s="204">
        <f>'【入力用】内訳_（正）'!AS12</f>
        <v>0</v>
      </c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7"/>
    </row>
    <row r="13" spans="1:97" ht="13.5" customHeight="1">
      <c r="A13" s="152">
        <v>24000</v>
      </c>
      <c r="B13" s="153"/>
      <c r="C13" s="153"/>
      <c r="D13" s="153"/>
      <c r="E13" s="153"/>
      <c r="F13" s="153"/>
      <c r="G13" s="153"/>
      <c r="H13" s="153"/>
      <c r="I13" s="192">
        <f>'【入力用】内訳_（正）'!I13</f>
        <v>8760000</v>
      </c>
      <c r="J13" s="193"/>
      <c r="K13" s="193"/>
      <c r="L13" s="193"/>
      <c r="M13" s="193"/>
      <c r="N13" s="193"/>
      <c r="O13" s="193"/>
      <c r="P13" s="194"/>
      <c r="Q13" s="198">
        <f>'【入力用】内訳_（正）'!Q13</f>
        <v>0</v>
      </c>
      <c r="R13" s="199"/>
      <c r="S13" s="199"/>
      <c r="T13" s="199"/>
      <c r="U13" s="199"/>
      <c r="V13" s="199"/>
      <c r="W13" s="199"/>
      <c r="X13" s="200"/>
      <c r="Y13" s="198" t="str">
        <f>'【入力用】内訳_（正）'!Y13</f>
        <v/>
      </c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200"/>
      <c r="AK13" s="198">
        <f>'【入力用】内訳_（正）'!AK13</f>
        <v>0</v>
      </c>
      <c r="AL13" s="199"/>
      <c r="AM13" s="199"/>
      <c r="AN13" s="199"/>
      <c r="AO13" s="199"/>
      <c r="AP13" s="199"/>
      <c r="AQ13" s="199"/>
      <c r="AR13" s="200"/>
      <c r="AS13" s="50" t="str">
        <f>'【入力用】内訳_（正）'!AS13</f>
        <v/>
      </c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2"/>
    </row>
    <row r="14" spans="1:97" ht="13.5" customHeight="1">
      <c r="A14" s="154"/>
      <c r="B14" s="155"/>
      <c r="C14" s="155"/>
      <c r="D14" s="155"/>
      <c r="E14" s="155"/>
      <c r="F14" s="155"/>
      <c r="G14" s="155"/>
      <c r="H14" s="155"/>
      <c r="I14" s="195" t="s">
        <v>50</v>
      </c>
      <c r="J14" s="196"/>
      <c r="K14" s="196"/>
      <c r="L14" s="196"/>
      <c r="M14" s="196"/>
      <c r="N14" s="196"/>
      <c r="O14" s="196"/>
      <c r="P14" s="197"/>
      <c r="Q14" s="201">
        <f>'【入力用】内訳_（正）'!Q14</f>
        <v>0</v>
      </c>
      <c r="R14" s="202"/>
      <c r="S14" s="202"/>
      <c r="T14" s="202"/>
      <c r="U14" s="202"/>
      <c r="V14" s="202"/>
      <c r="W14" s="202"/>
      <c r="X14" s="203"/>
      <c r="Y14" s="201">
        <f>'【入力用】内訳_（正）'!Y14</f>
        <v>0</v>
      </c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3"/>
      <c r="AK14" s="201">
        <f>'【入力用】内訳_（正）'!AK14</f>
        <v>0</v>
      </c>
      <c r="AL14" s="202"/>
      <c r="AM14" s="202"/>
      <c r="AN14" s="202"/>
      <c r="AO14" s="202"/>
      <c r="AP14" s="202"/>
      <c r="AQ14" s="202"/>
      <c r="AR14" s="203"/>
      <c r="AS14" s="204">
        <f>'【入力用】内訳_（正）'!AS14</f>
        <v>0</v>
      </c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7"/>
    </row>
    <row r="15" spans="1:97" ht="13.5" customHeight="1">
      <c r="A15" s="152">
        <v>22000</v>
      </c>
      <c r="B15" s="153"/>
      <c r="C15" s="153"/>
      <c r="D15" s="153"/>
      <c r="E15" s="153"/>
      <c r="F15" s="153"/>
      <c r="G15" s="153"/>
      <c r="H15" s="153"/>
      <c r="I15" s="192">
        <f>'【入力用】内訳_（正）'!I15</f>
        <v>8030000</v>
      </c>
      <c r="J15" s="193"/>
      <c r="K15" s="193"/>
      <c r="L15" s="193"/>
      <c r="M15" s="193"/>
      <c r="N15" s="193"/>
      <c r="O15" s="193"/>
      <c r="P15" s="194"/>
      <c r="Q15" s="198">
        <f>'【入力用】内訳_（正）'!Q15</f>
        <v>0</v>
      </c>
      <c r="R15" s="199"/>
      <c r="S15" s="199"/>
      <c r="T15" s="199"/>
      <c r="U15" s="199"/>
      <c r="V15" s="199"/>
      <c r="W15" s="199"/>
      <c r="X15" s="200"/>
      <c r="Y15" s="198" t="str">
        <f>'【入力用】内訳_（正）'!Y15</f>
        <v/>
      </c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200"/>
      <c r="AK15" s="198">
        <f>'【入力用】内訳_（正）'!AK15</f>
        <v>0</v>
      </c>
      <c r="AL15" s="199"/>
      <c r="AM15" s="199"/>
      <c r="AN15" s="199"/>
      <c r="AO15" s="199"/>
      <c r="AP15" s="199"/>
      <c r="AQ15" s="199"/>
      <c r="AR15" s="200"/>
      <c r="AS15" s="50" t="str">
        <f>'【入力用】内訳_（正）'!AS15</f>
        <v/>
      </c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2"/>
    </row>
    <row r="16" spans="1:97" ht="13.5" customHeight="1">
      <c r="A16" s="154"/>
      <c r="B16" s="155"/>
      <c r="C16" s="155"/>
      <c r="D16" s="155"/>
      <c r="E16" s="155"/>
      <c r="F16" s="155"/>
      <c r="G16" s="155"/>
      <c r="H16" s="155"/>
      <c r="I16" s="195" t="s">
        <v>50</v>
      </c>
      <c r="J16" s="196"/>
      <c r="K16" s="196"/>
      <c r="L16" s="196"/>
      <c r="M16" s="196"/>
      <c r="N16" s="196"/>
      <c r="O16" s="196"/>
      <c r="P16" s="197"/>
      <c r="Q16" s="201">
        <f>'【入力用】内訳_（正）'!Q16</f>
        <v>0</v>
      </c>
      <c r="R16" s="202"/>
      <c r="S16" s="202"/>
      <c r="T16" s="202"/>
      <c r="U16" s="202"/>
      <c r="V16" s="202"/>
      <c r="W16" s="202"/>
      <c r="X16" s="203"/>
      <c r="Y16" s="201">
        <f>'【入力用】内訳_（正）'!Y16</f>
        <v>0</v>
      </c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3"/>
      <c r="AK16" s="201">
        <f>'【入力用】内訳_（正）'!AK16</f>
        <v>0</v>
      </c>
      <c r="AL16" s="202"/>
      <c r="AM16" s="202"/>
      <c r="AN16" s="202"/>
      <c r="AO16" s="202"/>
      <c r="AP16" s="202"/>
      <c r="AQ16" s="202"/>
      <c r="AR16" s="203"/>
      <c r="AS16" s="204">
        <f>'【入力用】内訳_（正）'!AS16</f>
        <v>0</v>
      </c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7"/>
    </row>
    <row r="17" spans="1:56" ht="13.5" customHeight="1">
      <c r="A17" s="152">
        <v>20000</v>
      </c>
      <c r="B17" s="153"/>
      <c r="C17" s="153"/>
      <c r="D17" s="153"/>
      <c r="E17" s="153"/>
      <c r="F17" s="153"/>
      <c r="G17" s="153"/>
      <c r="H17" s="153"/>
      <c r="I17" s="192">
        <f>'【入力用】内訳_（正）'!I17</f>
        <v>7300000</v>
      </c>
      <c r="J17" s="193"/>
      <c r="K17" s="193"/>
      <c r="L17" s="193"/>
      <c r="M17" s="193"/>
      <c r="N17" s="193"/>
      <c r="O17" s="193"/>
      <c r="P17" s="194"/>
      <c r="Q17" s="198">
        <f>'【入力用】内訳_（正）'!Q17</f>
        <v>0</v>
      </c>
      <c r="R17" s="199"/>
      <c r="S17" s="199"/>
      <c r="T17" s="199"/>
      <c r="U17" s="199"/>
      <c r="V17" s="199"/>
      <c r="W17" s="199"/>
      <c r="X17" s="200"/>
      <c r="Y17" s="198" t="str">
        <f>'【入力用】内訳_（正）'!Y17</f>
        <v/>
      </c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200"/>
      <c r="AK17" s="198">
        <f>'【入力用】内訳_（正）'!AK17</f>
        <v>0</v>
      </c>
      <c r="AL17" s="199"/>
      <c r="AM17" s="199"/>
      <c r="AN17" s="199"/>
      <c r="AO17" s="199"/>
      <c r="AP17" s="199"/>
      <c r="AQ17" s="199"/>
      <c r="AR17" s="200"/>
      <c r="AS17" s="50" t="str">
        <f>'【入力用】内訳_（正）'!AS17</f>
        <v/>
      </c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2"/>
    </row>
    <row r="18" spans="1:56" ht="13.5" customHeight="1">
      <c r="A18" s="154"/>
      <c r="B18" s="155"/>
      <c r="C18" s="155"/>
      <c r="D18" s="155"/>
      <c r="E18" s="155"/>
      <c r="F18" s="155"/>
      <c r="G18" s="155"/>
      <c r="H18" s="155"/>
      <c r="I18" s="195" t="s">
        <v>50</v>
      </c>
      <c r="J18" s="196"/>
      <c r="K18" s="196"/>
      <c r="L18" s="196"/>
      <c r="M18" s="196"/>
      <c r="N18" s="196"/>
      <c r="O18" s="196"/>
      <c r="P18" s="197"/>
      <c r="Q18" s="201">
        <f>'【入力用】内訳_（正）'!Q18</f>
        <v>0</v>
      </c>
      <c r="R18" s="202"/>
      <c r="S18" s="202"/>
      <c r="T18" s="202"/>
      <c r="U18" s="202"/>
      <c r="V18" s="202"/>
      <c r="W18" s="202"/>
      <c r="X18" s="203"/>
      <c r="Y18" s="201">
        <f>'【入力用】内訳_（正）'!Y18</f>
        <v>0</v>
      </c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3"/>
      <c r="AK18" s="201">
        <f>'【入力用】内訳_（正）'!AK18</f>
        <v>0</v>
      </c>
      <c r="AL18" s="202"/>
      <c r="AM18" s="202"/>
      <c r="AN18" s="202"/>
      <c r="AO18" s="202"/>
      <c r="AP18" s="202"/>
      <c r="AQ18" s="202"/>
      <c r="AR18" s="203"/>
      <c r="AS18" s="204">
        <f>'【入力用】内訳_（正）'!AS18</f>
        <v>0</v>
      </c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7"/>
    </row>
    <row r="19" spans="1:56" ht="13.5" customHeight="1">
      <c r="A19" s="152">
        <v>18000</v>
      </c>
      <c r="B19" s="153"/>
      <c r="C19" s="153"/>
      <c r="D19" s="153"/>
      <c r="E19" s="153"/>
      <c r="F19" s="153"/>
      <c r="G19" s="153"/>
      <c r="H19" s="153"/>
      <c r="I19" s="192">
        <f>'【入力用】内訳_（正）'!I19</f>
        <v>6570000</v>
      </c>
      <c r="J19" s="193"/>
      <c r="K19" s="193"/>
      <c r="L19" s="193"/>
      <c r="M19" s="193"/>
      <c r="N19" s="193"/>
      <c r="O19" s="193"/>
      <c r="P19" s="194"/>
      <c r="Q19" s="198">
        <f>'【入力用】内訳_（正）'!Q19</f>
        <v>0</v>
      </c>
      <c r="R19" s="199"/>
      <c r="S19" s="199"/>
      <c r="T19" s="199"/>
      <c r="U19" s="199"/>
      <c r="V19" s="199"/>
      <c r="W19" s="199"/>
      <c r="X19" s="200"/>
      <c r="Y19" s="198" t="str">
        <f>'【入力用】内訳_（正）'!Y19</f>
        <v/>
      </c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200"/>
      <c r="AK19" s="198">
        <f>'【入力用】内訳_（正）'!AK19</f>
        <v>0</v>
      </c>
      <c r="AL19" s="199"/>
      <c r="AM19" s="199"/>
      <c r="AN19" s="199"/>
      <c r="AO19" s="199"/>
      <c r="AP19" s="199"/>
      <c r="AQ19" s="199"/>
      <c r="AR19" s="200"/>
      <c r="AS19" s="50" t="str">
        <f>'【入力用】内訳_（正）'!AS19</f>
        <v/>
      </c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2"/>
    </row>
    <row r="20" spans="1:56" ht="13.5" customHeight="1">
      <c r="A20" s="154"/>
      <c r="B20" s="155"/>
      <c r="C20" s="155"/>
      <c r="D20" s="155"/>
      <c r="E20" s="155"/>
      <c r="F20" s="155"/>
      <c r="G20" s="155"/>
      <c r="H20" s="155"/>
      <c r="I20" s="195" t="s">
        <v>50</v>
      </c>
      <c r="J20" s="196"/>
      <c r="K20" s="196"/>
      <c r="L20" s="196"/>
      <c r="M20" s="196"/>
      <c r="N20" s="196"/>
      <c r="O20" s="196"/>
      <c r="P20" s="197"/>
      <c r="Q20" s="201">
        <f>'【入力用】内訳_（正）'!Q20</f>
        <v>0</v>
      </c>
      <c r="R20" s="202"/>
      <c r="S20" s="202"/>
      <c r="T20" s="202"/>
      <c r="U20" s="202"/>
      <c r="V20" s="202"/>
      <c r="W20" s="202"/>
      <c r="X20" s="203"/>
      <c r="Y20" s="201">
        <f>'【入力用】内訳_（正）'!Y20</f>
        <v>0</v>
      </c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3"/>
      <c r="AK20" s="201">
        <f>'【入力用】内訳_（正）'!AK20</f>
        <v>0</v>
      </c>
      <c r="AL20" s="202"/>
      <c r="AM20" s="202"/>
      <c r="AN20" s="202"/>
      <c r="AO20" s="202"/>
      <c r="AP20" s="202"/>
      <c r="AQ20" s="202"/>
      <c r="AR20" s="203"/>
      <c r="AS20" s="204">
        <f>'【入力用】内訳_（正）'!AS20</f>
        <v>0</v>
      </c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7"/>
    </row>
    <row r="21" spans="1:56" ht="13.5" customHeight="1">
      <c r="A21" s="152">
        <v>16000</v>
      </c>
      <c r="B21" s="153"/>
      <c r="C21" s="153"/>
      <c r="D21" s="153"/>
      <c r="E21" s="153"/>
      <c r="F21" s="153"/>
      <c r="G21" s="153"/>
      <c r="H21" s="153"/>
      <c r="I21" s="192">
        <f>'【入力用】内訳_（正）'!I21</f>
        <v>5840000</v>
      </c>
      <c r="J21" s="193"/>
      <c r="K21" s="193"/>
      <c r="L21" s="193"/>
      <c r="M21" s="193"/>
      <c r="N21" s="193"/>
      <c r="O21" s="193"/>
      <c r="P21" s="194"/>
      <c r="Q21" s="198">
        <f>'【入力用】内訳_（正）'!Q21</f>
        <v>0</v>
      </c>
      <c r="R21" s="199"/>
      <c r="S21" s="199"/>
      <c r="T21" s="199"/>
      <c r="U21" s="199"/>
      <c r="V21" s="199"/>
      <c r="W21" s="199"/>
      <c r="X21" s="200"/>
      <c r="Y21" s="198" t="str">
        <f>'【入力用】内訳_（正）'!Y21</f>
        <v/>
      </c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200"/>
      <c r="AK21" s="198">
        <f>'【入力用】内訳_（正）'!AK21</f>
        <v>0</v>
      </c>
      <c r="AL21" s="199"/>
      <c r="AM21" s="199"/>
      <c r="AN21" s="199"/>
      <c r="AO21" s="199"/>
      <c r="AP21" s="199"/>
      <c r="AQ21" s="199"/>
      <c r="AR21" s="200"/>
      <c r="AS21" s="50" t="str">
        <f>'【入力用】内訳_（正）'!AS21</f>
        <v/>
      </c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2"/>
    </row>
    <row r="22" spans="1:56" ht="13.5" customHeight="1">
      <c r="A22" s="154"/>
      <c r="B22" s="155"/>
      <c r="C22" s="155"/>
      <c r="D22" s="155"/>
      <c r="E22" s="155"/>
      <c r="F22" s="155"/>
      <c r="G22" s="155"/>
      <c r="H22" s="155"/>
      <c r="I22" s="195" t="s">
        <v>50</v>
      </c>
      <c r="J22" s="196"/>
      <c r="K22" s="196"/>
      <c r="L22" s="196"/>
      <c r="M22" s="196"/>
      <c r="N22" s="196"/>
      <c r="O22" s="196"/>
      <c r="P22" s="197"/>
      <c r="Q22" s="201">
        <f>'【入力用】内訳_（正）'!Q22</f>
        <v>0</v>
      </c>
      <c r="R22" s="202"/>
      <c r="S22" s="202"/>
      <c r="T22" s="202"/>
      <c r="U22" s="202"/>
      <c r="V22" s="202"/>
      <c r="W22" s="202"/>
      <c r="X22" s="203"/>
      <c r="Y22" s="201">
        <f>'【入力用】内訳_（正）'!Y22</f>
        <v>0</v>
      </c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3"/>
      <c r="AK22" s="201">
        <f>'【入力用】内訳_（正）'!AK22</f>
        <v>0</v>
      </c>
      <c r="AL22" s="202"/>
      <c r="AM22" s="202"/>
      <c r="AN22" s="202"/>
      <c r="AO22" s="202"/>
      <c r="AP22" s="202"/>
      <c r="AQ22" s="202"/>
      <c r="AR22" s="203"/>
      <c r="AS22" s="204">
        <f>'【入力用】内訳_（正）'!AS22</f>
        <v>0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7"/>
    </row>
    <row r="23" spans="1:56" ht="13.5" customHeight="1">
      <c r="A23" s="152">
        <v>14000</v>
      </c>
      <c r="B23" s="153"/>
      <c r="C23" s="153"/>
      <c r="D23" s="153"/>
      <c r="E23" s="153"/>
      <c r="F23" s="153"/>
      <c r="G23" s="153"/>
      <c r="H23" s="153"/>
      <c r="I23" s="192">
        <f>'【入力用】内訳_（正）'!I23</f>
        <v>5110000</v>
      </c>
      <c r="J23" s="193"/>
      <c r="K23" s="193"/>
      <c r="L23" s="193"/>
      <c r="M23" s="193"/>
      <c r="N23" s="193"/>
      <c r="O23" s="193"/>
      <c r="P23" s="194"/>
      <c r="Q23" s="198">
        <f>'【入力用】内訳_（正）'!Q23</f>
        <v>0</v>
      </c>
      <c r="R23" s="199"/>
      <c r="S23" s="199"/>
      <c r="T23" s="199"/>
      <c r="U23" s="199"/>
      <c r="V23" s="199"/>
      <c r="W23" s="199"/>
      <c r="X23" s="200"/>
      <c r="Y23" s="198" t="str">
        <f>'【入力用】内訳_（正）'!Y23</f>
        <v/>
      </c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200"/>
      <c r="AK23" s="198">
        <f>'【入力用】内訳_（正）'!AK23</f>
        <v>0</v>
      </c>
      <c r="AL23" s="199"/>
      <c r="AM23" s="199"/>
      <c r="AN23" s="199"/>
      <c r="AO23" s="199"/>
      <c r="AP23" s="199"/>
      <c r="AQ23" s="199"/>
      <c r="AR23" s="200"/>
      <c r="AS23" s="50" t="str">
        <f>'【入力用】内訳_（正）'!AS23</f>
        <v/>
      </c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2"/>
    </row>
    <row r="24" spans="1:56" ht="13.5" customHeight="1">
      <c r="A24" s="154"/>
      <c r="B24" s="155"/>
      <c r="C24" s="155"/>
      <c r="D24" s="155"/>
      <c r="E24" s="155"/>
      <c r="F24" s="155"/>
      <c r="G24" s="155"/>
      <c r="H24" s="155"/>
      <c r="I24" s="195" t="s">
        <v>50</v>
      </c>
      <c r="J24" s="196"/>
      <c r="K24" s="196"/>
      <c r="L24" s="196"/>
      <c r="M24" s="196"/>
      <c r="N24" s="196"/>
      <c r="O24" s="196"/>
      <c r="P24" s="197"/>
      <c r="Q24" s="201">
        <f>'【入力用】内訳_（正）'!Q24</f>
        <v>0</v>
      </c>
      <c r="R24" s="202"/>
      <c r="S24" s="202"/>
      <c r="T24" s="202"/>
      <c r="U24" s="202"/>
      <c r="V24" s="202"/>
      <c r="W24" s="202"/>
      <c r="X24" s="203"/>
      <c r="Y24" s="201">
        <f>'【入力用】内訳_（正）'!Y24</f>
        <v>0</v>
      </c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3"/>
      <c r="AK24" s="201">
        <f>'【入力用】内訳_（正）'!AK24</f>
        <v>0</v>
      </c>
      <c r="AL24" s="202"/>
      <c r="AM24" s="202"/>
      <c r="AN24" s="202"/>
      <c r="AO24" s="202"/>
      <c r="AP24" s="202"/>
      <c r="AQ24" s="202"/>
      <c r="AR24" s="203"/>
      <c r="AS24" s="204">
        <f>'【入力用】内訳_（正）'!AS24</f>
        <v>0</v>
      </c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7"/>
    </row>
    <row r="25" spans="1:56" ht="13.5" customHeight="1">
      <c r="A25" s="152">
        <v>12000</v>
      </c>
      <c r="B25" s="153"/>
      <c r="C25" s="153"/>
      <c r="D25" s="153"/>
      <c r="E25" s="153"/>
      <c r="F25" s="153"/>
      <c r="G25" s="153"/>
      <c r="H25" s="153"/>
      <c r="I25" s="192">
        <f>'【入力用】内訳_（正）'!I25</f>
        <v>4380000</v>
      </c>
      <c r="J25" s="193"/>
      <c r="K25" s="193"/>
      <c r="L25" s="193"/>
      <c r="M25" s="193"/>
      <c r="N25" s="193"/>
      <c r="O25" s="193"/>
      <c r="P25" s="194"/>
      <c r="Q25" s="198">
        <f>'【入力用】内訳_（正）'!Q25</f>
        <v>0</v>
      </c>
      <c r="R25" s="199"/>
      <c r="S25" s="199"/>
      <c r="T25" s="199"/>
      <c r="U25" s="199"/>
      <c r="V25" s="199"/>
      <c r="W25" s="199"/>
      <c r="X25" s="200"/>
      <c r="Y25" s="198" t="str">
        <f>'【入力用】内訳_（正）'!Y25</f>
        <v/>
      </c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200"/>
      <c r="AK25" s="198">
        <f>'【入力用】内訳_（正）'!AK25</f>
        <v>0</v>
      </c>
      <c r="AL25" s="199"/>
      <c r="AM25" s="199"/>
      <c r="AN25" s="199"/>
      <c r="AO25" s="199"/>
      <c r="AP25" s="199"/>
      <c r="AQ25" s="199"/>
      <c r="AR25" s="200"/>
      <c r="AS25" s="50" t="str">
        <f>'【入力用】内訳_（正）'!AS25</f>
        <v/>
      </c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2"/>
    </row>
    <row r="26" spans="1:56" ht="13.5" customHeight="1">
      <c r="A26" s="154"/>
      <c r="B26" s="155"/>
      <c r="C26" s="155"/>
      <c r="D26" s="155"/>
      <c r="E26" s="155"/>
      <c r="F26" s="155"/>
      <c r="G26" s="155"/>
      <c r="H26" s="155"/>
      <c r="I26" s="195" t="s">
        <v>50</v>
      </c>
      <c r="J26" s="196"/>
      <c r="K26" s="196"/>
      <c r="L26" s="196"/>
      <c r="M26" s="196"/>
      <c r="N26" s="196"/>
      <c r="O26" s="196"/>
      <c r="P26" s="197"/>
      <c r="Q26" s="201">
        <f>'【入力用】内訳_（正）'!Q26</f>
        <v>0</v>
      </c>
      <c r="R26" s="202"/>
      <c r="S26" s="202"/>
      <c r="T26" s="202"/>
      <c r="U26" s="202"/>
      <c r="V26" s="202"/>
      <c r="W26" s="202"/>
      <c r="X26" s="203"/>
      <c r="Y26" s="201">
        <f>'【入力用】内訳_（正）'!Y26</f>
        <v>0</v>
      </c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3"/>
      <c r="AK26" s="201">
        <f>'【入力用】内訳_（正）'!AK26</f>
        <v>0</v>
      </c>
      <c r="AL26" s="202"/>
      <c r="AM26" s="202"/>
      <c r="AN26" s="202"/>
      <c r="AO26" s="202"/>
      <c r="AP26" s="202"/>
      <c r="AQ26" s="202"/>
      <c r="AR26" s="203"/>
      <c r="AS26" s="204">
        <f>'【入力用】内訳_（正）'!AS26</f>
        <v>0</v>
      </c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7"/>
    </row>
    <row r="27" spans="1:56" ht="13.5" customHeight="1">
      <c r="A27" s="152">
        <v>10000</v>
      </c>
      <c r="B27" s="153"/>
      <c r="C27" s="153"/>
      <c r="D27" s="153"/>
      <c r="E27" s="153"/>
      <c r="F27" s="153"/>
      <c r="G27" s="153"/>
      <c r="H27" s="153"/>
      <c r="I27" s="192">
        <f>'【入力用】内訳_（正）'!I27</f>
        <v>3650000</v>
      </c>
      <c r="J27" s="193"/>
      <c r="K27" s="193"/>
      <c r="L27" s="193"/>
      <c r="M27" s="193"/>
      <c r="N27" s="193"/>
      <c r="O27" s="193"/>
      <c r="P27" s="194"/>
      <c r="Q27" s="198">
        <f>'【入力用】内訳_（正）'!Q27</f>
        <v>0</v>
      </c>
      <c r="R27" s="199"/>
      <c r="S27" s="199"/>
      <c r="T27" s="199"/>
      <c r="U27" s="199"/>
      <c r="V27" s="199"/>
      <c r="W27" s="199"/>
      <c r="X27" s="200"/>
      <c r="Y27" s="198" t="str">
        <f>'【入力用】内訳_（正）'!Y27</f>
        <v/>
      </c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200"/>
      <c r="AK27" s="198">
        <f>'【入力用】内訳_（正）'!AK27</f>
        <v>0</v>
      </c>
      <c r="AL27" s="199"/>
      <c r="AM27" s="199"/>
      <c r="AN27" s="199"/>
      <c r="AO27" s="199"/>
      <c r="AP27" s="199"/>
      <c r="AQ27" s="199"/>
      <c r="AR27" s="200"/>
      <c r="AS27" s="50" t="str">
        <f>'【入力用】内訳_（正）'!AS27</f>
        <v/>
      </c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2"/>
    </row>
    <row r="28" spans="1:56" ht="13.5" customHeight="1">
      <c r="A28" s="154"/>
      <c r="B28" s="155"/>
      <c r="C28" s="155"/>
      <c r="D28" s="155"/>
      <c r="E28" s="155"/>
      <c r="F28" s="155"/>
      <c r="G28" s="155"/>
      <c r="H28" s="155"/>
      <c r="I28" s="195" t="s">
        <v>50</v>
      </c>
      <c r="J28" s="196"/>
      <c r="K28" s="196"/>
      <c r="L28" s="196"/>
      <c r="M28" s="196"/>
      <c r="N28" s="196"/>
      <c r="O28" s="196"/>
      <c r="P28" s="197"/>
      <c r="Q28" s="201">
        <f>'【入力用】内訳_（正）'!Q28</f>
        <v>0</v>
      </c>
      <c r="R28" s="202"/>
      <c r="S28" s="202"/>
      <c r="T28" s="202"/>
      <c r="U28" s="202"/>
      <c r="V28" s="202"/>
      <c r="W28" s="202"/>
      <c r="X28" s="203"/>
      <c r="Y28" s="201">
        <f>'【入力用】内訳_（正）'!Y28</f>
        <v>0</v>
      </c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3"/>
      <c r="AK28" s="201">
        <f>'【入力用】内訳_（正）'!AK28</f>
        <v>0</v>
      </c>
      <c r="AL28" s="202"/>
      <c r="AM28" s="202"/>
      <c r="AN28" s="202"/>
      <c r="AO28" s="202"/>
      <c r="AP28" s="202"/>
      <c r="AQ28" s="202"/>
      <c r="AR28" s="203"/>
      <c r="AS28" s="204">
        <f>'【入力用】内訳_（正）'!AS28</f>
        <v>0</v>
      </c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7"/>
    </row>
    <row r="29" spans="1:56" ht="13.5" customHeight="1">
      <c r="A29" s="152">
        <v>9000</v>
      </c>
      <c r="B29" s="153"/>
      <c r="C29" s="153"/>
      <c r="D29" s="153"/>
      <c r="E29" s="153"/>
      <c r="F29" s="153"/>
      <c r="G29" s="153"/>
      <c r="H29" s="153"/>
      <c r="I29" s="192">
        <f>'【入力用】内訳_（正）'!I29</f>
        <v>3285000</v>
      </c>
      <c r="J29" s="193"/>
      <c r="K29" s="193"/>
      <c r="L29" s="193"/>
      <c r="M29" s="193"/>
      <c r="N29" s="193"/>
      <c r="O29" s="193"/>
      <c r="P29" s="194"/>
      <c r="Q29" s="198">
        <f>'【入力用】内訳_（正）'!Q29</f>
        <v>0</v>
      </c>
      <c r="R29" s="199"/>
      <c r="S29" s="199"/>
      <c r="T29" s="199"/>
      <c r="U29" s="199"/>
      <c r="V29" s="199"/>
      <c r="W29" s="199"/>
      <c r="X29" s="200"/>
      <c r="Y29" s="198" t="str">
        <f>'【入力用】内訳_（正）'!Y29</f>
        <v/>
      </c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200"/>
      <c r="AK29" s="198">
        <f>'【入力用】内訳_（正）'!AK29</f>
        <v>0</v>
      </c>
      <c r="AL29" s="199"/>
      <c r="AM29" s="199"/>
      <c r="AN29" s="199"/>
      <c r="AO29" s="199"/>
      <c r="AP29" s="199"/>
      <c r="AQ29" s="199"/>
      <c r="AR29" s="200"/>
      <c r="AS29" s="50" t="str">
        <f>'【入力用】内訳_（正）'!AS29</f>
        <v/>
      </c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2"/>
    </row>
    <row r="30" spans="1:56" ht="13.5" customHeight="1">
      <c r="A30" s="154"/>
      <c r="B30" s="155"/>
      <c r="C30" s="155"/>
      <c r="D30" s="155"/>
      <c r="E30" s="155"/>
      <c r="F30" s="155"/>
      <c r="G30" s="155"/>
      <c r="H30" s="155"/>
      <c r="I30" s="195" t="s">
        <v>50</v>
      </c>
      <c r="J30" s="196"/>
      <c r="K30" s="196"/>
      <c r="L30" s="196"/>
      <c r="M30" s="196"/>
      <c r="N30" s="196"/>
      <c r="O30" s="196"/>
      <c r="P30" s="197"/>
      <c r="Q30" s="201">
        <f>'【入力用】内訳_（正）'!Q30</f>
        <v>0</v>
      </c>
      <c r="R30" s="202"/>
      <c r="S30" s="202"/>
      <c r="T30" s="202"/>
      <c r="U30" s="202"/>
      <c r="V30" s="202"/>
      <c r="W30" s="202"/>
      <c r="X30" s="203"/>
      <c r="Y30" s="201">
        <f>'【入力用】内訳_（正）'!Y30</f>
        <v>0</v>
      </c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3"/>
      <c r="AK30" s="201">
        <f>'【入力用】内訳_（正）'!AK30</f>
        <v>0</v>
      </c>
      <c r="AL30" s="202"/>
      <c r="AM30" s="202"/>
      <c r="AN30" s="202"/>
      <c r="AO30" s="202"/>
      <c r="AP30" s="202"/>
      <c r="AQ30" s="202"/>
      <c r="AR30" s="203"/>
      <c r="AS30" s="204">
        <f>'【入力用】内訳_（正）'!AS30</f>
        <v>0</v>
      </c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7"/>
    </row>
    <row r="31" spans="1:56" ht="13.5" customHeight="1">
      <c r="A31" s="152">
        <v>8000</v>
      </c>
      <c r="B31" s="153"/>
      <c r="C31" s="153"/>
      <c r="D31" s="153"/>
      <c r="E31" s="153"/>
      <c r="F31" s="153"/>
      <c r="G31" s="153"/>
      <c r="H31" s="153"/>
      <c r="I31" s="192">
        <f>'【入力用】内訳_（正）'!I31</f>
        <v>2920000</v>
      </c>
      <c r="J31" s="193"/>
      <c r="K31" s="193"/>
      <c r="L31" s="193"/>
      <c r="M31" s="193"/>
      <c r="N31" s="193"/>
      <c r="O31" s="193"/>
      <c r="P31" s="194"/>
      <c r="Q31" s="198">
        <f>'【入力用】内訳_（正）'!Q31</f>
        <v>0</v>
      </c>
      <c r="R31" s="199"/>
      <c r="S31" s="199"/>
      <c r="T31" s="199"/>
      <c r="U31" s="199"/>
      <c r="V31" s="199"/>
      <c r="W31" s="199"/>
      <c r="X31" s="200"/>
      <c r="Y31" s="198" t="str">
        <f>'【入力用】内訳_（正）'!Y31</f>
        <v/>
      </c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200"/>
      <c r="AK31" s="198">
        <f>'【入力用】内訳_（正）'!AK31</f>
        <v>0</v>
      </c>
      <c r="AL31" s="199"/>
      <c r="AM31" s="199"/>
      <c r="AN31" s="199"/>
      <c r="AO31" s="199"/>
      <c r="AP31" s="199"/>
      <c r="AQ31" s="199"/>
      <c r="AR31" s="200"/>
      <c r="AS31" s="50" t="str">
        <f>'【入力用】内訳_（正）'!AS31</f>
        <v/>
      </c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2"/>
    </row>
    <row r="32" spans="1:56" ht="13.5" customHeight="1">
      <c r="A32" s="154"/>
      <c r="B32" s="155"/>
      <c r="C32" s="155"/>
      <c r="D32" s="155"/>
      <c r="E32" s="155"/>
      <c r="F32" s="155"/>
      <c r="G32" s="155"/>
      <c r="H32" s="155"/>
      <c r="I32" s="195" t="s">
        <v>50</v>
      </c>
      <c r="J32" s="196"/>
      <c r="K32" s="196"/>
      <c r="L32" s="196"/>
      <c r="M32" s="196"/>
      <c r="N32" s="196"/>
      <c r="O32" s="196"/>
      <c r="P32" s="197"/>
      <c r="Q32" s="201">
        <f>'【入力用】内訳_（正）'!Q32</f>
        <v>0</v>
      </c>
      <c r="R32" s="202"/>
      <c r="S32" s="202"/>
      <c r="T32" s="202"/>
      <c r="U32" s="202"/>
      <c r="V32" s="202"/>
      <c r="W32" s="202"/>
      <c r="X32" s="203"/>
      <c r="Y32" s="201">
        <f>'【入力用】内訳_（正）'!Y32</f>
        <v>0</v>
      </c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3"/>
      <c r="AK32" s="201">
        <f>'【入力用】内訳_（正）'!AK32</f>
        <v>0</v>
      </c>
      <c r="AL32" s="202"/>
      <c r="AM32" s="202"/>
      <c r="AN32" s="202"/>
      <c r="AO32" s="202"/>
      <c r="AP32" s="202"/>
      <c r="AQ32" s="202"/>
      <c r="AR32" s="203"/>
      <c r="AS32" s="204">
        <f>'【入力用】内訳_（正）'!AS32</f>
        <v>0</v>
      </c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7"/>
    </row>
    <row r="33" spans="1:56" ht="13.5" customHeight="1">
      <c r="A33" s="152">
        <v>7000</v>
      </c>
      <c r="B33" s="153"/>
      <c r="C33" s="153"/>
      <c r="D33" s="153"/>
      <c r="E33" s="153"/>
      <c r="F33" s="153"/>
      <c r="G33" s="153"/>
      <c r="H33" s="153"/>
      <c r="I33" s="192">
        <f>'【入力用】内訳_（正）'!I33</f>
        <v>2555000</v>
      </c>
      <c r="J33" s="193"/>
      <c r="K33" s="193"/>
      <c r="L33" s="193"/>
      <c r="M33" s="193"/>
      <c r="N33" s="193"/>
      <c r="O33" s="193"/>
      <c r="P33" s="194"/>
      <c r="Q33" s="198">
        <f>'【入力用】内訳_（正）'!Q33</f>
        <v>0</v>
      </c>
      <c r="R33" s="199"/>
      <c r="S33" s="199"/>
      <c r="T33" s="199"/>
      <c r="U33" s="199"/>
      <c r="V33" s="199"/>
      <c r="W33" s="199"/>
      <c r="X33" s="200"/>
      <c r="Y33" s="198" t="str">
        <f>'【入力用】内訳_（正）'!Y33</f>
        <v/>
      </c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200"/>
      <c r="AK33" s="198">
        <f>'【入力用】内訳_（正）'!AK33</f>
        <v>0</v>
      </c>
      <c r="AL33" s="199"/>
      <c r="AM33" s="199"/>
      <c r="AN33" s="199"/>
      <c r="AO33" s="199"/>
      <c r="AP33" s="199"/>
      <c r="AQ33" s="199"/>
      <c r="AR33" s="200"/>
      <c r="AS33" s="50" t="str">
        <f>'【入力用】内訳_（正）'!AS33</f>
        <v/>
      </c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2"/>
    </row>
    <row r="34" spans="1:56" ht="13.5" customHeight="1">
      <c r="A34" s="154"/>
      <c r="B34" s="155"/>
      <c r="C34" s="155"/>
      <c r="D34" s="155"/>
      <c r="E34" s="155"/>
      <c r="F34" s="155"/>
      <c r="G34" s="155"/>
      <c r="H34" s="155"/>
      <c r="I34" s="195" t="s">
        <v>50</v>
      </c>
      <c r="J34" s="196"/>
      <c r="K34" s="196"/>
      <c r="L34" s="196"/>
      <c r="M34" s="196"/>
      <c r="N34" s="196"/>
      <c r="O34" s="196"/>
      <c r="P34" s="197"/>
      <c r="Q34" s="201">
        <f>'【入力用】内訳_（正）'!Q34</f>
        <v>0</v>
      </c>
      <c r="R34" s="202"/>
      <c r="S34" s="202"/>
      <c r="T34" s="202"/>
      <c r="U34" s="202"/>
      <c r="V34" s="202"/>
      <c r="W34" s="202"/>
      <c r="X34" s="203"/>
      <c r="Y34" s="201">
        <f>'【入力用】内訳_（正）'!Y34</f>
        <v>0</v>
      </c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3"/>
      <c r="AK34" s="201">
        <f>'【入力用】内訳_（正）'!AK34</f>
        <v>0</v>
      </c>
      <c r="AL34" s="202"/>
      <c r="AM34" s="202"/>
      <c r="AN34" s="202"/>
      <c r="AO34" s="202"/>
      <c r="AP34" s="202"/>
      <c r="AQ34" s="202"/>
      <c r="AR34" s="203"/>
      <c r="AS34" s="204">
        <f>'【入力用】内訳_（正）'!AS34</f>
        <v>0</v>
      </c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7"/>
    </row>
    <row r="35" spans="1:56" ht="13.5" customHeight="1">
      <c r="A35" s="152">
        <v>6000</v>
      </c>
      <c r="B35" s="153"/>
      <c r="C35" s="153"/>
      <c r="D35" s="153"/>
      <c r="E35" s="153"/>
      <c r="F35" s="153"/>
      <c r="G35" s="153"/>
      <c r="H35" s="153"/>
      <c r="I35" s="192">
        <f>'【入力用】内訳_（正）'!I35</f>
        <v>2190000</v>
      </c>
      <c r="J35" s="193"/>
      <c r="K35" s="193"/>
      <c r="L35" s="193"/>
      <c r="M35" s="193"/>
      <c r="N35" s="193"/>
      <c r="O35" s="193"/>
      <c r="P35" s="194"/>
      <c r="Q35" s="198">
        <f>'【入力用】内訳_（正）'!Q35</f>
        <v>0</v>
      </c>
      <c r="R35" s="199"/>
      <c r="S35" s="199"/>
      <c r="T35" s="199"/>
      <c r="U35" s="199"/>
      <c r="V35" s="199"/>
      <c r="W35" s="199"/>
      <c r="X35" s="200"/>
      <c r="Y35" s="198" t="str">
        <f>'【入力用】内訳_（正）'!Y35</f>
        <v/>
      </c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200"/>
      <c r="AK35" s="198">
        <f>'【入力用】内訳_（正）'!AK35</f>
        <v>0</v>
      </c>
      <c r="AL35" s="199"/>
      <c r="AM35" s="199"/>
      <c r="AN35" s="199"/>
      <c r="AO35" s="199"/>
      <c r="AP35" s="199"/>
      <c r="AQ35" s="199"/>
      <c r="AR35" s="200"/>
      <c r="AS35" s="50" t="str">
        <f>'【入力用】内訳_（正）'!AS35</f>
        <v/>
      </c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2"/>
    </row>
    <row r="36" spans="1:56" ht="13.5" customHeight="1">
      <c r="A36" s="154"/>
      <c r="B36" s="155"/>
      <c r="C36" s="155"/>
      <c r="D36" s="155"/>
      <c r="E36" s="155"/>
      <c r="F36" s="155"/>
      <c r="G36" s="155"/>
      <c r="H36" s="155"/>
      <c r="I36" s="195" t="s">
        <v>50</v>
      </c>
      <c r="J36" s="196"/>
      <c r="K36" s="196"/>
      <c r="L36" s="196"/>
      <c r="M36" s="196"/>
      <c r="N36" s="196"/>
      <c r="O36" s="196"/>
      <c r="P36" s="197"/>
      <c r="Q36" s="201">
        <f>'【入力用】内訳_（正）'!Q36</f>
        <v>0</v>
      </c>
      <c r="R36" s="202"/>
      <c r="S36" s="202"/>
      <c r="T36" s="202"/>
      <c r="U36" s="202"/>
      <c r="V36" s="202"/>
      <c r="W36" s="202"/>
      <c r="X36" s="203"/>
      <c r="Y36" s="201">
        <f>'【入力用】内訳_（正）'!Y36</f>
        <v>0</v>
      </c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3"/>
      <c r="AK36" s="201">
        <f>'【入力用】内訳_（正）'!AK36</f>
        <v>0</v>
      </c>
      <c r="AL36" s="202"/>
      <c r="AM36" s="202"/>
      <c r="AN36" s="202"/>
      <c r="AO36" s="202"/>
      <c r="AP36" s="202"/>
      <c r="AQ36" s="202"/>
      <c r="AR36" s="203"/>
      <c r="AS36" s="204">
        <f>'【入力用】内訳_（正）'!AS36</f>
        <v>0</v>
      </c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7"/>
    </row>
    <row r="37" spans="1:56" ht="13.5" customHeight="1">
      <c r="A37" s="152">
        <v>5000</v>
      </c>
      <c r="B37" s="153"/>
      <c r="C37" s="153"/>
      <c r="D37" s="153"/>
      <c r="E37" s="153"/>
      <c r="F37" s="153"/>
      <c r="G37" s="153"/>
      <c r="H37" s="153"/>
      <c r="I37" s="192">
        <f>'【入力用】内訳_（正）'!I37</f>
        <v>1825000</v>
      </c>
      <c r="J37" s="193"/>
      <c r="K37" s="193"/>
      <c r="L37" s="193"/>
      <c r="M37" s="193"/>
      <c r="N37" s="193"/>
      <c r="O37" s="193"/>
      <c r="P37" s="194"/>
      <c r="Q37" s="198">
        <f>'【入力用】内訳_（正）'!Q37</f>
        <v>0</v>
      </c>
      <c r="R37" s="199"/>
      <c r="S37" s="199"/>
      <c r="T37" s="199"/>
      <c r="U37" s="199"/>
      <c r="V37" s="199"/>
      <c r="W37" s="199"/>
      <c r="X37" s="200"/>
      <c r="Y37" s="198" t="str">
        <f>'【入力用】内訳_（正）'!Y37</f>
        <v/>
      </c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200"/>
      <c r="AK37" s="198">
        <f>'【入力用】内訳_（正）'!AK37</f>
        <v>0</v>
      </c>
      <c r="AL37" s="199"/>
      <c r="AM37" s="199"/>
      <c r="AN37" s="199"/>
      <c r="AO37" s="199"/>
      <c r="AP37" s="199"/>
      <c r="AQ37" s="199"/>
      <c r="AR37" s="200"/>
      <c r="AS37" s="50" t="str">
        <f>'【入力用】内訳_（正）'!AS37</f>
        <v/>
      </c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2"/>
    </row>
    <row r="38" spans="1:56" ht="13.5" customHeight="1">
      <c r="A38" s="154"/>
      <c r="B38" s="155"/>
      <c r="C38" s="155"/>
      <c r="D38" s="155"/>
      <c r="E38" s="155"/>
      <c r="F38" s="155"/>
      <c r="G38" s="155"/>
      <c r="H38" s="155"/>
      <c r="I38" s="195" t="s">
        <v>50</v>
      </c>
      <c r="J38" s="196"/>
      <c r="K38" s="196"/>
      <c r="L38" s="196"/>
      <c r="M38" s="196"/>
      <c r="N38" s="196"/>
      <c r="O38" s="196"/>
      <c r="P38" s="197"/>
      <c r="Q38" s="201">
        <f>'【入力用】内訳_（正）'!Q38</f>
        <v>0</v>
      </c>
      <c r="R38" s="202"/>
      <c r="S38" s="202"/>
      <c r="T38" s="202"/>
      <c r="U38" s="202"/>
      <c r="V38" s="202"/>
      <c r="W38" s="202"/>
      <c r="X38" s="203"/>
      <c r="Y38" s="201">
        <f>'【入力用】内訳_（正）'!Y38</f>
        <v>0</v>
      </c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3"/>
      <c r="AK38" s="201">
        <f>'【入力用】内訳_（正）'!AK38</f>
        <v>0</v>
      </c>
      <c r="AL38" s="202"/>
      <c r="AM38" s="202"/>
      <c r="AN38" s="202"/>
      <c r="AO38" s="202"/>
      <c r="AP38" s="202"/>
      <c r="AQ38" s="202"/>
      <c r="AR38" s="203"/>
      <c r="AS38" s="204">
        <f>'【入力用】内訳_（正）'!AS38</f>
        <v>0</v>
      </c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7"/>
    </row>
    <row r="39" spans="1:56" ht="13.5" customHeight="1">
      <c r="A39" s="152">
        <v>4000</v>
      </c>
      <c r="B39" s="153"/>
      <c r="C39" s="153"/>
      <c r="D39" s="153"/>
      <c r="E39" s="153"/>
      <c r="F39" s="153"/>
      <c r="G39" s="153"/>
      <c r="H39" s="153"/>
      <c r="I39" s="192">
        <f>'【入力用】内訳_（正）'!I39</f>
        <v>1460000</v>
      </c>
      <c r="J39" s="193"/>
      <c r="K39" s="193"/>
      <c r="L39" s="193"/>
      <c r="M39" s="193"/>
      <c r="N39" s="193"/>
      <c r="O39" s="193"/>
      <c r="P39" s="194"/>
      <c r="Q39" s="198">
        <f>'【入力用】内訳_（正）'!Q39</f>
        <v>0</v>
      </c>
      <c r="R39" s="199"/>
      <c r="S39" s="199"/>
      <c r="T39" s="199"/>
      <c r="U39" s="199"/>
      <c r="V39" s="199"/>
      <c r="W39" s="199"/>
      <c r="X39" s="200"/>
      <c r="Y39" s="198" t="str">
        <f>'【入力用】内訳_（正）'!Y39</f>
        <v/>
      </c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200"/>
      <c r="AK39" s="198">
        <f>'【入力用】内訳_（正）'!AK39</f>
        <v>0</v>
      </c>
      <c r="AL39" s="199"/>
      <c r="AM39" s="199"/>
      <c r="AN39" s="199"/>
      <c r="AO39" s="199"/>
      <c r="AP39" s="199"/>
      <c r="AQ39" s="199"/>
      <c r="AR39" s="200"/>
      <c r="AS39" s="50" t="str">
        <f>'【入力用】内訳_（正）'!AS39</f>
        <v/>
      </c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2"/>
    </row>
    <row r="40" spans="1:56" ht="13.5" customHeight="1">
      <c r="A40" s="154"/>
      <c r="B40" s="155"/>
      <c r="C40" s="155"/>
      <c r="D40" s="155"/>
      <c r="E40" s="155"/>
      <c r="F40" s="155"/>
      <c r="G40" s="155"/>
      <c r="H40" s="155"/>
      <c r="I40" s="195" t="s">
        <v>50</v>
      </c>
      <c r="J40" s="196"/>
      <c r="K40" s="196"/>
      <c r="L40" s="196"/>
      <c r="M40" s="196"/>
      <c r="N40" s="196"/>
      <c r="O40" s="196"/>
      <c r="P40" s="197"/>
      <c r="Q40" s="201">
        <f>'【入力用】内訳_（正）'!Q40</f>
        <v>0</v>
      </c>
      <c r="R40" s="202"/>
      <c r="S40" s="202"/>
      <c r="T40" s="202"/>
      <c r="U40" s="202"/>
      <c r="V40" s="202"/>
      <c r="W40" s="202"/>
      <c r="X40" s="203"/>
      <c r="Y40" s="201">
        <f>'【入力用】内訳_（正）'!Y40</f>
        <v>0</v>
      </c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3"/>
      <c r="AK40" s="201">
        <f>'【入力用】内訳_（正）'!AK40</f>
        <v>0</v>
      </c>
      <c r="AL40" s="202"/>
      <c r="AM40" s="202"/>
      <c r="AN40" s="202"/>
      <c r="AO40" s="202"/>
      <c r="AP40" s="202"/>
      <c r="AQ40" s="202"/>
      <c r="AR40" s="203"/>
      <c r="AS40" s="204">
        <f>'【入力用】内訳_（正）'!AS40</f>
        <v>0</v>
      </c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7"/>
    </row>
    <row r="41" spans="1:56" ht="13.5" customHeight="1">
      <c r="A41" s="152">
        <v>3500</v>
      </c>
      <c r="B41" s="153"/>
      <c r="C41" s="153"/>
      <c r="D41" s="153"/>
      <c r="E41" s="153"/>
      <c r="F41" s="153"/>
      <c r="G41" s="153"/>
      <c r="H41" s="153"/>
      <c r="I41" s="192">
        <f>'【入力用】内訳_（正）'!I41</f>
        <v>1277500</v>
      </c>
      <c r="J41" s="193"/>
      <c r="K41" s="193"/>
      <c r="L41" s="193"/>
      <c r="M41" s="193"/>
      <c r="N41" s="193"/>
      <c r="O41" s="193"/>
      <c r="P41" s="194"/>
      <c r="Q41" s="198">
        <f>'【入力用】内訳_（正）'!Q41</f>
        <v>0</v>
      </c>
      <c r="R41" s="199"/>
      <c r="S41" s="199"/>
      <c r="T41" s="199"/>
      <c r="U41" s="199"/>
      <c r="V41" s="199"/>
      <c r="W41" s="199"/>
      <c r="X41" s="200"/>
      <c r="Y41" s="198" t="str">
        <f>'【入力用】内訳_（正）'!Y41</f>
        <v/>
      </c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200"/>
      <c r="AK41" s="198">
        <f>'【入力用】内訳_（正）'!AK41</f>
        <v>0</v>
      </c>
      <c r="AL41" s="199"/>
      <c r="AM41" s="199"/>
      <c r="AN41" s="199"/>
      <c r="AO41" s="199"/>
      <c r="AP41" s="199"/>
      <c r="AQ41" s="199"/>
      <c r="AR41" s="200"/>
      <c r="AS41" s="50" t="str">
        <f>'【入力用】内訳_（正）'!AS41</f>
        <v/>
      </c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2"/>
    </row>
    <row r="42" spans="1:56" ht="13.5" customHeight="1">
      <c r="A42" s="154"/>
      <c r="B42" s="155"/>
      <c r="C42" s="155"/>
      <c r="D42" s="155"/>
      <c r="E42" s="155"/>
      <c r="F42" s="155"/>
      <c r="G42" s="155"/>
      <c r="H42" s="155"/>
      <c r="I42" s="195" t="s">
        <v>50</v>
      </c>
      <c r="J42" s="196"/>
      <c r="K42" s="196"/>
      <c r="L42" s="196"/>
      <c r="M42" s="196"/>
      <c r="N42" s="196"/>
      <c r="O42" s="196"/>
      <c r="P42" s="197"/>
      <c r="Q42" s="201">
        <f>'【入力用】内訳_（正）'!Q42</f>
        <v>0</v>
      </c>
      <c r="R42" s="202"/>
      <c r="S42" s="202"/>
      <c r="T42" s="202"/>
      <c r="U42" s="202"/>
      <c r="V42" s="202"/>
      <c r="W42" s="202"/>
      <c r="X42" s="203"/>
      <c r="Y42" s="201">
        <f>'【入力用】内訳_（正）'!Y42</f>
        <v>0</v>
      </c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3"/>
      <c r="AK42" s="201">
        <f>'【入力用】内訳_（正）'!AK42</f>
        <v>0</v>
      </c>
      <c r="AL42" s="202"/>
      <c r="AM42" s="202"/>
      <c r="AN42" s="202"/>
      <c r="AO42" s="202"/>
      <c r="AP42" s="202"/>
      <c r="AQ42" s="202"/>
      <c r="AR42" s="203"/>
      <c r="AS42" s="204">
        <f>'【入力用】内訳_（正）'!AS42</f>
        <v>0</v>
      </c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7"/>
    </row>
    <row r="43" spans="1:56" ht="16.5" customHeight="1">
      <c r="A43" s="290" t="s">
        <v>15</v>
      </c>
      <c r="B43" s="291"/>
      <c r="C43" s="291"/>
      <c r="D43" s="291"/>
      <c r="E43" s="291"/>
      <c r="F43" s="291"/>
      <c r="G43" s="291"/>
      <c r="H43" s="292"/>
      <c r="I43" s="296" t="s">
        <v>16</v>
      </c>
      <c r="J43" s="297"/>
      <c r="K43" s="297"/>
      <c r="L43" s="297"/>
      <c r="M43" s="297"/>
      <c r="N43" s="297"/>
      <c r="O43" s="297"/>
      <c r="P43" s="298"/>
      <c r="Q43" s="299">
        <f>'【入力用】内訳_（正）'!Q43</f>
        <v>0</v>
      </c>
      <c r="R43" s="300"/>
      <c r="S43" s="300"/>
      <c r="T43" s="300"/>
      <c r="U43" s="300"/>
      <c r="V43" s="300"/>
      <c r="W43" s="199" t="s">
        <v>17</v>
      </c>
      <c r="X43" s="200"/>
      <c r="Y43" s="299">
        <f>'【入力用】内訳_（正）'!Y43</f>
        <v>0</v>
      </c>
      <c r="Z43" s="300"/>
      <c r="AA43" s="300"/>
      <c r="AB43" s="300"/>
      <c r="AC43" s="300"/>
      <c r="AD43" s="300"/>
      <c r="AE43" s="300"/>
      <c r="AF43" s="300"/>
      <c r="AG43" s="300"/>
      <c r="AH43" s="300"/>
      <c r="AI43" s="199" t="s">
        <v>18</v>
      </c>
      <c r="AJ43" s="200"/>
      <c r="AK43" s="299">
        <f>'【入力用】内訳_（正）'!AK43</f>
        <v>0</v>
      </c>
      <c r="AL43" s="300"/>
      <c r="AM43" s="300"/>
      <c r="AN43" s="300"/>
      <c r="AO43" s="300"/>
      <c r="AP43" s="300"/>
      <c r="AQ43" s="199" t="s">
        <v>17</v>
      </c>
      <c r="AR43" s="200"/>
      <c r="AS43" s="246">
        <f>'【入力用】内訳_（正）'!AS43</f>
        <v>0</v>
      </c>
      <c r="AT43" s="247"/>
      <c r="AU43" s="247"/>
      <c r="AV43" s="247"/>
      <c r="AW43" s="247"/>
      <c r="AX43" s="247"/>
      <c r="AY43" s="247"/>
      <c r="AZ43" s="247"/>
      <c r="BA43" s="247"/>
      <c r="BB43" s="247"/>
      <c r="BC43" s="51" t="s">
        <v>18</v>
      </c>
      <c r="BD43" s="52"/>
    </row>
    <row r="44" spans="1:56" ht="15.75" customHeight="1">
      <c r="A44" s="293"/>
      <c r="B44" s="294"/>
      <c r="C44" s="294"/>
      <c r="D44" s="294"/>
      <c r="E44" s="294"/>
      <c r="F44" s="294"/>
      <c r="G44" s="294"/>
      <c r="H44" s="295"/>
      <c r="I44" s="285" t="s">
        <v>19</v>
      </c>
      <c r="J44" s="286"/>
      <c r="K44" s="286"/>
      <c r="L44" s="286"/>
      <c r="M44" s="286"/>
      <c r="N44" s="286"/>
      <c r="O44" s="286"/>
      <c r="P44" s="287"/>
      <c r="Q44" s="288">
        <f>'【入力用】内訳_（正）'!Q44</f>
        <v>0</v>
      </c>
      <c r="R44" s="289"/>
      <c r="S44" s="289"/>
      <c r="T44" s="289"/>
      <c r="U44" s="289"/>
      <c r="V44" s="289"/>
      <c r="W44" s="202" t="s">
        <v>17</v>
      </c>
      <c r="X44" s="203"/>
      <c r="Y44" s="288">
        <f>'【入力用】内訳_（正）'!Y44</f>
        <v>0</v>
      </c>
      <c r="Z44" s="289"/>
      <c r="AA44" s="289"/>
      <c r="AB44" s="289"/>
      <c r="AC44" s="289"/>
      <c r="AD44" s="289"/>
      <c r="AE44" s="289"/>
      <c r="AF44" s="289"/>
      <c r="AG44" s="289"/>
      <c r="AH44" s="289"/>
      <c r="AI44" s="202" t="s">
        <v>18</v>
      </c>
      <c r="AJ44" s="203"/>
      <c r="AK44" s="299">
        <f>'【入力用】内訳_（正）'!AK44</f>
        <v>0</v>
      </c>
      <c r="AL44" s="300"/>
      <c r="AM44" s="300"/>
      <c r="AN44" s="300"/>
      <c r="AO44" s="300"/>
      <c r="AP44" s="300"/>
      <c r="AQ44" s="202" t="s">
        <v>17</v>
      </c>
      <c r="AR44" s="203"/>
      <c r="AS44" s="246">
        <f>'【入力用】内訳_（正）'!AS44</f>
        <v>0</v>
      </c>
      <c r="AT44" s="247"/>
      <c r="AU44" s="247"/>
      <c r="AV44" s="247"/>
      <c r="AW44" s="247"/>
      <c r="AX44" s="247"/>
      <c r="AY44" s="247"/>
      <c r="AZ44" s="247"/>
      <c r="BA44" s="247"/>
      <c r="BB44" s="247"/>
      <c r="BC44" s="76" t="s">
        <v>18</v>
      </c>
      <c r="BD44" s="77"/>
    </row>
    <row r="45" spans="1:56" ht="15.75" customHeight="1">
      <c r="A45" s="241" t="s">
        <v>20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3"/>
      <c r="Q45" s="244">
        <f>'【入力用】内訳_（正）'!Q45</f>
        <v>0</v>
      </c>
      <c r="R45" s="245"/>
      <c r="S45" s="245"/>
      <c r="T45" s="245"/>
      <c r="U45" s="245"/>
      <c r="V45" s="245"/>
      <c r="W45" s="219" t="s">
        <v>17</v>
      </c>
      <c r="X45" s="237"/>
      <c r="Y45" s="244">
        <f>'【入力用】内訳_（正）'!Y45</f>
        <v>0</v>
      </c>
      <c r="Z45" s="245"/>
      <c r="AA45" s="245"/>
      <c r="AB45" s="245"/>
      <c r="AC45" s="245"/>
      <c r="AD45" s="245"/>
      <c r="AE45" s="245"/>
      <c r="AF45" s="245"/>
      <c r="AG45" s="245"/>
      <c r="AH45" s="245"/>
      <c r="AI45" s="219" t="s">
        <v>18</v>
      </c>
      <c r="AJ45" s="237"/>
      <c r="AK45" s="244">
        <f>'【入力用】内訳_（正）'!AK45</f>
        <v>0</v>
      </c>
      <c r="AL45" s="245"/>
      <c r="AM45" s="245"/>
      <c r="AN45" s="245"/>
      <c r="AO45" s="245"/>
      <c r="AP45" s="245"/>
      <c r="AQ45" s="219" t="s">
        <v>17</v>
      </c>
      <c r="AR45" s="237"/>
      <c r="AS45" s="238">
        <f>'【入力用】内訳_（正）'!AS45</f>
        <v>0</v>
      </c>
      <c r="AT45" s="239"/>
      <c r="AU45" s="239"/>
      <c r="AV45" s="239"/>
      <c r="AW45" s="239"/>
      <c r="AX45" s="239"/>
      <c r="AY45" s="239"/>
      <c r="AZ45" s="239"/>
      <c r="BA45" s="239"/>
      <c r="BB45" s="239"/>
      <c r="BC45" s="136" t="s">
        <v>18</v>
      </c>
      <c r="BD45" s="137"/>
    </row>
    <row r="46" spans="1:56" ht="15.75" customHeight="1">
      <c r="A46" s="215" t="s">
        <v>21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7"/>
      <c r="Q46" s="218" t="s">
        <v>22</v>
      </c>
      <c r="R46" s="219"/>
      <c r="S46" s="240">
        <f>'【入力用】内訳_（正）'!S46</f>
        <v>0</v>
      </c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19" t="s">
        <v>23</v>
      </c>
      <c r="AI46" s="219"/>
      <c r="AJ46" s="237"/>
      <c r="AK46" s="218" t="s">
        <v>24</v>
      </c>
      <c r="AL46" s="219"/>
      <c r="AM46" s="122">
        <f>'【入力用】内訳_（正）'!AM46</f>
        <v>0</v>
      </c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36" t="s">
        <v>23</v>
      </c>
      <c r="BC46" s="136"/>
      <c r="BD46" s="137"/>
    </row>
    <row r="47" spans="1:56" ht="15.75" customHeight="1">
      <c r="A47" s="231" t="s">
        <v>25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3"/>
      <c r="Q47" s="223" t="s">
        <v>26</v>
      </c>
      <c r="R47" s="224"/>
      <c r="S47" s="227">
        <f>'【入力用】内訳_（正）'!S47</f>
        <v>0</v>
      </c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8"/>
      <c r="AK47" s="223" t="s">
        <v>27</v>
      </c>
      <c r="AL47" s="224"/>
      <c r="AM47" s="227">
        <f>'【入力用】内訳_（正）'!AM47</f>
        <v>0</v>
      </c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8"/>
    </row>
    <row r="48" spans="1:56" ht="15.75" customHeight="1">
      <c r="A48" s="234"/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6"/>
      <c r="Q48" s="225"/>
      <c r="R48" s="226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30"/>
      <c r="AK48" s="225"/>
      <c r="AL48" s="226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30"/>
    </row>
    <row r="49" spans="1:75" ht="16.5" customHeight="1">
      <c r="A49" s="215" t="s">
        <v>28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7"/>
      <c r="Q49" s="218" t="s">
        <v>29</v>
      </c>
      <c r="R49" s="219"/>
      <c r="S49" s="219"/>
      <c r="T49" s="219"/>
      <c r="U49" s="122">
        <f>'【入力用】内訳_（正）'!U49</f>
        <v>0</v>
      </c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220"/>
      <c r="AK49" s="218" t="s">
        <v>30</v>
      </c>
      <c r="AL49" s="219"/>
      <c r="AM49" s="219"/>
      <c r="AN49" s="219"/>
      <c r="AO49" s="122">
        <f>'【入力用】内訳_（正）'!AO49</f>
        <v>0</v>
      </c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220"/>
    </row>
    <row r="50" spans="1:75" ht="22.5" customHeight="1">
      <c r="A50" s="5"/>
      <c r="B50" s="221" t="s">
        <v>31</v>
      </c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27"/>
      <c r="AG50" s="27"/>
      <c r="AH50" s="27"/>
      <c r="AI50" s="27"/>
      <c r="AJ50" s="27"/>
      <c r="AK50" s="27"/>
      <c r="AL50" s="27"/>
      <c r="AM50" s="27"/>
      <c r="AN50" s="21" t="s">
        <v>32</v>
      </c>
      <c r="AO50" s="21"/>
      <c r="AP50" s="21"/>
      <c r="AQ50" s="21"/>
      <c r="AR50" s="21"/>
      <c r="AS50" s="222">
        <f>'【入力用】内訳_（正）'!AS50</f>
        <v>0</v>
      </c>
      <c r="AT50" s="222"/>
      <c r="AU50" s="222"/>
      <c r="AV50" s="222"/>
      <c r="AW50" s="21" t="s">
        <v>33</v>
      </c>
      <c r="AX50" s="222">
        <f>'【入力用】内訳_（正）'!AX50</f>
        <v>0</v>
      </c>
      <c r="AY50" s="222"/>
      <c r="AZ50" s="222"/>
      <c r="BA50" s="222"/>
      <c r="BB50" s="222"/>
      <c r="BC50" s="222"/>
      <c r="BD50" s="12" t="s">
        <v>34</v>
      </c>
    </row>
    <row r="51" spans="1:75" ht="15" customHeight="1">
      <c r="A51" s="5"/>
      <c r="B51" s="214" t="str">
        <f>IF('【入力用】内訳_（正）'!B51="","",'【入力用】内訳_（正）'!B51)</f>
        <v/>
      </c>
      <c r="C51" s="214"/>
      <c r="D51" s="214"/>
      <c r="E51" s="214"/>
      <c r="F51" s="214"/>
      <c r="G51" s="119" t="s">
        <v>35</v>
      </c>
      <c r="H51" s="119"/>
      <c r="I51" s="119">
        <f>'【入力用】内訳_（正）'!I51</f>
        <v>0</v>
      </c>
      <c r="J51" s="119"/>
      <c r="K51" s="119" t="s">
        <v>36</v>
      </c>
      <c r="L51" s="119"/>
      <c r="M51" s="119">
        <f>'【入力用】内訳_（正）'!M51</f>
        <v>0</v>
      </c>
      <c r="N51" s="119"/>
      <c r="O51" s="119" t="s">
        <v>37</v>
      </c>
      <c r="P51" s="119"/>
      <c r="Q51" s="29"/>
      <c r="R51" s="29"/>
      <c r="S51" s="29"/>
      <c r="T51" s="29"/>
      <c r="U51" s="29"/>
      <c r="V51" s="29"/>
      <c r="W51" s="29"/>
      <c r="X51" s="29"/>
      <c r="Y51" s="29"/>
      <c r="Z51" s="5"/>
      <c r="AA51" s="5"/>
      <c r="AB51" s="5"/>
      <c r="AC51" s="5"/>
      <c r="AD51" s="5"/>
      <c r="AE51" s="5"/>
      <c r="AF51" s="27"/>
      <c r="AG51" s="27"/>
      <c r="AH51" s="27"/>
      <c r="AI51" s="27"/>
      <c r="AJ51" s="27"/>
      <c r="AK51" s="27"/>
      <c r="AL51" s="27"/>
      <c r="AM51" s="30"/>
      <c r="AN51" s="21" t="s">
        <v>38</v>
      </c>
      <c r="AO51" s="21"/>
      <c r="AP51" s="21"/>
      <c r="AQ51" s="21"/>
      <c r="AR51" s="21"/>
      <c r="AS51" s="206">
        <f>'【入力用】内訳_（正）'!AS51</f>
        <v>0</v>
      </c>
      <c r="AT51" s="206"/>
      <c r="AU51" s="206"/>
      <c r="AV51" s="21" t="s">
        <v>33</v>
      </c>
      <c r="AW51" s="206">
        <f>'【入力用】内訳_（正）'!AW51</f>
        <v>0</v>
      </c>
      <c r="AX51" s="206"/>
      <c r="AY51" s="206"/>
      <c r="AZ51" s="21" t="s">
        <v>33</v>
      </c>
      <c r="BA51" s="206">
        <f>'【入力用】内訳_（正）'!BA51</f>
        <v>0</v>
      </c>
      <c r="BB51" s="206"/>
      <c r="BC51" s="206"/>
      <c r="BD51" s="12" t="s">
        <v>34</v>
      </c>
      <c r="BE51" s="5"/>
      <c r="BF51" s="5"/>
      <c r="BG51" s="5"/>
    </row>
    <row r="52" spans="1:75" ht="9" customHeight="1">
      <c r="A52" s="5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9"/>
      <c r="R52" s="29"/>
      <c r="S52" s="29"/>
      <c r="T52" s="29"/>
      <c r="U52" s="29"/>
      <c r="V52" s="29"/>
      <c r="W52" s="29"/>
      <c r="X52" s="29"/>
      <c r="Y52" s="29"/>
      <c r="Z52" s="5"/>
      <c r="AA52" s="5"/>
      <c r="AB52" s="5"/>
      <c r="AC52" s="5"/>
      <c r="AD52" s="5"/>
      <c r="AE52" s="5"/>
      <c r="AF52" s="27"/>
      <c r="AG52" s="27"/>
      <c r="AH52" s="27"/>
      <c r="AI52" s="27"/>
      <c r="AJ52" s="27"/>
      <c r="AK52" s="27"/>
      <c r="AL52" s="27"/>
      <c r="AM52" s="27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</row>
    <row r="53" spans="1:75" ht="22.5" customHeight="1">
      <c r="A53" s="5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"/>
      <c r="AA53" s="5"/>
      <c r="AB53" s="5"/>
      <c r="AC53" s="5"/>
      <c r="AD53" s="5"/>
      <c r="AE53" s="5"/>
      <c r="AF53" s="210" t="s">
        <v>54</v>
      </c>
      <c r="AG53" s="210"/>
      <c r="AH53" s="210"/>
      <c r="AI53" s="210"/>
      <c r="AJ53" s="211">
        <f>'【入力用】内訳_（正）'!AJ53</f>
        <v>0</v>
      </c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</row>
    <row r="54" spans="1:75" ht="21.75" customHeight="1">
      <c r="A54" s="10"/>
      <c r="B54" s="212" t="str">
        <f>'【入力用】内訳_（正）'!B54</f>
        <v>宮崎</v>
      </c>
      <c r="C54" s="212"/>
      <c r="D54" s="212"/>
      <c r="E54" s="212"/>
      <c r="F54" s="212"/>
      <c r="G54" s="212"/>
      <c r="H54" s="213" t="str">
        <f>'【入力用】内訳_（正）'!H54</f>
        <v>労働局労働保険特別会計歳入徴収官　殿</v>
      </c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5"/>
      <c r="AA54" s="117" t="s">
        <v>51</v>
      </c>
      <c r="AB54" s="117"/>
      <c r="AC54" s="117"/>
      <c r="AD54" s="117"/>
      <c r="AE54" s="117"/>
      <c r="AF54" s="210" t="s">
        <v>52</v>
      </c>
      <c r="AG54" s="210"/>
      <c r="AH54" s="210"/>
      <c r="AI54" s="210"/>
      <c r="AJ54" s="211">
        <f>'【入力用】内訳_（正）'!AJ54</f>
        <v>0</v>
      </c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</row>
    <row r="55" spans="1:75" ht="10.5" customHeight="1">
      <c r="A55" s="10"/>
      <c r="B55" s="3"/>
      <c r="C55" s="3"/>
      <c r="D55" s="3"/>
      <c r="E55" s="3"/>
      <c r="F55" s="3"/>
      <c r="G55" s="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5"/>
      <c r="AA55" s="13"/>
      <c r="AB55" s="13"/>
      <c r="AC55" s="13"/>
      <c r="AD55" s="13"/>
      <c r="AE55" s="13"/>
      <c r="AF55" s="62" t="s">
        <v>53</v>
      </c>
      <c r="AG55" s="62"/>
      <c r="AH55" s="62"/>
      <c r="AI55" s="62"/>
      <c r="AJ55" s="207">
        <f>'【入力用】内訳_（正）'!AJ55</f>
        <v>0</v>
      </c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</row>
    <row r="56" spans="1:75" ht="12" customHeight="1">
      <c r="A56" s="7"/>
      <c r="B56" s="3"/>
      <c r="C56" s="3"/>
      <c r="D56" s="3"/>
      <c r="E56" s="3"/>
      <c r="F56" s="3"/>
      <c r="G56" s="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5"/>
      <c r="AA56" s="5"/>
      <c r="AB56" s="5"/>
      <c r="AC56" s="5"/>
      <c r="AD56" s="5"/>
      <c r="AE56" s="5"/>
      <c r="AF56" s="63"/>
      <c r="AG56" s="63"/>
      <c r="AH56" s="63"/>
      <c r="AI56" s="63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E56" s="12"/>
      <c r="BF56" s="12"/>
      <c r="BG56" s="12"/>
      <c r="BH56" s="12"/>
      <c r="BI56" s="12"/>
      <c r="BJ56" s="12"/>
      <c r="BK56" s="7"/>
      <c r="BL56" s="7"/>
      <c r="BM56" s="7"/>
    </row>
    <row r="57" spans="1:75" ht="11.1" customHeight="1">
      <c r="A57" s="7"/>
      <c r="B57" s="3"/>
      <c r="C57" s="3"/>
      <c r="D57" s="3"/>
      <c r="E57" s="3"/>
      <c r="F57" s="3"/>
      <c r="G57" s="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6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14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12"/>
      <c r="BF57" s="12"/>
      <c r="BG57" s="12"/>
      <c r="BH57" s="12"/>
      <c r="BI57" s="12"/>
      <c r="BJ57" s="12"/>
      <c r="BK57" s="7"/>
      <c r="BL57" s="7"/>
      <c r="BM57" s="7"/>
    </row>
    <row r="58" spans="1:75" ht="11.1" customHeight="1">
      <c r="A58" s="7"/>
      <c r="B58" s="10"/>
      <c r="C58" s="10"/>
      <c r="D58" s="10"/>
      <c r="E58" s="10"/>
      <c r="F58" s="10"/>
      <c r="G58" s="1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5"/>
      <c r="W58" s="5"/>
      <c r="X58" s="5"/>
      <c r="Y58" s="5"/>
      <c r="Z58" s="7"/>
      <c r="AA58" s="7"/>
      <c r="AB58" s="7"/>
      <c r="AC58" s="7"/>
      <c r="AD58" s="7"/>
      <c r="AE58" s="7"/>
      <c r="AF58" s="7"/>
      <c r="AG58" s="17"/>
      <c r="AH58" s="17"/>
      <c r="AI58" s="17"/>
      <c r="AJ58" s="19"/>
      <c r="AK58" s="18"/>
      <c r="AL58" s="18"/>
      <c r="AM58" s="18"/>
      <c r="AN58" s="18"/>
      <c r="AO58" s="18"/>
      <c r="AP58" s="18"/>
      <c r="AQ58" s="18"/>
      <c r="AR58" s="18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7"/>
      <c r="BL58" s="7"/>
      <c r="BM58" s="7"/>
    </row>
    <row r="59" spans="1:75" ht="12.75" customHeight="1">
      <c r="A59" s="7"/>
      <c r="B59" s="209" t="s">
        <v>39</v>
      </c>
      <c r="C59" s="209"/>
      <c r="D59" s="209"/>
      <c r="E59" s="84" t="s">
        <v>40</v>
      </c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12"/>
      <c r="BE59" s="12"/>
      <c r="BF59" s="12"/>
      <c r="BG59" s="12"/>
      <c r="BH59" s="12"/>
      <c r="BI59" s="12"/>
      <c r="BJ59" s="12"/>
      <c r="BK59" s="7"/>
      <c r="BL59" s="7"/>
      <c r="BM59" s="7"/>
    </row>
    <row r="60" spans="1:75" ht="13.5" customHeight="1">
      <c r="A60" s="7"/>
      <c r="B60" s="209"/>
      <c r="C60" s="209"/>
      <c r="D60" s="209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12"/>
      <c r="BE60" s="12"/>
      <c r="BF60" s="12"/>
      <c r="BG60" s="12"/>
      <c r="BH60" s="12"/>
      <c r="BI60" s="12"/>
      <c r="BJ60" s="12"/>
      <c r="BK60" s="7"/>
      <c r="BL60" s="7"/>
      <c r="BM60" s="7"/>
    </row>
    <row r="61" spans="1:75" ht="9" customHeight="1">
      <c r="A61" s="7"/>
      <c r="B61" s="4"/>
      <c r="C61" s="7"/>
      <c r="D61" s="7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12"/>
      <c r="BE61" s="12"/>
      <c r="BF61" s="12"/>
      <c r="BG61" s="12"/>
      <c r="BH61" s="12"/>
      <c r="BI61" s="12"/>
      <c r="BJ61" s="12"/>
      <c r="BK61" s="7"/>
      <c r="BL61" s="7"/>
      <c r="BM61" s="7"/>
    </row>
    <row r="62" spans="1:75" ht="18" customHeight="1">
      <c r="A62" s="7"/>
      <c r="B62" s="4"/>
      <c r="C62" s="4"/>
      <c r="D62" s="7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12"/>
      <c r="BE62" s="12"/>
      <c r="BF62" s="12"/>
      <c r="BG62" s="12"/>
      <c r="BH62" s="12"/>
      <c r="BI62" s="12"/>
      <c r="BJ62" s="12"/>
      <c r="BK62" s="7"/>
      <c r="BL62" s="7"/>
      <c r="BM62" s="7"/>
    </row>
    <row r="63" spans="1:75" ht="8.25" customHeight="1">
      <c r="B63" s="4"/>
      <c r="C63" s="7"/>
      <c r="D63" s="7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7"/>
      <c r="Z63" s="7"/>
      <c r="AB63" s="12"/>
      <c r="AC63" s="12"/>
      <c r="AD63" s="12"/>
      <c r="AE63" s="12"/>
      <c r="AF63" s="7"/>
      <c r="AG63" s="17"/>
      <c r="AH63" s="33"/>
      <c r="AI63" s="33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12"/>
      <c r="BD63" s="12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spans="1:75" ht="18" customHeight="1">
      <c r="B64" s="4"/>
      <c r="C64" s="4"/>
      <c r="D64" s="7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7"/>
      <c r="Z64" s="7"/>
      <c r="AA64" s="12"/>
      <c r="AB64" s="12"/>
      <c r="AC64" s="12"/>
      <c r="AD64" s="12"/>
      <c r="AE64" s="12"/>
      <c r="AF64" s="7"/>
      <c r="AG64" s="17"/>
      <c r="AH64" s="59"/>
      <c r="AI64" s="59"/>
      <c r="AJ64" s="59"/>
      <c r="AK64" s="21"/>
      <c r="AL64" s="21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12"/>
      <c r="BD64" s="12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</row>
    <row r="65" spans="2:75" ht="11.25" customHeight="1">
      <c r="B65" s="4"/>
      <c r="C65" s="7"/>
      <c r="D65" s="7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7"/>
      <c r="Z65" s="4"/>
      <c r="AA65" s="7"/>
      <c r="AB65" s="7"/>
      <c r="AC65" s="7"/>
      <c r="AD65" s="7"/>
      <c r="AE65" s="7"/>
      <c r="AF65" s="7"/>
      <c r="AG65" s="17"/>
      <c r="AH65" s="33"/>
      <c r="AI65" s="33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34"/>
      <c r="AX65" s="21"/>
      <c r="AY65" s="21"/>
      <c r="AZ65" s="21"/>
      <c r="BA65" s="21"/>
      <c r="BB65" s="21"/>
      <c r="BC65" s="35"/>
      <c r="BD65" s="12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</row>
    <row r="66" spans="2:75" ht="17.25" customHeight="1">
      <c r="B66" s="4"/>
      <c r="C66" s="4"/>
      <c r="D66" s="4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7"/>
      <c r="AA66" s="7"/>
      <c r="AB66" s="7"/>
      <c r="AC66" s="7"/>
      <c r="AD66" s="7"/>
      <c r="AE66" s="7"/>
      <c r="AF66" s="7"/>
      <c r="AG66" s="17"/>
      <c r="AH66" s="59"/>
      <c r="AI66" s="59"/>
      <c r="AJ66" s="59"/>
      <c r="AK66" s="59"/>
      <c r="AL66" s="59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35"/>
      <c r="BD66" s="12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</row>
    <row r="67" spans="2:75" ht="8.25" customHeight="1">
      <c r="Y67" s="4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</row>
    <row r="68" spans="2:75" ht="10.5" customHeight="1">
      <c r="Y68" s="4"/>
      <c r="AA68" s="7"/>
      <c r="AB68" s="7"/>
      <c r="AC68" s="7"/>
      <c r="AD68" s="7"/>
      <c r="AE68" s="7"/>
      <c r="AF68" s="7"/>
      <c r="AG68" s="7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7"/>
      <c r="BD68" s="7"/>
    </row>
    <row r="69" spans="2:75" ht="12.75" customHeight="1"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</row>
    <row r="70" spans="2:75" ht="9.75" customHeight="1"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</row>
    <row r="71" spans="2:75" ht="24" customHeight="1"/>
    <row r="72" spans="2:75" ht="24" customHeight="1"/>
    <row r="73" spans="2:75" ht="24" customHeight="1"/>
    <row r="74" spans="2:75" ht="24" customHeight="1"/>
    <row r="75" spans="2:75" ht="24" customHeight="1"/>
    <row r="76" spans="2:75" ht="24" customHeight="1"/>
    <row r="77" spans="2:75" ht="24" customHeight="1"/>
    <row r="78" spans="2:75" ht="24" customHeight="1"/>
    <row r="79" spans="2:75" ht="24" customHeight="1"/>
    <row r="80" spans="2:75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</sheetData>
  <sheetProtection sheet="1" selectLockedCells="1"/>
  <mergeCells count="293">
    <mergeCell ref="A37:H38"/>
    <mergeCell ref="A35:H36"/>
    <mergeCell ref="Q35:X35"/>
    <mergeCell ref="Q36:X36"/>
    <mergeCell ref="Q37:X37"/>
    <mergeCell ref="BC43:BD43"/>
    <mergeCell ref="I44:P44"/>
    <mergeCell ref="Q44:V44"/>
    <mergeCell ref="W44:X44"/>
    <mergeCell ref="A41:H42"/>
    <mergeCell ref="A39:H40"/>
    <mergeCell ref="A43:H44"/>
    <mergeCell ref="I43:P43"/>
    <mergeCell ref="Q43:V43"/>
    <mergeCell ref="W43:X43"/>
    <mergeCell ref="Y43:AH43"/>
    <mergeCell ref="AI43:AJ43"/>
    <mergeCell ref="AK43:AP43"/>
    <mergeCell ref="AQ43:AR43"/>
    <mergeCell ref="AS43:BB43"/>
    <mergeCell ref="Y44:AH44"/>
    <mergeCell ref="AI44:AJ44"/>
    <mergeCell ref="AK44:AP44"/>
    <mergeCell ref="AQ44:AR44"/>
    <mergeCell ref="AS17:BD17"/>
    <mergeCell ref="AS18:BD18"/>
    <mergeCell ref="AS19:BD19"/>
    <mergeCell ref="AS20:BD20"/>
    <mergeCell ref="AS35:BD35"/>
    <mergeCell ref="AS36:BD36"/>
    <mergeCell ref="AS37:BD37"/>
    <mergeCell ref="AS38:BD38"/>
    <mergeCell ref="AS39:BD39"/>
    <mergeCell ref="AS21:BD21"/>
    <mergeCell ref="AS22:BD22"/>
    <mergeCell ref="AS23:BD23"/>
    <mergeCell ref="AS24:BD24"/>
    <mergeCell ref="AS25:BD25"/>
    <mergeCell ref="AS26:BD26"/>
    <mergeCell ref="AS27:BD27"/>
    <mergeCell ref="AS28:BD28"/>
    <mergeCell ref="AS29:BD29"/>
    <mergeCell ref="AS33:BD33"/>
    <mergeCell ref="AS30:BD30"/>
    <mergeCell ref="AS31:BD31"/>
    <mergeCell ref="AS32:BD32"/>
    <mergeCell ref="BT1:BV1"/>
    <mergeCell ref="A2:BD2"/>
    <mergeCell ref="A3:BD3"/>
    <mergeCell ref="Q4:BA4"/>
    <mergeCell ref="F5:K6"/>
    <mergeCell ref="L5:Q6"/>
    <mergeCell ref="V5:AB8"/>
    <mergeCell ref="AC5:AF5"/>
    <mergeCell ref="AG5:AH5"/>
    <mergeCell ref="AI5:AL5"/>
    <mergeCell ref="AM5:AX5"/>
    <mergeCell ref="AY5:BD5"/>
    <mergeCell ref="AC6:AD8"/>
    <mergeCell ref="AE6:AF8"/>
    <mergeCell ref="AG6:AH8"/>
    <mergeCell ref="AI6:AJ8"/>
    <mergeCell ref="AK6:AL8"/>
    <mergeCell ref="AM6:AN8"/>
    <mergeCell ref="AO6:AP8"/>
    <mergeCell ref="AQ6:AR8"/>
    <mergeCell ref="BN6:BS6"/>
    <mergeCell ref="BT6:CA6"/>
    <mergeCell ref="CD6:CF6"/>
    <mergeCell ref="CG6:CK6"/>
    <mergeCell ref="CL6:CN6"/>
    <mergeCell ref="CO6:CR6"/>
    <mergeCell ref="AS6:AT8"/>
    <mergeCell ref="AU6:AV8"/>
    <mergeCell ref="AW6:AX8"/>
    <mergeCell ref="AY6:AZ8"/>
    <mergeCell ref="BA6:BB8"/>
    <mergeCell ref="BC6:BD8"/>
    <mergeCell ref="AK9:AT9"/>
    <mergeCell ref="AU9:BD9"/>
    <mergeCell ref="Q10:X10"/>
    <mergeCell ref="Y10:AJ10"/>
    <mergeCell ref="AK10:AR10"/>
    <mergeCell ref="AS10:BD10"/>
    <mergeCell ref="F7:K7"/>
    <mergeCell ref="L7:Q7"/>
    <mergeCell ref="A9:H10"/>
    <mergeCell ref="I9:P10"/>
    <mergeCell ref="Q9:Z9"/>
    <mergeCell ref="AA9:AJ9"/>
    <mergeCell ref="A11:H12"/>
    <mergeCell ref="Q11:X11"/>
    <mergeCell ref="Q20:X20"/>
    <mergeCell ref="Q21:X21"/>
    <mergeCell ref="Q22:X22"/>
    <mergeCell ref="Q24:X24"/>
    <mergeCell ref="Q12:X12"/>
    <mergeCell ref="Q13:X13"/>
    <mergeCell ref="Q14:X14"/>
    <mergeCell ref="Q15:X15"/>
    <mergeCell ref="Q16:X16"/>
    <mergeCell ref="Q17:X17"/>
    <mergeCell ref="Q18:X18"/>
    <mergeCell ref="Q19:X19"/>
    <mergeCell ref="I11:P11"/>
    <mergeCell ref="I12:P12"/>
    <mergeCell ref="I13:P13"/>
    <mergeCell ref="I23:P23"/>
    <mergeCell ref="I24:P24"/>
    <mergeCell ref="I25:P25"/>
    <mergeCell ref="A23:H24"/>
    <mergeCell ref="A17:H18"/>
    <mergeCell ref="A21:H22"/>
    <mergeCell ref="A19:H20"/>
    <mergeCell ref="A15:H16"/>
    <mergeCell ref="A13:H14"/>
    <mergeCell ref="A29:H30"/>
    <mergeCell ref="A33:H34"/>
    <mergeCell ref="A31:H32"/>
    <mergeCell ref="A27:H28"/>
    <mergeCell ref="A25:H26"/>
    <mergeCell ref="I14:P14"/>
    <mergeCell ref="I15:P15"/>
    <mergeCell ref="I16:P16"/>
    <mergeCell ref="I17:P17"/>
    <mergeCell ref="I18:P18"/>
    <mergeCell ref="I19:P19"/>
    <mergeCell ref="I20:P20"/>
    <mergeCell ref="I21:P21"/>
    <mergeCell ref="I22:P22"/>
    <mergeCell ref="Q25:X25"/>
    <mergeCell ref="Q26:X26"/>
    <mergeCell ref="Q27:X27"/>
    <mergeCell ref="Q28:X28"/>
    <mergeCell ref="Q29:X29"/>
    <mergeCell ref="Q30:X30"/>
    <mergeCell ref="Q31:X31"/>
    <mergeCell ref="Q32:X32"/>
    <mergeCell ref="Q33:X33"/>
    <mergeCell ref="AS44:BB44"/>
    <mergeCell ref="AS34:BD34"/>
    <mergeCell ref="AK37:AR37"/>
    <mergeCell ref="AK38:AR38"/>
    <mergeCell ref="AK39:AR39"/>
    <mergeCell ref="AS40:BD40"/>
    <mergeCell ref="AS41:BD41"/>
    <mergeCell ref="AS42:BD42"/>
    <mergeCell ref="AK40:AR40"/>
    <mergeCell ref="AK41:AR41"/>
    <mergeCell ref="AK42:AR42"/>
    <mergeCell ref="BC44:BD44"/>
    <mergeCell ref="AQ45:AR45"/>
    <mergeCell ref="AS45:BB45"/>
    <mergeCell ref="BC45:BD45"/>
    <mergeCell ref="A46:P46"/>
    <mergeCell ref="Q46:R46"/>
    <mergeCell ref="S46:AG46"/>
    <mergeCell ref="AH46:AJ46"/>
    <mergeCell ref="AK46:AL46"/>
    <mergeCell ref="AM46:BA46"/>
    <mergeCell ref="BB46:BD46"/>
    <mergeCell ref="A45:P45"/>
    <mergeCell ref="Q45:V45"/>
    <mergeCell ref="W45:X45"/>
    <mergeCell ref="Y45:AH45"/>
    <mergeCell ref="AI45:AJ45"/>
    <mergeCell ref="AK45:AP45"/>
    <mergeCell ref="A49:P49"/>
    <mergeCell ref="Q49:T49"/>
    <mergeCell ref="U49:AJ49"/>
    <mergeCell ref="AK49:AN49"/>
    <mergeCell ref="AO49:BD49"/>
    <mergeCell ref="B50:S50"/>
    <mergeCell ref="AS50:AV50"/>
    <mergeCell ref="AX50:BC50"/>
    <mergeCell ref="Q47:R48"/>
    <mergeCell ref="S47:AJ48"/>
    <mergeCell ref="AK47:AL48"/>
    <mergeCell ref="AM47:BD48"/>
    <mergeCell ref="A47:P48"/>
    <mergeCell ref="AS51:AU51"/>
    <mergeCell ref="AW51:AY51"/>
    <mergeCell ref="BA51:BC51"/>
    <mergeCell ref="AF53:AI53"/>
    <mergeCell ref="AJ53:BC53"/>
    <mergeCell ref="B54:G54"/>
    <mergeCell ref="H54:Y54"/>
    <mergeCell ref="AA54:AE54"/>
    <mergeCell ref="B51:F51"/>
    <mergeCell ref="G51:H51"/>
    <mergeCell ref="I51:J51"/>
    <mergeCell ref="K51:L51"/>
    <mergeCell ref="M51:N51"/>
    <mergeCell ref="O51:P51"/>
    <mergeCell ref="AF54:AI54"/>
    <mergeCell ref="AJ54:BC54"/>
    <mergeCell ref="AH64:AJ64"/>
    <mergeCell ref="AM64:BB64"/>
    <mergeCell ref="AH66:AL66"/>
    <mergeCell ref="AM66:BB66"/>
    <mergeCell ref="AH68:BB68"/>
    <mergeCell ref="AF55:AI56"/>
    <mergeCell ref="AJ55:BC56"/>
    <mergeCell ref="B59:D60"/>
    <mergeCell ref="E59:BC62"/>
    <mergeCell ref="AK11:AR11"/>
    <mergeCell ref="AS11:BD11"/>
    <mergeCell ref="Y12:AJ12"/>
    <mergeCell ref="Y13:AJ13"/>
    <mergeCell ref="Y14:AJ14"/>
    <mergeCell ref="Y15:AJ15"/>
    <mergeCell ref="Y16:AJ16"/>
    <mergeCell ref="AK12:AR12"/>
    <mergeCell ref="AK13:AR13"/>
    <mergeCell ref="AK14:AR14"/>
    <mergeCell ref="AK15:AR15"/>
    <mergeCell ref="AK16:AR16"/>
    <mergeCell ref="Y11:AJ11"/>
    <mergeCell ref="AS12:BD12"/>
    <mergeCell ref="AS13:BD13"/>
    <mergeCell ref="AS14:BD14"/>
    <mergeCell ref="AS15:BD15"/>
    <mergeCell ref="AS16:BD16"/>
    <mergeCell ref="AK17:AR17"/>
    <mergeCell ref="AK18:AR18"/>
    <mergeCell ref="AK19:AR19"/>
    <mergeCell ref="AK20:AR20"/>
    <mergeCell ref="AK21:AR21"/>
    <mergeCell ref="Q23:X23"/>
    <mergeCell ref="Y23:AJ23"/>
    <mergeCell ref="AK22:AR22"/>
    <mergeCell ref="AK23:AR23"/>
    <mergeCell ref="Y17:AJ17"/>
    <mergeCell ref="Y18:AJ18"/>
    <mergeCell ref="Y19:AJ19"/>
    <mergeCell ref="Y20:AJ20"/>
    <mergeCell ref="Y21:AJ21"/>
    <mergeCell ref="Y22:AJ22"/>
    <mergeCell ref="Y24:AJ24"/>
    <mergeCell ref="Y25:AJ25"/>
    <mergeCell ref="Y26:AJ26"/>
    <mergeCell ref="Y27:AJ27"/>
    <mergeCell ref="Y28:AJ28"/>
    <mergeCell ref="Y29:AJ29"/>
    <mergeCell ref="Y30:AJ30"/>
    <mergeCell ref="Y31:AJ31"/>
    <mergeCell ref="Y32:AJ32"/>
    <mergeCell ref="AK24:AR24"/>
    <mergeCell ref="AK25:AR25"/>
    <mergeCell ref="AK26:AR26"/>
    <mergeCell ref="AK27:AR27"/>
    <mergeCell ref="AK28:AR28"/>
    <mergeCell ref="AK29:AR29"/>
    <mergeCell ref="AK30:AR30"/>
    <mergeCell ref="AK35:AR35"/>
    <mergeCell ref="AK36:AR36"/>
    <mergeCell ref="Y33:AJ33"/>
    <mergeCell ref="Y34:AJ34"/>
    <mergeCell ref="AK31:AR31"/>
    <mergeCell ref="AK32:AR32"/>
    <mergeCell ref="AK33:AR33"/>
    <mergeCell ref="AK34:AR34"/>
    <mergeCell ref="Q41:X41"/>
    <mergeCell ref="Q42:X42"/>
    <mergeCell ref="Y41:AJ41"/>
    <mergeCell ref="Y42:AJ42"/>
    <mergeCell ref="Q39:X39"/>
    <mergeCell ref="Q40:X40"/>
    <mergeCell ref="Y35:AJ35"/>
    <mergeCell ref="Y36:AJ36"/>
    <mergeCell ref="Y37:AJ37"/>
    <mergeCell ref="Y38:AJ38"/>
    <mergeCell ref="Y39:AJ39"/>
    <mergeCell ref="Y40:AJ40"/>
    <mergeCell ref="Q34:X34"/>
    <mergeCell ref="Q38:X38"/>
    <mergeCell ref="I35:P35"/>
    <mergeCell ref="I36:P36"/>
    <mergeCell ref="I37:P37"/>
    <mergeCell ref="I38:P38"/>
    <mergeCell ref="I39:P39"/>
    <mergeCell ref="I40:P40"/>
    <mergeCell ref="I41:P41"/>
    <mergeCell ref="I42:P42"/>
    <mergeCell ref="I26:P26"/>
    <mergeCell ref="I27:P27"/>
    <mergeCell ref="I28:P28"/>
    <mergeCell ref="I29:P29"/>
    <mergeCell ref="I30:P30"/>
    <mergeCell ref="I31:P31"/>
    <mergeCell ref="I32:P32"/>
    <mergeCell ref="I33:P33"/>
    <mergeCell ref="I34:P34"/>
  </mergeCells>
  <phoneticPr fontId="2"/>
  <conditionalFormatting sqref="A11:H42">
    <cfRule type="expression" dxfId="1" priority="1">
      <formula>OR(AND(OR($W11="継",$W11="変",$W11="退"),$F11&lt;&gt;"",$N11=""),AND($W11="新",$N11&lt;&gt;""))</formula>
    </cfRule>
  </conditionalFormatting>
  <pageMargins left="0.74803149606299213" right="0.74803149606299213" top="0.31496062992125984" bottom="0" header="0.51181102362204722" footer="0.51181102362204722"/>
  <pageSetup paperSize="9" scale="95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2B31-A933-4F84-8A2B-D28021A212FA}">
  <sheetPr codeName="Sheet4">
    <tabColor indexed="43"/>
  </sheetPr>
  <dimension ref="A1:CS293"/>
  <sheetViews>
    <sheetView showGridLines="0" view="pageBreakPreview" zoomScaleNormal="100" zoomScaleSheetLayoutView="100" workbookViewId="0">
      <selection activeCell="A11" sqref="A11:H12"/>
    </sheetView>
  </sheetViews>
  <sheetFormatPr defaultColWidth="9" defaultRowHeight="13.5"/>
  <cols>
    <col min="1" max="57" width="1.625" style="2" customWidth="1"/>
    <col min="58" max="65" width="1.625" style="2" hidden="1" customWidth="1"/>
    <col min="66" max="66" width="2.25" style="2" hidden="1" customWidth="1"/>
    <col min="67" max="73" width="1.625" style="2" hidden="1" customWidth="1"/>
    <col min="74" max="74" width="1" style="2" hidden="1" customWidth="1"/>
    <col min="75" max="75" width="2.25" style="2" hidden="1" customWidth="1"/>
    <col min="76" max="96" width="1.625" style="2" hidden="1" customWidth="1"/>
    <col min="97" max="122" width="1.625" style="2" customWidth="1"/>
    <col min="123" max="16384" width="9" style="2"/>
  </cols>
  <sheetData>
    <row r="1" spans="1:97" ht="19.5" customHeight="1">
      <c r="B1" s="9"/>
      <c r="C1" s="9"/>
      <c r="D1" s="9"/>
      <c r="E1" s="9"/>
      <c r="F1" s="9"/>
      <c r="G1" s="9"/>
      <c r="BT1" s="174"/>
      <c r="BU1" s="174"/>
      <c r="BV1" s="174"/>
    </row>
    <row r="2" spans="1:97" ht="23.25" customHeight="1">
      <c r="A2" s="267" t="s">
        <v>49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M2" s="15"/>
      <c r="BX2" s="1"/>
    </row>
    <row r="3" spans="1:97" ht="15" customHeight="1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M3" s="15"/>
      <c r="BX3" s="1"/>
    </row>
    <row r="4" spans="1:97" ht="5.25" customHeight="1">
      <c r="H4" s="8"/>
      <c r="I4" s="8"/>
      <c r="N4" s="8"/>
      <c r="O4" s="8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X4" s="1"/>
    </row>
    <row r="5" spans="1:97" ht="11.25" customHeight="1">
      <c r="F5" s="176">
        <f>'【入力用】内訳_（正）'!F5</f>
        <v>0</v>
      </c>
      <c r="G5" s="176"/>
      <c r="H5" s="176"/>
      <c r="I5" s="176"/>
      <c r="J5" s="176"/>
      <c r="K5" s="176"/>
      <c r="L5" s="253" t="s">
        <v>0</v>
      </c>
      <c r="M5" s="253"/>
      <c r="N5" s="253"/>
      <c r="O5" s="253"/>
      <c r="P5" s="253"/>
      <c r="Q5" s="253"/>
      <c r="V5" s="268" t="s">
        <v>1</v>
      </c>
      <c r="W5" s="269"/>
      <c r="X5" s="269"/>
      <c r="Y5" s="269"/>
      <c r="Z5" s="269"/>
      <c r="AA5" s="269"/>
      <c r="AB5" s="270"/>
      <c r="AC5" s="215" t="s">
        <v>2</v>
      </c>
      <c r="AD5" s="216"/>
      <c r="AE5" s="216"/>
      <c r="AF5" s="217"/>
      <c r="AG5" s="277" t="s">
        <v>3</v>
      </c>
      <c r="AH5" s="278"/>
      <c r="AI5" s="215" t="s">
        <v>4</v>
      </c>
      <c r="AJ5" s="216"/>
      <c r="AK5" s="216"/>
      <c r="AL5" s="217"/>
      <c r="AM5" s="215" t="s">
        <v>5</v>
      </c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7"/>
      <c r="AY5" s="215" t="s">
        <v>6</v>
      </c>
      <c r="AZ5" s="216"/>
      <c r="BA5" s="216"/>
      <c r="BB5" s="216"/>
      <c r="BC5" s="216"/>
      <c r="BD5" s="217"/>
      <c r="CS5" s="1"/>
    </row>
    <row r="6" spans="1:97" ht="3" customHeight="1">
      <c r="F6" s="176"/>
      <c r="G6" s="176"/>
      <c r="H6" s="176"/>
      <c r="I6" s="176"/>
      <c r="J6" s="176"/>
      <c r="K6" s="176"/>
      <c r="L6" s="253"/>
      <c r="M6" s="253"/>
      <c r="N6" s="253"/>
      <c r="O6" s="253"/>
      <c r="P6" s="253"/>
      <c r="Q6" s="253"/>
      <c r="V6" s="271"/>
      <c r="W6" s="272"/>
      <c r="X6" s="272"/>
      <c r="Y6" s="272"/>
      <c r="Z6" s="272"/>
      <c r="AA6" s="272"/>
      <c r="AB6" s="273"/>
      <c r="AC6" s="279">
        <f>'【入力用】内訳_（正）'!AC6</f>
        <v>4</v>
      </c>
      <c r="AD6" s="280"/>
      <c r="AE6" s="261">
        <f>'【入力用】内訳_（正）'!AE6</f>
        <v>5</v>
      </c>
      <c r="AF6" s="262"/>
      <c r="AG6" s="261">
        <f>'【入力用】内訳_（正）'!AG6</f>
        <v>1</v>
      </c>
      <c r="AH6" s="262"/>
      <c r="AI6" s="261">
        <f>'【入力用】内訳_（正）'!AI6</f>
        <v>0</v>
      </c>
      <c r="AJ6" s="262"/>
      <c r="AK6" s="261">
        <f>'【入力用】内訳_（正）'!AK6</f>
        <v>0</v>
      </c>
      <c r="AL6" s="262"/>
      <c r="AM6" s="261">
        <f>'【入力用】内訳_（正）'!AM6</f>
        <v>0</v>
      </c>
      <c r="AN6" s="262"/>
      <c r="AO6" s="261">
        <f>'【入力用】内訳_（正）'!AO6</f>
        <v>0</v>
      </c>
      <c r="AP6" s="262"/>
      <c r="AQ6" s="261">
        <f>'【入力用】内訳_（正）'!AQ6</f>
        <v>0</v>
      </c>
      <c r="AR6" s="262"/>
      <c r="AS6" s="261">
        <f>'【入力用】内訳_（正）'!AS6</f>
        <v>0</v>
      </c>
      <c r="AT6" s="262"/>
      <c r="AU6" s="261">
        <f>'【入力用】内訳_（正）'!AU6</f>
        <v>0</v>
      </c>
      <c r="AV6" s="262"/>
      <c r="AW6" s="261">
        <f>'【入力用】内訳_（正）'!AW6</f>
        <v>0</v>
      </c>
      <c r="AX6" s="262"/>
      <c r="AY6" s="261">
        <f>'【入力用】内訳_（正）'!AY6</f>
        <v>0</v>
      </c>
      <c r="AZ6" s="262"/>
      <c r="BA6" s="261">
        <f>'【入力用】内訳_（正）'!BA6</f>
        <v>0</v>
      </c>
      <c r="BB6" s="262"/>
      <c r="BC6" s="261">
        <f>'【入力用】内訳_（正）'!BC6</f>
        <v>0</v>
      </c>
      <c r="BD6" s="262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1"/>
      <c r="CC6" s="11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"/>
    </row>
    <row r="7" spans="1:97" ht="14.25" customHeight="1">
      <c r="E7" s="3"/>
      <c r="F7" s="176">
        <f>'【入力用】内訳_（正）'!F7</f>
        <v>0</v>
      </c>
      <c r="G7" s="176"/>
      <c r="H7" s="176"/>
      <c r="I7" s="176"/>
      <c r="J7" s="176"/>
      <c r="K7" s="176"/>
      <c r="L7" s="253" t="s">
        <v>7</v>
      </c>
      <c r="M7" s="253"/>
      <c r="N7" s="253"/>
      <c r="O7" s="253"/>
      <c r="P7" s="253"/>
      <c r="Q7" s="253"/>
      <c r="V7" s="271"/>
      <c r="W7" s="272"/>
      <c r="X7" s="272"/>
      <c r="Y7" s="272"/>
      <c r="Z7" s="272"/>
      <c r="AA7" s="272"/>
      <c r="AB7" s="273"/>
      <c r="AC7" s="281"/>
      <c r="AD7" s="282"/>
      <c r="AE7" s="263"/>
      <c r="AF7" s="264"/>
      <c r="AG7" s="263"/>
      <c r="AH7" s="264"/>
      <c r="AI7" s="263"/>
      <c r="AJ7" s="264"/>
      <c r="AK7" s="263"/>
      <c r="AL7" s="264"/>
      <c r="AM7" s="263"/>
      <c r="AN7" s="264"/>
      <c r="AO7" s="263"/>
      <c r="AP7" s="264"/>
      <c r="AQ7" s="263"/>
      <c r="AR7" s="264"/>
      <c r="AS7" s="263"/>
      <c r="AT7" s="264"/>
      <c r="AU7" s="263"/>
      <c r="AV7" s="264"/>
      <c r="AW7" s="263"/>
      <c r="AX7" s="264"/>
      <c r="AY7" s="263"/>
      <c r="AZ7" s="264"/>
      <c r="BA7" s="263"/>
      <c r="BB7" s="264"/>
      <c r="BC7" s="263"/>
      <c r="BD7" s="264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11"/>
      <c r="CC7" s="11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1"/>
    </row>
    <row r="8" spans="1:97" ht="6" customHeight="1">
      <c r="V8" s="274"/>
      <c r="W8" s="275"/>
      <c r="X8" s="275"/>
      <c r="Y8" s="275"/>
      <c r="Z8" s="275"/>
      <c r="AA8" s="275"/>
      <c r="AB8" s="276"/>
      <c r="AC8" s="283"/>
      <c r="AD8" s="284"/>
      <c r="AE8" s="265"/>
      <c r="AF8" s="266"/>
      <c r="AG8" s="265"/>
      <c r="AH8" s="266"/>
      <c r="AI8" s="265"/>
      <c r="AJ8" s="266"/>
      <c r="AK8" s="265"/>
      <c r="AL8" s="266"/>
      <c r="AM8" s="265"/>
      <c r="AN8" s="266"/>
      <c r="AO8" s="265"/>
      <c r="AP8" s="266"/>
      <c r="AQ8" s="265"/>
      <c r="AR8" s="266"/>
      <c r="AS8" s="265"/>
      <c r="AT8" s="266"/>
      <c r="AU8" s="265"/>
      <c r="AV8" s="266"/>
      <c r="AW8" s="265"/>
      <c r="AX8" s="266"/>
      <c r="AY8" s="265"/>
      <c r="AZ8" s="266"/>
      <c r="BA8" s="265"/>
      <c r="BB8" s="266"/>
      <c r="BC8" s="265"/>
      <c r="BD8" s="266"/>
      <c r="CH8" s="6"/>
    </row>
    <row r="9" spans="1:97" ht="16.5" customHeight="1">
      <c r="A9" s="254" t="s">
        <v>8</v>
      </c>
      <c r="B9" s="254"/>
      <c r="C9" s="254"/>
      <c r="D9" s="254"/>
      <c r="E9" s="254"/>
      <c r="F9" s="254"/>
      <c r="G9" s="254"/>
      <c r="H9" s="254"/>
      <c r="I9" s="255" t="s">
        <v>9</v>
      </c>
      <c r="J9" s="256"/>
      <c r="K9" s="256"/>
      <c r="L9" s="256"/>
      <c r="M9" s="256"/>
      <c r="N9" s="256"/>
      <c r="O9" s="256"/>
      <c r="P9" s="257"/>
      <c r="Q9" s="248" t="str">
        <f>'【入力用】内訳_（正）'!Q9</f>
        <v xml:space="preserve"> </v>
      </c>
      <c r="R9" s="249"/>
      <c r="S9" s="249"/>
      <c r="T9" s="249"/>
      <c r="U9" s="249"/>
      <c r="V9" s="249"/>
      <c r="W9" s="249"/>
      <c r="X9" s="249"/>
      <c r="Y9" s="249"/>
      <c r="Z9" s="249"/>
      <c r="AA9" s="250" t="s">
        <v>10</v>
      </c>
      <c r="AB9" s="250"/>
      <c r="AC9" s="250"/>
      <c r="AD9" s="250"/>
      <c r="AE9" s="250"/>
      <c r="AF9" s="250"/>
      <c r="AG9" s="250"/>
      <c r="AH9" s="250"/>
      <c r="AI9" s="250"/>
      <c r="AJ9" s="251"/>
      <c r="AK9" s="248">
        <f>'【入力用】内訳_（正）'!AK9</f>
        <v>0</v>
      </c>
      <c r="AL9" s="249"/>
      <c r="AM9" s="249"/>
      <c r="AN9" s="249"/>
      <c r="AO9" s="249"/>
      <c r="AP9" s="249"/>
      <c r="AQ9" s="249"/>
      <c r="AR9" s="249"/>
      <c r="AS9" s="249"/>
      <c r="AT9" s="249"/>
      <c r="AU9" s="250" t="s">
        <v>11</v>
      </c>
      <c r="AV9" s="250"/>
      <c r="AW9" s="250"/>
      <c r="AX9" s="250"/>
      <c r="AY9" s="250"/>
      <c r="AZ9" s="250"/>
      <c r="BA9" s="250"/>
      <c r="BB9" s="250"/>
      <c r="BC9" s="250"/>
      <c r="BD9" s="251"/>
      <c r="BE9" s="16"/>
    </row>
    <row r="10" spans="1:97" ht="16.5" customHeight="1">
      <c r="A10" s="254"/>
      <c r="B10" s="254"/>
      <c r="C10" s="254"/>
      <c r="D10" s="254"/>
      <c r="E10" s="254"/>
      <c r="F10" s="254"/>
      <c r="G10" s="254"/>
      <c r="H10" s="254"/>
      <c r="I10" s="258"/>
      <c r="J10" s="259"/>
      <c r="K10" s="259"/>
      <c r="L10" s="259"/>
      <c r="M10" s="259"/>
      <c r="N10" s="259"/>
      <c r="O10" s="259"/>
      <c r="P10" s="260"/>
      <c r="Q10" s="248" t="s">
        <v>12</v>
      </c>
      <c r="R10" s="249"/>
      <c r="S10" s="249"/>
      <c r="T10" s="249"/>
      <c r="U10" s="249"/>
      <c r="V10" s="249"/>
      <c r="W10" s="249"/>
      <c r="X10" s="252"/>
      <c r="Y10" s="248" t="s">
        <v>13</v>
      </c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52"/>
      <c r="AK10" s="248" t="s">
        <v>12</v>
      </c>
      <c r="AL10" s="249"/>
      <c r="AM10" s="249"/>
      <c r="AN10" s="249"/>
      <c r="AO10" s="249"/>
      <c r="AP10" s="249"/>
      <c r="AQ10" s="249"/>
      <c r="AR10" s="252"/>
      <c r="AS10" s="248" t="s">
        <v>14</v>
      </c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52"/>
    </row>
    <row r="11" spans="1:97" ht="13.5" customHeight="1">
      <c r="A11" s="310">
        <v>25000</v>
      </c>
      <c r="B11" s="311"/>
      <c r="C11" s="311"/>
      <c r="D11" s="311"/>
      <c r="E11" s="311"/>
      <c r="F11" s="311"/>
      <c r="G11" s="311"/>
      <c r="H11" s="311"/>
      <c r="I11" s="301">
        <f>'【入力用】内訳_（正）'!I11</f>
        <v>9125000</v>
      </c>
      <c r="J11" s="302"/>
      <c r="K11" s="302"/>
      <c r="L11" s="302"/>
      <c r="M11" s="302"/>
      <c r="N11" s="302"/>
      <c r="O11" s="302"/>
      <c r="P11" s="303"/>
      <c r="Q11" s="198">
        <f>'【入力用】内訳_（正）'!Q11</f>
        <v>0</v>
      </c>
      <c r="R11" s="199"/>
      <c r="S11" s="199"/>
      <c r="T11" s="199"/>
      <c r="U11" s="199"/>
      <c r="V11" s="199"/>
      <c r="W11" s="199"/>
      <c r="X11" s="200"/>
      <c r="Y11" s="198" t="str">
        <f>'【入力用】内訳_（正）'!Y11</f>
        <v/>
      </c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200"/>
      <c r="AK11" s="198">
        <f>'【入力用】内訳_（正）'!AK11</f>
        <v>0</v>
      </c>
      <c r="AL11" s="199"/>
      <c r="AM11" s="199"/>
      <c r="AN11" s="199"/>
      <c r="AO11" s="199"/>
      <c r="AP11" s="199"/>
      <c r="AQ11" s="199"/>
      <c r="AR11" s="200"/>
      <c r="AS11" s="304" t="str">
        <f>'【入力用】内訳_（正）'!AS11</f>
        <v/>
      </c>
      <c r="AT11" s="305"/>
      <c r="AU11" s="305"/>
      <c r="AV11" s="305"/>
      <c r="AW11" s="305"/>
      <c r="AX11" s="305"/>
      <c r="AY11" s="305"/>
      <c r="AZ11" s="305"/>
      <c r="BA11" s="305"/>
      <c r="BB11" s="305"/>
      <c r="BC11" s="305"/>
      <c r="BD11" s="306"/>
    </row>
    <row r="12" spans="1:97" ht="13.5" customHeight="1">
      <c r="A12" s="312"/>
      <c r="B12" s="313"/>
      <c r="C12" s="313"/>
      <c r="D12" s="313"/>
      <c r="E12" s="313"/>
      <c r="F12" s="313"/>
      <c r="G12" s="313"/>
      <c r="H12" s="313"/>
      <c r="I12" s="195" t="s">
        <v>50</v>
      </c>
      <c r="J12" s="196"/>
      <c r="K12" s="196"/>
      <c r="L12" s="196"/>
      <c r="M12" s="196"/>
      <c r="N12" s="196"/>
      <c r="O12" s="196"/>
      <c r="P12" s="197"/>
      <c r="Q12" s="201">
        <f>'【入力用】内訳_（正）'!Q12</f>
        <v>0</v>
      </c>
      <c r="R12" s="202"/>
      <c r="S12" s="202"/>
      <c r="T12" s="202"/>
      <c r="U12" s="202"/>
      <c r="V12" s="202"/>
      <c r="W12" s="202"/>
      <c r="X12" s="203"/>
      <c r="Y12" s="201">
        <f>'【入力用】内訳_（正）'!Y12</f>
        <v>0</v>
      </c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3"/>
      <c r="AK12" s="201">
        <f>'【入力用】内訳_（正）'!AK12</f>
        <v>0</v>
      </c>
      <c r="AL12" s="202"/>
      <c r="AM12" s="202"/>
      <c r="AN12" s="202"/>
      <c r="AO12" s="202"/>
      <c r="AP12" s="202"/>
      <c r="AQ12" s="202"/>
      <c r="AR12" s="203"/>
      <c r="AS12" s="307">
        <f>'【入力用】内訳_（正）'!AS12</f>
        <v>0</v>
      </c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9"/>
    </row>
    <row r="13" spans="1:97" ht="13.5" customHeight="1">
      <c r="A13" s="310">
        <v>24000</v>
      </c>
      <c r="B13" s="311"/>
      <c r="C13" s="311"/>
      <c r="D13" s="311"/>
      <c r="E13" s="311"/>
      <c r="F13" s="311"/>
      <c r="G13" s="311"/>
      <c r="H13" s="311"/>
      <c r="I13" s="301">
        <f>'【入力用】内訳_（正）'!I13</f>
        <v>8760000</v>
      </c>
      <c r="J13" s="302"/>
      <c r="K13" s="302"/>
      <c r="L13" s="302"/>
      <c r="M13" s="302"/>
      <c r="N13" s="302"/>
      <c r="O13" s="302"/>
      <c r="P13" s="303"/>
      <c r="Q13" s="198">
        <f>'【入力用】内訳_（正）'!Q13</f>
        <v>0</v>
      </c>
      <c r="R13" s="199"/>
      <c r="S13" s="199"/>
      <c r="T13" s="199"/>
      <c r="U13" s="199"/>
      <c r="V13" s="199"/>
      <c r="W13" s="199"/>
      <c r="X13" s="200"/>
      <c r="Y13" s="198" t="str">
        <f>'【入力用】内訳_（正）'!Y13</f>
        <v/>
      </c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200"/>
      <c r="AK13" s="198">
        <f>'【入力用】内訳_（正）'!AK13</f>
        <v>0</v>
      </c>
      <c r="AL13" s="199"/>
      <c r="AM13" s="199"/>
      <c r="AN13" s="199"/>
      <c r="AO13" s="199"/>
      <c r="AP13" s="199"/>
      <c r="AQ13" s="199"/>
      <c r="AR13" s="200"/>
      <c r="AS13" s="304" t="str">
        <f>'【入力用】内訳_（正）'!AS13</f>
        <v/>
      </c>
      <c r="AT13" s="305"/>
      <c r="AU13" s="305"/>
      <c r="AV13" s="305"/>
      <c r="AW13" s="305"/>
      <c r="AX13" s="305"/>
      <c r="AY13" s="305"/>
      <c r="AZ13" s="305"/>
      <c r="BA13" s="305"/>
      <c r="BB13" s="305"/>
      <c r="BC13" s="305"/>
      <c r="BD13" s="306"/>
    </row>
    <row r="14" spans="1:97" ht="13.5" customHeight="1">
      <c r="A14" s="312"/>
      <c r="B14" s="313"/>
      <c r="C14" s="313"/>
      <c r="D14" s="313"/>
      <c r="E14" s="313"/>
      <c r="F14" s="313"/>
      <c r="G14" s="313"/>
      <c r="H14" s="313"/>
      <c r="I14" s="195" t="s">
        <v>50</v>
      </c>
      <c r="J14" s="196"/>
      <c r="K14" s="196"/>
      <c r="L14" s="196"/>
      <c r="M14" s="196"/>
      <c r="N14" s="196"/>
      <c r="O14" s="196"/>
      <c r="P14" s="197"/>
      <c r="Q14" s="201">
        <f>'【入力用】内訳_（正）'!Q14</f>
        <v>0</v>
      </c>
      <c r="R14" s="202"/>
      <c r="S14" s="202"/>
      <c r="T14" s="202"/>
      <c r="U14" s="202"/>
      <c r="V14" s="202"/>
      <c r="W14" s="202"/>
      <c r="X14" s="203"/>
      <c r="Y14" s="201">
        <f>'【入力用】内訳_（正）'!Y14</f>
        <v>0</v>
      </c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3"/>
      <c r="AK14" s="201">
        <f>'【入力用】内訳_（正）'!AK14</f>
        <v>0</v>
      </c>
      <c r="AL14" s="202"/>
      <c r="AM14" s="202"/>
      <c r="AN14" s="202"/>
      <c r="AO14" s="202"/>
      <c r="AP14" s="202"/>
      <c r="AQ14" s="202"/>
      <c r="AR14" s="203"/>
      <c r="AS14" s="307">
        <f>'【入力用】内訳_（正）'!AS14</f>
        <v>0</v>
      </c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9"/>
    </row>
    <row r="15" spans="1:97" ht="13.5" customHeight="1">
      <c r="A15" s="310">
        <v>22000</v>
      </c>
      <c r="B15" s="311"/>
      <c r="C15" s="311"/>
      <c r="D15" s="311"/>
      <c r="E15" s="311"/>
      <c r="F15" s="311"/>
      <c r="G15" s="311"/>
      <c r="H15" s="311"/>
      <c r="I15" s="301">
        <f>'【入力用】内訳_（正）'!I15</f>
        <v>8030000</v>
      </c>
      <c r="J15" s="302"/>
      <c r="K15" s="302"/>
      <c r="L15" s="302"/>
      <c r="M15" s="302"/>
      <c r="N15" s="302"/>
      <c r="O15" s="302"/>
      <c r="P15" s="303"/>
      <c r="Q15" s="198">
        <f>'【入力用】内訳_（正）'!Q15</f>
        <v>0</v>
      </c>
      <c r="R15" s="199"/>
      <c r="S15" s="199"/>
      <c r="T15" s="199"/>
      <c r="U15" s="199"/>
      <c r="V15" s="199"/>
      <c r="W15" s="199"/>
      <c r="X15" s="200"/>
      <c r="Y15" s="198" t="str">
        <f>'【入力用】内訳_（正）'!Y15</f>
        <v/>
      </c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200"/>
      <c r="AK15" s="198">
        <f>'【入力用】内訳_（正）'!AK15</f>
        <v>0</v>
      </c>
      <c r="AL15" s="199"/>
      <c r="AM15" s="199"/>
      <c r="AN15" s="199"/>
      <c r="AO15" s="199"/>
      <c r="AP15" s="199"/>
      <c r="AQ15" s="199"/>
      <c r="AR15" s="200"/>
      <c r="AS15" s="304" t="str">
        <f>'【入力用】内訳_（正）'!AS15</f>
        <v/>
      </c>
      <c r="AT15" s="305"/>
      <c r="AU15" s="305"/>
      <c r="AV15" s="305"/>
      <c r="AW15" s="305"/>
      <c r="AX15" s="305"/>
      <c r="AY15" s="305"/>
      <c r="AZ15" s="305"/>
      <c r="BA15" s="305"/>
      <c r="BB15" s="305"/>
      <c r="BC15" s="305"/>
      <c r="BD15" s="306"/>
    </row>
    <row r="16" spans="1:97" ht="13.5" customHeight="1">
      <c r="A16" s="312"/>
      <c r="B16" s="313"/>
      <c r="C16" s="313"/>
      <c r="D16" s="313"/>
      <c r="E16" s="313"/>
      <c r="F16" s="313"/>
      <c r="G16" s="313"/>
      <c r="H16" s="313"/>
      <c r="I16" s="195" t="s">
        <v>50</v>
      </c>
      <c r="J16" s="196"/>
      <c r="K16" s="196"/>
      <c r="L16" s="196"/>
      <c r="M16" s="196"/>
      <c r="N16" s="196"/>
      <c r="O16" s="196"/>
      <c r="P16" s="197"/>
      <c r="Q16" s="201">
        <f>'【入力用】内訳_（正）'!Q16</f>
        <v>0</v>
      </c>
      <c r="R16" s="202"/>
      <c r="S16" s="202"/>
      <c r="T16" s="202"/>
      <c r="U16" s="202"/>
      <c r="V16" s="202"/>
      <c r="W16" s="202"/>
      <c r="X16" s="203"/>
      <c r="Y16" s="201">
        <f>'【入力用】内訳_（正）'!Y16</f>
        <v>0</v>
      </c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3"/>
      <c r="AK16" s="201">
        <f>'【入力用】内訳_（正）'!AK16</f>
        <v>0</v>
      </c>
      <c r="AL16" s="202"/>
      <c r="AM16" s="202"/>
      <c r="AN16" s="202"/>
      <c r="AO16" s="202"/>
      <c r="AP16" s="202"/>
      <c r="AQ16" s="202"/>
      <c r="AR16" s="203"/>
      <c r="AS16" s="307">
        <f>'【入力用】内訳_（正）'!AS16</f>
        <v>0</v>
      </c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9"/>
    </row>
    <row r="17" spans="1:56" ht="13.5" customHeight="1">
      <c r="A17" s="310">
        <v>20000</v>
      </c>
      <c r="B17" s="311"/>
      <c r="C17" s="311"/>
      <c r="D17" s="311"/>
      <c r="E17" s="311"/>
      <c r="F17" s="311"/>
      <c r="G17" s="311"/>
      <c r="H17" s="311"/>
      <c r="I17" s="301">
        <f>'【入力用】内訳_（正）'!I17</f>
        <v>7300000</v>
      </c>
      <c r="J17" s="302"/>
      <c r="K17" s="302"/>
      <c r="L17" s="302"/>
      <c r="M17" s="302"/>
      <c r="N17" s="302"/>
      <c r="O17" s="302"/>
      <c r="P17" s="303"/>
      <c r="Q17" s="198">
        <f>'【入力用】内訳_（正）'!Q17</f>
        <v>0</v>
      </c>
      <c r="R17" s="199"/>
      <c r="S17" s="199"/>
      <c r="T17" s="199"/>
      <c r="U17" s="199"/>
      <c r="V17" s="199"/>
      <c r="W17" s="199"/>
      <c r="X17" s="200"/>
      <c r="Y17" s="198" t="str">
        <f>'【入力用】内訳_（正）'!Y17</f>
        <v/>
      </c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200"/>
      <c r="AK17" s="198">
        <f>'【入力用】内訳_（正）'!AK17</f>
        <v>0</v>
      </c>
      <c r="AL17" s="199"/>
      <c r="AM17" s="199"/>
      <c r="AN17" s="199"/>
      <c r="AO17" s="199"/>
      <c r="AP17" s="199"/>
      <c r="AQ17" s="199"/>
      <c r="AR17" s="200"/>
      <c r="AS17" s="304" t="str">
        <f>'【入力用】内訳_（正）'!AS17</f>
        <v/>
      </c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6"/>
    </row>
    <row r="18" spans="1:56" ht="13.5" customHeight="1">
      <c r="A18" s="312"/>
      <c r="B18" s="313"/>
      <c r="C18" s="313"/>
      <c r="D18" s="313"/>
      <c r="E18" s="313"/>
      <c r="F18" s="313"/>
      <c r="G18" s="313"/>
      <c r="H18" s="313"/>
      <c r="I18" s="195" t="s">
        <v>50</v>
      </c>
      <c r="J18" s="196"/>
      <c r="K18" s="196"/>
      <c r="L18" s="196"/>
      <c r="M18" s="196"/>
      <c r="N18" s="196"/>
      <c r="O18" s="196"/>
      <c r="P18" s="197"/>
      <c r="Q18" s="201">
        <f>'【入力用】内訳_（正）'!Q18</f>
        <v>0</v>
      </c>
      <c r="R18" s="202"/>
      <c r="S18" s="202"/>
      <c r="T18" s="202"/>
      <c r="U18" s="202"/>
      <c r="V18" s="202"/>
      <c r="W18" s="202"/>
      <c r="X18" s="203"/>
      <c r="Y18" s="201">
        <f>'【入力用】内訳_（正）'!Y18</f>
        <v>0</v>
      </c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3"/>
      <c r="AK18" s="201">
        <f>'【入力用】内訳_（正）'!AK18</f>
        <v>0</v>
      </c>
      <c r="AL18" s="202"/>
      <c r="AM18" s="202"/>
      <c r="AN18" s="202"/>
      <c r="AO18" s="202"/>
      <c r="AP18" s="202"/>
      <c r="AQ18" s="202"/>
      <c r="AR18" s="203"/>
      <c r="AS18" s="307">
        <f>'【入力用】内訳_（正）'!AS18</f>
        <v>0</v>
      </c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9"/>
    </row>
    <row r="19" spans="1:56" ht="13.5" customHeight="1">
      <c r="A19" s="310">
        <v>18000</v>
      </c>
      <c r="B19" s="311"/>
      <c r="C19" s="311"/>
      <c r="D19" s="311"/>
      <c r="E19" s="311"/>
      <c r="F19" s="311"/>
      <c r="G19" s="311"/>
      <c r="H19" s="311"/>
      <c r="I19" s="301">
        <f>'【入力用】内訳_（正）'!I19</f>
        <v>6570000</v>
      </c>
      <c r="J19" s="302"/>
      <c r="K19" s="302"/>
      <c r="L19" s="302"/>
      <c r="M19" s="302"/>
      <c r="N19" s="302"/>
      <c r="O19" s="302"/>
      <c r="P19" s="303"/>
      <c r="Q19" s="198">
        <f>'【入力用】内訳_（正）'!Q19</f>
        <v>0</v>
      </c>
      <c r="R19" s="199"/>
      <c r="S19" s="199"/>
      <c r="T19" s="199"/>
      <c r="U19" s="199"/>
      <c r="V19" s="199"/>
      <c r="W19" s="199"/>
      <c r="X19" s="200"/>
      <c r="Y19" s="198" t="str">
        <f>'【入力用】内訳_（正）'!Y19</f>
        <v/>
      </c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200"/>
      <c r="AK19" s="198">
        <f>'【入力用】内訳_（正）'!AK19</f>
        <v>0</v>
      </c>
      <c r="AL19" s="199"/>
      <c r="AM19" s="199"/>
      <c r="AN19" s="199"/>
      <c r="AO19" s="199"/>
      <c r="AP19" s="199"/>
      <c r="AQ19" s="199"/>
      <c r="AR19" s="200"/>
      <c r="AS19" s="304" t="str">
        <f>'【入力用】内訳_（正）'!AS19</f>
        <v/>
      </c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6"/>
    </row>
    <row r="20" spans="1:56" ht="13.5" customHeight="1">
      <c r="A20" s="312"/>
      <c r="B20" s="313"/>
      <c r="C20" s="313"/>
      <c r="D20" s="313"/>
      <c r="E20" s="313"/>
      <c r="F20" s="313"/>
      <c r="G20" s="313"/>
      <c r="H20" s="313"/>
      <c r="I20" s="195" t="s">
        <v>50</v>
      </c>
      <c r="J20" s="196"/>
      <c r="K20" s="196"/>
      <c r="L20" s="196"/>
      <c r="M20" s="196"/>
      <c r="N20" s="196"/>
      <c r="O20" s="196"/>
      <c r="P20" s="197"/>
      <c r="Q20" s="201">
        <f>'【入力用】内訳_（正）'!Q20</f>
        <v>0</v>
      </c>
      <c r="R20" s="202"/>
      <c r="S20" s="202"/>
      <c r="T20" s="202"/>
      <c r="U20" s="202"/>
      <c r="V20" s="202"/>
      <c r="W20" s="202"/>
      <c r="X20" s="203"/>
      <c r="Y20" s="201">
        <f>'【入力用】内訳_（正）'!Y20</f>
        <v>0</v>
      </c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3"/>
      <c r="AK20" s="201">
        <f>'【入力用】内訳_（正）'!AK20</f>
        <v>0</v>
      </c>
      <c r="AL20" s="202"/>
      <c r="AM20" s="202"/>
      <c r="AN20" s="202"/>
      <c r="AO20" s="202"/>
      <c r="AP20" s="202"/>
      <c r="AQ20" s="202"/>
      <c r="AR20" s="203"/>
      <c r="AS20" s="307">
        <f>'【入力用】内訳_（正）'!AS20</f>
        <v>0</v>
      </c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9"/>
    </row>
    <row r="21" spans="1:56" ht="13.5" customHeight="1">
      <c r="A21" s="310">
        <v>16000</v>
      </c>
      <c r="B21" s="311"/>
      <c r="C21" s="311"/>
      <c r="D21" s="311"/>
      <c r="E21" s="311"/>
      <c r="F21" s="311"/>
      <c r="G21" s="311"/>
      <c r="H21" s="311"/>
      <c r="I21" s="301">
        <f>'【入力用】内訳_（正）'!I21</f>
        <v>5840000</v>
      </c>
      <c r="J21" s="302"/>
      <c r="K21" s="302"/>
      <c r="L21" s="302"/>
      <c r="M21" s="302"/>
      <c r="N21" s="302"/>
      <c r="O21" s="302"/>
      <c r="P21" s="303"/>
      <c r="Q21" s="198">
        <f>'【入力用】内訳_（正）'!Q21</f>
        <v>0</v>
      </c>
      <c r="R21" s="199"/>
      <c r="S21" s="199"/>
      <c r="T21" s="199"/>
      <c r="U21" s="199"/>
      <c r="V21" s="199"/>
      <c r="W21" s="199"/>
      <c r="X21" s="200"/>
      <c r="Y21" s="198" t="str">
        <f>'【入力用】内訳_（正）'!Y21</f>
        <v/>
      </c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200"/>
      <c r="AK21" s="198">
        <f>'【入力用】内訳_（正）'!AK21</f>
        <v>0</v>
      </c>
      <c r="AL21" s="199"/>
      <c r="AM21" s="199"/>
      <c r="AN21" s="199"/>
      <c r="AO21" s="199"/>
      <c r="AP21" s="199"/>
      <c r="AQ21" s="199"/>
      <c r="AR21" s="200"/>
      <c r="AS21" s="304" t="str">
        <f>'【入力用】内訳_（正）'!AS21</f>
        <v/>
      </c>
      <c r="AT21" s="305"/>
      <c r="AU21" s="305"/>
      <c r="AV21" s="305"/>
      <c r="AW21" s="305"/>
      <c r="AX21" s="305"/>
      <c r="AY21" s="305"/>
      <c r="AZ21" s="305"/>
      <c r="BA21" s="305"/>
      <c r="BB21" s="305"/>
      <c r="BC21" s="305"/>
      <c r="BD21" s="306"/>
    </row>
    <row r="22" spans="1:56" ht="13.5" customHeight="1">
      <c r="A22" s="312"/>
      <c r="B22" s="313"/>
      <c r="C22" s="313"/>
      <c r="D22" s="313"/>
      <c r="E22" s="313"/>
      <c r="F22" s="313"/>
      <c r="G22" s="313"/>
      <c r="H22" s="313"/>
      <c r="I22" s="195" t="s">
        <v>50</v>
      </c>
      <c r="J22" s="196"/>
      <c r="K22" s="196"/>
      <c r="L22" s="196"/>
      <c r="M22" s="196"/>
      <c r="N22" s="196"/>
      <c r="O22" s="196"/>
      <c r="P22" s="197"/>
      <c r="Q22" s="201">
        <f>'【入力用】内訳_（正）'!Q22</f>
        <v>0</v>
      </c>
      <c r="R22" s="202"/>
      <c r="S22" s="202"/>
      <c r="T22" s="202"/>
      <c r="U22" s="202"/>
      <c r="V22" s="202"/>
      <c r="W22" s="202"/>
      <c r="X22" s="203"/>
      <c r="Y22" s="201">
        <f>'【入力用】内訳_（正）'!Y22</f>
        <v>0</v>
      </c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3"/>
      <c r="AK22" s="201">
        <f>'【入力用】内訳_（正）'!AK22</f>
        <v>0</v>
      </c>
      <c r="AL22" s="202"/>
      <c r="AM22" s="202"/>
      <c r="AN22" s="202"/>
      <c r="AO22" s="202"/>
      <c r="AP22" s="202"/>
      <c r="AQ22" s="202"/>
      <c r="AR22" s="203"/>
      <c r="AS22" s="307">
        <f>'【入力用】内訳_（正）'!AS22</f>
        <v>0</v>
      </c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9"/>
    </row>
    <row r="23" spans="1:56" ht="13.5" customHeight="1">
      <c r="A23" s="310">
        <v>14000</v>
      </c>
      <c r="B23" s="311"/>
      <c r="C23" s="311"/>
      <c r="D23" s="311"/>
      <c r="E23" s="311"/>
      <c r="F23" s="311"/>
      <c r="G23" s="311"/>
      <c r="H23" s="311"/>
      <c r="I23" s="301">
        <f>'【入力用】内訳_（正）'!I23</f>
        <v>5110000</v>
      </c>
      <c r="J23" s="302"/>
      <c r="K23" s="302"/>
      <c r="L23" s="302"/>
      <c r="M23" s="302"/>
      <c r="N23" s="302"/>
      <c r="O23" s="302"/>
      <c r="P23" s="303"/>
      <c r="Q23" s="198">
        <f>'【入力用】内訳_（正）'!Q23</f>
        <v>0</v>
      </c>
      <c r="R23" s="199"/>
      <c r="S23" s="199"/>
      <c r="T23" s="199"/>
      <c r="U23" s="199"/>
      <c r="V23" s="199"/>
      <c r="W23" s="199"/>
      <c r="X23" s="200"/>
      <c r="Y23" s="198" t="str">
        <f>'【入力用】内訳_（正）'!Y23</f>
        <v/>
      </c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200"/>
      <c r="AK23" s="198">
        <f>'【入力用】内訳_（正）'!AK23</f>
        <v>0</v>
      </c>
      <c r="AL23" s="199"/>
      <c r="AM23" s="199"/>
      <c r="AN23" s="199"/>
      <c r="AO23" s="199"/>
      <c r="AP23" s="199"/>
      <c r="AQ23" s="199"/>
      <c r="AR23" s="200"/>
      <c r="AS23" s="304" t="str">
        <f>'【入力用】内訳_（正）'!AS23</f>
        <v/>
      </c>
      <c r="AT23" s="305"/>
      <c r="AU23" s="305"/>
      <c r="AV23" s="305"/>
      <c r="AW23" s="305"/>
      <c r="AX23" s="305"/>
      <c r="AY23" s="305"/>
      <c r="AZ23" s="305"/>
      <c r="BA23" s="305"/>
      <c r="BB23" s="305"/>
      <c r="BC23" s="305"/>
      <c r="BD23" s="306"/>
    </row>
    <row r="24" spans="1:56" ht="13.5" customHeight="1">
      <c r="A24" s="312"/>
      <c r="B24" s="313"/>
      <c r="C24" s="313"/>
      <c r="D24" s="313"/>
      <c r="E24" s="313"/>
      <c r="F24" s="313"/>
      <c r="G24" s="313"/>
      <c r="H24" s="313"/>
      <c r="I24" s="195" t="s">
        <v>50</v>
      </c>
      <c r="J24" s="196"/>
      <c r="K24" s="196"/>
      <c r="L24" s="196"/>
      <c r="M24" s="196"/>
      <c r="N24" s="196"/>
      <c r="O24" s="196"/>
      <c r="P24" s="197"/>
      <c r="Q24" s="201">
        <f>'【入力用】内訳_（正）'!Q24</f>
        <v>0</v>
      </c>
      <c r="R24" s="202"/>
      <c r="S24" s="202"/>
      <c r="T24" s="202"/>
      <c r="U24" s="202"/>
      <c r="V24" s="202"/>
      <c r="W24" s="202"/>
      <c r="X24" s="203"/>
      <c r="Y24" s="201">
        <f>'【入力用】内訳_（正）'!Y24</f>
        <v>0</v>
      </c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3"/>
      <c r="AK24" s="201">
        <f>'【入力用】内訳_（正）'!AK24</f>
        <v>0</v>
      </c>
      <c r="AL24" s="202"/>
      <c r="AM24" s="202"/>
      <c r="AN24" s="202"/>
      <c r="AO24" s="202"/>
      <c r="AP24" s="202"/>
      <c r="AQ24" s="202"/>
      <c r="AR24" s="203"/>
      <c r="AS24" s="307">
        <f>'【入力用】内訳_（正）'!AS24</f>
        <v>0</v>
      </c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9"/>
    </row>
    <row r="25" spans="1:56" ht="13.5" customHeight="1">
      <c r="A25" s="310">
        <v>12000</v>
      </c>
      <c r="B25" s="311"/>
      <c r="C25" s="311"/>
      <c r="D25" s="311"/>
      <c r="E25" s="311"/>
      <c r="F25" s="311"/>
      <c r="G25" s="311"/>
      <c r="H25" s="311"/>
      <c r="I25" s="301">
        <f>'【入力用】内訳_（正）'!I25</f>
        <v>4380000</v>
      </c>
      <c r="J25" s="302"/>
      <c r="K25" s="302"/>
      <c r="L25" s="302"/>
      <c r="M25" s="302"/>
      <c r="N25" s="302"/>
      <c r="O25" s="302"/>
      <c r="P25" s="303"/>
      <c r="Q25" s="198">
        <f>'【入力用】内訳_（正）'!Q25</f>
        <v>0</v>
      </c>
      <c r="R25" s="199"/>
      <c r="S25" s="199"/>
      <c r="T25" s="199"/>
      <c r="U25" s="199"/>
      <c r="V25" s="199"/>
      <c r="W25" s="199"/>
      <c r="X25" s="200"/>
      <c r="Y25" s="198" t="str">
        <f>'【入力用】内訳_（正）'!Y25</f>
        <v/>
      </c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200"/>
      <c r="AK25" s="198">
        <f>'【入力用】内訳_（正）'!AK25</f>
        <v>0</v>
      </c>
      <c r="AL25" s="199"/>
      <c r="AM25" s="199"/>
      <c r="AN25" s="199"/>
      <c r="AO25" s="199"/>
      <c r="AP25" s="199"/>
      <c r="AQ25" s="199"/>
      <c r="AR25" s="200"/>
      <c r="AS25" s="304" t="str">
        <f>'【入力用】内訳_（正）'!AS25</f>
        <v/>
      </c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6"/>
    </row>
    <row r="26" spans="1:56" ht="13.5" customHeight="1">
      <c r="A26" s="312"/>
      <c r="B26" s="313"/>
      <c r="C26" s="313"/>
      <c r="D26" s="313"/>
      <c r="E26" s="313"/>
      <c r="F26" s="313"/>
      <c r="G26" s="313"/>
      <c r="H26" s="313"/>
      <c r="I26" s="195" t="s">
        <v>50</v>
      </c>
      <c r="J26" s="196"/>
      <c r="K26" s="196"/>
      <c r="L26" s="196"/>
      <c r="M26" s="196"/>
      <c r="N26" s="196"/>
      <c r="O26" s="196"/>
      <c r="P26" s="197"/>
      <c r="Q26" s="201">
        <f>'【入力用】内訳_（正）'!Q26</f>
        <v>0</v>
      </c>
      <c r="R26" s="202"/>
      <c r="S26" s="202"/>
      <c r="T26" s="202"/>
      <c r="U26" s="202"/>
      <c r="V26" s="202"/>
      <c r="W26" s="202"/>
      <c r="X26" s="203"/>
      <c r="Y26" s="201">
        <f>'【入力用】内訳_（正）'!Y26</f>
        <v>0</v>
      </c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3"/>
      <c r="AK26" s="201">
        <f>'【入力用】内訳_（正）'!AK26</f>
        <v>0</v>
      </c>
      <c r="AL26" s="202"/>
      <c r="AM26" s="202"/>
      <c r="AN26" s="202"/>
      <c r="AO26" s="202"/>
      <c r="AP26" s="202"/>
      <c r="AQ26" s="202"/>
      <c r="AR26" s="203"/>
      <c r="AS26" s="307">
        <f>'【入力用】内訳_（正）'!AS26</f>
        <v>0</v>
      </c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9"/>
    </row>
    <row r="27" spans="1:56" ht="13.5" customHeight="1">
      <c r="A27" s="310">
        <v>10000</v>
      </c>
      <c r="B27" s="311"/>
      <c r="C27" s="311"/>
      <c r="D27" s="311"/>
      <c r="E27" s="311"/>
      <c r="F27" s="311"/>
      <c r="G27" s="311"/>
      <c r="H27" s="311"/>
      <c r="I27" s="301">
        <f>'【入力用】内訳_（正）'!I27</f>
        <v>3650000</v>
      </c>
      <c r="J27" s="302"/>
      <c r="K27" s="302"/>
      <c r="L27" s="302"/>
      <c r="M27" s="302"/>
      <c r="N27" s="302"/>
      <c r="O27" s="302"/>
      <c r="P27" s="303"/>
      <c r="Q27" s="198">
        <f>'【入力用】内訳_（正）'!Q27</f>
        <v>0</v>
      </c>
      <c r="R27" s="199"/>
      <c r="S27" s="199"/>
      <c r="T27" s="199"/>
      <c r="U27" s="199"/>
      <c r="V27" s="199"/>
      <c r="W27" s="199"/>
      <c r="X27" s="200"/>
      <c r="Y27" s="198" t="str">
        <f>'【入力用】内訳_（正）'!Y27</f>
        <v/>
      </c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200"/>
      <c r="AK27" s="198">
        <f>'【入力用】内訳_（正）'!AK27</f>
        <v>0</v>
      </c>
      <c r="AL27" s="199"/>
      <c r="AM27" s="199"/>
      <c r="AN27" s="199"/>
      <c r="AO27" s="199"/>
      <c r="AP27" s="199"/>
      <c r="AQ27" s="199"/>
      <c r="AR27" s="200"/>
      <c r="AS27" s="304" t="str">
        <f>'【入力用】内訳_（正）'!AS27</f>
        <v/>
      </c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6"/>
    </row>
    <row r="28" spans="1:56" ht="13.5" customHeight="1">
      <c r="A28" s="312"/>
      <c r="B28" s="313"/>
      <c r="C28" s="313"/>
      <c r="D28" s="313"/>
      <c r="E28" s="313"/>
      <c r="F28" s="313"/>
      <c r="G28" s="313"/>
      <c r="H28" s="313"/>
      <c r="I28" s="195" t="s">
        <v>50</v>
      </c>
      <c r="J28" s="196"/>
      <c r="K28" s="196"/>
      <c r="L28" s="196"/>
      <c r="M28" s="196"/>
      <c r="N28" s="196"/>
      <c r="O28" s="196"/>
      <c r="P28" s="197"/>
      <c r="Q28" s="201">
        <f>'【入力用】内訳_（正）'!Q28</f>
        <v>0</v>
      </c>
      <c r="R28" s="202"/>
      <c r="S28" s="202"/>
      <c r="T28" s="202"/>
      <c r="U28" s="202"/>
      <c r="V28" s="202"/>
      <c r="W28" s="202"/>
      <c r="X28" s="203"/>
      <c r="Y28" s="201">
        <f>'【入力用】内訳_（正）'!Y28</f>
        <v>0</v>
      </c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3"/>
      <c r="AK28" s="201">
        <f>'【入力用】内訳_（正）'!AK28</f>
        <v>0</v>
      </c>
      <c r="AL28" s="202"/>
      <c r="AM28" s="202"/>
      <c r="AN28" s="202"/>
      <c r="AO28" s="202"/>
      <c r="AP28" s="202"/>
      <c r="AQ28" s="202"/>
      <c r="AR28" s="203"/>
      <c r="AS28" s="307">
        <f>'【入力用】内訳_（正）'!AS28</f>
        <v>0</v>
      </c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9"/>
    </row>
    <row r="29" spans="1:56" ht="13.5" customHeight="1">
      <c r="A29" s="310">
        <v>9000</v>
      </c>
      <c r="B29" s="311"/>
      <c r="C29" s="311"/>
      <c r="D29" s="311"/>
      <c r="E29" s="311"/>
      <c r="F29" s="311"/>
      <c r="G29" s="311"/>
      <c r="H29" s="311"/>
      <c r="I29" s="301">
        <f>'【入力用】内訳_（正）'!I29</f>
        <v>3285000</v>
      </c>
      <c r="J29" s="302"/>
      <c r="K29" s="302"/>
      <c r="L29" s="302"/>
      <c r="M29" s="302"/>
      <c r="N29" s="302"/>
      <c r="O29" s="302"/>
      <c r="P29" s="303"/>
      <c r="Q29" s="198">
        <f>'【入力用】内訳_（正）'!Q29</f>
        <v>0</v>
      </c>
      <c r="R29" s="199"/>
      <c r="S29" s="199"/>
      <c r="T29" s="199"/>
      <c r="U29" s="199"/>
      <c r="V29" s="199"/>
      <c r="W29" s="199"/>
      <c r="X29" s="200"/>
      <c r="Y29" s="198" t="str">
        <f>'【入力用】内訳_（正）'!Y29</f>
        <v/>
      </c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200"/>
      <c r="AK29" s="198">
        <f>'【入力用】内訳_（正）'!AK29</f>
        <v>0</v>
      </c>
      <c r="AL29" s="199"/>
      <c r="AM29" s="199"/>
      <c r="AN29" s="199"/>
      <c r="AO29" s="199"/>
      <c r="AP29" s="199"/>
      <c r="AQ29" s="199"/>
      <c r="AR29" s="200"/>
      <c r="AS29" s="304" t="str">
        <f>'【入力用】内訳_（正）'!AS29</f>
        <v/>
      </c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6"/>
    </row>
    <row r="30" spans="1:56" ht="13.5" customHeight="1">
      <c r="A30" s="312"/>
      <c r="B30" s="313"/>
      <c r="C30" s="313"/>
      <c r="D30" s="313"/>
      <c r="E30" s="313"/>
      <c r="F30" s="313"/>
      <c r="G30" s="313"/>
      <c r="H30" s="313"/>
      <c r="I30" s="195" t="s">
        <v>50</v>
      </c>
      <c r="J30" s="196"/>
      <c r="K30" s="196"/>
      <c r="L30" s="196"/>
      <c r="M30" s="196"/>
      <c r="N30" s="196"/>
      <c r="O30" s="196"/>
      <c r="P30" s="197"/>
      <c r="Q30" s="201">
        <f>'【入力用】内訳_（正）'!Q30</f>
        <v>0</v>
      </c>
      <c r="R30" s="202"/>
      <c r="S30" s="202"/>
      <c r="T30" s="202"/>
      <c r="U30" s="202"/>
      <c r="V30" s="202"/>
      <c r="W30" s="202"/>
      <c r="X30" s="203"/>
      <c r="Y30" s="201">
        <f>'【入力用】内訳_（正）'!Y30</f>
        <v>0</v>
      </c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3"/>
      <c r="AK30" s="201">
        <f>'【入力用】内訳_（正）'!AK30</f>
        <v>0</v>
      </c>
      <c r="AL30" s="202"/>
      <c r="AM30" s="202"/>
      <c r="AN30" s="202"/>
      <c r="AO30" s="202"/>
      <c r="AP30" s="202"/>
      <c r="AQ30" s="202"/>
      <c r="AR30" s="203"/>
      <c r="AS30" s="307">
        <f>'【入力用】内訳_（正）'!AS30</f>
        <v>0</v>
      </c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9"/>
    </row>
    <row r="31" spans="1:56" ht="13.5" customHeight="1">
      <c r="A31" s="310">
        <v>8000</v>
      </c>
      <c r="B31" s="311"/>
      <c r="C31" s="311"/>
      <c r="D31" s="311"/>
      <c r="E31" s="311"/>
      <c r="F31" s="311"/>
      <c r="G31" s="311"/>
      <c r="H31" s="311"/>
      <c r="I31" s="301">
        <f>'【入力用】内訳_（正）'!I31</f>
        <v>2920000</v>
      </c>
      <c r="J31" s="302"/>
      <c r="K31" s="302"/>
      <c r="L31" s="302"/>
      <c r="M31" s="302"/>
      <c r="N31" s="302"/>
      <c r="O31" s="302"/>
      <c r="P31" s="303"/>
      <c r="Q31" s="198">
        <f>'【入力用】内訳_（正）'!Q31</f>
        <v>0</v>
      </c>
      <c r="R31" s="199"/>
      <c r="S31" s="199"/>
      <c r="T31" s="199"/>
      <c r="U31" s="199"/>
      <c r="V31" s="199"/>
      <c r="W31" s="199"/>
      <c r="X31" s="200"/>
      <c r="Y31" s="198" t="str">
        <f>'【入力用】内訳_（正）'!Y31</f>
        <v/>
      </c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200"/>
      <c r="AK31" s="198">
        <f>'【入力用】内訳_（正）'!AK31</f>
        <v>0</v>
      </c>
      <c r="AL31" s="199"/>
      <c r="AM31" s="199"/>
      <c r="AN31" s="199"/>
      <c r="AO31" s="199"/>
      <c r="AP31" s="199"/>
      <c r="AQ31" s="199"/>
      <c r="AR31" s="200"/>
      <c r="AS31" s="304" t="str">
        <f>'【入力用】内訳_（正）'!AS31</f>
        <v/>
      </c>
      <c r="AT31" s="305"/>
      <c r="AU31" s="305"/>
      <c r="AV31" s="305"/>
      <c r="AW31" s="305"/>
      <c r="AX31" s="305"/>
      <c r="AY31" s="305"/>
      <c r="AZ31" s="305"/>
      <c r="BA31" s="305"/>
      <c r="BB31" s="305"/>
      <c r="BC31" s="305"/>
      <c r="BD31" s="306"/>
    </row>
    <row r="32" spans="1:56" ht="13.5" customHeight="1">
      <c r="A32" s="312"/>
      <c r="B32" s="313"/>
      <c r="C32" s="313"/>
      <c r="D32" s="313"/>
      <c r="E32" s="313"/>
      <c r="F32" s="313"/>
      <c r="G32" s="313"/>
      <c r="H32" s="313"/>
      <c r="I32" s="195" t="s">
        <v>50</v>
      </c>
      <c r="J32" s="196"/>
      <c r="K32" s="196"/>
      <c r="L32" s="196"/>
      <c r="M32" s="196"/>
      <c r="N32" s="196"/>
      <c r="O32" s="196"/>
      <c r="P32" s="197"/>
      <c r="Q32" s="201">
        <f>'【入力用】内訳_（正）'!Q32</f>
        <v>0</v>
      </c>
      <c r="R32" s="202"/>
      <c r="S32" s="202"/>
      <c r="T32" s="202"/>
      <c r="U32" s="202"/>
      <c r="V32" s="202"/>
      <c r="W32" s="202"/>
      <c r="X32" s="203"/>
      <c r="Y32" s="201">
        <f>'【入力用】内訳_（正）'!Y32</f>
        <v>0</v>
      </c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3"/>
      <c r="AK32" s="201">
        <f>'【入力用】内訳_（正）'!AK32</f>
        <v>0</v>
      </c>
      <c r="AL32" s="202"/>
      <c r="AM32" s="202"/>
      <c r="AN32" s="202"/>
      <c r="AO32" s="202"/>
      <c r="AP32" s="202"/>
      <c r="AQ32" s="202"/>
      <c r="AR32" s="203"/>
      <c r="AS32" s="307">
        <f>'【入力用】内訳_（正）'!AS32</f>
        <v>0</v>
      </c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9"/>
    </row>
    <row r="33" spans="1:56" ht="13.5" customHeight="1">
      <c r="A33" s="310">
        <v>7000</v>
      </c>
      <c r="B33" s="311"/>
      <c r="C33" s="311"/>
      <c r="D33" s="311"/>
      <c r="E33" s="311"/>
      <c r="F33" s="311"/>
      <c r="G33" s="311"/>
      <c r="H33" s="311"/>
      <c r="I33" s="301">
        <f>'【入力用】内訳_（正）'!I33</f>
        <v>2555000</v>
      </c>
      <c r="J33" s="302"/>
      <c r="K33" s="302"/>
      <c r="L33" s="302"/>
      <c r="M33" s="302"/>
      <c r="N33" s="302"/>
      <c r="O33" s="302"/>
      <c r="P33" s="303"/>
      <c r="Q33" s="198">
        <f>'【入力用】内訳_（正）'!Q33</f>
        <v>0</v>
      </c>
      <c r="R33" s="199"/>
      <c r="S33" s="199"/>
      <c r="T33" s="199"/>
      <c r="U33" s="199"/>
      <c r="V33" s="199"/>
      <c r="W33" s="199"/>
      <c r="X33" s="200"/>
      <c r="Y33" s="198" t="str">
        <f>'【入力用】内訳_（正）'!Y33</f>
        <v/>
      </c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200"/>
      <c r="AK33" s="198">
        <f>'【入力用】内訳_（正）'!AK33</f>
        <v>0</v>
      </c>
      <c r="AL33" s="199"/>
      <c r="AM33" s="199"/>
      <c r="AN33" s="199"/>
      <c r="AO33" s="199"/>
      <c r="AP33" s="199"/>
      <c r="AQ33" s="199"/>
      <c r="AR33" s="200"/>
      <c r="AS33" s="304" t="str">
        <f>'【入力用】内訳_（正）'!AS33</f>
        <v/>
      </c>
      <c r="AT33" s="305"/>
      <c r="AU33" s="305"/>
      <c r="AV33" s="305"/>
      <c r="AW33" s="305"/>
      <c r="AX33" s="305"/>
      <c r="AY33" s="305"/>
      <c r="AZ33" s="305"/>
      <c r="BA33" s="305"/>
      <c r="BB33" s="305"/>
      <c r="BC33" s="305"/>
      <c r="BD33" s="306"/>
    </row>
    <row r="34" spans="1:56" ht="13.5" customHeight="1">
      <c r="A34" s="312"/>
      <c r="B34" s="313"/>
      <c r="C34" s="313"/>
      <c r="D34" s="313"/>
      <c r="E34" s="313"/>
      <c r="F34" s="313"/>
      <c r="G34" s="313"/>
      <c r="H34" s="313"/>
      <c r="I34" s="195" t="s">
        <v>50</v>
      </c>
      <c r="J34" s="196"/>
      <c r="K34" s="196"/>
      <c r="L34" s="196"/>
      <c r="M34" s="196"/>
      <c r="N34" s="196"/>
      <c r="O34" s="196"/>
      <c r="P34" s="197"/>
      <c r="Q34" s="201">
        <f>'【入力用】内訳_（正）'!Q34</f>
        <v>0</v>
      </c>
      <c r="R34" s="202"/>
      <c r="S34" s="202"/>
      <c r="T34" s="202"/>
      <c r="U34" s="202"/>
      <c r="V34" s="202"/>
      <c r="W34" s="202"/>
      <c r="X34" s="203"/>
      <c r="Y34" s="201">
        <f>'【入力用】内訳_（正）'!Y34</f>
        <v>0</v>
      </c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3"/>
      <c r="AK34" s="201">
        <f>'【入力用】内訳_（正）'!AK34</f>
        <v>0</v>
      </c>
      <c r="AL34" s="202"/>
      <c r="AM34" s="202"/>
      <c r="AN34" s="202"/>
      <c r="AO34" s="202"/>
      <c r="AP34" s="202"/>
      <c r="AQ34" s="202"/>
      <c r="AR34" s="203"/>
      <c r="AS34" s="307">
        <f>'【入力用】内訳_（正）'!AS34</f>
        <v>0</v>
      </c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9"/>
    </row>
    <row r="35" spans="1:56" ht="13.5" customHeight="1">
      <c r="A35" s="310">
        <v>6000</v>
      </c>
      <c r="B35" s="311"/>
      <c r="C35" s="311"/>
      <c r="D35" s="311"/>
      <c r="E35" s="311"/>
      <c r="F35" s="311"/>
      <c r="G35" s="311"/>
      <c r="H35" s="311"/>
      <c r="I35" s="301">
        <f>'【入力用】内訳_（正）'!I35</f>
        <v>2190000</v>
      </c>
      <c r="J35" s="302"/>
      <c r="K35" s="302"/>
      <c r="L35" s="302"/>
      <c r="M35" s="302"/>
      <c r="N35" s="302"/>
      <c r="O35" s="302"/>
      <c r="P35" s="303"/>
      <c r="Q35" s="198">
        <f>'【入力用】内訳_（正）'!Q35</f>
        <v>0</v>
      </c>
      <c r="R35" s="199"/>
      <c r="S35" s="199"/>
      <c r="T35" s="199"/>
      <c r="U35" s="199"/>
      <c r="V35" s="199"/>
      <c r="W35" s="199"/>
      <c r="X35" s="200"/>
      <c r="Y35" s="198" t="str">
        <f>'【入力用】内訳_（正）'!Y35</f>
        <v/>
      </c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200"/>
      <c r="AK35" s="198">
        <f>'【入力用】内訳_（正）'!AK35</f>
        <v>0</v>
      </c>
      <c r="AL35" s="199"/>
      <c r="AM35" s="199"/>
      <c r="AN35" s="199"/>
      <c r="AO35" s="199"/>
      <c r="AP35" s="199"/>
      <c r="AQ35" s="199"/>
      <c r="AR35" s="200"/>
      <c r="AS35" s="304" t="str">
        <f>'【入力用】内訳_（正）'!AS35</f>
        <v/>
      </c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6"/>
    </row>
    <row r="36" spans="1:56" ht="13.5" customHeight="1">
      <c r="A36" s="312"/>
      <c r="B36" s="313"/>
      <c r="C36" s="313"/>
      <c r="D36" s="313"/>
      <c r="E36" s="313"/>
      <c r="F36" s="313"/>
      <c r="G36" s="313"/>
      <c r="H36" s="313"/>
      <c r="I36" s="195" t="s">
        <v>50</v>
      </c>
      <c r="J36" s="196"/>
      <c r="K36" s="196"/>
      <c r="L36" s="196"/>
      <c r="M36" s="196"/>
      <c r="N36" s="196"/>
      <c r="O36" s="196"/>
      <c r="P36" s="197"/>
      <c r="Q36" s="201">
        <f>'【入力用】内訳_（正）'!Q36</f>
        <v>0</v>
      </c>
      <c r="R36" s="202"/>
      <c r="S36" s="202"/>
      <c r="T36" s="202"/>
      <c r="U36" s="202"/>
      <c r="V36" s="202"/>
      <c r="W36" s="202"/>
      <c r="X36" s="203"/>
      <c r="Y36" s="201">
        <f>'【入力用】内訳_（正）'!Y36</f>
        <v>0</v>
      </c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3"/>
      <c r="AK36" s="201">
        <f>'【入力用】内訳_（正）'!AK36</f>
        <v>0</v>
      </c>
      <c r="AL36" s="202"/>
      <c r="AM36" s="202"/>
      <c r="AN36" s="202"/>
      <c r="AO36" s="202"/>
      <c r="AP36" s="202"/>
      <c r="AQ36" s="202"/>
      <c r="AR36" s="203"/>
      <c r="AS36" s="307">
        <f>'【入力用】内訳_（正）'!AS36</f>
        <v>0</v>
      </c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9"/>
    </row>
    <row r="37" spans="1:56" ht="13.5" customHeight="1">
      <c r="A37" s="310">
        <v>5000</v>
      </c>
      <c r="B37" s="311"/>
      <c r="C37" s="311"/>
      <c r="D37" s="311"/>
      <c r="E37" s="311"/>
      <c r="F37" s="311"/>
      <c r="G37" s="311"/>
      <c r="H37" s="311"/>
      <c r="I37" s="301">
        <f>'【入力用】内訳_（正）'!I37</f>
        <v>1825000</v>
      </c>
      <c r="J37" s="302"/>
      <c r="K37" s="302"/>
      <c r="L37" s="302"/>
      <c r="M37" s="302"/>
      <c r="N37" s="302"/>
      <c r="O37" s="302"/>
      <c r="P37" s="303"/>
      <c r="Q37" s="198">
        <f>'【入力用】内訳_（正）'!Q37</f>
        <v>0</v>
      </c>
      <c r="R37" s="199"/>
      <c r="S37" s="199"/>
      <c r="T37" s="199"/>
      <c r="U37" s="199"/>
      <c r="V37" s="199"/>
      <c r="W37" s="199"/>
      <c r="X37" s="200"/>
      <c r="Y37" s="198" t="str">
        <f>'【入力用】内訳_（正）'!Y37</f>
        <v/>
      </c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200"/>
      <c r="AK37" s="198">
        <f>'【入力用】内訳_（正）'!AK37</f>
        <v>0</v>
      </c>
      <c r="AL37" s="199"/>
      <c r="AM37" s="199"/>
      <c r="AN37" s="199"/>
      <c r="AO37" s="199"/>
      <c r="AP37" s="199"/>
      <c r="AQ37" s="199"/>
      <c r="AR37" s="200"/>
      <c r="AS37" s="304" t="str">
        <f>'【入力用】内訳_（正）'!AS37</f>
        <v/>
      </c>
      <c r="AT37" s="305"/>
      <c r="AU37" s="305"/>
      <c r="AV37" s="305"/>
      <c r="AW37" s="305"/>
      <c r="AX37" s="305"/>
      <c r="AY37" s="305"/>
      <c r="AZ37" s="305"/>
      <c r="BA37" s="305"/>
      <c r="BB37" s="305"/>
      <c r="BC37" s="305"/>
      <c r="BD37" s="306"/>
    </row>
    <row r="38" spans="1:56" ht="13.5" customHeight="1">
      <c r="A38" s="312"/>
      <c r="B38" s="313"/>
      <c r="C38" s="313"/>
      <c r="D38" s="313"/>
      <c r="E38" s="313"/>
      <c r="F38" s="313"/>
      <c r="G38" s="313"/>
      <c r="H38" s="313"/>
      <c r="I38" s="195" t="s">
        <v>50</v>
      </c>
      <c r="J38" s="196"/>
      <c r="K38" s="196"/>
      <c r="L38" s="196"/>
      <c r="M38" s="196"/>
      <c r="N38" s="196"/>
      <c r="O38" s="196"/>
      <c r="P38" s="197"/>
      <c r="Q38" s="201">
        <f>'【入力用】内訳_（正）'!Q38</f>
        <v>0</v>
      </c>
      <c r="R38" s="202"/>
      <c r="S38" s="202"/>
      <c r="T38" s="202"/>
      <c r="U38" s="202"/>
      <c r="V38" s="202"/>
      <c r="W38" s="202"/>
      <c r="X38" s="203"/>
      <c r="Y38" s="201">
        <f>'【入力用】内訳_（正）'!Y38</f>
        <v>0</v>
      </c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3"/>
      <c r="AK38" s="201">
        <f>'【入力用】内訳_（正）'!AK38</f>
        <v>0</v>
      </c>
      <c r="AL38" s="202"/>
      <c r="AM38" s="202"/>
      <c r="AN38" s="202"/>
      <c r="AO38" s="202"/>
      <c r="AP38" s="202"/>
      <c r="AQ38" s="202"/>
      <c r="AR38" s="203"/>
      <c r="AS38" s="307">
        <f>'【入力用】内訳_（正）'!AS38</f>
        <v>0</v>
      </c>
      <c r="AT38" s="308"/>
      <c r="AU38" s="308"/>
      <c r="AV38" s="308"/>
      <c r="AW38" s="308"/>
      <c r="AX38" s="308"/>
      <c r="AY38" s="308"/>
      <c r="AZ38" s="308"/>
      <c r="BA38" s="308"/>
      <c r="BB38" s="308"/>
      <c r="BC38" s="308"/>
      <c r="BD38" s="309"/>
    </row>
    <row r="39" spans="1:56" ht="13.5" customHeight="1">
      <c r="A39" s="310">
        <v>4000</v>
      </c>
      <c r="B39" s="311"/>
      <c r="C39" s="311"/>
      <c r="D39" s="311"/>
      <c r="E39" s="311"/>
      <c r="F39" s="311"/>
      <c r="G39" s="311"/>
      <c r="H39" s="311"/>
      <c r="I39" s="301">
        <f>'【入力用】内訳_（正）'!I39</f>
        <v>1460000</v>
      </c>
      <c r="J39" s="302"/>
      <c r="K39" s="302"/>
      <c r="L39" s="302"/>
      <c r="M39" s="302"/>
      <c r="N39" s="302"/>
      <c r="O39" s="302"/>
      <c r="P39" s="303"/>
      <c r="Q39" s="198">
        <f>'【入力用】内訳_（正）'!Q39</f>
        <v>0</v>
      </c>
      <c r="R39" s="199"/>
      <c r="S39" s="199"/>
      <c r="T39" s="199"/>
      <c r="U39" s="199"/>
      <c r="V39" s="199"/>
      <c r="W39" s="199"/>
      <c r="X39" s="200"/>
      <c r="Y39" s="198" t="str">
        <f>'【入力用】内訳_（正）'!Y39</f>
        <v/>
      </c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200"/>
      <c r="AK39" s="198">
        <f>'【入力用】内訳_（正）'!AK39</f>
        <v>0</v>
      </c>
      <c r="AL39" s="199"/>
      <c r="AM39" s="199"/>
      <c r="AN39" s="199"/>
      <c r="AO39" s="199"/>
      <c r="AP39" s="199"/>
      <c r="AQ39" s="199"/>
      <c r="AR39" s="200"/>
      <c r="AS39" s="304" t="str">
        <f>'【入力用】内訳_（正）'!AS39</f>
        <v/>
      </c>
      <c r="AT39" s="305"/>
      <c r="AU39" s="305"/>
      <c r="AV39" s="305"/>
      <c r="AW39" s="305"/>
      <c r="AX39" s="305"/>
      <c r="AY39" s="305"/>
      <c r="AZ39" s="305"/>
      <c r="BA39" s="305"/>
      <c r="BB39" s="305"/>
      <c r="BC39" s="305"/>
      <c r="BD39" s="306"/>
    </row>
    <row r="40" spans="1:56" ht="13.5" customHeight="1">
      <c r="A40" s="312"/>
      <c r="B40" s="313"/>
      <c r="C40" s="313"/>
      <c r="D40" s="313"/>
      <c r="E40" s="313"/>
      <c r="F40" s="313"/>
      <c r="G40" s="313"/>
      <c r="H40" s="313"/>
      <c r="I40" s="195" t="s">
        <v>50</v>
      </c>
      <c r="J40" s="196"/>
      <c r="K40" s="196"/>
      <c r="L40" s="196"/>
      <c r="M40" s="196"/>
      <c r="N40" s="196"/>
      <c r="O40" s="196"/>
      <c r="P40" s="197"/>
      <c r="Q40" s="201">
        <f>'【入力用】内訳_（正）'!Q40</f>
        <v>0</v>
      </c>
      <c r="R40" s="202"/>
      <c r="S40" s="202"/>
      <c r="T40" s="202"/>
      <c r="U40" s="202"/>
      <c r="V40" s="202"/>
      <c r="W40" s="202"/>
      <c r="X40" s="203"/>
      <c r="Y40" s="201">
        <f>'【入力用】内訳_（正）'!Y40</f>
        <v>0</v>
      </c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3"/>
      <c r="AK40" s="201">
        <f>'【入力用】内訳_（正）'!AK40</f>
        <v>0</v>
      </c>
      <c r="AL40" s="202"/>
      <c r="AM40" s="202"/>
      <c r="AN40" s="202"/>
      <c r="AO40" s="202"/>
      <c r="AP40" s="202"/>
      <c r="AQ40" s="202"/>
      <c r="AR40" s="203"/>
      <c r="AS40" s="307">
        <f>'【入力用】内訳_（正）'!AS40</f>
        <v>0</v>
      </c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9"/>
    </row>
    <row r="41" spans="1:56" ht="13.5" customHeight="1">
      <c r="A41" s="310">
        <v>3500</v>
      </c>
      <c r="B41" s="311"/>
      <c r="C41" s="311"/>
      <c r="D41" s="311"/>
      <c r="E41" s="311"/>
      <c r="F41" s="311"/>
      <c r="G41" s="311"/>
      <c r="H41" s="311"/>
      <c r="I41" s="301">
        <f>'【入力用】内訳_（正）'!I41</f>
        <v>1277500</v>
      </c>
      <c r="J41" s="302"/>
      <c r="K41" s="302"/>
      <c r="L41" s="302"/>
      <c r="M41" s="302"/>
      <c r="N41" s="302"/>
      <c r="O41" s="302"/>
      <c r="P41" s="303"/>
      <c r="Q41" s="198">
        <f>'【入力用】内訳_（正）'!Q41</f>
        <v>0</v>
      </c>
      <c r="R41" s="199"/>
      <c r="S41" s="199"/>
      <c r="T41" s="199"/>
      <c r="U41" s="199"/>
      <c r="V41" s="199"/>
      <c r="W41" s="199"/>
      <c r="X41" s="200"/>
      <c r="Y41" s="198" t="str">
        <f>'【入力用】内訳_（正）'!Y41</f>
        <v/>
      </c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200"/>
      <c r="AK41" s="198">
        <f>'【入力用】内訳_（正）'!AK41</f>
        <v>0</v>
      </c>
      <c r="AL41" s="199"/>
      <c r="AM41" s="199"/>
      <c r="AN41" s="199"/>
      <c r="AO41" s="199"/>
      <c r="AP41" s="199"/>
      <c r="AQ41" s="199"/>
      <c r="AR41" s="200"/>
      <c r="AS41" s="304" t="str">
        <f>'【入力用】内訳_（正）'!AS41</f>
        <v/>
      </c>
      <c r="AT41" s="305"/>
      <c r="AU41" s="305"/>
      <c r="AV41" s="305"/>
      <c r="AW41" s="305"/>
      <c r="AX41" s="305"/>
      <c r="AY41" s="305"/>
      <c r="AZ41" s="305"/>
      <c r="BA41" s="305"/>
      <c r="BB41" s="305"/>
      <c r="BC41" s="305"/>
      <c r="BD41" s="306"/>
    </row>
    <row r="42" spans="1:56" ht="13.5" customHeight="1">
      <c r="A42" s="312"/>
      <c r="B42" s="313"/>
      <c r="C42" s="313"/>
      <c r="D42" s="313"/>
      <c r="E42" s="313"/>
      <c r="F42" s="313"/>
      <c r="G42" s="313"/>
      <c r="H42" s="313"/>
      <c r="I42" s="195" t="s">
        <v>50</v>
      </c>
      <c r="J42" s="196"/>
      <c r="K42" s="196"/>
      <c r="L42" s="196"/>
      <c r="M42" s="196"/>
      <c r="N42" s="196"/>
      <c r="O42" s="196"/>
      <c r="P42" s="197"/>
      <c r="Q42" s="201">
        <f>'【入力用】内訳_（正）'!Q42</f>
        <v>0</v>
      </c>
      <c r="R42" s="202"/>
      <c r="S42" s="202"/>
      <c r="T42" s="202"/>
      <c r="U42" s="202"/>
      <c r="V42" s="202"/>
      <c r="W42" s="202"/>
      <c r="X42" s="203"/>
      <c r="Y42" s="201">
        <f>'【入力用】内訳_（正）'!Y42</f>
        <v>0</v>
      </c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3"/>
      <c r="AK42" s="201">
        <f>'【入力用】内訳_（正）'!AK42</f>
        <v>0</v>
      </c>
      <c r="AL42" s="202"/>
      <c r="AM42" s="202"/>
      <c r="AN42" s="202"/>
      <c r="AO42" s="202"/>
      <c r="AP42" s="202"/>
      <c r="AQ42" s="202"/>
      <c r="AR42" s="203"/>
      <c r="AS42" s="307">
        <f>'【入力用】内訳_（正）'!AS42</f>
        <v>0</v>
      </c>
      <c r="AT42" s="308"/>
      <c r="AU42" s="308"/>
      <c r="AV42" s="308"/>
      <c r="AW42" s="308"/>
      <c r="AX42" s="308"/>
      <c r="AY42" s="308"/>
      <c r="AZ42" s="308"/>
      <c r="BA42" s="308"/>
      <c r="BB42" s="308"/>
      <c r="BC42" s="308"/>
      <c r="BD42" s="309"/>
    </row>
    <row r="43" spans="1:56" ht="16.5" customHeight="1">
      <c r="A43" s="290" t="s">
        <v>15</v>
      </c>
      <c r="B43" s="291"/>
      <c r="C43" s="291"/>
      <c r="D43" s="291"/>
      <c r="E43" s="291"/>
      <c r="F43" s="291"/>
      <c r="G43" s="291"/>
      <c r="H43" s="292"/>
      <c r="I43" s="296" t="s">
        <v>16</v>
      </c>
      <c r="J43" s="297"/>
      <c r="K43" s="297"/>
      <c r="L43" s="297"/>
      <c r="M43" s="297"/>
      <c r="N43" s="297"/>
      <c r="O43" s="297"/>
      <c r="P43" s="298"/>
      <c r="Q43" s="299">
        <f>'【入力用】内訳_（正）'!Q43</f>
        <v>0</v>
      </c>
      <c r="R43" s="300"/>
      <c r="S43" s="300"/>
      <c r="T43" s="300"/>
      <c r="U43" s="300"/>
      <c r="V43" s="300"/>
      <c r="W43" s="199" t="s">
        <v>17</v>
      </c>
      <c r="X43" s="200"/>
      <c r="Y43" s="299">
        <f>'【入力用】内訳_（正）'!Y43</f>
        <v>0</v>
      </c>
      <c r="Z43" s="300"/>
      <c r="AA43" s="300"/>
      <c r="AB43" s="300"/>
      <c r="AC43" s="300"/>
      <c r="AD43" s="300"/>
      <c r="AE43" s="300"/>
      <c r="AF43" s="300"/>
      <c r="AG43" s="300"/>
      <c r="AH43" s="300"/>
      <c r="AI43" s="199" t="s">
        <v>18</v>
      </c>
      <c r="AJ43" s="200"/>
      <c r="AK43" s="299">
        <f>'【入力用】内訳_（正）'!AK43</f>
        <v>0</v>
      </c>
      <c r="AL43" s="300"/>
      <c r="AM43" s="300"/>
      <c r="AN43" s="300"/>
      <c r="AO43" s="300"/>
      <c r="AP43" s="300"/>
      <c r="AQ43" s="199" t="s">
        <v>17</v>
      </c>
      <c r="AR43" s="200"/>
      <c r="AS43" s="246">
        <f>'【入力用】内訳_（正）'!AS43</f>
        <v>0</v>
      </c>
      <c r="AT43" s="247"/>
      <c r="AU43" s="247"/>
      <c r="AV43" s="247"/>
      <c r="AW43" s="247"/>
      <c r="AX43" s="247"/>
      <c r="AY43" s="247"/>
      <c r="AZ43" s="247"/>
      <c r="BA43" s="247"/>
      <c r="BB43" s="247"/>
      <c r="BC43" s="51" t="s">
        <v>18</v>
      </c>
      <c r="BD43" s="52"/>
    </row>
    <row r="44" spans="1:56" ht="15.75" customHeight="1">
      <c r="A44" s="293"/>
      <c r="B44" s="294"/>
      <c r="C44" s="294"/>
      <c r="D44" s="294"/>
      <c r="E44" s="294"/>
      <c r="F44" s="294"/>
      <c r="G44" s="294"/>
      <c r="H44" s="295"/>
      <c r="I44" s="285" t="s">
        <v>19</v>
      </c>
      <c r="J44" s="286"/>
      <c r="K44" s="286"/>
      <c r="L44" s="286"/>
      <c r="M44" s="286"/>
      <c r="N44" s="286"/>
      <c r="O44" s="286"/>
      <c r="P44" s="287"/>
      <c r="Q44" s="288">
        <f>'【入力用】内訳_（正）'!Q44</f>
        <v>0</v>
      </c>
      <c r="R44" s="289"/>
      <c r="S44" s="289"/>
      <c r="T44" s="289"/>
      <c r="U44" s="289"/>
      <c r="V44" s="289"/>
      <c r="W44" s="202" t="s">
        <v>17</v>
      </c>
      <c r="X44" s="203"/>
      <c r="Y44" s="288">
        <f>'【入力用】内訳_（正）'!Y44</f>
        <v>0</v>
      </c>
      <c r="Z44" s="289"/>
      <c r="AA44" s="289"/>
      <c r="AB44" s="289"/>
      <c r="AC44" s="289"/>
      <c r="AD44" s="289"/>
      <c r="AE44" s="289"/>
      <c r="AF44" s="289"/>
      <c r="AG44" s="289"/>
      <c r="AH44" s="289"/>
      <c r="AI44" s="202" t="s">
        <v>18</v>
      </c>
      <c r="AJ44" s="203"/>
      <c r="AK44" s="299">
        <f>'【入力用】内訳_（正）'!AK44</f>
        <v>0</v>
      </c>
      <c r="AL44" s="300"/>
      <c r="AM44" s="300"/>
      <c r="AN44" s="300"/>
      <c r="AO44" s="300"/>
      <c r="AP44" s="300"/>
      <c r="AQ44" s="202" t="s">
        <v>17</v>
      </c>
      <c r="AR44" s="203"/>
      <c r="AS44" s="246">
        <f>'【入力用】内訳_（正）'!AS44</f>
        <v>0</v>
      </c>
      <c r="AT44" s="247"/>
      <c r="AU44" s="247"/>
      <c r="AV44" s="247"/>
      <c r="AW44" s="247"/>
      <c r="AX44" s="247"/>
      <c r="AY44" s="247"/>
      <c r="AZ44" s="247"/>
      <c r="BA44" s="247"/>
      <c r="BB44" s="247"/>
      <c r="BC44" s="76" t="s">
        <v>18</v>
      </c>
      <c r="BD44" s="77"/>
    </row>
    <row r="45" spans="1:56" ht="15.75" customHeight="1">
      <c r="A45" s="241" t="s">
        <v>20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3"/>
      <c r="Q45" s="244">
        <f>'【入力用】内訳_（正）'!Q45</f>
        <v>0</v>
      </c>
      <c r="R45" s="245"/>
      <c r="S45" s="245"/>
      <c r="T45" s="245"/>
      <c r="U45" s="245"/>
      <c r="V45" s="245"/>
      <c r="W45" s="219" t="s">
        <v>17</v>
      </c>
      <c r="X45" s="237"/>
      <c r="Y45" s="244">
        <f>'【入力用】内訳_（正）'!Y45</f>
        <v>0</v>
      </c>
      <c r="Z45" s="245"/>
      <c r="AA45" s="245"/>
      <c r="AB45" s="245"/>
      <c r="AC45" s="245"/>
      <c r="AD45" s="245"/>
      <c r="AE45" s="245"/>
      <c r="AF45" s="245"/>
      <c r="AG45" s="245"/>
      <c r="AH45" s="245"/>
      <c r="AI45" s="219" t="s">
        <v>18</v>
      </c>
      <c r="AJ45" s="237"/>
      <c r="AK45" s="244">
        <f>'【入力用】内訳_（正）'!AK45</f>
        <v>0</v>
      </c>
      <c r="AL45" s="245"/>
      <c r="AM45" s="245"/>
      <c r="AN45" s="245"/>
      <c r="AO45" s="245"/>
      <c r="AP45" s="245"/>
      <c r="AQ45" s="219" t="s">
        <v>17</v>
      </c>
      <c r="AR45" s="237"/>
      <c r="AS45" s="238">
        <f>'【入力用】内訳_（正）'!AS45</f>
        <v>0</v>
      </c>
      <c r="AT45" s="239"/>
      <c r="AU45" s="239"/>
      <c r="AV45" s="239"/>
      <c r="AW45" s="239"/>
      <c r="AX45" s="239"/>
      <c r="AY45" s="239"/>
      <c r="AZ45" s="239"/>
      <c r="BA45" s="239"/>
      <c r="BB45" s="239"/>
      <c r="BC45" s="136" t="s">
        <v>18</v>
      </c>
      <c r="BD45" s="137"/>
    </row>
    <row r="46" spans="1:56" ht="15.75" customHeight="1">
      <c r="A46" s="215" t="s">
        <v>21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7"/>
      <c r="Q46" s="218" t="s">
        <v>22</v>
      </c>
      <c r="R46" s="219"/>
      <c r="S46" s="240">
        <f>'【入力用】内訳_（正）'!S46</f>
        <v>0</v>
      </c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19" t="s">
        <v>23</v>
      </c>
      <c r="AI46" s="219"/>
      <c r="AJ46" s="237"/>
      <c r="AK46" s="218" t="s">
        <v>24</v>
      </c>
      <c r="AL46" s="219"/>
      <c r="AM46" s="122">
        <f>'【入力用】内訳_（正）'!AM46</f>
        <v>0</v>
      </c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36" t="s">
        <v>23</v>
      </c>
      <c r="BC46" s="136"/>
      <c r="BD46" s="137"/>
    </row>
    <row r="47" spans="1:56" ht="15.75" customHeight="1">
      <c r="A47" s="231" t="s">
        <v>25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3"/>
      <c r="Q47" s="223" t="s">
        <v>26</v>
      </c>
      <c r="R47" s="224"/>
      <c r="S47" s="227">
        <f>'【入力用】内訳_（正）'!S47</f>
        <v>0</v>
      </c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8"/>
      <c r="AK47" s="223" t="s">
        <v>27</v>
      </c>
      <c r="AL47" s="224"/>
      <c r="AM47" s="227">
        <f>'【入力用】内訳_（正）'!AM47</f>
        <v>0</v>
      </c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8"/>
    </row>
    <row r="48" spans="1:56" ht="15.75" customHeight="1">
      <c r="A48" s="234"/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6"/>
      <c r="Q48" s="225"/>
      <c r="R48" s="226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30"/>
      <c r="AK48" s="225"/>
      <c r="AL48" s="226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30"/>
    </row>
    <row r="49" spans="1:75" ht="16.5" customHeight="1">
      <c r="A49" s="215" t="s">
        <v>28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7"/>
      <c r="Q49" s="218" t="s">
        <v>29</v>
      </c>
      <c r="R49" s="219"/>
      <c r="S49" s="219"/>
      <c r="T49" s="219"/>
      <c r="U49" s="122">
        <f>'【入力用】内訳_（正）'!U49</f>
        <v>0</v>
      </c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220"/>
      <c r="AK49" s="218" t="s">
        <v>30</v>
      </c>
      <c r="AL49" s="219"/>
      <c r="AM49" s="219"/>
      <c r="AN49" s="219"/>
      <c r="AO49" s="122">
        <f>'【入力用】内訳_（正）'!AO49</f>
        <v>0</v>
      </c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220"/>
    </row>
    <row r="50" spans="1:75" ht="22.5" customHeight="1">
      <c r="A50" s="5"/>
      <c r="B50" s="221" t="s">
        <v>31</v>
      </c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27"/>
      <c r="AG50" s="27"/>
      <c r="AH50" s="27"/>
      <c r="AI50" s="27"/>
      <c r="AJ50" s="27"/>
      <c r="AK50" s="27"/>
      <c r="AL50" s="27"/>
      <c r="AM50" s="27"/>
      <c r="AN50" s="21" t="s">
        <v>32</v>
      </c>
      <c r="AO50" s="21"/>
      <c r="AP50" s="21"/>
      <c r="AQ50" s="21"/>
      <c r="AR50" s="21"/>
      <c r="AS50" s="222">
        <f>'【入力用】内訳_（正）'!AS50</f>
        <v>0</v>
      </c>
      <c r="AT50" s="222"/>
      <c r="AU50" s="222"/>
      <c r="AV50" s="222"/>
      <c r="AW50" s="21" t="s">
        <v>33</v>
      </c>
      <c r="AX50" s="222">
        <f>'【入力用】内訳_（正）'!AX50</f>
        <v>0</v>
      </c>
      <c r="AY50" s="222"/>
      <c r="AZ50" s="222"/>
      <c r="BA50" s="222"/>
      <c r="BB50" s="222"/>
      <c r="BC50" s="222"/>
      <c r="BD50" s="12" t="s">
        <v>34</v>
      </c>
    </row>
    <row r="51" spans="1:75" ht="15" customHeight="1">
      <c r="A51" s="5"/>
      <c r="B51" s="214" t="str">
        <f>IF('【入力用】内訳_（正）'!B51="","",'【入力用】内訳_（正）'!B51)</f>
        <v/>
      </c>
      <c r="C51" s="214"/>
      <c r="D51" s="214"/>
      <c r="E51" s="214"/>
      <c r="F51" s="214"/>
      <c r="G51" s="119" t="s">
        <v>35</v>
      </c>
      <c r="H51" s="119"/>
      <c r="I51" s="119">
        <f>'【入力用】内訳_（正）'!I51</f>
        <v>0</v>
      </c>
      <c r="J51" s="119"/>
      <c r="K51" s="119" t="s">
        <v>36</v>
      </c>
      <c r="L51" s="119"/>
      <c r="M51" s="119">
        <f>'【入力用】内訳_（正）'!M51</f>
        <v>0</v>
      </c>
      <c r="N51" s="119"/>
      <c r="O51" s="119" t="s">
        <v>37</v>
      </c>
      <c r="P51" s="119"/>
      <c r="Q51" s="29"/>
      <c r="R51" s="29"/>
      <c r="S51" s="29"/>
      <c r="T51" s="29"/>
      <c r="U51" s="29"/>
      <c r="V51" s="29"/>
      <c r="W51" s="29"/>
      <c r="X51" s="29"/>
      <c r="Y51" s="29"/>
      <c r="Z51" s="5"/>
      <c r="AA51" s="5"/>
      <c r="AB51" s="5"/>
      <c r="AC51" s="5"/>
      <c r="AD51" s="5"/>
      <c r="AE51" s="5"/>
      <c r="AF51" s="27"/>
      <c r="AG51" s="27"/>
      <c r="AH51" s="27"/>
      <c r="AI51" s="27"/>
      <c r="AJ51" s="27"/>
      <c r="AK51" s="27"/>
      <c r="AL51" s="27"/>
      <c r="AM51" s="30"/>
      <c r="AN51" s="21" t="s">
        <v>38</v>
      </c>
      <c r="AO51" s="21"/>
      <c r="AP51" s="21"/>
      <c r="AQ51" s="21"/>
      <c r="AR51" s="21"/>
      <c r="AS51" s="206">
        <f>'【入力用】内訳_（正）'!AS51</f>
        <v>0</v>
      </c>
      <c r="AT51" s="206"/>
      <c r="AU51" s="206"/>
      <c r="AV51" s="21" t="s">
        <v>33</v>
      </c>
      <c r="AW51" s="206">
        <f>'【入力用】内訳_（正）'!AW51</f>
        <v>0</v>
      </c>
      <c r="AX51" s="206"/>
      <c r="AY51" s="206"/>
      <c r="AZ51" s="21" t="s">
        <v>33</v>
      </c>
      <c r="BA51" s="206">
        <f>'【入力用】内訳_（正）'!BA51</f>
        <v>0</v>
      </c>
      <c r="BB51" s="206"/>
      <c r="BC51" s="206"/>
      <c r="BD51" s="12" t="s">
        <v>34</v>
      </c>
      <c r="BE51" s="5"/>
      <c r="BF51" s="5"/>
      <c r="BG51" s="5"/>
    </row>
    <row r="52" spans="1:75" ht="9" customHeight="1">
      <c r="A52" s="5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9"/>
      <c r="R52" s="29"/>
      <c r="S52" s="29"/>
      <c r="T52" s="29"/>
      <c r="U52" s="29"/>
      <c r="V52" s="29"/>
      <c r="W52" s="29"/>
      <c r="X52" s="29"/>
      <c r="Y52" s="29"/>
      <c r="Z52" s="5"/>
      <c r="AA52" s="5"/>
      <c r="AB52" s="5"/>
      <c r="AC52" s="5"/>
      <c r="AD52" s="5"/>
      <c r="AE52" s="5"/>
      <c r="AF52" s="27"/>
      <c r="AG52" s="27"/>
      <c r="AH52" s="27"/>
      <c r="AI52" s="27"/>
      <c r="AJ52" s="27"/>
      <c r="AK52" s="27"/>
      <c r="AL52" s="27"/>
      <c r="AM52" s="27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</row>
    <row r="53" spans="1:75" ht="22.5" customHeight="1">
      <c r="A53" s="5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"/>
      <c r="AA53" s="5"/>
      <c r="AB53" s="5"/>
      <c r="AC53" s="5"/>
      <c r="AD53" s="5"/>
      <c r="AE53" s="5"/>
      <c r="AF53" s="210" t="s">
        <v>54</v>
      </c>
      <c r="AG53" s="210"/>
      <c r="AH53" s="210"/>
      <c r="AI53" s="210"/>
      <c r="AJ53" s="211">
        <f>'【入力用】内訳_（正）'!AJ53</f>
        <v>0</v>
      </c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</row>
    <row r="54" spans="1:75" ht="21.75" customHeight="1">
      <c r="A54" s="10"/>
      <c r="B54" s="212" t="str">
        <f>'【入力用】内訳_（正）'!B54</f>
        <v>宮崎</v>
      </c>
      <c r="C54" s="212"/>
      <c r="D54" s="212"/>
      <c r="E54" s="212"/>
      <c r="F54" s="212"/>
      <c r="G54" s="212"/>
      <c r="H54" s="213" t="str">
        <f>'【入力用】内訳_（正）'!H54</f>
        <v>労働局労働保険特別会計歳入徴収官　殿</v>
      </c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5"/>
      <c r="AA54" s="117" t="s">
        <v>51</v>
      </c>
      <c r="AB54" s="117"/>
      <c r="AC54" s="117"/>
      <c r="AD54" s="117"/>
      <c r="AE54" s="117"/>
      <c r="AF54" s="114" t="s">
        <v>52</v>
      </c>
      <c r="AG54" s="114"/>
      <c r="AH54" s="114"/>
      <c r="AI54" s="114"/>
      <c r="AJ54" s="211">
        <f>'【入力用】内訳_（正）'!AJ54</f>
        <v>0</v>
      </c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</row>
    <row r="55" spans="1:75" ht="10.5" customHeight="1">
      <c r="A55" s="10"/>
      <c r="B55" s="3"/>
      <c r="C55" s="3"/>
      <c r="D55" s="3"/>
      <c r="E55" s="3"/>
      <c r="F55" s="3"/>
      <c r="G55" s="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5"/>
      <c r="AA55" s="13"/>
      <c r="AB55" s="13"/>
      <c r="AC55" s="13"/>
      <c r="AD55" s="13"/>
      <c r="AE55" s="13"/>
      <c r="AF55" s="62" t="s">
        <v>53</v>
      </c>
      <c r="AG55" s="62"/>
      <c r="AH55" s="62"/>
      <c r="AI55" s="62"/>
      <c r="AJ55" s="207">
        <f>'【入力用】内訳_（正）'!AJ55</f>
        <v>0</v>
      </c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</row>
    <row r="56" spans="1:75" ht="12" customHeight="1">
      <c r="A56" s="7"/>
      <c r="B56" s="3"/>
      <c r="C56" s="3"/>
      <c r="D56" s="3"/>
      <c r="E56" s="3"/>
      <c r="F56" s="3"/>
      <c r="G56" s="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5"/>
      <c r="AA56" s="5"/>
      <c r="AB56" s="5"/>
      <c r="AC56" s="5"/>
      <c r="AD56" s="5"/>
      <c r="AE56" s="5"/>
      <c r="AF56" s="63"/>
      <c r="AG56" s="63"/>
      <c r="AH56" s="63"/>
      <c r="AI56" s="63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E56" s="12"/>
      <c r="BF56" s="12"/>
      <c r="BG56" s="12"/>
      <c r="BH56" s="12"/>
      <c r="BI56" s="12"/>
      <c r="BJ56" s="12"/>
      <c r="BK56" s="7"/>
      <c r="BL56" s="7"/>
      <c r="BM56" s="7"/>
    </row>
    <row r="57" spans="1:75" ht="11.1" customHeight="1">
      <c r="A57" s="7"/>
      <c r="B57" s="3"/>
      <c r="C57" s="3"/>
      <c r="D57" s="3"/>
      <c r="E57" s="3"/>
      <c r="F57" s="3"/>
      <c r="G57" s="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6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14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12"/>
      <c r="BF57" s="12"/>
      <c r="BG57" s="12"/>
      <c r="BH57" s="12"/>
      <c r="BI57" s="12"/>
      <c r="BJ57" s="12"/>
      <c r="BK57" s="7"/>
      <c r="BL57" s="7"/>
      <c r="BM57" s="7"/>
    </row>
    <row r="58" spans="1:75" ht="11.1" customHeight="1">
      <c r="A58" s="7"/>
      <c r="B58" s="10"/>
      <c r="C58" s="10"/>
      <c r="D58" s="10"/>
      <c r="E58" s="10"/>
      <c r="F58" s="10"/>
      <c r="G58" s="1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5"/>
      <c r="W58" s="5"/>
      <c r="X58" s="5"/>
      <c r="Y58" s="5"/>
      <c r="Z58" s="7"/>
      <c r="AA58" s="7"/>
      <c r="AB58" s="7"/>
      <c r="AC58" s="7"/>
      <c r="AD58" s="7"/>
      <c r="AE58" s="7"/>
      <c r="AF58" s="7"/>
      <c r="AG58" s="17"/>
      <c r="AH58" s="17"/>
      <c r="AI58" s="17"/>
      <c r="AJ58" s="19"/>
      <c r="AK58" s="18"/>
      <c r="AL58" s="18"/>
      <c r="AM58" s="18"/>
      <c r="AN58" s="18"/>
      <c r="AO58" s="18"/>
      <c r="AP58" s="18"/>
      <c r="AQ58" s="18"/>
      <c r="AR58" s="18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7"/>
      <c r="BL58" s="7"/>
      <c r="BM58" s="7"/>
    </row>
    <row r="59" spans="1:75" ht="12.75" customHeight="1">
      <c r="A59" s="7"/>
      <c r="B59" s="209" t="s">
        <v>39</v>
      </c>
      <c r="C59" s="209"/>
      <c r="D59" s="209"/>
      <c r="E59" s="84" t="s">
        <v>40</v>
      </c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12"/>
      <c r="BE59" s="12"/>
      <c r="BF59" s="12"/>
      <c r="BG59" s="12"/>
      <c r="BH59" s="12"/>
      <c r="BI59" s="12"/>
      <c r="BJ59" s="12"/>
      <c r="BK59" s="7"/>
      <c r="BL59" s="7"/>
      <c r="BM59" s="7"/>
    </row>
    <row r="60" spans="1:75" ht="13.5" customHeight="1">
      <c r="A60" s="7"/>
      <c r="B60" s="209"/>
      <c r="C60" s="209"/>
      <c r="D60" s="209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12"/>
      <c r="BE60" s="12"/>
      <c r="BF60" s="12"/>
      <c r="BG60" s="12"/>
      <c r="BH60" s="12"/>
      <c r="BI60" s="12"/>
      <c r="BJ60" s="12"/>
      <c r="BK60" s="7"/>
      <c r="BL60" s="7"/>
      <c r="BM60" s="7"/>
    </row>
    <row r="61" spans="1:75" ht="9" customHeight="1">
      <c r="A61" s="7"/>
      <c r="B61" s="4"/>
      <c r="C61" s="7"/>
      <c r="D61" s="7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12"/>
      <c r="BE61" s="12"/>
      <c r="BF61" s="12"/>
      <c r="BG61" s="12"/>
      <c r="BH61" s="12"/>
      <c r="BI61" s="12"/>
      <c r="BJ61" s="12"/>
      <c r="BK61" s="7"/>
      <c r="BL61" s="7"/>
      <c r="BM61" s="7"/>
    </row>
    <row r="62" spans="1:75" ht="18" customHeight="1">
      <c r="A62" s="7"/>
      <c r="B62" s="4"/>
      <c r="C62" s="4"/>
      <c r="D62" s="7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12"/>
      <c r="BE62" s="12"/>
      <c r="BF62" s="12"/>
      <c r="BG62" s="12"/>
      <c r="BH62" s="12"/>
      <c r="BI62" s="12"/>
      <c r="BJ62" s="12"/>
      <c r="BK62" s="7"/>
      <c r="BL62" s="7"/>
      <c r="BM62" s="7"/>
    </row>
    <row r="63" spans="1:75" ht="8.25" customHeight="1">
      <c r="B63" s="4"/>
      <c r="C63" s="7"/>
      <c r="D63" s="7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7"/>
      <c r="Z63" s="7"/>
      <c r="AB63" s="12"/>
      <c r="AC63" s="12"/>
      <c r="AD63" s="12"/>
      <c r="AE63" s="12"/>
      <c r="AF63" s="7"/>
      <c r="AG63" s="17"/>
      <c r="AH63" s="33"/>
      <c r="AI63" s="33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12"/>
      <c r="BD63" s="12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spans="1:75" ht="18" customHeight="1">
      <c r="B64" s="4"/>
      <c r="C64" s="4"/>
      <c r="D64" s="7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7"/>
      <c r="Z64" s="7"/>
      <c r="AA64" s="12"/>
      <c r="AB64" s="12"/>
      <c r="AC64" s="12"/>
      <c r="AD64" s="12"/>
      <c r="AE64" s="12"/>
      <c r="AF64" s="7"/>
      <c r="AG64" s="17"/>
      <c r="AH64" s="59"/>
      <c r="AI64" s="59"/>
      <c r="AJ64" s="59"/>
      <c r="AK64" s="21"/>
      <c r="AL64" s="21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12"/>
      <c r="BD64" s="12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</row>
    <row r="65" spans="2:75" ht="11.25" customHeight="1">
      <c r="B65" s="4"/>
      <c r="C65" s="7"/>
      <c r="D65" s="7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7"/>
      <c r="Z65" s="4"/>
      <c r="AA65" s="7"/>
      <c r="AB65" s="7"/>
      <c r="AC65" s="7"/>
      <c r="AD65" s="7"/>
      <c r="AE65" s="7"/>
      <c r="AF65" s="7"/>
      <c r="AG65" s="17"/>
      <c r="AH65" s="33"/>
      <c r="AI65" s="33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34"/>
      <c r="AX65" s="21"/>
      <c r="AY65" s="21"/>
      <c r="AZ65" s="21"/>
      <c r="BA65" s="21"/>
      <c r="BB65" s="21"/>
      <c r="BC65" s="35"/>
      <c r="BD65" s="12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</row>
    <row r="66" spans="2:75" ht="17.25" customHeight="1">
      <c r="B66" s="4"/>
      <c r="C66" s="4"/>
      <c r="D66" s="4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7"/>
      <c r="AA66" s="7"/>
      <c r="AB66" s="7"/>
      <c r="AC66" s="7"/>
      <c r="AD66" s="7"/>
      <c r="AE66" s="7"/>
      <c r="AF66" s="7"/>
      <c r="AG66" s="17"/>
      <c r="AH66" s="59"/>
      <c r="AI66" s="59"/>
      <c r="AJ66" s="59"/>
      <c r="AK66" s="59"/>
      <c r="AL66" s="59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35"/>
      <c r="BD66" s="12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</row>
    <row r="67" spans="2:75" ht="8.25" customHeight="1">
      <c r="Y67" s="4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</row>
    <row r="68" spans="2:75" ht="10.5" customHeight="1">
      <c r="Y68" s="4"/>
      <c r="AA68" s="7"/>
      <c r="AB68" s="7"/>
      <c r="AC68" s="7"/>
      <c r="AD68" s="7"/>
      <c r="AE68" s="7"/>
      <c r="AF68" s="7"/>
      <c r="AG68" s="7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7"/>
      <c r="BD68" s="7"/>
    </row>
    <row r="69" spans="2:75" ht="12.75" customHeight="1"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</row>
    <row r="70" spans="2:75" ht="9.75" customHeight="1"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</row>
    <row r="71" spans="2:75" ht="24" customHeight="1"/>
    <row r="72" spans="2:75" ht="24" customHeight="1"/>
    <row r="73" spans="2:75" ht="24" customHeight="1"/>
    <row r="74" spans="2:75" ht="24" customHeight="1"/>
    <row r="75" spans="2:75" ht="24" customHeight="1"/>
    <row r="76" spans="2:75" ht="24" customHeight="1"/>
    <row r="77" spans="2:75" ht="24" customHeight="1"/>
    <row r="78" spans="2:75" ht="24" customHeight="1"/>
    <row r="79" spans="2:75" ht="24" customHeight="1"/>
    <row r="80" spans="2:75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</sheetData>
  <sheetProtection sheet="1" selectLockedCells="1"/>
  <mergeCells count="293">
    <mergeCell ref="AS19:BD19"/>
    <mergeCell ref="AS20:BD20"/>
    <mergeCell ref="AS41:BD41"/>
    <mergeCell ref="AS42:BD42"/>
    <mergeCell ref="AK40:AR40"/>
    <mergeCell ref="AK41:AR41"/>
    <mergeCell ref="AK42:AR42"/>
    <mergeCell ref="AS23:BD23"/>
    <mergeCell ref="AS24:BD24"/>
    <mergeCell ref="AS25:BD25"/>
    <mergeCell ref="AS26:BD26"/>
    <mergeCell ref="AS27:BD27"/>
    <mergeCell ref="AS28:BD28"/>
    <mergeCell ref="AS29:BD29"/>
    <mergeCell ref="AS30:BD30"/>
    <mergeCell ref="AS31:BD31"/>
    <mergeCell ref="AS32:BD32"/>
    <mergeCell ref="AK23:AR23"/>
    <mergeCell ref="AK24:AR24"/>
    <mergeCell ref="AK25:AR25"/>
    <mergeCell ref="AK26:AR26"/>
    <mergeCell ref="AK27:AR27"/>
    <mergeCell ref="AK28:AR28"/>
    <mergeCell ref="AK29:AR29"/>
    <mergeCell ref="Q42:X42"/>
    <mergeCell ref="Y12:AJ12"/>
    <mergeCell ref="Y13:AJ13"/>
    <mergeCell ref="Y14:AJ14"/>
    <mergeCell ref="Y15:AJ15"/>
    <mergeCell ref="Y16:AJ16"/>
    <mergeCell ref="Y17:AJ17"/>
    <mergeCell ref="Y18:AJ18"/>
    <mergeCell ref="Y19:AJ19"/>
    <mergeCell ref="Y20:AJ20"/>
    <mergeCell ref="Y21:AJ21"/>
    <mergeCell ref="Y22:AJ22"/>
    <mergeCell ref="Y23:AJ23"/>
    <mergeCell ref="Y24:AJ24"/>
    <mergeCell ref="Y25:AJ25"/>
    <mergeCell ref="Y26:AJ26"/>
    <mergeCell ref="Y27:AJ27"/>
    <mergeCell ref="Y28:AJ28"/>
    <mergeCell ref="Y29:AJ29"/>
    <mergeCell ref="Y30:AJ30"/>
    <mergeCell ref="Y34:AJ34"/>
    <mergeCell ref="Q39:X39"/>
    <mergeCell ref="Q40:X40"/>
    <mergeCell ref="Y39:AJ39"/>
    <mergeCell ref="BT1:BV1"/>
    <mergeCell ref="A2:BD2"/>
    <mergeCell ref="A3:BD3"/>
    <mergeCell ref="Q4:BA4"/>
    <mergeCell ref="F5:K6"/>
    <mergeCell ref="L5:Q6"/>
    <mergeCell ref="V5:AB8"/>
    <mergeCell ref="AC5:AF5"/>
    <mergeCell ref="AG5:AH5"/>
    <mergeCell ref="AI5:AL5"/>
    <mergeCell ref="AM5:AX5"/>
    <mergeCell ref="AY5:BD5"/>
    <mergeCell ref="AC6:AD8"/>
    <mergeCell ref="AE6:AF8"/>
    <mergeCell ref="AG6:AH8"/>
    <mergeCell ref="AI6:AJ8"/>
    <mergeCell ref="AK6:AL8"/>
    <mergeCell ref="AM6:AN8"/>
    <mergeCell ref="AO6:AP8"/>
    <mergeCell ref="AQ6:AR8"/>
    <mergeCell ref="BN6:BS6"/>
    <mergeCell ref="BT6:CA6"/>
    <mergeCell ref="CD6:CF6"/>
    <mergeCell ref="CG6:CK6"/>
    <mergeCell ref="CL6:CN6"/>
    <mergeCell ref="CO6:CR6"/>
    <mergeCell ref="AS6:AT8"/>
    <mergeCell ref="AU6:AV8"/>
    <mergeCell ref="AW6:AX8"/>
    <mergeCell ref="AY6:AZ8"/>
    <mergeCell ref="BA6:BB8"/>
    <mergeCell ref="BC6:BD8"/>
    <mergeCell ref="AK9:AT9"/>
    <mergeCell ref="AU9:BD9"/>
    <mergeCell ref="Q10:X10"/>
    <mergeCell ref="Y10:AJ10"/>
    <mergeCell ref="AK10:AR10"/>
    <mergeCell ref="AS10:BD10"/>
    <mergeCell ref="F7:K7"/>
    <mergeCell ref="L7:Q7"/>
    <mergeCell ref="A9:H10"/>
    <mergeCell ref="I9:P10"/>
    <mergeCell ref="Q9:Z9"/>
    <mergeCell ref="AA9:AJ9"/>
    <mergeCell ref="A23:H24"/>
    <mergeCell ref="A17:H18"/>
    <mergeCell ref="A21:H22"/>
    <mergeCell ref="A19:H20"/>
    <mergeCell ref="A15:H16"/>
    <mergeCell ref="A13:H14"/>
    <mergeCell ref="A11:H12"/>
    <mergeCell ref="Q11:X11"/>
    <mergeCell ref="Y11:AJ11"/>
    <mergeCell ref="Q12:X12"/>
    <mergeCell ref="Q13:X13"/>
    <mergeCell ref="Q14:X14"/>
    <mergeCell ref="Q15:X15"/>
    <mergeCell ref="Q16:X16"/>
    <mergeCell ref="Q17:X17"/>
    <mergeCell ref="Q18:X18"/>
    <mergeCell ref="Q19:X19"/>
    <mergeCell ref="Q20:X20"/>
    <mergeCell ref="Q23:X23"/>
    <mergeCell ref="Q24:X24"/>
    <mergeCell ref="I24:P24"/>
    <mergeCell ref="A37:H38"/>
    <mergeCell ref="A35:H36"/>
    <mergeCell ref="A29:H30"/>
    <mergeCell ref="A33:H34"/>
    <mergeCell ref="A31:H32"/>
    <mergeCell ref="A27:H28"/>
    <mergeCell ref="A25:H26"/>
    <mergeCell ref="Q25:X25"/>
    <mergeCell ref="Q26:X26"/>
    <mergeCell ref="Q27:X27"/>
    <mergeCell ref="Q28:X28"/>
    <mergeCell ref="Q29:X29"/>
    <mergeCell ref="Q30:X30"/>
    <mergeCell ref="Q31:X31"/>
    <mergeCell ref="Q32:X32"/>
    <mergeCell ref="Q33:X33"/>
    <mergeCell ref="Q34:X34"/>
    <mergeCell ref="Q35:X35"/>
    <mergeCell ref="Q36:X36"/>
    <mergeCell ref="Q37:X37"/>
    <mergeCell ref="I26:P26"/>
    <mergeCell ref="I28:P28"/>
    <mergeCell ref="I30:P30"/>
    <mergeCell ref="I35:P35"/>
    <mergeCell ref="BC43:BD43"/>
    <mergeCell ref="I44:P44"/>
    <mergeCell ref="Q44:V44"/>
    <mergeCell ref="W44:X44"/>
    <mergeCell ref="A41:H42"/>
    <mergeCell ref="A39:H40"/>
    <mergeCell ref="A43:H44"/>
    <mergeCell ref="I43:P43"/>
    <mergeCell ref="Q43:V43"/>
    <mergeCell ref="W43:X43"/>
    <mergeCell ref="Y43:AH43"/>
    <mergeCell ref="AI43:AJ43"/>
    <mergeCell ref="AK43:AP43"/>
    <mergeCell ref="AQ43:AR43"/>
    <mergeCell ref="AS43:BB43"/>
    <mergeCell ref="Y44:AH44"/>
    <mergeCell ref="AI44:AJ44"/>
    <mergeCell ref="AK44:AP44"/>
    <mergeCell ref="AQ44:AR44"/>
    <mergeCell ref="AS44:BB44"/>
    <mergeCell ref="BC44:BD44"/>
    <mergeCell ref="Y41:AJ41"/>
    <mergeCell ref="Y42:AJ42"/>
    <mergeCell ref="Q41:X41"/>
    <mergeCell ref="AQ45:AR45"/>
    <mergeCell ref="AS45:BB45"/>
    <mergeCell ref="BC45:BD45"/>
    <mergeCell ref="A46:P46"/>
    <mergeCell ref="Q46:R46"/>
    <mergeCell ref="S46:AG46"/>
    <mergeCell ref="AH46:AJ46"/>
    <mergeCell ref="AK46:AL46"/>
    <mergeCell ref="AM46:BA46"/>
    <mergeCell ref="BB46:BD46"/>
    <mergeCell ref="A45:P45"/>
    <mergeCell ref="Q45:V45"/>
    <mergeCell ref="W45:X45"/>
    <mergeCell ref="Y45:AH45"/>
    <mergeCell ref="AI45:AJ45"/>
    <mergeCell ref="AK45:AP45"/>
    <mergeCell ref="A49:P49"/>
    <mergeCell ref="Q49:T49"/>
    <mergeCell ref="U49:AJ49"/>
    <mergeCell ref="AK49:AN49"/>
    <mergeCell ref="AO49:BD49"/>
    <mergeCell ref="B50:S50"/>
    <mergeCell ref="AS50:AV50"/>
    <mergeCell ref="AX50:BC50"/>
    <mergeCell ref="Q47:R48"/>
    <mergeCell ref="S47:AJ48"/>
    <mergeCell ref="AK47:AL48"/>
    <mergeCell ref="AM47:BD48"/>
    <mergeCell ref="A47:P48"/>
    <mergeCell ref="AS51:AU51"/>
    <mergeCell ref="AW51:AY51"/>
    <mergeCell ref="BA51:BC51"/>
    <mergeCell ref="AF53:AI53"/>
    <mergeCell ref="AJ53:BC53"/>
    <mergeCell ref="B54:G54"/>
    <mergeCell ref="H54:Y54"/>
    <mergeCell ref="AA54:AE54"/>
    <mergeCell ref="B51:F51"/>
    <mergeCell ref="G51:H51"/>
    <mergeCell ref="I51:J51"/>
    <mergeCell ref="K51:L51"/>
    <mergeCell ref="M51:N51"/>
    <mergeCell ref="O51:P51"/>
    <mergeCell ref="AF54:AI54"/>
    <mergeCell ref="AJ54:BC54"/>
    <mergeCell ref="AH64:AJ64"/>
    <mergeCell ref="AM64:BB64"/>
    <mergeCell ref="AH66:AL66"/>
    <mergeCell ref="AM66:BB66"/>
    <mergeCell ref="AH68:BB68"/>
    <mergeCell ref="AF55:AI56"/>
    <mergeCell ref="AJ55:BC56"/>
    <mergeCell ref="B59:D60"/>
    <mergeCell ref="E59:BC62"/>
    <mergeCell ref="AK11:AR11"/>
    <mergeCell ref="AS11:BD11"/>
    <mergeCell ref="AK12:AR12"/>
    <mergeCell ref="AK13:AR13"/>
    <mergeCell ref="AK14:AR14"/>
    <mergeCell ref="AK15:AR15"/>
    <mergeCell ref="AK16:AR16"/>
    <mergeCell ref="Q21:X21"/>
    <mergeCell ref="Q22:X22"/>
    <mergeCell ref="AK17:AR17"/>
    <mergeCell ref="AK18:AR18"/>
    <mergeCell ref="AK19:AR19"/>
    <mergeCell ref="AK20:AR20"/>
    <mergeCell ref="AK21:AR21"/>
    <mergeCell ref="AK22:AR22"/>
    <mergeCell ref="AS21:BD21"/>
    <mergeCell ref="AS22:BD22"/>
    <mergeCell ref="AS12:BD12"/>
    <mergeCell ref="AS13:BD13"/>
    <mergeCell ref="AS14:BD14"/>
    <mergeCell ref="AS15:BD15"/>
    <mergeCell ref="AS16:BD16"/>
    <mergeCell ref="AS17:BD17"/>
    <mergeCell ref="AS18:BD18"/>
    <mergeCell ref="AS35:BD35"/>
    <mergeCell ref="AS36:BD36"/>
    <mergeCell ref="AS37:BD37"/>
    <mergeCell ref="AS38:BD38"/>
    <mergeCell ref="AS39:BD39"/>
    <mergeCell ref="AS40:BD40"/>
    <mergeCell ref="AK32:AR32"/>
    <mergeCell ref="AK33:AR33"/>
    <mergeCell ref="AK34:AR34"/>
    <mergeCell ref="AS33:BD33"/>
    <mergeCell ref="AS34:BD34"/>
    <mergeCell ref="Y40:AJ40"/>
    <mergeCell ref="AK35:AR35"/>
    <mergeCell ref="AK36:AR36"/>
    <mergeCell ref="AK37:AR37"/>
    <mergeCell ref="AK38:AR38"/>
    <mergeCell ref="AK39:AR39"/>
    <mergeCell ref="Y31:AJ31"/>
    <mergeCell ref="Y32:AJ32"/>
    <mergeCell ref="Y33:AJ33"/>
    <mergeCell ref="Q38:X38"/>
    <mergeCell ref="Y35:AJ35"/>
    <mergeCell ref="Y36:AJ36"/>
    <mergeCell ref="Y37:AJ37"/>
    <mergeCell ref="Y38:AJ38"/>
    <mergeCell ref="AK30:AR30"/>
    <mergeCell ref="AK31:AR31"/>
    <mergeCell ref="I32:P32"/>
    <mergeCell ref="I34:P34"/>
    <mergeCell ref="I36:P36"/>
    <mergeCell ref="I38:P38"/>
    <mergeCell ref="I40:P40"/>
    <mergeCell ref="I42:P42"/>
    <mergeCell ref="I11:P11"/>
    <mergeCell ref="I12:P12"/>
    <mergeCell ref="I13:P13"/>
    <mergeCell ref="I14:P14"/>
    <mergeCell ref="I15:P15"/>
    <mergeCell ref="I16:P16"/>
    <mergeCell ref="I17:P17"/>
    <mergeCell ref="I18:P18"/>
    <mergeCell ref="I19:P19"/>
    <mergeCell ref="I20:P20"/>
    <mergeCell ref="I21:P21"/>
    <mergeCell ref="I22:P22"/>
    <mergeCell ref="I23:P23"/>
    <mergeCell ref="I25:P25"/>
    <mergeCell ref="I27:P27"/>
    <mergeCell ref="I29:P29"/>
    <mergeCell ref="I31:P31"/>
    <mergeCell ref="I33:P33"/>
    <mergeCell ref="I37:P37"/>
    <mergeCell ref="I39:P39"/>
    <mergeCell ref="I41:P41"/>
  </mergeCells>
  <phoneticPr fontId="2"/>
  <conditionalFormatting sqref="A11:H42">
    <cfRule type="expression" dxfId="0" priority="1">
      <formula>OR(AND(OR($W11="継",$W11="変",$W11="退"),$F11&lt;&gt;"",$N11=""),AND($W11="新",$N11&lt;&gt;""))</formula>
    </cfRule>
  </conditionalFormatting>
  <pageMargins left="0.74803149606299213" right="0.74803149606299213" top="0.31496062992125984" bottom="0" header="0.51181102362204722" footer="0.51181102362204722"/>
  <pageSetup paperSize="9" scale="95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3F06-348F-416E-B847-BADA538601DA}">
  <sheetPr codeName="Sheet8"/>
  <dimension ref="B2:N20"/>
  <sheetViews>
    <sheetView workbookViewId="0">
      <selection activeCell="G31" sqref="G31"/>
    </sheetView>
  </sheetViews>
  <sheetFormatPr defaultRowHeight="13.5"/>
  <cols>
    <col min="2" max="2" width="9" bestFit="1" customWidth="1"/>
    <col min="3" max="3" width="11" bestFit="1" customWidth="1"/>
    <col min="18" max="18" width="29" bestFit="1" customWidth="1"/>
  </cols>
  <sheetData>
    <row r="2" spans="2:14" ht="27" customHeight="1">
      <c r="B2" s="22" t="s">
        <v>41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4">
      <c r="D3" s="314" t="s">
        <v>42</v>
      </c>
      <c r="E3" s="314"/>
      <c r="F3" s="314"/>
      <c r="G3" s="314"/>
      <c r="H3" s="314"/>
      <c r="I3" s="314"/>
      <c r="J3" s="314"/>
      <c r="K3" s="314"/>
      <c r="L3" s="314"/>
      <c r="M3" s="314"/>
      <c r="N3" s="314"/>
    </row>
    <row r="4" spans="2:14" ht="27">
      <c r="B4" s="26" t="s">
        <v>43</v>
      </c>
      <c r="C4" s="26" t="s">
        <v>44</v>
      </c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</row>
    <row r="5" spans="2:14">
      <c r="B5" s="25">
        <v>25000</v>
      </c>
      <c r="C5" s="24">
        <v>9125000</v>
      </c>
      <c r="D5" s="24">
        <v>760417</v>
      </c>
      <c r="E5" s="24">
        <v>1520834</v>
      </c>
      <c r="F5" s="24">
        <v>2281251</v>
      </c>
      <c r="G5" s="24">
        <v>3041668</v>
      </c>
      <c r="H5" s="24">
        <v>3802085</v>
      </c>
      <c r="I5" s="24">
        <v>4562502</v>
      </c>
      <c r="J5" s="24">
        <v>5322919</v>
      </c>
      <c r="K5" s="24">
        <v>6083336</v>
      </c>
      <c r="L5" s="24">
        <v>6843753</v>
      </c>
      <c r="M5" s="24">
        <v>7604170</v>
      </c>
      <c r="N5" s="24">
        <v>8364587</v>
      </c>
    </row>
    <row r="6" spans="2:14">
      <c r="B6" s="25">
        <v>24000</v>
      </c>
      <c r="C6" s="24">
        <v>8760000</v>
      </c>
      <c r="D6" s="24">
        <v>730000</v>
      </c>
      <c r="E6" s="24">
        <v>1460000</v>
      </c>
      <c r="F6" s="24">
        <v>2190000</v>
      </c>
      <c r="G6" s="24">
        <v>2920000</v>
      </c>
      <c r="H6" s="24">
        <v>3650000</v>
      </c>
      <c r="I6" s="24">
        <v>4380000</v>
      </c>
      <c r="J6" s="24">
        <v>5110000</v>
      </c>
      <c r="K6" s="24">
        <v>5840000</v>
      </c>
      <c r="L6" s="24">
        <v>6570000</v>
      </c>
      <c r="M6" s="24">
        <v>7300000</v>
      </c>
      <c r="N6" s="24">
        <v>8030000</v>
      </c>
    </row>
    <row r="7" spans="2:14">
      <c r="B7" s="25">
        <v>22000</v>
      </c>
      <c r="C7" s="24">
        <v>8030000</v>
      </c>
      <c r="D7" s="24">
        <v>669167</v>
      </c>
      <c r="E7" s="24">
        <v>1338334</v>
      </c>
      <c r="F7" s="24">
        <v>2007501</v>
      </c>
      <c r="G7" s="24">
        <v>2676668</v>
      </c>
      <c r="H7" s="24">
        <v>3345835</v>
      </c>
      <c r="I7" s="24">
        <v>4015002</v>
      </c>
      <c r="J7" s="24">
        <v>4684169</v>
      </c>
      <c r="K7" s="24">
        <v>5353336</v>
      </c>
      <c r="L7" s="24">
        <v>6022503</v>
      </c>
      <c r="M7" s="24">
        <v>6691670</v>
      </c>
      <c r="N7" s="24">
        <v>7360837</v>
      </c>
    </row>
    <row r="8" spans="2:14">
      <c r="B8" s="25">
        <v>20000</v>
      </c>
      <c r="C8" s="24">
        <v>7300000</v>
      </c>
      <c r="D8" s="24">
        <v>608334</v>
      </c>
      <c r="E8" s="24">
        <v>1216668</v>
      </c>
      <c r="F8" s="24">
        <v>1825002</v>
      </c>
      <c r="G8" s="24">
        <v>2433336</v>
      </c>
      <c r="H8" s="24">
        <v>3041670</v>
      </c>
      <c r="I8" s="24">
        <v>3650004</v>
      </c>
      <c r="J8" s="24">
        <v>4258338</v>
      </c>
      <c r="K8" s="24">
        <v>4866672</v>
      </c>
      <c r="L8" s="24">
        <v>5475006</v>
      </c>
      <c r="M8" s="24">
        <v>6083340</v>
      </c>
      <c r="N8" s="24">
        <v>6691674</v>
      </c>
    </row>
    <row r="9" spans="2:14">
      <c r="B9" s="25">
        <v>18000</v>
      </c>
      <c r="C9" s="24">
        <v>6570000</v>
      </c>
      <c r="D9" s="24">
        <v>547500</v>
      </c>
      <c r="E9" s="24">
        <v>1095000</v>
      </c>
      <c r="F9" s="24">
        <v>1642500</v>
      </c>
      <c r="G9" s="24">
        <v>2190000</v>
      </c>
      <c r="H9" s="24">
        <v>2737500</v>
      </c>
      <c r="I9" s="24">
        <v>3285000</v>
      </c>
      <c r="J9" s="24">
        <v>3832500</v>
      </c>
      <c r="K9" s="24">
        <v>4380000</v>
      </c>
      <c r="L9" s="24">
        <v>4927500</v>
      </c>
      <c r="M9" s="24">
        <v>5475000</v>
      </c>
      <c r="N9" s="24">
        <v>6022500</v>
      </c>
    </row>
    <row r="10" spans="2:14">
      <c r="B10" s="25">
        <v>16000</v>
      </c>
      <c r="C10" s="24">
        <v>5840000</v>
      </c>
      <c r="D10" s="24">
        <v>486667</v>
      </c>
      <c r="E10" s="24">
        <v>973334</v>
      </c>
      <c r="F10" s="24">
        <v>1460001</v>
      </c>
      <c r="G10" s="24">
        <v>1946668</v>
      </c>
      <c r="H10" s="24">
        <v>2433335</v>
      </c>
      <c r="I10" s="24">
        <v>2920002</v>
      </c>
      <c r="J10" s="24">
        <v>3406669</v>
      </c>
      <c r="K10" s="24">
        <v>3893336</v>
      </c>
      <c r="L10" s="24">
        <v>4380003</v>
      </c>
      <c r="M10" s="24">
        <v>4866670</v>
      </c>
      <c r="N10" s="24">
        <v>5353337</v>
      </c>
    </row>
    <row r="11" spans="2:14">
      <c r="B11" s="25">
        <v>14000</v>
      </c>
      <c r="C11" s="24">
        <v>5110000</v>
      </c>
      <c r="D11" s="24">
        <v>425834</v>
      </c>
      <c r="E11" s="24">
        <v>851668</v>
      </c>
      <c r="F11" s="24">
        <v>1277502</v>
      </c>
      <c r="G11" s="24">
        <v>1703336</v>
      </c>
      <c r="H11" s="24">
        <v>2129170</v>
      </c>
      <c r="I11" s="24">
        <v>2555004</v>
      </c>
      <c r="J11" s="24">
        <v>2980838</v>
      </c>
      <c r="K11" s="24">
        <v>3406672</v>
      </c>
      <c r="L11" s="24">
        <v>3832506</v>
      </c>
      <c r="M11" s="24">
        <v>4258340</v>
      </c>
      <c r="N11" s="24">
        <v>4684174</v>
      </c>
    </row>
    <row r="12" spans="2:14">
      <c r="B12" s="25">
        <v>12000</v>
      </c>
      <c r="C12" s="24">
        <v>4380000</v>
      </c>
      <c r="D12" s="24">
        <v>365000</v>
      </c>
      <c r="E12" s="24">
        <v>730000</v>
      </c>
      <c r="F12" s="24">
        <v>1095000</v>
      </c>
      <c r="G12" s="24">
        <v>1460000</v>
      </c>
      <c r="H12" s="24">
        <v>1825000</v>
      </c>
      <c r="I12" s="24">
        <v>2190000</v>
      </c>
      <c r="J12" s="24">
        <v>2555000</v>
      </c>
      <c r="K12" s="24">
        <v>2920000</v>
      </c>
      <c r="L12" s="24">
        <v>3285000</v>
      </c>
      <c r="M12" s="24">
        <v>3650000</v>
      </c>
      <c r="N12" s="24">
        <v>4015000</v>
      </c>
    </row>
    <row r="13" spans="2:14">
      <c r="B13" s="25">
        <v>10000</v>
      </c>
      <c r="C13" s="24">
        <v>3650000</v>
      </c>
      <c r="D13" s="24">
        <v>304167</v>
      </c>
      <c r="E13" s="24">
        <v>608334</v>
      </c>
      <c r="F13" s="24">
        <v>912501</v>
      </c>
      <c r="G13" s="24">
        <v>1216668</v>
      </c>
      <c r="H13" s="24">
        <v>1520835</v>
      </c>
      <c r="I13" s="24">
        <v>1825002</v>
      </c>
      <c r="J13" s="24">
        <v>2129169</v>
      </c>
      <c r="K13" s="24">
        <v>2433336</v>
      </c>
      <c r="L13" s="24">
        <v>2737503</v>
      </c>
      <c r="M13" s="24">
        <v>3041670</v>
      </c>
      <c r="N13" s="24">
        <v>3345837</v>
      </c>
    </row>
    <row r="14" spans="2:14">
      <c r="B14" s="25">
        <v>9000</v>
      </c>
      <c r="C14" s="24">
        <v>3285000</v>
      </c>
      <c r="D14" s="24">
        <v>273750</v>
      </c>
      <c r="E14" s="24">
        <v>547500</v>
      </c>
      <c r="F14" s="24">
        <v>821250</v>
      </c>
      <c r="G14" s="24">
        <v>1095000</v>
      </c>
      <c r="H14" s="24">
        <v>1368750</v>
      </c>
      <c r="I14" s="24">
        <v>1642500</v>
      </c>
      <c r="J14" s="24">
        <v>1916250</v>
      </c>
      <c r="K14" s="24">
        <v>2190000</v>
      </c>
      <c r="L14" s="24">
        <v>2463750</v>
      </c>
      <c r="M14" s="24">
        <v>2737500</v>
      </c>
      <c r="N14" s="24">
        <v>3011250</v>
      </c>
    </row>
    <row r="15" spans="2:14">
      <c r="B15" s="25">
        <v>8000</v>
      </c>
      <c r="C15" s="24">
        <v>2920000</v>
      </c>
      <c r="D15" s="24">
        <v>243334</v>
      </c>
      <c r="E15" s="24">
        <v>486668</v>
      </c>
      <c r="F15" s="24">
        <v>730002</v>
      </c>
      <c r="G15" s="24">
        <v>973336</v>
      </c>
      <c r="H15" s="24">
        <v>1216670</v>
      </c>
      <c r="I15" s="24">
        <v>1460004</v>
      </c>
      <c r="J15" s="24">
        <v>1703338</v>
      </c>
      <c r="K15" s="24">
        <v>1946672</v>
      </c>
      <c r="L15" s="24">
        <v>2190006</v>
      </c>
      <c r="M15" s="24">
        <v>2433340</v>
      </c>
      <c r="N15" s="24">
        <v>2676674</v>
      </c>
    </row>
    <row r="16" spans="2:14">
      <c r="B16" s="25">
        <v>7000</v>
      </c>
      <c r="C16" s="24">
        <v>2555000</v>
      </c>
      <c r="D16" s="24">
        <v>212917</v>
      </c>
      <c r="E16" s="24">
        <v>425834</v>
      </c>
      <c r="F16" s="24">
        <v>638751</v>
      </c>
      <c r="G16" s="24">
        <v>851668</v>
      </c>
      <c r="H16" s="24">
        <v>1064585</v>
      </c>
      <c r="I16" s="24">
        <v>1277502</v>
      </c>
      <c r="J16" s="24">
        <v>1490419</v>
      </c>
      <c r="K16" s="24">
        <v>1703336</v>
      </c>
      <c r="L16" s="24">
        <v>1916253</v>
      </c>
      <c r="M16" s="24">
        <v>2129170</v>
      </c>
      <c r="N16" s="24">
        <v>2342087</v>
      </c>
    </row>
    <row r="17" spans="2:14">
      <c r="B17" s="25">
        <v>6000</v>
      </c>
      <c r="C17" s="24">
        <v>2190000</v>
      </c>
      <c r="D17" s="24">
        <v>182500</v>
      </c>
      <c r="E17" s="24">
        <v>365000</v>
      </c>
      <c r="F17" s="24">
        <v>547500</v>
      </c>
      <c r="G17" s="24">
        <v>730000</v>
      </c>
      <c r="H17" s="24">
        <v>912500</v>
      </c>
      <c r="I17" s="24">
        <v>1095000</v>
      </c>
      <c r="J17" s="24">
        <v>1277500</v>
      </c>
      <c r="K17" s="24">
        <v>1460000</v>
      </c>
      <c r="L17" s="24">
        <v>1642500</v>
      </c>
      <c r="M17" s="24">
        <v>1825000</v>
      </c>
      <c r="N17" s="24">
        <v>2007500</v>
      </c>
    </row>
    <row r="18" spans="2:14">
      <c r="B18" s="25">
        <v>5000</v>
      </c>
      <c r="C18" s="24">
        <v>1825000</v>
      </c>
      <c r="D18" s="24">
        <v>152084</v>
      </c>
      <c r="E18" s="24">
        <v>304168</v>
      </c>
      <c r="F18" s="24">
        <v>456252</v>
      </c>
      <c r="G18" s="24">
        <v>608336</v>
      </c>
      <c r="H18" s="24">
        <v>760420</v>
      </c>
      <c r="I18" s="24">
        <v>912504</v>
      </c>
      <c r="J18" s="24">
        <v>1064588</v>
      </c>
      <c r="K18" s="24">
        <v>1216672</v>
      </c>
      <c r="L18" s="24">
        <v>1368756</v>
      </c>
      <c r="M18" s="24">
        <v>1520840</v>
      </c>
      <c r="N18" s="24">
        <v>1672924</v>
      </c>
    </row>
    <row r="19" spans="2:14">
      <c r="B19" s="25">
        <v>4000</v>
      </c>
      <c r="C19" s="24">
        <v>1460000</v>
      </c>
      <c r="D19" s="24">
        <v>121667</v>
      </c>
      <c r="E19" s="24">
        <v>243334</v>
      </c>
      <c r="F19" s="24">
        <v>365001</v>
      </c>
      <c r="G19" s="24">
        <v>486668</v>
      </c>
      <c r="H19" s="24">
        <v>608335</v>
      </c>
      <c r="I19" s="24">
        <v>730002</v>
      </c>
      <c r="J19" s="24">
        <v>851669</v>
      </c>
      <c r="K19" s="24">
        <v>973336</v>
      </c>
      <c r="L19" s="24">
        <v>1095003</v>
      </c>
      <c r="M19" s="24">
        <v>1216670</v>
      </c>
      <c r="N19" s="24">
        <v>1338337</v>
      </c>
    </row>
    <row r="20" spans="2:14">
      <c r="B20" s="25">
        <v>3500</v>
      </c>
      <c r="C20" s="24">
        <v>1277500</v>
      </c>
      <c r="D20" s="24">
        <v>106459</v>
      </c>
      <c r="E20" s="24">
        <v>212918</v>
      </c>
      <c r="F20" s="24">
        <v>319377</v>
      </c>
      <c r="G20" s="24">
        <v>425836</v>
      </c>
      <c r="H20" s="24">
        <v>532295</v>
      </c>
      <c r="I20" s="24">
        <v>638754</v>
      </c>
      <c r="J20" s="24">
        <v>745213</v>
      </c>
      <c r="K20" s="24">
        <v>851672</v>
      </c>
      <c r="L20" s="24">
        <v>958131</v>
      </c>
      <c r="M20" s="24">
        <v>1064590</v>
      </c>
      <c r="N20" s="24">
        <v>1171049</v>
      </c>
    </row>
  </sheetData>
  <sheetProtection sheet="1" objects="1" scenarios="1" selectLockedCells="1"/>
  <mergeCells count="1">
    <mergeCell ref="D3:N3"/>
  </mergeCells>
  <phoneticPr fontId="2"/>
  <pageMargins left="0.7" right="0.7" top="0.75" bottom="0.75" header="0.3" footer="0.3"/>
  <pageSetup paperSize="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4DBF73052D8648B7756980298D0D92" ma:contentTypeVersion="10" ma:contentTypeDescription="新しいドキュメントを作成します。" ma:contentTypeScope="" ma:versionID="4eb4ae603b171fa408713e97dde7b805">
  <xsd:schema xmlns:xsd="http://www.w3.org/2001/XMLSchema" xmlns:xs="http://www.w3.org/2001/XMLSchema" xmlns:p="http://schemas.microsoft.com/office/2006/metadata/properties" xmlns:ns2="f782baf4-6bfc-4e92-8458-668cf021c5c3" targetNamespace="http://schemas.microsoft.com/office/2006/metadata/properties" ma:root="true" ma:fieldsID="8614fd4f876e82a3bbbe715e0db8f2f5" ns2:_="">
    <xsd:import namespace="f782baf4-6bfc-4e92-8458-668cf021c5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baf4-6bfc-4e92-8458-668cf021c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2baf4-6bfc-4e92-8458-668cf021c5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B9AF7E-4736-470F-AFBB-DC3F2D906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01013B-55DA-49BD-B6C2-5219A887A0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FAD8FFC-F6CE-4011-B2B1-F18753B8F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2baf4-6bfc-4e92-8458-668cf021c5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B6789F6-4607-404F-8840-3E59E8FAE171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f782baf4-6bfc-4e92-8458-668cf021c5c3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【入力用】内訳_（正）</vt:lpstr>
      <vt:lpstr>内訳_（副）</vt:lpstr>
      <vt:lpstr>内訳_（事業主控）</vt:lpstr>
      <vt:lpstr>早見表</vt:lpstr>
      <vt:lpstr>'【入力用】内訳_（正）'!Print_Area</vt:lpstr>
      <vt:lpstr>'内訳_（事業主控）'!Print_Area</vt:lpstr>
      <vt:lpstr>'内訳_（副）'!Print_Area</vt:lpstr>
      <vt:lpstr>給付基礎日額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  <property fmtid="{D5CDD505-2E9C-101B-9397-08002B2CF9AE}" pid="3" name="ContentTypeId">
    <vt:lpwstr>0x0101005F4DBF73052D8648B7756980298D0D92</vt:lpwstr>
  </property>
  <property fmtid="{D5CDD505-2E9C-101B-9397-08002B2CF9AE}" pid="4" name="MediaServiceImageTags">
    <vt:lpwstr/>
  </property>
</Properties>
</file>