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10c8.lansys.mhlw.go.jp\d\課4\14055000_宮崎労働局\45000宮崎労働局職業安定部(所を除く)\★職業安定課\◆雇用企画係\(済)◆応募前ジュニアワークフェアR6ジュニアバス代関係\バス代関係\（確定版）要綱・支払依頼書・手順書・Q&amp;A\"/>
    </mc:Choice>
  </mc:AlternateContent>
  <bookViews>
    <workbookView xWindow="0" yWindow="0" windowWidth="28800" windowHeight="12210"/>
  </bookViews>
  <sheets>
    <sheet name="労働局負担額算出表" sheetId="2" r:id="rId1"/>
    <sheet name="支払依頼書" sheetId="1" r:id="rId2"/>
  </sheets>
  <definedNames>
    <definedName name="_xlnm.Print_Area" localSheetId="1">支払依頼書!$A$1:$H$19</definedName>
    <definedName name="_xlnm.Print_Area" localSheetId="0">労働局負担額算出表!$A$1:$F$20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 i="2" l="1"/>
  <c r="F6" i="2"/>
  <c r="F8" i="2"/>
  <c r="F4" i="2"/>
  <c r="D7" i="2" l="1"/>
  <c r="D5" i="2" l="1"/>
  <c r="E5" i="2" s="1"/>
  <c r="D6" i="2"/>
  <c r="E6" i="2" s="1"/>
  <c r="E7" i="2"/>
  <c r="F7" i="2" s="1"/>
  <c r="D8" i="2"/>
  <c r="E8" i="2" s="1"/>
  <c r="D4" i="2"/>
  <c r="E4" i="2" s="1"/>
  <c r="B8" i="1" l="1"/>
  <c r="B9" i="1"/>
</calcChain>
</file>

<file path=xl/sharedStrings.xml><?xml version="1.0" encoding="utf-8"?>
<sst xmlns="http://schemas.openxmlformats.org/spreadsheetml/2006/main" count="37" uniqueCount="35">
  <si>
    <t>令和7年度応募前ジュニアワークフェアの開催に係るバス代等の支払依頼書</t>
    <rPh sb="29" eb="31">
      <t>シハラ</t>
    </rPh>
    <rPh sb="31" eb="33">
      <t>イライ</t>
    </rPh>
    <rPh sb="33" eb="34">
      <t>ショ</t>
    </rPh>
    <phoneticPr fontId="1"/>
  </si>
  <si>
    <t>学校名</t>
    <rPh sb="0" eb="2">
      <t>ガッコウ</t>
    </rPh>
    <rPh sb="2" eb="3">
      <t>メイ</t>
    </rPh>
    <phoneticPr fontId="1"/>
  </si>
  <si>
    <t>担当者名</t>
    <rPh sb="0" eb="3">
      <t>タントウシャ</t>
    </rPh>
    <rPh sb="3" eb="4">
      <t>メイ</t>
    </rPh>
    <phoneticPr fontId="1"/>
  </si>
  <si>
    <t>電話番号</t>
    <rPh sb="0" eb="2">
      <t>デンワ</t>
    </rPh>
    <rPh sb="2" eb="4">
      <t>バンゴウ</t>
    </rPh>
    <phoneticPr fontId="1"/>
  </si>
  <si>
    <t>令和　　年　　月　　日</t>
    <rPh sb="0" eb="2">
      <t>レイワ</t>
    </rPh>
    <rPh sb="4" eb="5">
      <t>ネン</t>
    </rPh>
    <rPh sb="7" eb="8">
      <t>ガツ</t>
    </rPh>
    <rPh sb="10" eb="11">
      <t>ニチ</t>
    </rPh>
    <phoneticPr fontId="1"/>
  </si>
  <si>
    <t>メール
アドレス</t>
    <phoneticPr fontId="1"/>
  </si>
  <si>
    <t>ジュニアワーク会場</t>
    <rPh sb="7" eb="9">
      <t>カイジョウ</t>
    </rPh>
    <phoneticPr fontId="1"/>
  </si>
  <si>
    <t>ジュニアワークに
参加した日</t>
    <rPh sb="9" eb="11">
      <t>サンカ</t>
    </rPh>
    <rPh sb="13" eb="14">
      <t>ヒ</t>
    </rPh>
    <phoneticPr fontId="1"/>
  </si>
  <si>
    <t>宮崎</t>
    <rPh sb="0" eb="2">
      <t>ミヤザキ</t>
    </rPh>
    <phoneticPr fontId="1"/>
  </si>
  <si>
    <t>延岡</t>
    <rPh sb="0" eb="2">
      <t>ノベオカ</t>
    </rPh>
    <phoneticPr fontId="1"/>
  </si>
  <si>
    <t>都城</t>
    <rPh sb="0" eb="2">
      <t>ミヤコノジョウ</t>
    </rPh>
    <phoneticPr fontId="1"/>
  </si>
  <si>
    <t>小林</t>
    <rPh sb="0" eb="2">
      <t>コバヤシ</t>
    </rPh>
    <phoneticPr fontId="1"/>
  </si>
  <si>
    <t>企業名</t>
    <rPh sb="0" eb="3">
      <t>キギョウメイ</t>
    </rPh>
    <phoneticPr fontId="1"/>
  </si>
  <si>
    <t>№</t>
    <phoneticPr fontId="1"/>
  </si>
  <si>
    <t>2分の1の額</t>
    <rPh sb="1" eb="2">
      <t>ブン</t>
    </rPh>
    <rPh sb="5" eb="6">
      <t>ガク</t>
    </rPh>
    <phoneticPr fontId="1"/>
  </si>
  <si>
    <t>※黄色いセルのみ入力ができます。</t>
    <rPh sb="1" eb="3">
      <t>キイロ</t>
    </rPh>
    <rPh sb="8" eb="10">
      <t>ニュウリョク</t>
    </rPh>
    <phoneticPr fontId="1"/>
  </si>
  <si>
    <t>支払先
企業名</t>
    <rPh sb="0" eb="3">
      <t>シハライサキ</t>
    </rPh>
    <rPh sb="4" eb="6">
      <t>キギョウ</t>
    </rPh>
    <rPh sb="6" eb="7">
      <t>メイ</t>
    </rPh>
    <phoneticPr fontId="1"/>
  </si>
  <si>
    <t>プルダウンより選択</t>
    <rPh sb="7" eb="9">
      <t>センタク</t>
    </rPh>
    <phoneticPr fontId="1"/>
  </si>
  <si>
    <t>支払額</t>
    <rPh sb="0" eb="2">
      <t>シハラ</t>
    </rPh>
    <rPh sb="2" eb="3">
      <t>ガク</t>
    </rPh>
    <phoneticPr fontId="1"/>
  </si>
  <si>
    <t>（例）○○交通</t>
    <rPh sb="1" eb="2">
      <t>レイ</t>
    </rPh>
    <rPh sb="5" eb="7">
      <t>コウツウ</t>
    </rPh>
    <phoneticPr fontId="1"/>
  </si>
  <si>
    <t>（例）△△交通</t>
    <rPh sb="1" eb="2">
      <t>レイ</t>
    </rPh>
    <rPh sb="5" eb="7">
      <t>コウツウ</t>
    </rPh>
    <phoneticPr fontId="1"/>
  </si>
  <si>
    <t>（例）□□バス（株）</t>
    <rPh sb="1" eb="2">
      <t>レイ</t>
    </rPh>
    <rPh sb="7" eb="10">
      <t>カブ</t>
    </rPh>
    <phoneticPr fontId="1"/>
  </si>
  <si>
    <t>労働局負担額算出表</t>
    <rPh sb="0" eb="3">
      <t>ロウドウキョク</t>
    </rPh>
    <rPh sb="3" eb="6">
      <t>フタンガク</t>
    </rPh>
    <rPh sb="6" eb="8">
      <t>サンシュツ</t>
    </rPh>
    <rPh sb="8" eb="9">
      <t>ヒョウ</t>
    </rPh>
    <phoneticPr fontId="1"/>
  </si>
  <si>
    <t>※支払先企業名および支払額は、「負担額算出表」の内容が自動で表示されます。</t>
    <rPh sb="1" eb="3">
      <t>シハライ</t>
    </rPh>
    <rPh sb="3" eb="4">
      <t>サキ</t>
    </rPh>
    <rPh sb="4" eb="7">
      <t>キギョウメイ</t>
    </rPh>
    <rPh sb="10" eb="12">
      <t>シハライ</t>
    </rPh>
    <rPh sb="12" eb="13">
      <t>ガク</t>
    </rPh>
    <rPh sb="16" eb="19">
      <t>フタンガク</t>
    </rPh>
    <rPh sb="19" eb="21">
      <t>サンシュツ</t>
    </rPh>
    <rPh sb="21" eb="22">
      <t>ヒョウ</t>
    </rPh>
    <rPh sb="24" eb="26">
      <t>ナイヨウ</t>
    </rPh>
    <rPh sb="27" eb="29">
      <t>ジドウ</t>
    </rPh>
    <rPh sb="30" eb="32">
      <t>ヒョウジ</t>
    </rPh>
    <phoneticPr fontId="1"/>
  </si>
  <si>
    <t>※３　黄色いセルのみ入力ができます。記載例は削除した上でご入力ください。</t>
    <rPh sb="18" eb="21">
      <t>キサイレイ</t>
    </rPh>
    <rPh sb="22" eb="24">
      <t>サクジョ</t>
    </rPh>
    <rPh sb="26" eb="27">
      <t>ウエ</t>
    </rPh>
    <rPh sb="29" eb="31">
      <t>ニュウリョク</t>
    </rPh>
    <phoneticPr fontId="1"/>
  </si>
  <si>
    <t>※１　バス等の借り上げに係る経費等が対象となるため、見積書に高速料金や燃料費等が計上され</t>
    <rPh sb="5" eb="6">
      <t>トウ</t>
    </rPh>
    <rPh sb="7" eb="8">
      <t>カ</t>
    </rPh>
    <rPh sb="9" eb="10">
      <t>ア</t>
    </rPh>
    <rPh sb="12" eb="13">
      <t>カカ</t>
    </rPh>
    <rPh sb="14" eb="16">
      <t>ケイヒ</t>
    </rPh>
    <rPh sb="16" eb="17">
      <t>トウ</t>
    </rPh>
    <rPh sb="18" eb="20">
      <t>タイショウ</t>
    </rPh>
    <rPh sb="26" eb="29">
      <t>ミツモリショ</t>
    </rPh>
    <rPh sb="30" eb="32">
      <t>コウソク</t>
    </rPh>
    <rPh sb="32" eb="34">
      <t>リョウキン</t>
    </rPh>
    <rPh sb="35" eb="38">
      <t>ネンリョウヒ</t>
    </rPh>
    <rPh sb="38" eb="39">
      <t>トウ</t>
    </rPh>
    <rPh sb="40" eb="42">
      <t>ケイジョウ</t>
    </rPh>
    <phoneticPr fontId="1"/>
  </si>
  <si>
    <t>　　ている場合は合計見積金額から差し引いた金額を入力してください。</t>
    <rPh sb="8" eb="10">
      <t>ゴウケイ</t>
    </rPh>
    <rPh sb="10" eb="12">
      <t>ミツ</t>
    </rPh>
    <rPh sb="12" eb="14">
      <t>キンガク</t>
    </rPh>
    <rPh sb="16" eb="17">
      <t>サ</t>
    </rPh>
    <rPh sb="18" eb="19">
      <t>ヒ</t>
    </rPh>
    <rPh sb="21" eb="23">
      <t>キンガク</t>
    </rPh>
    <rPh sb="24" eb="26">
      <t>ニュウリョク</t>
    </rPh>
    <phoneticPr fontId="1"/>
  </si>
  <si>
    <t>　　また、見積金額が税抜き表示の場合は、税込み額を入力してください。</t>
    <rPh sb="5" eb="7">
      <t>ミツモリ</t>
    </rPh>
    <rPh sb="7" eb="9">
      <t>キンガク</t>
    </rPh>
    <rPh sb="10" eb="12">
      <t>ゼイヌ</t>
    </rPh>
    <rPh sb="13" eb="15">
      <t>ヒョウジ</t>
    </rPh>
    <rPh sb="16" eb="18">
      <t>バアイ</t>
    </rPh>
    <rPh sb="20" eb="22">
      <t>ゼイコ</t>
    </rPh>
    <rPh sb="23" eb="24">
      <t>ガク</t>
    </rPh>
    <rPh sb="25" eb="27">
      <t>ニュウリョク</t>
    </rPh>
    <phoneticPr fontId="1"/>
  </si>
  <si>
    <t>※２　10万円以上の場合は相見積もりを行った上、最も安価なバス会社等に決定してください。</t>
    <rPh sb="13" eb="16">
      <t>アイミツ</t>
    </rPh>
    <rPh sb="19" eb="20">
      <t>オコナ</t>
    </rPh>
    <rPh sb="22" eb="23">
      <t>ウエ</t>
    </rPh>
    <rPh sb="24" eb="25">
      <t>モット</t>
    </rPh>
    <rPh sb="26" eb="28">
      <t>アンカ</t>
    </rPh>
    <rPh sb="31" eb="34">
      <t>ガイシャトウ</t>
    </rPh>
    <rPh sb="35" eb="37">
      <t>ケッテイ</t>
    </rPh>
    <phoneticPr fontId="1"/>
  </si>
  <si>
    <t>別添3</t>
    <rPh sb="0" eb="2">
      <t>ベッテン</t>
    </rPh>
    <phoneticPr fontId="1"/>
  </si>
  <si>
    <t>別添4</t>
    <rPh sb="0" eb="2">
      <t>ベッテン</t>
    </rPh>
    <phoneticPr fontId="1"/>
  </si>
  <si>
    <t>宮崎労働局職業安定部職業安定課長　宛</t>
    <rPh sb="0" eb="15">
      <t>ミヤザキロウドウキョクショクギョウアンテイブショクギョウアンテイカ</t>
    </rPh>
    <rPh sb="15" eb="16">
      <t>チョウ</t>
    </rPh>
    <rPh sb="17" eb="18">
      <t>ア</t>
    </rPh>
    <phoneticPr fontId="1"/>
  </si>
  <si>
    <t>見積額（※１）</t>
    <rPh sb="0" eb="2">
      <t>ミツ</t>
    </rPh>
    <rPh sb="2" eb="3">
      <t>ガク</t>
    </rPh>
    <phoneticPr fontId="1"/>
  </si>
  <si>
    <r>
      <t xml:space="preserve">宮崎労働局支払額
</t>
    </r>
    <r>
      <rPr>
        <sz val="9"/>
        <color theme="1"/>
        <rFont val="游ゴシック"/>
        <family val="3"/>
        <charset val="128"/>
        <scheme val="minor"/>
      </rPr>
      <t>（1/2の千円未満切り捨て）</t>
    </r>
    <rPh sb="0" eb="2">
      <t>ミヤザキ</t>
    </rPh>
    <rPh sb="2" eb="4">
      <t>ロウドウ</t>
    </rPh>
    <rPh sb="4" eb="5">
      <t>キョク</t>
    </rPh>
    <rPh sb="5" eb="7">
      <t>シハライ</t>
    </rPh>
    <rPh sb="7" eb="8">
      <t>ガク</t>
    </rPh>
    <rPh sb="14" eb="16">
      <t>センエン</t>
    </rPh>
    <rPh sb="16" eb="18">
      <t>ミマン</t>
    </rPh>
    <rPh sb="18" eb="19">
      <t>キ</t>
    </rPh>
    <rPh sb="20" eb="21">
      <t>ス</t>
    </rPh>
    <phoneticPr fontId="1"/>
  </si>
  <si>
    <r>
      <t xml:space="preserve">高等学校支払額
</t>
    </r>
    <r>
      <rPr>
        <sz val="8"/>
        <color theme="1"/>
        <rFont val="游ゴシック"/>
        <family val="3"/>
        <charset val="128"/>
        <scheme val="minor"/>
      </rPr>
      <t>（見積額－宮崎労働局支払額）</t>
    </r>
    <rPh sb="0" eb="2">
      <t>コウトウ</t>
    </rPh>
    <rPh sb="2" eb="4">
      <t>ガッコウ</t>
    </rPh>
    <rPh sb="4" eb="6">
      <t>シハライ</t>
    </rPh>
    <rPh sb="6" eb="7">
      <t>ガク</t>
    </rPh>
    <rPh sb="9" eb="11">
      <t>ミツモリ</t>
    </rPh>
    <rPh sb="11" eb="12">
      <t>ガク</t>
    </rPh>
    <rPh sb="13" eb="15">
      <t>ミヤザキ</t>
    </rPh>
    <rPh sb="15" eb="18">
      <t>ロウドウキョク</t>
    </rPh>
    <rPh sb="18" eb="20">
      <t>シハライ</t>
    </rPh>
    <rPh sb="20" eb="21">
      <t>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</si>
</sst>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
      <sz val="9"/>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6"/>
      <color theme="1"/>
      <name val="游ゴシック"/>
      <family val="3"/>
      <charset val="128"/>
      <scheme val="minor"/>
    </font>
    <font>
      <sz val="8"/>
      <color theme="1"/>
      <name val="游ゴシック"/>
      <family val="3"/>
      <charset val="128"/>
      <scheme val="minor"/>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31">
    <xf numFmtId="0" fontId="0" fillId="0" borderId="0" xfId="0">
      <alignment vertical="center"/>
    </xf>
    <xf numFmtId="0" fontId="0" fillId="0" borderId="0" xfId="0" applyFont="1">
      <alignment vertical="center"/>
    </xf>
    <xf numFmtId="0" fontId="0" fillId="0" borderId="0" xfId="0" applyFont="1" applyAlignment="1">
      <alignment horizontal="right" vertical="center"/>
    </xf>
    <xf numFmtId="0" fontId="2" fillId="0" borderId="1" xfId="0" applyFont="1" applyBorder="1" applyAlignment="1" applyProtection="1">
      <alignment horizontal="center" vertical="center"/>
    </xf>
    <xf numFmtId="0" fontId="2" fillId="0" borderId="1" xfId="0" applyFont="1" applyBorder="1">
      <alignment vertical="center"/>
    </xf>
    <xf numFmtId="0" fontId="2" fillId="0" borderId="0" xfId="0" applyFont="1" applyBorder="1">
      <alignment vertical="center"/>
    </xf>
    <xf numFmtId="0" fontId="2" fillId="0" borderId="0" xfId="0" applyFont="1" applyFill="1" applyBorder="1" applyProtection="1">
      <alignment vertical="center"/>
      <protection locked="0"/>
    </xf>
    <xf numFmtId="0" fontId="2" fillId="0" borderId="1" xfId="0" applyFont="1" applyBorder="1" applyAlignment="1" applyProtection="1">
      <alignment horizontal="center" vertical="center" wrapText="1"/>
    </xf>
    <xf numFmtId="0" fontId="2" fillId="0" borderId="0" xfId="0" applyFont="1" applyProtection="1">
      <alignment vertical="center"/>
      <protection locked="0"/>
    </xf>
    <xf numFmtId="0" fontId="2" fillId="0" borderId="0" xfId="0" applyFont="1" applyAlignment="1" applyProtection="1">
      <alignment horizontal="right" vertical="center"/>
      <protection locked="0"/>
    </xf>
    <xf numFmtId="0" fontId="2" fillId="0" borderId="0" xfId="0" applyFont="1" applyAlignment="1" applyProtection="1">
      <protection locked="0"/>
    </xf>
    <xf numFmtId="0" fontId="2" fillId="0" borderId="0" xfId="0" applyFont="1" applyAlignment="1" applyProtection="1">
      <alignment horizontal="right"/>
      <protection locked="0"/>
    </xf>
    <xf numFmtId="0" fontId="2" fillId="0" borderId="1" xfId="0" applyFont="1" applyBorder="1" applyAlignment="1" applyProtection="1">
      <alignment horizontal="center" vertical="center" wrapText="1"/>
      <protection locked="0"/>
    </xf>
    <xf numFmtId="0" fontId="2" fillId="0" borderId="1" xfId="0" applyFont="1" applyBorder="1" applyAlignment="1" applyProtection="1">
      <alignment horizontal="center" vertical="center"/>
      <protection locked="0"/>
    </xf>
    <xf numFmtId="0" fontId="5" fillId="2" borderId="1" xfId="0" applyFont="1" applyFill="1" applyBorder="1" applyAlignment="1" applyProtection="1">
      <alignment horizontal="center" vertical="center" wrapText="1"/>
      <protection locked="0"/>
    </xf>
    <xf numFmtId="0" fontId="2" fillId="0" borderId="0" xfId="0" applyFont="1" applyBorder="1" applyAlignment="1" applyProtection="1">
      <alignment horizontal="center" vertical="center"/>
      <protection locked="0"/>
    </xf>
    <xf numFmtId="0" fontId="6" fillId="0" borderId="0" xfId="0" applyFont="1" applyBorder="1" applyAlignment="1" applyProtection="1">
      <alignment horizontal="center" vertical="center" wrapText="1"/>
      <protection locked="0"/>
    </xf>
    <xf numFmtId="0" fontId="2" fillId="2" borderId="1" xfId="0" applyFont="1" applyFill="1" applyBorder="1" applyProtection="1">
      <alignment vertical="center"/>
      <protection locked="0"/>
    </xf>
    <xf numFmtId="0" fontId="0" fillId="0" borderId="0" xfId="0" applyFont="1" applyFill="1">
      <alignment vertical="center"/>
    </xf>
    <xf numFmtId="0" fontId="2" fillId="0" borderId="0" xfId="0" applyFont="1" applyFill="1" applyAlignment="1" applyProtection="1">
      <alignment horizontal="center"/>
      <protection locked="0"/>
    </xf>
    <xf numFmtId="0" fontId="0" fillId="0" borderId="1" xfId="0" applyBorder="1">
      <alignment vertical="center"/>
    </xf>
    <xf numFmtId="0" fontId="2" fillId="0" borderId="1"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protection locked="0"/>
    </xf>
    <xf numFmtId="0" fontId="2" fillId="0" borderId="1" xfId="0" applyFont="1" applyBorder="1" applyAlignment="1" applyProtection="1">
      <alignment horizontal="center" vertical="center"/>
      <protection locked="0"/>
    </xf>
    <xf numFmtId="0" fontId="2" fillId="0" borderId="1" xfId="0" applyFont="1" applyBorder="1" applyAlignment="1" applyProtection="1">
      <alignment horizontal="center" vertical="center" wrapText="1"/>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4" fillId="0" borderId="0" xfId="0" applyFont="1" applyAlignment="1" applyProtection="1">
      <alignment horizontal="center" vertical="center"/>
      <protection locked="0"/>
    </xf>
    <xf numFmtId="0" fontId="2" fillId="0" borderId="1" xfId="0" applyFont="1" applyBorder="1" applyAlignment="1" applyProtection="1">
      <alignment horizontal="center" vertical="center"/>
    </xf>
    <xf numFmtId="0" fontId="2" fillId="2" borderId="0" xfId="0" applyFont="1" applyFill="1" applyAlignment="1" applyProtection="1">
      <alignment horizontal="center"/>
      <protection locked="0"/>
    </xf>
  </cellXfs>
  <cellStyles count="1">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14"/>
  <sheetViews>
    <sheetView tabSelected="1" view="pageBreakPreview" zoomScaleNormal="100" zoomScaleSheetLayoutView="100" workbookViewId="0"/>
  </sheetViews>
  <sheetFormatPr defaultRowHeight="18.75" x14ac:dyDescent="0.4"/>
  <cols>
    <col min="1" max="1" width="4" customWidth="1"/>
    <col min="2" max="2" width="23.25" customWidth="1"/>
    <col min="3" max="4" width="16.625" customWidth="1"/>
    <col min="5" max="6" width="20.625" customWidth="1"/>
  </cols>
  <sheetData>
    <row r="1" spans="1:6" x14ac:dyDescent="0.4">
      <c r="A1" s="1"/>
      <c r="B1" s="1"/>
      <c r="C1" s="1"/>
      <c r="D1" s="1"/>
      <c r="E1" s="2"/>
      <c r="F1" s="2" t="s">
        <v>29</v>
      </c>
    </row>
    <row r="2" spans="1:6" x14ac:dyDescent="0.4">
      <c r="A2" s="1"/>
      <c r="B2" s="1" t="s">
        <v>22</v>
      </c>
      <c r="C2" s="1"/>
      <c r="D2" s="1"/>
      <c r="E2" s="1"/>
    </row>
    <row r="3" spans="1:6" ht="33" customHeight="1" x14ac:dyDescent="0.4">
      <c r="A3" s="3" t="s">
        <v>13</v>
      </c>
      <c r="B3" s="3" t="s">
        <v>12</v>
      </c>
      <c r="C3" s="3" t="s">
        <v>32</v>
      </c>
      <c r="D3" s="3" t="s">
        <v>14</v>
      </c>
      <c r="E3" s="7" t="s">
        <v>33</v>
      </c>
      <c r="F3" s="21" t="s">
        <v>34</v>
      </c>
    </row>
    <row r="4" spans="1:6" ht="33" customHeight="1" x14ac:dyDescent="0.4">
      <c r="A4" s="4">
        <v>1</v>
      </c>
      <c r="B4" s="17" t="s">
        <v>19</v>
      </c>
      <c r="C4" s="17">
        <v>45250</v>
      </c>
      <c r="D4" s="4">
        <f>C4/2</f>
        <v>22625</v>
      </c>
      <c r="E4" s="4">
        <f>ROUNDDOWN(D4,-3)</f>
        <v>22000</v>
      </c>
      <c r="F4" s="20">
        <f>C4-E4</f>
        <v>23250</v>
      </c>
    </row>
    <row r="5" spans="1:6" ht="33" customHeight="1" x14ac:dyDescent="0.4">
      <c r="A5" s="4">
        <v>2</v>
      </c>
      <c r="B5" s="17" t="s">
        <v>20</v>
      </c>
      <c r="C5" s="17">
        <v>48600</v>
      </c>
      <c r="D5" s="4">
        <f t="shared" ref="D5:D8" si="0">C5/2</f>
        <v>24300</v>
      </c>
      <c r="E5" s="4">
        <f t="shared" ref="E5:E8" si="1">ROUNDDOWN(D5,-3)</f>
        <v>24000</v>
      </c>
      <c r="F5" s="20">
        <f t="shared" ref="F5:F8" si="2">C5-E5</f>
        <v>24600</v>
      </c>
    </row>
    <row r="6" spans="1:6" ht="33" customHeight="1" x14ac:dyDescent="0.4">
      <c r="A6" s="4">
        <v>3</v>
      </c>
      <c r="B6" s="17" t="s">
        <v>21</v>
      </c>
      <c r="C6" s="17">
        <v>41500</v>
      </c>
      <c r="D6" s="4">
        <f t="shared" si="0"/>
        <v>20750</v>
      </c>
      <c r="E6" s="4">
        <f t="shared" si="1"/>
        <v>20000</v>
      </c>
      <c r="F6" s="20">
        <f t="shared" si="2"/>
        <v>21500</v>
      </c>
    </row>
    <row r="7" spans="1:6" ht="33" customHeight="1" x14ac:dyDescent="0.4">
      <c r="A7" s="4">
        <v>4</v>
      </c>
      <c r="B7" s="17"/>
      <c r="C7" s="17"/>
      <c r="D7" s="4">
        <f>C7/2</f>
        <v>0</v>
      </c>
      <c r="E7" s="4">
        <f t="shared" si="1"/>
        <v>0</v>
      </c>
      <c r="F7" s="20">
        <f t="shared" si="2"/>
        <v>0</v>
      </c>
    </row>
    <row r="8" spans="1:6" ht="33" customHeight="1" x14ac:dyDescent="0.4">
      <c r="A8" s="4">
        <v>5</v>
      </c>
      <c r="B8" s="17"/>
      <c r="C8" s="17"/>
      <c r="D8" s="4">
        <f t="shared" si="0"/>
        <v>0</v>
      </c>
      <c r="E8" s="4">
        <f t="shared" si="1"/>
        <v>0</v>
      </c>
      <c r="F8" s="20">
        <f t="shared" si="2"/>
        <v>0</v>
      </c>
    </row>
    <row r="9" spans="1:6" ht="33" customHeight="1" x14ac:dyDescent="0.4">
      <c r="A9" s="5"/>
      <c r="B9" s="6" t="s">
        <v>25</v>
      </c>
      <c r="C9" s="6"/>
      <c r="D9" s="5"/>
      <c r="E9" s="5"/>
    </row>
    <row r="10" spans="1:6" ht="33" customHeight="1" x14ac:dyDescent="0.4">
      <c r="A10" s="5"/>
      <c r="B10" s="6" t="s">
        <v>26</v>
      </c>
      <c r="C10" s="6"/>
      <c r="D10" s="5"/>
      <c r="E10" s="5"/>
    </row>
    <row r="11" spans="1:6" ht="33" customHeight="1" x14ac:dyDescent="0.4">
      <c r="A11" s="5"/>
      <c r="B11" s="6" t="s">
        <v>27</v>
      </c>
      <c r="C11" s="6"/>
      <c r="D11" s="5"/>
      <c r="E11" s="5"/>
    </row>
    <row r="12" spans="1:6" ht="33" customHeight="1" x14ac:dyDescent="0.4">
      <c r="A12" s="1"/>
      <c r="B12" s="1" t="s">
        <v>28</v>
      </c>
      <c r="C12" s="18"/>
      <c r="D12" s="1"/>
      <c r="E12" s="1"/>
    </row>
    <row r="13" spans="1:6" ht="33" customHeight="1" x14ac:dyDescent="0.4">
      <c r="B13" t="s">
        <v>24</v>
      </c>
    </row>
    <row r="14" spans="1:6" ht="33" customHeight="1" x14ac:dyDescent="0.4"/>
  </sheetData>
  <sheetProtection algorithmName="SHA-512" hashValue="VpXqw3uZY86ni/HlyNI3ZA06/02BTDZVVubu9RzM2voLN9HivLT3TVCUMHJ0IBY90BEXRgx8WBKqdgFJiPLxqw==" saltValue="J3RBqNsFPZhoYqtH1nuRmw==" spinCount="100000" sheet="1" objects="1" scenarios="1"/>
  <phoneticPr fontId="1"/>
  <pageMargins left="0.7" right="0.7" top="0.75" bottom="0.75" header="0.3" footer="0.3"/>
  <pageSetup paperSize="9" scale="78"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view="pageBreakPreview" zoomScaleNormal="100" zoomScaleSheetLayoutView="100" workbookViewId="0">
      <selection activeCell="F11" sqref="F11"/>
    </sheetView>
  </sheetViews>
  <sheetFormatPr defaultRowHeight="18.75" x14ac:dyDescent="0.4"/>
  <cols>
    <col min="1" max="16384" width="9" style="8"/>
  </cols>
  <sheetData>
    <row r="1" spans="1:10" x14ac:dyDescent="0.4">
      <c r="H1" s="9" t="s">
        <v>30</v>
      </c>
    </row>
    <row r="3" spans="1:10" ht="36.75" customHeight="1" x14ac:dyDescent="0.4">
      <c r="A3" s="28" t="s">
        <v>0</v>
      </c>
      <c r="B3" s="28"/>
      <c r="C3" s="28"/>
      <c r="D3" s="28"/>
      <c r="E3" s="28"/>
      <c r="F3" s="28"/>
      <c r="G3" s="28"/>
      <c r="H3" s="28"/>
    </row>
    <row r="4" spans="1:10" ht="45.75" customHeight="1" x14ac:dyDescent="0.4">
      <c r="F4" s="30" t="s">
        <v>4</v>
      </c>
      <c r="G4" s="30"/>
      <c r="H4" s="30"/>
    </row>
    <row r="5" spans="1:10" ht="45.75" customHeight="1" x14ac:dyDescent="0.4">
      <c r="A5" s="8" t="s">
        <v>31</v>
      </c>
      <c r="F5" s="19"/>
      <c r="G5" s="19"/>
      <c r="H5" s="19"/>
    </row>
    <row r="6" spans="1:10" ht="47.1" customHeight="1" x14ac:dyDescent="0.4">
      <c r="F6" s="10"/>
      <c r="H6" s="11"/>
    </row>
    <row r="7" spans="1:10" ht="47.1" customHeight="1" x14ac:dyDescent="0.4"/>
    <row r="8" spans="1:10" ht="47.25" customHeight="1" x14ac:dyDescent="0.4">
      <c r="A8" s="12" t="s">
        <v>16</v>
      </c>
      <c r="B8" s="29" t="str">
        <f>INDEX(労働局負担額算出表!B4:B8, MATCH(SMALL(労働局負担額算出表!E4:E8,COUNTIF(労働局負担額算出表!E4:E8,0)+1), 労働局負担額算出表!E4:E8, 0))</f>
        <v>（例）□□バス（株）</v>
      </c>
      <c r="C8" s="29"/>
      <c r="D8" s="29"/>
      <c r="E8" s="29"/>
      <c r="F8" s="29"/>
      <c r="G8" s="29"/>
      <c r="H8" s="29"/>
      <c r="J8" s="8" t="s">
        <v>17</v>
      </c>
    </row>
    <row r="9" spans="1:10" ht="47.25" customHeight="1" x14ac:dyDescent="0.4">
      <c r="A9" s="13" t="s">
        <v>18</v>
      </c>
      <c r="B9" s="29">
        <f>SMALL(労働局負担額算出表!E4:E8,COUNTIF(労働局負担額算出表!E4:E8,0)+1)</f>
        <v>20000</v>
      </c>
      <c r="C9" s="29"/>
      <c r="D9" s="29"/>
      <c r="E9" s="29"/>
      <c r="F9" s="29"/>
      <c r="G9" s="29"/>
      <c r="H9" s="29"/>
      <c r="J9" s="8" t="s">
        <v>8</v>
      </c>
    </row>
    <row r="10" spans="1:10" ht="47.25" customHeight="1" x14ac:dyDescent="0.4">
      <c r="A10" s="23" t="s">
        <v>6</v>
      </c>
      <c r="B10" s="23"/>
      <c r="C10" s="14" t="s">
        <v>8</v>
      </c>
      <c r="D10" s="24" t="s">
        <v>7</v>
      </c>
      <c r="E10" s="23"/>
      <c r="F10" s="25" t="s">
        <v>4</v>
      </c>
      <c r="G10" s="26"/>
      <c r="H10" s="27"/>
      <c r="J10" s="8" t="s">
        <v>9</v>
      </c>
    </row>
    <row r="11" spans="1:10" ht="47.25" customHeight="1" x14ac:dyDescent="0.4">
      <c r="A11" s="8" t="s">
        <v>23</v>
      </c>
      <c r="B11" s="15"/>
      <c r="C11" s="15"/>
      <c r="D11" s="15"/>
      <c r="E11" s="16"/>
      <c r="F11" s="15"/>
      <c r="G11" s="15"/>
      <c r="H11" s="15"/>
      <c r="J11" s="8" t="s">
        <v>10</v>
      </c>
    </row>
    <row r="12" spans="1:10" ht="21" customHeight="1" x14ac:dyDescent="0.4">
      <c r="J12" s="8" t="s">
        <v>11</v>
      </c>
    </row>
    <row r="13" spans="1:10" ht="47.1" customHeight="1" x14ac:dyDescent="0.4">
      <c r="A13" s="13" t="s">
        <v>1</v>
      </c>
      <c r="B13" s="22"/>
      <c r="C13" s="22"/>
      <c r="D13" s="22"/>
      <c r="E13" s="22"/>
      <c r="F13" s="22"/>
      <c r="G13" s="22"/>
      <c r="H13" s="22"/>
    </row>
    <row r="14" spans="1:10" ht="47.1" customHeight="1" x14ac:dyDescent="0.4">
      <c r="A14" s="13" t="s">
        <v>2</v>
      </c>
      <c r="B14" s="22"/>
      <c r="C14" s="22"/>
      <c r="D14" s="22"/>
      <c r="E14" s="22"/>
      <c r="F14" s="22"/>
      <c r="G14" s="22"/>
      <c r="H14" s="22"/>
    </row>
    <row r="15" spans="1:10" ht="47.1" customHeight="1" x14ac:dyDescent="0.4">
      <c r="A15" s="13" t="s">
        <v>3</v>
      </c>
      <c r="B15" s="22"/>
      <c r="C15" s="22"/>
      <c r="D15" s="22"/>
      <c r="E15" s="22"/>
      <c r="F15" s="22"/>
      <c r="G15" s="22"/>
      <c r="H15" s="22"/>
    </row>
    <row r="16" spans="1:10" ht="47.1" customHeight="1" x14ac:dyDescent="0.4">
      <c r="A16" s="12" t="s">
        <v>5</v>
      </c>
      <c r="B16" s="22"/>
      <c r="C16" s="22"/>
      <c r="D16" s="22"/>
      <c r="E16" s="22"/>
      <c r="F16" s="22"/>
      <c r="G16" s="22"/>
      <c r="H16" s="22"/>
    </row>
    <row r="18" spans="1:1" x14ac:dyDescent="0.4">
      <c r="A18" s="8" t="s">
        <v>15</v>
      </c>
    </row>
  </sheetData>
  <sheetProtection algorithmName="SHA-512" hashValue="ACUH1yPC5bv/iBhsXqYQEvbYIwAFZjoYT46V3QwzCTrP+wSuMXixnOcECYIFQyOTbdnBhonoBlasJabkx3+CpA==" saltValue="xE5nXq2ojbBpoI2gIeq83g==" spinCount="100000" sheet="1" objects="1" scenarios="1"/>
  <mergeCells count="11">
    <mergeCell ref="B16:H16"/>
    <mergeCell ref="A10:B10"/>
    <mergeCell ref="D10:E10"/>
    <mergeCell ref="F10:H10"/>
    <mergeCell ref="A3:H3"/>
    <mergeCell ref="B8:H8"/>
    <mergeCell ref="B9:H9"/>
    <mergeCell ref="B13:H13"/>
    <mergeCell ref="B14:H14"/>
    <mergeCell ref="B15:H15"/>
    <mergeCell ref="F4:H4"/>
  </mergeCells>
  <phoneticPr fontId="1"/>
  <dataValidations count="1">
    <dataValidation type="list" allowBlank="1" showInputMessage="1" showErrorMessage="1" sqref="C10">
      <formula1>$J$8:$J$12</formula1>
    </dataValidation>
  </dataValidation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労働局負担額算出表</vt:lpstr>
      <vt:lpstr>支払依頼書</vt:lpstr>
      <vt:lpstr>支払依頼書!Print_Area</vt:lpstr>
      <vt:lpstr>労働局負担額算出表!Print_Area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