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549b.kikan-ad.esb.mhlw.go.jp\NAS\KKIMWS\Desktop\ダウンロード用\HP\HP\資料\"/>
    </mc:Choice>
  </mc:AlternateContent>
  <bookViews>
    <workbookView xWindow="-105" yWindow="495" windowWidth="23250" windowHeight="1257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<sst xmlns="http://schemas.openxmlformats.org/spreadsheetml/2006/main" count="140" uniqueCount="32">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</sst>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showGridLines="0" tabSelected="1" view="pageBreakPreview" zoomScale="130" zoomScaleNormal="115" zoomScaleSheetLayoutView="130" workbookViewId="0">
      <selection sqref="A1:U1"/>
    </sheetView>
  </sheetViews>
  <sheetFormatPr defaultColWidth="8.75" defaultRowHeight="14.25"/>
  <cols>
    <col min="1" max="15" width="3.75" style="1" customWidth="1"/>
    <col min="16" max="16" width="5.75" style="1" customWidth="1"/>
    <col min="17" max="17" width="3.75" style="1" customWidth="1"/>
    <col min="18" max="19" width="6.75" style="1" customWidth="1"/>
    <col min="20" max="91" width="3.75" style="1" customWidth="1"/>
    <col min="92" max="16384" width="8.75" style="1"/>
  </cols>
  <sheetData>
    <row r="1" spans="1:21" ht="19.899999999999999" customHeight="1">
      <c r="A1" s="50" t="s">
        <v>0</v>
      </c>
      <c r="B1" s="50"/>
      <c r="C1" s="50"/>
      <c r="D1" s="50"/>
      <c r="E1" s="50"/>
      <c r="F1" s="50"/>
      <c r="G1" s="50"/>
      <c r="H1" s="50"/>
      <c r="I1" s="50"/>
      <c r="J1" s="50"/>
      <c r="K1" s="50"/>
      <c r="L1" s="50"/>
      <c r="M1" s="50"/>
      <c r="N1" s="50"/>
      <c r="O1" s="50"/>
      <c r="P1" s="50"/>
      <c r="Q1" s="50"/>
      <c r="R1" s="50"/>
      <c r="S1" s="50"/>
      <c r="T1" s="50"/>
      <c r="U1" s="50"/>
    </row>
    <row r="2" spans="1:21" ht="19.899999999999999" customHeight="1"/>
    <row r="3" spans="1:21" ht="19.899999999999999" customHeight="1">
      <c r="A3" s="1" t="s">
        <v>25</v>
      </c>
    </row>
    <row r="4" spans="1:21" ht="10.15" customHeight="1"/>
    <row r="5" spans="1:21" ht="19.899999999999999" customHeight="1">
      <c r="A5" s="1" t="s">
        <v>23</v>
      </c>
    </row>
    <row r="6" spans="1:21" ht="10.15" customHeight="1" thickBot="1"/>
    <row r="7" spans="1:21" ht="19.899999999999999" customHeight="1" thickBot="1">
      <c r="B7" s="16"/>
      <c r="C7" s="53" t="s">
        <v>9</v>
      </c>
      <c r="D7" s="53"/>
      <c r="E7" s="53"/>
      <c r="F7" s="53"/>
      <c r="G7" s="53"/>
      <c r="H7" s="53"/>
      <c r="I7" s="53"/>
      <c r="J7" s="53"/>
      <c r="K7" s="53"/>
      <c r="L7" s="53"/>
      <c r="M7" s="53"/>
      <c r="N7" s="53"/>
      <c r="O7" s="53"/>
      <c r="P7" s="54" t="s">
        <v>19</v>
      </c>
      <c r="Q7" s="55"/>
      <c r="R7" s="53" t="s">
        <v>15</v>
      </c>
      <c r="S7" s="53"/>
      <c r="T7" s="53"/>
      <c r="U7" s="56"/>
    </row>
    <row r="8" spans="1:21" ht="19.899999999999999" customHeight="1">
      <c r="B8" s="6" t="s">
        <v>1</v>
      </c>
      <c r="C8" s="73" t="s">
        <v>17</v>
      </c>
      <c r="D8" s="7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899999999999999" customHeight="1">
      <c r="B9" s="9" t="s">
        <v>2</v>
      </c>
      <c r="C9" s="75" t="s">
        <v>17</v>
      </c>
      <c r="D9" s="7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899999999999999" customHeight="1">
      <c r="B10" s="9" t="s">
        <v>3</v>
      </c>
      <c r="C10" s="75" t="s">
        <v>17</v>
      </c>
      <c r="D10" s="7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899999999999999" customHeight="1">
      <c r="B11" s="9" t="s">
        <v>4</v>
      </c>
      <c r="C11" s="75" t="s">
        <v>17</v>
      </c>
      <c r="D11" s="7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899999999999999" customHeight="1">
      <c r="B12" s="9" t="s">
        <v>5</v>
      </c>
      <c r="C12" s="75" t="s">
        <v>17</v>
      </c>
      <c r="D12" s="7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899999999999999" customHeight="1" thickBot="1">
      <c r="B13" s="12" t="s">
        <v>6</v>
      </c>
      <c r="C13" s="77" t="s">
        <v>17</v>
      </c>
      <c r="D13" s="7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899999999999999" customHeight="1" thickTop="1" thickBot="1">
      <c r="B14" s="5" t="s">
        <v>7</v>
      </c>
      <c r="C14" s="57"/>
      <c r="D14" s="58"/>
      <c r="E14" s="58"/>
      <c r="F14" s="58"/>
      <c r="G14" s="58"/>
      <c r="H14" s="58"/>
      <c r="I14" s="58"/>
      <c r="J14" s="58"/>
      <c r="K14" s="58"/>
      <c r="L14" s="58"/>
      <c r="M14" s="58"/>
      <c r="N14" s="58"/>
      <c r="O14" s="59"/>
      <c r="P14" s="15">
        <f>SUM(P8:P13)</f>
        <v>0</v>
      </c>
      <c r="Q14" s="14" t="s">
        <v>11</v>
      </c>
      <c r="R14" s="3">
        <f>SUM(R8:R13)+ROUNDDOWN(SUM(T8:T13)/60,0)</f>
        <v>0</v>
      </c>
      <c r="S14" s="3" t="s">
        <v>13</v>
      </c>
      <c r="T14" s="26">
        <f>(SUM(T8:T13)/60-ROUNDDOWN(SUM(T8:T13)/60,0))*60</f>
        <v>0</v>
      </c>
      <c r="U14" s="4" t="s">
        <v>14</v>
      </c>
    </row>
    <row r="15" spans="1:21" ht="10.15" customHeight="1" thickBot="1"/>
    <row r="16" spans="1:21" ht="19.899999999999999" customHeight="1" thickTop="1" thickBot="1">
      <c r="L16" s="1" t="s">
        <v>24</v>
      </c>
      <c r="R16" s="29">
        <f>IFERROR(ROUNDDOWN((R14+T14/60)/ROUND(P14/7,2),0),0)</f>
        <v>0</v>
      </c>
      <c r="S16" s="30" t="s">
        <v>13</v>
      </c>
      <c r="T16" s="30">
        <f>IFERROR(ROUNDDOWN(((R14+T14/60)/ROUND(P14/7,2)-R16)*60,0),0)</f>
        <v>0</v>
      </c>
      <c r="U16" s="31" t="s">
        <v>14</v>
      </c>
    </row>
    <row r="17" spans="1:24" ht="10.15" customHeight="1" thickTop="1"/>
    <row r="18" spans="1:24" ht="19.899999999999999" customHeight="1">
      <c r="A18" s="1" t="s">
        <v>8</v>
      </c>
      <c r="X18" s="28"/>
    </row>
    <row r="19" spans="1:24" ht="10.15" customHeight="1" thickBot="1">
      <c r="R19" s="27"/>
      <c r="X19" s="28"/>
    </row>
    <row r="20" spans="1:24" ht="19.899999999999999" customHeight="1" thickTop="1" thickBot="1">
      <c r="B20" s="16"/>
      <c r="C20" s="53" t="s">
        <v>16</v>
      </c>
      <c r="D20" s="53"/>
      <c r="E20" s="53"/>
      <c r="F20" s="53"/>
      <c r="G20" s="53"/>
      <c r="H20" s="53"/>
      <c r="I20" s="54" t="s">
        <v>20</v>
      </c>
      <c r="J20" s="53"/>
      <c r="K20" s="54" t="s">
        <v>15</v>
      </c>
      <c r="L20" s="53"/>
      <c r="M20" s="53"/>
      <c r="N20" s="53"/>
      <c r="O20" s="53"/>
      <c r="P20" s="56"/>
      <c r="R20" s="60" t="s">
        <v>21</v>
      </c>
      <c r="S20" s="61"/>
      <c r="T20" s="61"/>
      <c r="U20" s="62"/>
    </row>
    <row r="21" spans="1:24" ht="19.899999999999999" customHeight="1" thickTop="1" thickBot="1">
      <c r="B21" s="6" t="s">
        <v>1</v>
      </c>
      <c r="C21" s="73" t="s">
        <v>17</v>
      </c>
      <c r="D21" s="74"/>
      <c r="E21" s="41"/>
      <c r="F21" s="7" t="s">
        <v>18</v>
      </c>
      <c r="G21" s="41"/>
      <c r="H21" s="7" t="s">
        <v>10</v>
      </c>
      <c r="I21" s="44"/>
      <c r="J21" s="7" t="s">
        <v>11</v>
      </c>
      <c r="K21" s="63"/>
      <c r="L21" s="64"/>
      <c r="M21" s="65" t="s">
        <v>13</v>
      </c>
      <c r="N21" s="65"/>
      <c r="O21" s="41"/>
      <c r="P21" s="8" t="s">
        <v>14</v>
      </c>
      <c r="Q21" s="2" t="s">
        <v>22</v>
      </c>
      <c r="R21" s="29">
        <f>IFERROR(ROUNDDOWN((K21+O21/60)/ROUND(I21/7,2),0),0)</f>
        <v>0</v>
      </c>
      <c r="S21" s="30" t="s">
        <v>13</v>
      </c>
      <c r="T21" s="30">
        <f>IFERROR(ROUNDDOWN(((K21+O21/60)/ROUND(I21/7,2)-R21)*60,0),0)</f>
        <v>0</v>
      </c>
      <c r="U21" s="31" t="s">
        <v>14</v>
      </c>
    </row>
    <row r="22" spans="1:24" ht="19.899999999999999" customHeight="1" thickTop="1" thickBot="1">
      <c r="B22" s="9" t="s">
        <v>2</v>
      </c>
      <c r="C22" s="75" t="s">
        <v>17</v>
      </c>
      <c r="D22" s="76"/>
      <c r="E22" s="42"/>
      <c r="F22" s="10" t="s">
        <v>18</v>
      </c>
      <c r="G22" s="42"/>
      <c r="H22" s="10" t="s">
        <v>10</v>
      </c>
      <c r="I22" s="45"/>
      <c r="J22" s="10" t="s">
        <v>11</v>
      </c>
      <c r="K22" s="81"/>
      <c r="L22" s="82"/>
      <c r="M22" s="83" t="s">
        <v>13</v>
      </c>
      <c r="N22" s="83"/>
      <c r="O22" s="42"/>
      <c r="P22" s="11" t="s">
        <v>14</v>
      </c>
      <c r="Q22" s="2" t="s">
        <v>22</v>
      </c>
      <c r="R22" s="29">
        <f t="shared" ref="R22:R23" si="0">IFERROR(ROUNDDOWN((K22+O22/60)/ROUND(I22/7,2),0),0)</f>
        <v>0</v>
      </c>
      <c r="S22" s="30" t="s">
        <v>13</v>
      </c>
      <c r="T22" s="30">
        <f>IFERROR(ROUNDDOWN(((K22+O22/60)/ROUND(I22/7,2)-R22)*60,0),0)</f>
        <v>0</v>
      </c>
      <c r="U22" s="31" t="s">
        <v>14</v>
      </c>
    </row>
    <row r="23" spans="1:24" ht="19.899999999999999" customHeight="1" thickTop="1" thickBot="1">
      <c r="B23" s="32" t="s">
        <v>3</v>
      </c>
      <c r="C23" s="79" t="s">
        <v>17</v>
      </c>
      <c r="D23" s="80"/>
      <c r="E23" s="47"/>
      <c r="F23" s="33" t="s">
        <v>18</v>
      </c>
      <c r="G23" s="47"/>
      <c r="H23" s="33" t="s">
        <v>10</v>
      </c>
      <c r="I23" s="48"/>
      <c r="J23" s="33" t="s">
        <v>11</v>
      </c>
      <c r="K23" s="84"/>
      <c r="L23" s="85"/>
      <c r="M23" s="86" t="s">
        <v>13</v>
      </c>
      <c r="N23" s="86"/>
      <c r="O23" s="47"/>
      <c r="P23" s="34" t="s">
        <v>14</v>
      </c>
      <c r="Q23" s="2" t="s">
        <v>22</v>
      </c>
      <c r="R23" s="29">
        <f t="shared" si="0"/>
        <v>0</v>
      </c>
      <c r="S23" s="30" t="s">
        <v>13</v>
      </c>
      <c r="T23" s="30">
        <f>IFERROR(ROUNDDOWN(((K23+O23/60)/ROUND(I23/7,2)-R23)*60,0),0)</f>
        <v>0</v>
      </c>
      <c r="U23" s="31" t="s">
        <v>14</v>
      </c>
    </row>
    <row r="24" spans="1:24" ht="19.899999999999999" customHeight="1"/>
    <row r="25" spans="1:24" ht="25.15" customHeight="1">
      <c r="B25" s="51" t="s">
        <v>30</v>
      </c>
      <c r="C25" s="52"/>
      <c r="D25" s="52"/>
      <c r="E25" s="52"/>
      <c r="F25" s="52"/>
      <c r="G25" s="52"/>
      <c r="H25" s="52"/>
      <c r="I25" s="52"/>
      <c r="J25" s="52"/>
      <c r="K25" s="52"/>
      <c r="L25" s="52"/>
      <c r="M25" s="52"/>
      <c r="N25" s="52"/>
      <c r="O25" s="52"/>
      <c r="P25" s="52"/>
      <c r="Q25" s="52"/>
      <c r="R25" s="52"/>
      <c r="S25" s="52"/>
      <c r="T25" s="52"/>
      <c r="U25" s="52"/>
    </row>
    <row r="26" spans="1:24" ht="25.15" customHeight="1">
      <c r="B26" s="51" t="s">
        <v>31</v>
      </c>
      <c r="C26" s="52"/>
      <c r="D26" s="52"/>
      <c r="E26" s="52"/>
      <c r="F26" s="52"/>
      <c r="G26" s="52"/>
      <c r="H26" s="52"/>
      <c r="I26" s="52"/>
      <c r="J26" s="52"/>
      <c r="K26" s="52"/>
      <c r="L26" s="52"/>
      <c r="M26" s="52"/>
      <c r="N26" s="52"/>
      <c r="O26" s="52"/>
      <c r="P26" s="52"/>
      <c r="Q26" s="52"/>
      <c r="R26" s="52"/>
      <c r="S26" s="52"/>
      <c r="T26" s="52"/>
      <c r="U26" s="52"/>
    </row>
    <row r="27" spans="1:24" ht="19.899999999999999" customHeight="1"/>
    <row r="28" spans="1:24" ht="19.899999999999999" customHeight="1">
      <c r="A28" s="1" t="s">
        <v>26</v>
      </c>
    </row>
    <row r="29" spans="1:24" ht="10.15" customHeight="1" thickBot="1"/>
    <row r="30" spans="1:24" ht="19.899999999999999" customHeight="1" thickTop="1" thickBot="1">
      <c r="B30" s="16"/>
      <c r="C30" s="53" t="s">
        <v>28</v>
      </c>
      <c r="D30" s="53"/>
      <c r="E30" s="53"/>
      <c r="F30" s="53"/>
      <c r="G30" s="53"/>
      <c r="H30" s="53"/>
      <c r="I30" s="53"/>
      <c r="J30" s="55"/>
      <c r="K30" s="54" t="s">
        <v>29</v>
      </c>
      <c r="L30" s="53"/>
      <c r="M30" s="53"/>
      <c r="N30" s="53"/>
      <c r="O30" s="53"/>
      <c r="P30" s="56"/>
      <c r="R30" s="60" t="s">
        <v>21</v>
      </c>
      <c r="S30" s="61"/>
      <c r="T30" s="61"/>
      <c r="U30" s="62"/>
    </row>
    <row r="31" spans="1:24" ht="19.899999999999999" customHeight="1" thickTop="1" thickBot="1">
      <c r="B31" s="40" t="s">
        <v>1</v>
      </c>
      <c r="C31" s="41"/>
      <c r="D31" s="36" t="s">
        <v>10</v>
      </c>
      <c r="E31" s="37" t="s">
        <v>12</v>
      </c>
      <c r="F31" s="41"/>
      <c r="G31" s="36" t="s">
        <v>10</v>
      </c>
      <c r="H31" s="41"/>
      <c r="I31" s="66" t="s">
        <v>27</v>
      </c>
      <c r="J31" s="67"/>
      <c r="K31" s="63"/>
      <c r="L31" s="64"/>
      <c r="M31" s="65" t="s">
        <v>13</v>
      </c>
      <c r="N31" s="65"/>
      <c r="O31" s="41"/>
      <c r="P31" s="8" t="s">
        <v>14</v>
      </c>
      <c r="Q31" s="35" t="s">
        <v>22</v>
      </c>
      <c r="R31" s="29">
        <f>IFERROR(ROUNDDOWN((K31+O31/60)/H31*12/52,0),)</f>
        <v>0</v>
      </c>
      <c r="S31" s="30" t="s">
        <v>13</v>
      </c>
      <c r="T31" s="30">
        <f>IFERROR(ROUNDDOWN((((K31+O31/60)/H31*12/52)-R31)*60,0),0)</f>
        <v>0</v>
      </c>
      <c r="U31" s="31" t="s">
        <v>14</v>
      </c>
    </row>
    <row r="32" spans="1:24" ht="19.899999999999999" customHeight="1" thickTop="1" thickBot="1">
      <c r="B32" s="39" t="s">
        <v>2</v>
      </c>
      <c r="C32" s="49"/>
      <c r="D32" s="3" t="s">
        <v>10</v>
      </c>
      <c r="E32" s="38" t="s">
        <v>12</v>
      </c>
      <c r="F32" s="49"/>
      <c r="G32" s="3" t="s">
        <v>10</v>
      </c>
      <c r="H32" s="49"/>
      <c r="I32" s="68" t="s">
        <v>27</v>
      </c>
      <c r="J32" s="69"/>
      <c r="K32" s="70"/>
      <c r="L32" s="71"/>
      <c r="M32" s="72" t="s">
        <v>13</v>
      </c>
      <c r="N32" s="72"/>
      <c r="O32" s="49"/>
      <c r="P32" s="4" t="s">
        <v>14</v>
      </c>
      <c r="Q32" s="35" t="s">
        <v>22</v>
      </c>
      <c r="R32" s="29">
        <f>IFERROR(ROUNDDOWN((K32+O32/60)/H32*12/52,0),)</f>
        <v>0</v>
      </c>
      <c r="S32" s="30" t="s">
        <v>13</v>
      </c>
      <c r="T32" s="30">
        <f>IFERROR(ROUNDDOWN((((K32+O32/60)/H32*12/52)-R32)*60,0),0)</f>
        <v>0</v>
      </c>
      <c r="U32" s="31" t="s">
        <v>14</v>
      </c>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sheetProtection algorithmName="SHA-512" hashValue="i28xen0ioqAoZU1l+gspf1XNTuVseY15tekW8qQ+ZJ86HddDTFTN+HLXpaIwl1/4BqRCrF/NGi9uQkcvMOnwRA==" saltValue="tWB7h6WhlPikHruAP2qJbg=="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formula1>"1,2,3,4,5,6,7,8,9,10,11,12"</formula1>
    </dataValidation>
    <dataValidation type="whole" allowBlank="1" showInputMessage="1" showErrorMessage="1" sqref="E8:E13 E21:E23">
      <formula1>1</formula1>
      <formula2>99</formula2>
    </dataValidation>
    <dataValidation type="list" allowBlank="1" showInputMessage="1" showErrorMessage="1" sqref="I8:I13 N8:N13">
      <formula1>"1,2,3,4,5,6,7,8,9,10,11,12,13,14,15,16,17,18,19,20,21,22,23,24,25,26,27,28,29,30,31"</formula1>
    </dataValidation>
    <dataValidation type="list" allowBlank="1" showInputMessage="1" showErrorMessage="1" sqref="P8:P13 I21:I23">
      <formula1>"28,29,30,31"</formula1>
    </dataValidation>
    <dataValidation type="whole" allowBlank="1" showInputMessage="1" showErrorMessage="1" sqref="R8:R13 K21:K23 K31:K32">
      <formula1>0</formula1>
      <formula2>999</formula2>
    </dataValidation>
    <dataValidation type="whole" allowBlank="1" showInputMessage="1" showErrorMessage="1" sqref="T8:T13 O31:O32 O21:O23">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CFD6D-B8EF-4EAC-83A2-C01380C37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590689-0174-4792-8C34-7E5B72DDFFEC}">
  <ds:schemaRefs>
    <ds:schemaRef ds:uri="http://schemas.microsoft.com/office/2006/metadata/properties"/>
    <ds:schemaRef ds:uri="http://schemas.microsoft.com/office/infopath/2007/PartnerControls"/>
    <ds:schemaRef ds:uri="db658f94-4821-4f1d-84d9-a6fdbda61af7"/>
    <ds:schemaRef ds:uri="e0e86db0-997c-4cb6-bb34-f88ecb8e7e9c"/>
  </ds:schemaRefs>
</ds:datastoreItem>
</file>

<file path=customXml/itemProps3.xml><?xml version="1.0" encoding="utf-8"?>
<ds:datastoreItem xmlns:ds="http://schemas.openxmlformats.org/officeDocument/2006/customXml" ds:itemID="{BB2E21A0-C86F-4DEE-AC70-5AAB6D1076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ies>
</file>