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FC003864-C7F3-42C2-9D98-A9791ABB810C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データ入力用" sheetId="1" r:id="rId1"/>
  </sheets>
  <definedNames>
    <definedName name="_xlnm.Print_Area" localSheetId="0">データ入力用!$B$2:$AC$41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41" i="1" l="1"/>
  <c r="AB41" i="1"/>
  <c r="AC40" i="1"/>
  <c r="AB40" i="1"/>
  <c r="AC39" i="1"/>
  <c r="AB39" i="1"/>
  <c r="AC38" i="1"/>
  <c r="AB38" i="1"/>
  <c r="AC37" i="1"/>
  <c r="AB37" i="1"/>
  <c r="AC36" i="1"/>
  <c r="AB36" i="1"/>
  <c r="AC35" i="1"/>
  <c r="AB35" i="1"/>
  <c r="AC34" i="1"/>
  <c r="AB34" i="1"/>
  <c r="AC33" i="1"/>
  <c r="AB33" i="1"/>
  <c r="AC32" i="1"/>
  <c r="AB32" i="1"/>
  <c r="X31" i="1" s="1"/>
  <c r="AC30" i="1"/>
  <c r="AB30" i="1"/>
  <c r="AC29" i="1"/>
  <c r="AB29" i="1"/>
  <c r="AC28" i="1"/>
  <c r="AB28" i="1"/>
  <c r="AC27" i="1"/>
  <c r="AB27" i="1"/>
  <c r="AC26" i="1"/>
  <c r="AB26" i="1"/>
  <c r="AC25" i="1"/>
  <c r="AB25" i="1"/>
  <c r="AC24" i="1"/>
  <c r="AB24" i="1"/>
  <c r="AC23" i="1"/>
  <c r="AB23" i="1"/>
  <c r="AC22" i="1"/>
  <c r="AB22" i="1"/>
  <c r="AC21" i="1"/>
  <c r="AB21" i="1"/>
  <c r="AC17" i="1"/>
  <c r="AB17" i="1"/>
  <c r="AC16" i="1"/>
  <c r="AB16" i="1"/>
  <c r="AC15" i="1"/>
  <c r="AB15" i="1"/>
  <c r="AC14" i="1"/>
  <c r="AB14" i="1"/>
  <c r="AC13" i="1"/>
  <c r="AB13" i="1"/>
  <c r="AC12" i="1"/>
  <c r="AB12" i="1"/>
  <c r="AC11" i="1"/>
  <c r="AB11" i="1"/>
  <c r="AC10" i="1"/>
  <c r="AB10" i="1"/>
  <c r="AC9" i="1"/>
  <c r="AB9" i="1"/>
  <c r="X20" i="1" l="1"/>
  <c r="X8" i="1"/>
</calcChain>
</file>

<file path=xl/sharedStrings.xml><?xml version="1.0" encoding="utf-8"?>
<sst xmlns="http://schemas.openxmlformats.org/spreadsheetml/2006/main" count="27" uniqueCount="21">
  <si>
    <t>事業所名</t>
    <rPh sb="0" eb="3">
      <t>ジギョウショ</t>
    </rPh>
    <rPh sb="3" eb="4">
      <t>メイ</t>
    </rPh>
    <phoneticPr fontId="1"/>
  </si>
  <si>
    <t>事業所番号</t>
    <rPh sb="0" eb="3">
      <t>ジギョウショ</t>
    </rPh>
    <rPh sb="3" eb="5">
      <t>バンゴウ</t>
    </rPh>
    <phoneticPr fontId="1"/>
  </si>
  <si>
    <t>職種</t>
    <rPh sb="0" eb="2">
      <t>ショクシュ</t>
    </rPh>
    <phoneticPr fontId="1"/>
  </si>
  <si>
    <t>就業場所</t>
    <rPh sb="0" eb="2">
      <t>シュウギョウ</t>
    </rPh>
    <rPh sb="2" eb="4">
      <t>バショ</t>
    </rPh>
    <phoneticPr fontId="1"/>
  </si>
  <si>
    <t>0401－　　　  －　　</t>
    <phoneticPr fontId="1"/>
  </si>
  <si>
    <r>
      <t>【！】入力した文字が</t>
    </r>
    <r>
      <rPr>
        <u/>
        <sz val="14"/>
        <color rgb="FF0000FF"/>
        <rFont val="HGP創英角ｺﾞｼｯｸUB"/>
        <family val="3"/>
        <charset val="128"/>
      </rPr>
      <t>半角文字</t>
    </r>
    <r>
      <rPr>
        <sz val="14"/>
        <color theme="1"/>
        <rFont val="HGP創英角ｺﾞｼｯｸUB"/>
        <family val="3"/>
        <charset val="128"/>
      </rPr>
      <t>の場合、</t>
    </r>
    <r>
      <rPr>
        <sz val="14"/>
        <color rgb="FFFF0000"/>
        <rFont val="HGP創英角ｺﾞｼｯｸUB"/>
        <family val="3"/>
        <charset val="128"/>
      </rPr>
      <t>文字カウントは</t>
    </r>
    <r>
      <rPr>
        <u/>
        <sz val="14"/>
        <color rgb="FFFF0000"/>
        <rFont val="HGP創英角ｺﾞｼｯｸUB"/>
        <family val="3"/>
        <charset val="128"/>
      </rPr>
      <t>１文字</t>
    </r>
    <r>
      <rPr>
        <sz val="14"/>
        <color rgb="FFFF0000"/>
        <rFont val="HGP創英角ｺﾞｼｯｸUB"/>
        <family val="3"/>
        <charset val="128"/>
      </rPr>
      <t>、求人票の表示も</t>
    </r>
    <r>
      <rPr>
        <u/>
        <sz val="14"/>
        <color rgb="FFFF0000"/>
        <rFont val="HGP創英角ｺﾞｼｯｸUB"/>
        <family val="3"/>
        <charset val="128"/>
      </rPr>
      <t>全角表示</t>
    </r>
    <r>
      <rPr>
        <sz val="14"/>
        <color rgb="FFFF0000"/>
        <rFont val="HGP創英角ｺﾞｼｯｸUB"/>
        <family val="3"/>
        <charset val="128"/>
      </rPr>
      <t>となります</t>
    </r>
    <r>
      <rPr>
        <sz val="14"/>
        <color theme="1"/>
        <rFont val="HGP創英角ｺﾞｼｯｸUB"/>
        <family val="3"/>
        <charset val="128"/>
      </rPr>
      <t>のでご注意ください。</t>
    </r>
    <rPh sb="3" eb="5">
      <t>ニュウリョク</t>
    </rPh>
    <rPh sb="7" eb="9">
      <t>モジ</t>
    </rPh>
    <rPh sb="10" eb="12">
      <t>ハンカク</t>
    </rPh>
    <rPh sb="12" eb="14">
      <t>モジ</t>
    </rPh>
    <rPh sb="15" eb="17">
      <t>バアイ</t>
    </rPh>
    <rPh sb="18" eb="20">
      <t>モジ</t>
    </rPh>
    <rPh sb="26" eb="28">
      <t>モジ</t>
    </rPh>
    <rPh sb="29" eb="32">
      <t>キュウジンヒョウ</t>
    </rPh>
    <rPh sb="33" eb="35">
      <t>ヒョウジ</t>
    </rPh>
    <rPh sb="36" eb="38">
      <t>ゼンカク</t>
    </rPh>
    <rPh sb="38" eb="40">
      <t>ヒョウジ</t>
    </rPh>
    <rPh sb="48" eb="50">
      <t>チュウイ</t>
    </rPh>
    <phoneticPr fontId="8"/>
  </si>
  <si>
    <t>２　仕　事　の　情　報</t>
    <phoneticPr fontId="8"/>
  </si>
  <si>
    <t>仕事の内容</t>
    <rPh sb="0" eb="1">
      <t>シ</t>
    </rPh>
    <rPh sb="1" eb="2">
      <t>コト</t>
    </rPh>
    <rPh sb="3" eb="4">
      <t>ウチ</t>
    </rPh>
    <rPh sb="4" eb="5">
      <t>カタチ</t>
    </rPh>
    <phoneticPr fontId="1"/>
  </si>
  <si>
    <r>
      <rPr>
        <b/>
        <sz val="11"/>
        <color theme="1"/>
        <rFont val="メイリオ"/>
        <family val="3"/>
        <charset val="128"/>
      </rPr>
      <t>（300字）</t>
    </r>
    <r>
      <rPr>
        <sz val="11"/>
        <color theme="1"/>
        <rFont val="メイリオ"/>
        <family val="3"/>
        <charset val="128"/>
      </rPr>
      <t>　1行35文字×8行＋1行20文字×1行</t>
    </r>
    <rPh sb="8" eb="9">
      <t>ギョウ</t>
    </rPh>
    <rPh sb="11" eb="13">
      <t>モジ</t>
    </rPh>
    <rPh sb="15" eb="16">
      <t>ギョウ</t>
    </rPh>
    <rPh sb="18" eb="19">
      <t>ギョウ</t>
    </rPh>
    <rPh sb="21" eb="23">
      <t>モジ</t>
    </rPh>
    <rPh sb="25" eb="26">
      <t>ギョウ</t>
    </rPh>
    <phoneticPr fontId="8"/>
  </si>
  <si>
    <t>（改行分を含め）使用した文字数</t>
    <rPh sb="1" eb="3">
      <t>カイギョウ</t>
    </rPh>
    <rPh sb="3" eb="4">
      <t>ブン</t>
    </rPh>
    <rPh sb="5" eb="6">
      <t>フク</t>
    </rPh>
    <rPh sb="8" eb="10">
      <t>シヨウ</t>
    </rPh>
    <rPh sb="12" eb="14">
      <t>モジ</t>
    </rPh>
    <rPh sb="14" eb="15">
      <t>スウ</t>
    </rPh>
    <phoneticPr fontId="8"/>
  </si>
  <si>
    <t>字</t>
    <rPh sb="0" eb="1">
      <t>ジ</t>
    </rPh>
    <phoneticPr fontId="8"/>
  </si>
  <si>
    <t>改行を含む文字数判定</t>
    <rPh sb="0" eb="2">
      <t>カイギョウ</t>
    </rPh>
    <rPh sb="3" eb="4">
      <t>フク</t>
    </rPh>
    <rPh sb="5" eb="7">
      <t>モジ</t>
    </rPh>
    <rPh sb="7" eb="8">
      <t>スウ</t>
    </rPh>
    <rPh sb="8" eb="10">
      <t>ハンテイ</t>
    </rPh>
    <phoneticPr fontId="8"/>
  </si>
  <si>
    <t>入力可能な残り文字数</t>
    <rPh sb="0" eb="2">
      <t>ニュウリョク</t>
    </rPh>
    <rPh sb="2" eb="4">
      <t>カノウ</t>
    </rPh>
    <rPh sb="5" eb="6">
      <t>ノコ</t>
    </rPh>
    <rPh sb="7" eb="10">
      <t>モジスウ</t>
    </rPh>
    <phoneticPr fontId="8"/>
  </si>
  <si>
    <t>５　補 足 事 項・特 記 事 項</t>
    <rPh sb="2" eb="3">
      <t>ホ</t>
    </rPh>
    <rPh sb="4" eb="5">
      <t>アシ</t>
    </rPh>
    <rPh sb="6" eb="7">
      <t>コト</t>
    </rPh>
    <rPh sb="8" eb="9">
      <t>コウ</t>
    </rPh>
    <rPh sb="10" eb="11">
      <t>トク</t>
    </rPh>
    <rPh sb="12" eb="13">
      <t>キ</t>
    </rPh>
    <rPh sb="14" eb="15">
      <t>コト</t>
    </rPh>
    <rPh sb="16" eb="17">
      <t>コウ</t>
    </rPh>
    <phoneticPr fontId="1"/>
  </si>
  <si>
    <t>※ハローワークが情報を追加する場合がありますので、あらかじめご了承ください。</t>
  </si>
  <si>
    <t>補足事項</t>
    <rPh sb="0" eb="2">
      <t>ホソク</t>
    </rPh>
    <rPh sb="2" eb="4">
      <t>ジコウ</t>
    </rPh>
    <phoneticPr fontId="8"/>
  </si>
  <si>
    <r>
      <rPr>
        <b/>
        <sz val="11"/>
        <color theme="1"/>
        <rFont val="メイリオ"/>
        <family val="3"/>
        <charset val="128"/>
      </rPr>
      <t>（300字）</t>
    </r>
    <r>
      <rPr>
        <sz val="11"/>
        <color theme="1"/>
        <rFont val="メイリオ"/>
        <family val="3"/>
        <charset val="128"/>
      </rPr>
      <t>　1行30文字×10行</t>
    </r>
    <rPh sb="4" eb="5">
      <t>ジ</t>
    </rPh>
    <rPh sb="8" eb="9">
      <t>ギョウ</t>
    </rPh>
    <rPh sb="11" eb="13">
      <t>モジ</t>
    </rPh>
    <rPh sb="16" eb="17">
      <t>ギョウ</t>
    </rPh>
    <phoneticPr fontId="8"/>
  </si>
  <si>
    <t>求人条件にかかる特記事項</t>
    <rPh sb="0" eb="2">
      <t>キュウジン</t>
    </rPh>
    <rPh sb="2" eb="4">
      <t>ジョウケン</t>
    </rPh>
    <rPh sb="8" eb="10">
      <t>トッキ</t>
    </rPh>
    <rPh sb="10" eb="12">
      <t>ジコウ</t>
    </rPh>
    <phoneticPr fontId="8"/>
  </si>
  <si>
    <t>日</t>
    <rPh sb="0" eb="1">
      <t>ニチ</t>
    </rPh>
    <phoneticPr fontId="1"/>
  </si>
  <si>
    <t>後</t>
    <rPh sb="0" eb="1">
      <t>ゴ</t>
    </rPh>
    <phoneticPr fontId="1"/>
  </si>
  <si>
    <t>※選考回数　 回・最終採否通知：最終選考日から　日後</t>
    <rPh sb="1" eb="3">
      <t>センコウ</t>
    </rPh>
    <rPh sb="3" eb="5">
      <t>カイスウ</t>
    </rPh>
    <rPh sb="7" eb="8">
      <t>カイ</t>
    </rPh>
    <rPh sb="9" eb="11">
      <t>サイシュウ</t>
    </rPh>
    <rPh sb="11" eb="13">
      <t>サイヒ</t>
    </rPh>
    <rPh sb="13" eb="15">
      <t>ツウチ</t>
    </rPh>
    <rPh sb="16" eb="18">
      <t>サイシュウ</t>
    </rPh>
    <rPh sb="18" eb="20">
      <t>センコウ</t>
    </rPh>
    <rPh sb="20" eb="21">
      <t>ビ</t>
    </rPh>
    <rPh sb="24" eb="25">
      <t>ヒ</t>
    </rPh>
    <rPh sb="25" eb="26">
      <t>ゴ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</si>
</sst>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0_ ;[Red]\-0\ "/>
  </numFmts>
  <fonts count="1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メイリオ"/>
      <family val="3"/>
      <charset val="128"/>
    </font>
    <font>
      <b/>
      <sz val="14"/>
      <color theme="1"/>
      <name val="游ゴシック"/>
      <family val="3"/>
      <charset val="128"/>
      <scheme val="minor"/>
    </font>
    <font>
      <sz val="14"/>
      <color theme="1"/>
      <name val="HGP創英角ｺﾞｼｯｸUB"/>
      <family val="3"/>
      <charset val="128"/>
    </font>
    <font>
      <u/>
      <sz val="14"/>
      <color rgb="FF0000FF"/>
      <name val="HGP創英角ｺﾞｼｯｸUB"/>
      <family val="3"/>
      <charset val="128"/>
    </font>
    <font>
      <sz val="14"/>
      <color rgb="FFFF0000"/>
      <name val="HGP創英角ｺﾞｼｯｸUB"/>
      <family val="3"/>
      <charset val="128"/>
    </font>
    <font>
      <u/>
      <sz val="14"/>
      <color rgb="FFFF0000"/>
      <name val="HGP創英角ｺﾞｼｯｸUB"/>
      <family val="3"/>
      <charset val="128"/>
    </font>
    <font>
      <sz val="6"/>
      <name val="游ゴシック"/>
      <family val="3"/>
      <charset val="128"/>
      <scheme val="minor"/>
    </font>
    <font>
      <sz val="9"/>
      <color theme="1"/>
      <name val="游ゴシック"/>
      <family val="2"/>
      <scheme val="minor"/>
    </font>
    <font>
      <b/>
      <sz val="12"/>
      <color theme="1"/>
      <name val="メイリオ"/>
      <family val="3"/>
      <charset val="128"/>
    </font>
    <font>
      <sz val="9"/>
      <color theme="1"/>
      <name val="メイリオ"/>
      <family val="3"/>
      <charset val="128"/>
    </font>
    <font>
      <sz val="12"/>
      <color theme="1"/>
      <name val="メイリオ"/>
      <family val="3"/>
      <charset val="128"/>
    </font>
    <font>
      <b/>
      <sz val="11"/>
      <color theme="1"/>
      <name val="メイリオ"/>
      <family val="3"/>
      <charset val="128"/>
    </font>
    <font>
      <b/>
      <sz val="9"/>
      <color theme="1"/>
      <name val="メイリオ"/>
      <family val="3"/>
      <charset val="128"/>
    </font>
    <font>
      <b/>
      <sz val="14"/>
      <color rgb="FF0000FF"/>
      <name val="メイリオ"/>
      <family val="3"/>
      <charset val="128"/>
    </font>
    <font>
      <b/>
      <sz val="10"/>
      <color theme="1"/>
      <name val="メイリオ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CCC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medium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dotted">
        <color auto="1"/>
      </top>
      <bottom style="medium">
        <color auto="1"/>
      </bottom>
      <diagonal/>
    </border>
    <border>
      <left/>
      <right/>
      <top style="dotted">
        <color auto="1"/>
      </top>
      <bottom style="medium">
        <color auto="1"/>
      </bottom>
      <diagonal/>
    </border>
    <border>
      <left/>
      <right style="medium">
        <color auto="1"/>
      </right>
      <top style="dotted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/>
      <top style="medium">
        <color auto="1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 style="dotted">
        <color auto="1"/>
      </bottom>
      <diagonal/>
    </border>
    <border>
      <left/>
      <right/>
      <top style="medium">
        <color auto="1"/>
      </top>
      <bottom style="dotted">
        <color auto="1"/>
      </bottom>
      <diagonal/>
    </border>
    <border>
      <left/>
      <right style="medium">
        <color auto="1"/>
      </right>
      <top style="medium">
        <color auto="1"/>
      </top>
      <bottom style="dotted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60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Fill="1" applyAlignment="1">
      <alignment vertical="center" shrinkToFit="1"/>
    </xf>
    <xf numFmtId="0" fontId="9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 shrinkToFit="1"/>
    </xf>
    <xf numFmtId="0" fontId="10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center" vertical="center"/>
    </xf>
    <xf numFmtId="49" fontId="12" fillId="0" borderId="0" xfId="0" applyNumberFormat="1" applyFont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0" fillId="2" borderId="12" xfId="0" applyNumberFormat="1" applyFont="1" applyFill="1" applyBorder="1" applyAlignment="1">
      <alignment horizontal="center" vertical="center"/>
    </xf>
    <xf numFmtId="177" fontId="10" fillId="5" borderId="13" xfId="0" applyNumberFormat="1" applyFont="1" applyFill="1" applyBorder="1" applyAlignment="1">
      <alignment horizontal="center" vertical="center"/>
    </xf>
    <xf numFmtId="0" fontId="10" fillId="2" borderId="21" xfId="0" applyNumberFormat="1" applyFont="1" applyFill="1" applyBorder="1" applyAlignment="1">
      <alignment horizontal="center" vertical="center"/>
    </xf>
    <xf numFmtId="177" fontId="10" fillId="5" borderId="22" xfId="0" applyNumberFormat="1" applyFont="1" applyFill="1" applyBorder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4" fillId="2" borderId="0" xfId="0" applyFont="1" applyFill="1" applyAlignment="1">
      <alignment horizontal="center" vertical="center" shrinkToFit="1"/>
    </xf>
    <xf numFmtId="0" fontId="13" fillId="0" borderId="4" xfId="0" applyFont="1" applyBorder="1" applyAlignment="1">
      <alignment horizontal="center" vertical="distributed" textRotation="255" justifyLastLine="1"/>
    </xf>
    <xf numFmtId="0" fontId="13" fillId="0" borderId="10" xfId="0" applyFont="1" applyBorder="1" applyAlignment="1">
      <alignment horizontal="center" vertical="distributed" textRotation="255" justifyLastLine="1"/>
    </xf>
    <xf numFmtId="0" fontId="13" fillId="0" borderId="17" xfId="0" applyFont="1" applyBorder="1" applyAlignment="1">
      <alignment horizontal="center" vertical="distributed" textRotation="255" justifyLastLine="1"/>
    </xf>
    <xf numFmtId="0" fontId="2" fillId="0" borderId="5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14" fillId="0" borderId="6" xfId="0" applyFont="1" applyBorder="1" applyAlignment="1">
      <alignment horizontal="center" vertical="center"/>
    </xf>
    <xf numFmtId="176" fontId="15" fillId="3" borderId="6" xfId="0" applyNumberFormat="1" applyFont="1" applyFill="1" applyBorder="1" applyAlignment="1">
      <alignment horizontal="center" vertical="center"/>
    </xf>
    <xf numFmtId="0" fontId="15" fillId="3" borderId="6" xfId="0" applyFont="1" applyFill="1" applyBorder="1" applyAlignment="1">
      <alignment horizontal="center" vertical="center"/>
    </xf>
    <xf numFmtId="49" fontId="12" fillId="4" borderId="11" xfId="0" applyNumberFormat="1" applyFont="1" applyFill="1" applyBorder="1" applyAlignment="1">
      <alignment horizontal="left" vertical="center"/>
    </xf>
    <xf numFmtId="49" fontId="12" fillId="4" borderId="6" xfId="0" applyNumberFormat="1" applyFont="1" applyFill="1" applyBorder="1" applyAlignment="1">
      <alignment horizontal="left" vertical="center"/>
    </xf>
    <xf numFmtId="49" fontId="12" fillId="4" borderId="7" xfId="0" applyNumberFormat="1" applyFont="1" applyFill="1" applyBorder="1" applyAlignment="1">
      <alignment horizontal="left" vertical="center"/>
    </xf>
    <xf numFmtId="49" fontId="12" fillId="4" borderId="14" xfId="0" applyNumberFormat="1" applyFont="1" applyFill="1" applyBorder="1" applyAlignment="1">
      <alignment horizontal="left" vertical="center"/>
    </xf>
    <xf numFmtId="49" fontId="12" fillId="4" borderId="15" xfId="0" applyNumberFormat="1" applyFont="1" applyFill="1" applyBorder="1" applyAlignment="1">
      <alignment horizontal="left" vertical="center"/>
    </xf>
    <xf numFmtId="49" fontId="12" fillId="4" borderId="16" xfId="0" applyNumberFormat="1" applyFont="1" applyFill="1" applyBorder="1" applyAlignment="1">
      <alignment horizontal="left" vertical="center"/>
    </xf>
    <xf numFmtId="49" fontId="12" fillId="4" borderId="18" xfId="0" applyNumberFormat="1" applyFont="1" applyFill="1" applyBorder="1" applyAlignment="1">
      <alignment horizontal="left" vertical="center"/>
    </xf>
    <xf numFmtId="49" fontId="12" fillId="4" borderId="19" xfId="0" applyNumberFormat="1" applyFont="1" applyFill="1" applyBorder="1" applyAlignment="1">
      <alignment horizontal="left" vertical="center"/>
    </xf>
    <xf numFmtId="49" fontId="12" fillId="4" borderId="20" xfId="0" applyNumberFormat="1" applyFont="1" applyFill="1" applyBorder="1" applyAlignment="1">
      <alignment horizontal="left" vertical="center"/>
    </xf>
    <xf numFmtId="0" fontId="14" fillId="0" borderId="24" xfId="0" applyFont="1" applyBorder="1" applyAlignment="1">
      <alignment horizontal="center" vertical="center"/>
    </xf>
    <xf numFmtId="176" fontId="15" fillId="3" borderId="24" xfId="0" applyNumberFormat="1" applyFont="1" applyFill="1" applyBorder="1" applyAlignment="1">
      <alignment horizontal="center" vertical="center"/>
    </xf>
    <xf numFmtId="0" fontId="15" fillId="3" borderId="24" xfId="0" applyFont="1" applyFill="1" applyBorder="1" applyAlignment="1">
      <alignment horizontal="center" vertical="center"/>
    </xf>
    <xf numFmtId="49" fontId="10" fillId="4" borderId="27" xfId="0" applyNumberFormat="1" applyFont="1" applyFill="1" applyBorder="1" applyAlignment="1">
      <alignment horizontal="left" vertical="center"/>
    </xf>
    <xf numFmtId="49" fontId="10" fillId="4" borderId="28" xfId="0" applyNumberFormat="1" applyFont="1" applyFill="1" applyBorder="1" applyAlignment="1">
      <alignment horizontal="left" vertical="center"/>
    </xf>
    <xf numFmtId="49" fontId="10" fillId="4" borderId="29" xfId="0" applyNumberFormat="1" applyFont="1" applyFill="1" applyBorder="1" applyAlignment="1">
      <alignment horizontal="left" vertical="center"/>
    </xf>
    <xf numFmtId="49" fontId="10" fillId="4" borderId="14" xfId="0" applyNumberFormat="1" applyFont="1" applyFill="1" applyBorder="1" applyAlignment="1">
      <alignment horizontal="left" vertical="center"/>
    </xf>
    <xf numFmtId="0" fontId="16" fillId="0" borderId="23" xfId="0" applyFont="1" applyBorder="1" applyAlignment="1">
      <alignment horizontal="center" vertical="distributed" textRotation="255" wrapText="1" justifyLastLine="1"/>
    </xf>
    <xf numFmtId="0" fontId="16" fillId="0" borderId="26" xfId="0" applyFont="1" applyBorder="1" applyAlignment="1">
      <alignment horizontal="center" vertical="distributed" textRotation="255" justifyLastLine="1"/>
    </xf>
    <xf numFmtId="0" fontId="16" fillId="0" borderId="30" xfId="0" applyFont="1" applyBorder="1" applyAlignment="1">
      <alignment horizontal="center" vertical="distributed" textRotation="255" justifyLastLine="1"/>
    </xf>
    <xf numFmtId="0" fontId="13" fillId="0" borderId="23" xfId="0" applyFont="1" applyBorder="1" applyAlignment="1">
      <alignment horizontal="center" vertical="distributed" textRotation="255" justifyLastLine="1"/>
    </xf>
    <xf numFmtId="0" fontId="13" fillId="0" borderId="26" xfId="0" applyFont="1" applyBorder="1" applyAlignment="1">
      <alignment horizontal="center" vertical="distributed" textRotation="255" justifyLastLine="1"/>
    </xf>
    <xf numFmtId="0" fontId="13" fillId="0" borderId="30" xfId="0" applyFont="1" applyBorder="1" applyAlignment="1">
      <alignment horizontal="center" vertical="distributed" textRotation="255" justifyLastLine="1"/>
    </xf>
  </cellXfs>
  <cellStyles count="1">
    <cellStyle name="標準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0000"/>
      </font>
      <fill>
        <patternFill>
          <fgColor theme="1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42"/>
  <sheetViews>
    <sheetView tabSelected="1" zoomScaleNormal="100" workbookViewId="0">
      <selection activeCell="AE8" sqref="AE8"/>
    </sheetView>
  </sheetViews>
  <sheetFormatPr defaultRowHeight="18.75" x14ac:dyDescent="0.4"/>
  <cols>
    <col min="1" max="1" width="3.125" customWidth="1"/>
    <col min="2" max="2" width="3.5" customWidth="1"/>
    <col min="3" max="27" width="3.25" customWidth="1"/>
    <col min="28" max="29" width="17.25" bestFit="1" customWidth="1"/>
  </cols>
  <sheetData>
    <row r="1" spans="1:29" ht="19.5" thickBot="1" x14ac:dyDescent="0.45"/>
    <row r="2" spans="1:29" s="1" customFormat="1" ht="18.75" customHeight="1" thickBot="1" x14ac:dyDescent="0.45">
      <c r="B2" s="17" t="s">
        <v>0</v>
      </c>
      <c r="C2" s="18"/>
      <c r="D2" s="18"/>
      <c r="E2" s="18"/>
      <c r="F2" s="18"/>
      <c r="G2" s="18"/>
      <c r="H2" s="18"/>
      <c r="I2" s="18"/>
      <c r="J2" s="18"/>
      <c r="K2" s="18"/>
      <c r="L2" s="19"/>
      <c r="M2" s="17" t="s">
        <v>1</v>
      </c>
      <c r="N2" s="18"/>
      <c r="O2" s="18"/>
      <c r="P2" s="18"/>
      <c r="Q2" s="18"/>
      <c r="R2" s="18"/>
      <c r="S2" s="19"/>
      <c r="T2" s="17" t="s">
        <v>2</v>
      </c>
      <c r="U2" s="18"/>
      <c r="V2" s="18"/>
      <c r="W2" s="18"/>
      <c r="X2" s="18"/>
      <c r="Y2" s="18"/>
      <c r="Z2" s="18"/>
      <c r="AA2" s="19"/>
      <c r="AB2" s="17" t="s">
        <v>3</v>
      </c>
      <c r="AC2" s="19"/>
    </row>
    <row r="3" spans="1:29" s="1" customFormat="1" ht="38.25" customHeight="1" thickBot="1" x14ac:dyDescent="0.45">
      <c r="B3" s="20"/>
      <c r="C3" s="21"/>
      <c r="D3" s="21"/>
      <c r="E3" s="21"/>
      <c r="F3" s="21"/>
      <c r="G3" s="21"/>
      <c r="H3" s="21"/>
      <c r="I3" s="21"/>
      <c r="J3" s="21"/>
      <c r="K3" s="21"/>
      <c r="L3" s="22"/>
      <c r="M3" s="23" t="s">
        <v>4</v>
      </c>
      <c r="N3" s="24"/>
      <c r="O3" s="24"/>
      <c r="P3" s="24"/>
      <c r="Q3" s="24"/>
      <c r="R3" s="24"/>
      <c r="S3" s="25"/>
      <c r="T3" s="26"/>
      <c r="U3" s="27"/>
      <c r="V3" s="27"/>
      <c r="W3" s="27"/>
      <c r="X3" s="27"/>
      <c r="Y3" s="27"/>
      <c r="Z3" s="27"/>
      <c r="AA3" s="28"/>
      <c r="AB3" s="26"/>
      <c r="AC3" s="28"/>
    </row>
    <row r="4" spans="1:29" ht="27.75" customHeight="1" x14ac:dyDescent="0.4"/>
    <row r="5" spans="1:29" s="3" customFormat="1" ht="28.5" customHeight="1" x14ac:dyDescent="0.4">
      <c r="A5" s="2"/>
      <c r="B5" s="29" t="s">
        <v>5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</row>
    <row r="6" spans="1:29" s="3" customFormat="1" ht="11.25" customHeight="1" x14ac:dyDescent="0.4">
      <c r="A6" s="2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s="3" customFormat="1" ht="20.45" customHeight="1" thickBot="1" x14ac:dyDescent="0.5">
      <c r="B7" s="5" t="s">
        <v>6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7"/>
      <c r="Q7" s="7"/>
      <c r="R7" s="8"/>
      <c r="S7" s="8"/>
      <c r="T7" s="8"/>
      <c r="U7" s="7"/>
      <c r="V7" s="7"/>
      <c r="W7" s="7"/>
      <c r="X7" s="7"/>
      <c r="Y7" s="7"/>
      <c r="Z7" s="7"/>
      <c r="AA7" s="7"/>
      <c r="AB7" s="7"/>
      <c r="AC7" s="7"/>
    </row>
    <row r="8" spans="1:29" s="3" customFormat="1" ht="20.45" customHeight="1" thickBot="1" x14ac:dyDescent="0.5">
      <c r="B8" s="30" t="s">
        <v>7</v>
      </c>
      <c r="C8" s="33" t="s">
        <v>8</v>
      </c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5" t="s">
        <v>9</v>
      </c>
      <c r="Q8" s="35"/>
      <c r="R8" s="35"/>
      <c r="S8" s="35"/>
      <c r="T8" s="35"/>
      <c r="U8" s="35"/>
      <c r="V8" s="35"/>
      <c r="W8" s="35"/>
      <c r="X8" s="36">
        <f>IF(AB9+AB10+AB11+AB12+AB13+AB14+AB15+AB16+AB17&gt;300,"超過",AB9+AB10+AB11+AB12+AB13+AB14+AB15+AB16+AB17)</f>
        <v>300</v>
      </c>
      <c r="Y8" s="37"/>
      <c r="Z8" s="37"/>
      <c r="AA8" s="9" t="s">
        <v>10</v>
      </c>
      <c r="AB8" s="10" t="s">
        <v>11</v>
      </c>
      <c r="AC8" s="11" t="s">
        <v>12</v>
      </c>
    </row>
    <row r="9" spans="1:29" s="3" customFormat="1" ht="20.45" customHeight="1" x14ac:dyDescent="0.4">
      <c r="B9" s="31"/>
      <c r="C9" s="38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  <c r="Z9" s="39"/>
      <c r="AA9" s="40"/>
      <c r="AB9" s="12" t="str">
        <f>IF(LEN(C9)&lt;=35,"35",LEN(C9))</f>
        <v>35</v>
      </c>
      <c r="AC9" s="13">
        <f>35-LEN(C9)</f>
        <v>35</v>
      </c>
    </row>
    <row r="10" spans="1:29" s="3" customFormat="1" ht="20.45" customHeight="1" x14ac:dyDescent="0.4">
      <c r="B10" s="31"/>
      <c r="C10" s="41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3"/>
      <c r="AB10" s="12" t="str">
        <f t="shared" ref="AB10:AB16" si="0">IF(LEN(C10)&lt;=35,"35",LEN(C10))</f>
        <v>35</v>
      </c>
      <c r="AC10" s="13">
        <f t="shared" ref="AC10:AC16" si="1">35-LEN(C10)</f>
        <v>35</v>
      </c>
    </row>
    <row r="11" spans="1:29" s="3" customFormat="1" ht="20.45" customHeight="1" x14ac:dyDescent="0.4">
      <c r="B11" s="31"/>
      <c r="C11" s="41"/>
      <c r="D11" s="42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  <c r="AA11" s="43"/>
      <c r="AB11" s="12" t="str">
        <f t="shared" si="0"/>
        <v>35</v>
      </c>
      <c r="AC11" s="13">
        <f t="shared" si="1"/>
        <v>35</v>
      </c>
    </row>
    <row r="12" spans="1:29" s="3" customFormat="1" ht="20.45" customHeight="1" x14ac:dyDescent="0.4">
      <c r="B12" s="31"/>
      <c r="C12" s="41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42"/>
      <c r="X12" s="42"/>
      <c r="Y12" s="42"/>
      <c r="Z12" s="42"/>
      <c r="AA12" s="43"/>
      <c r="AB12" s="12" t="str">
        <f t="shared" si="0"/>
        <v>35</v>
      </c>
      <c r="AC12" s="13">
        <f t="shared" si="1"/>
        <v>35</v>
      </c>
    </row>
    <row r="13" spans="1:29" s="3" customFormat="1" ht="20.45" customHeight="1" x14ac:dyDescent="0.4">
      <c r="B13" s="31"/>
      <c r="C13" s="41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43"/>
      <c r="AB13" s="12" t="str">
        <f t="shared" si="0"/>
        <v>35</v>
      </c>
      <c r="AC13" s="13">
        <f t="shared" si="1"/>
        <v>35</v>
      </c>
    </row>
    <row r="14" spans="1:29" s="3" customFormat="1" ht="20.45" customHeight="1" x14ac:dyDescent="0.4">
      <c r="B14" s="31"/>
      <c r="C14" s="41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3"/>
      <c r="AB14" s="12" t="str">
        <f t="shared" si="0"/>
        <v>35</v>
      </c>
      <c r="AC14" s="13">
        <f t="shared" si="1"/>
        <v>35</v>
      </c>
    </row>
    <row r="15" spans="1:29" s="3" customFormat="1" ht="20.45" customHeight="1" x14ac:dyDescent="0.4">
      <c r="B15" s="31"/>
      <c r="C15" s="41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3"/>
      <c r="AB15" s="12" t="str">
        <f t="shared" si="0"/>
        <v>35</v>
      </c>
      <c r="AC15" s="13">
        <f t="shared" si="1"/>
        <v>35</v>
      </c>
    </row>
    <row r="16" spans="1:29" s="3" customFormat="1" ht="20.45" customHeight="1" x14ac:dyDescent="0.4">
      <c r="B16" s="31"/>
      <c r="C16" s="41"/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  <c r="AA16" s="43"/>
      <c r="AB16" s="12" t="str">
        <f t="shared" si="0"/>
        <v>35</v>
      </c>
      <c r="AC16" s="13">
        <f t="shared" si="1"/>
        <v>35</v>
      </c>
    </row>
    <row r="17" spans="2:29" s="3" customFormat="1" ht="20.45" customHeight="1" thickBot="1" x14ac:dyDescent="0.45">
      <c r="B17" s="32"/>
      <c r="C17" s="44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  <c r="AA17" s="46"/>
      <c r="AB17" s="14" t="str">
        <f>IF(LEN(C17)&lt;=20,"20",LEN(C17))</f>
        <v>20</v>
      </c>
      <c r="AC17" s="15">
        <f>20-LEN(C17)</f>
        <v>20</v>
      </c>
    </row>
    <row r="18" spans="2:29" x14ac:dyDescent="0.4"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</row>
    <row r="19" spans="2:29" ht="20.25" thickBot="1" x14ac:dyDescent="0.5">
      <c r="B19" s="5" t="s">
        <v>13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 t="s">
        <v>14</v>
      </c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</row>
    <row r="20" spans="2:29" s="3" customFormat="1" ht="20.45" customHeight="1" thickBot="1" x14ac:dyDescent="0.5">
      <c r="B20" s="57" t="s">
        <v>15</v>
      </c>
      <c r="C20" s="33" t="s">
        <v>16</v>
      </c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47" t="s">
        <v>9</v>
      </c>
      <c r="Q20" s="47"/>
      <c r="R20" s="47"/>
      <c r="S20" s="47"/>
      <c r="T20" s="47"/>
      <c r="U20" s="47"/>
      <c r="V20" s="47"/>
      <c r="W20" s="47"/>
      <c r="X20" s="48">
        <f>IF(AB21+AB22+AB23+AB24+AB25+AB26+AB27+AB28+AB29+AB30&gt;300,"超過",AB21+AB22+AB23+AB24+AB25+AB26+AB27+AB28+AB29+AB30)</f>
        <v>300</v>
      </c>
      <c r="Y20" s="49"/>
      <c r="Z20" s="49"/>
      <c r="AA20" s="16" t="s">
        <v>10</v>
      </c>
      <c r="AB20" s="10" t="s">
        <v>11</v>
      </c>
      <c r="AC20" s="11" t="s">
        <v>12</v>
      </c>
    </row>
    <row r="21" spans="2:29" s="3" customFormat="1" ht="20.45" customHeight="1" x14ac:dyDescent="0.4">
      <c r="B21" s="58"/>
      <c r="C21" s="50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  <c r="AA21" s="52"/>
      <c r="AB21" s="12" t="str">
        <f>IF(LEN(C21)&lt;=30,"30",LEN(C21))</f>
        <v>30</v>
      </c>
      <c r="AC21" s="13">
        <f>30-LEN(C21)</f>
        <v>30</v>
      </c>
    </row>
    <row r="22" spans="2:29" s="3" customFormat="1" ht="20.45" customHeight="1" x14ac:dyDescent="0.4">
      <c r="B22" s="58"/>
      <c r="C22" s="53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3"/>
      <c r="AB22" s="12" t="str">
        <f t="shared" ref="AB22:AB30" si="2">IF(LEN(C22)&lt;=30,"30",LEN(C22))</f>
        <v>30</v>
      </c>
      <c r="AC22" s="13">
        <f t="shared" ref="AC22:AC30" si="3">30-LEN(C22)</f>
        <v>30</v>
      </c>
    </row>
    <row r="23" spans="2:29" s="3" customFormat="1" ht="20.45" customHeight="1" x14ac:dyDescent="0.4">
      <c r="B23" s="58"/>
      <c r="C23" s="53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43"/>
      <c r="AB23" s="12" t="str">
        <f t="shared" si="2"/>
        <v>30</v>
      </c>
      <c r="AC23" s="13">
        <f t="shared" si="3"/>
        <v>30</v>
      </c>
    </row>
    <row r="24" spans="2:29" s="3" customFormat="1" ht="20.45" customHeight="1" x14ac:dyDescent="0.4">
      <c r="B24" s="58"/>
      <c r="C24" s="41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  <c r="AA24" s="43"/>
      <c r="AB24" s="12" t="str">
        <f t="shared" si="2"/>
        <v>30</v>
      </c>
      <c r="AC24" s="13">
        <f t="shared" si="3"/>
        <v>30</v>
      </c>
    </row>
    <row r="25" spans="2:29" s="3" customFormat="1" ht="20.45" customHeight="1" x14ac:dyDescent="0.4">
      <c r="B25" s="58"/>
      <c r="C25" s="41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3"/>
      <c r="AB25" s="12" t="str">
        <f t="shared" si="2"/>
        <v>30</v>
      </c>
      <c r="AC25" s="13">
        <f t="shared" si="3"/>
        <v>30</v>
      </c>
    </row>
    <row r="26" spans="2:29" s="3" customFormat="1" ht="20.45" customHeight="1" x14ac:dyDescent="0.4">
      <c r="B26" s="58"/>
      <c r="C26" s="41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3"/>
      <c r="AB26" s="12" t="str">
        <f t="shared" si="2"/>
        <v>30</v>
      </c>
      <c r="AC26" s="13">
        <f t="shared" si="3"/>
        <v>30</v>
      </c>
    </row>
    <row r="27" spans="2:29" s="3" customFormat="1" ht="20.45" customHeight="1" x14ac:dyDescent="0.4">
      <c r="B27" s="58"/>
      <c r="C27" s="41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3"/>
      <c r="AB27" s="12" t="str">
        <f t="shared" si="2"/>
        <v>30</v>
      </c>
      <c r="AC27" s="13">
        <f t="shared" si="3"/>
        <v>30</v>
      </c>
    </row>
    <row r="28" spans="2:29" s="3" customFormat="1" ht="20.45" customHeight="1" x14ac:dyDescent="0.4">
      <c r="B28" s="58"/>
      <c r="C28" s="41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  <c r="AA28" s="43"/>
      <c r="AB28" s="12" t="str">
        <f t="shared" si="2"/>
        <v>30</v>
      </c>
      <c r="AC28" s="13">
        <f t="shared" si="3"/>
        <v>30</v>
      </c>
    </row>
    <row r="29" spans="2:29" s="3" customFormat="1" ht="20.45" customHeight="1" x14ac:dyDescent="0.4">
      <c r="B29" s="58"/>
      <c r="C29" s="41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3"/>
      <c r="AB29" s="12" t="str">
        <f t="shared" si="2"/>
        <v>30</v>
      </c>
      <c r="AC29" s="13">
        <f t="shared" si="3"/>
        <v>30</v>
      </c>
    </row>
    <row r="30" spans="2:29" s="3" customFormat="1" ht="20.45" customHeight="1" thickBot="1" x14ac:dyDescent="0.45">
      <c r="B30" s="59"/>
      <c r="C30" s="44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  <c r="AA30" s="46"/>
      <c r="AB30" s="12" t="str">
        <f t="shared" si="2"/>
        <v>30</v>
      </c>
      <c r="AC30" s="13">
        <f t="shared" si="3"/>
        <v>30</v>
      </c>
    </row>
    <row r="31" spans="2:29" s="3" customFormat="1" ht="20.45" customHeight="1" thickBot="1" x14ac:dyDescent="0.5">
      <c r="B31" s="54" t="s">
        <v>17</v>
      </c>
      <c r="C31" s="33" t="s">
        <v>16</v>
      </c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47" t="s">
        <v>9</v>
      </c>
      <c r="Q31" s="47"/>
      <c r="R31" s="47"/>
      <c r="S31" s="47"/>
      <c r="T31" s="47"/>
      <c r="U31" s="47"/>
      <c r="V31" s="47"/>
      <c r="W31" s="47"/>
      <c r="X31" s="48">
        <f>IF(AB32+AB33+AB34+AB35+AB36+AB37+AB38+AB39+AB40+AB41&gt;300,"超過",AB32+AB33+AB34+AB35+AB36+AB37+AB38+AB39+AB40+AB41)</f>
        <v>300</v>
      </c>
      <c r="Y31" s="49"/>
      <c r="Z31" s="49"/>
      <c r="AA31" s="16"/>
      <c r="AB31" s="10" t="s">
        <v>18</v>
      </c>
      <c r="AC31" s="11" t="s">
        <v>19</v>
      </c>
    </row>
    <row r="32" spans="2:29" s="3" customFormat="1" ht="20.45" customHeight="1" x14ac:dyDescent="0.4">
      <c r="B32" s="55"/>
      <c r="C32" s="50" t="s">
        <v>20</v>
      </c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52"/>
      <c r="AB32" s="12" t="str">
        <f>IF(LEN(C32)&lt;=30,"30",LEN(C32))</f>
        <v>30</v>
      </c>
      <c r="AC32" s="13">
        <f>30-LEN(C32)</f>
        <v>4</v>
      </c>
    </row>
    <row r="33" spans="2:29" s="3" customFormat="1" ht="20.45" customHeight="1" x14ac:dyDescent="0.4">
      <c r="B33" s="55"/>
      <c r="C33" s="41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3"/>
      <c r="AB33" s="12" t="str">
        <f t="shared" ref="AB33:AB41" si="4">IF(LEN(C33)&lt;=30,"30",LEN(C33))</f>
        <v>30</v>
      </c>
      <c r="AC33" s="13">
        <f t="shared" ref="AC33:AC41" si="5">30-LEN(C33)</f>
        <v>30</v>
      </c>
    </row>
    <row r="34" spans="2:29" s="3" customFormat="1" ht="20.45" customHeight="1" x14ac:dyDescent="0.4">
      <c r="B34" s="55"/>
      <c r="C34" s="41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3"/>
      <c r="AB34" s="12" t="str">
        <f t="shared" si="4"/>
        <v>30</v>
      </c>
      <c r="AC34" s="13">
        <f t="shared" si="5"/>
        <v>30</v>
      </c>
    </row>
    <row r="35" spans="2:29" s="3" customFormat="1" ht="20.45" customHeight="1" x14ac:dyDescent="0.4">
      <c r="B35" s="55"/>
      <c r="C35" s="41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3"/>
      <c r="AB35" s="12" t="str">
        <f t="shared" si="4"/>
        <v>30</v>
      </c>
      <c r="AC35" s="13">
        <f t="shared" si="5"/>
        <v>30</v>
      </c>
    </row>
    <row r="36" spans="2:29" s="3" customFormat="1" ht="20.45" customHeight="1" x14ac:dyDescent="0.4">
      <c r="B36" s="55"/>
      <c r="C36" s="41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3"/>
      <c r="AB36" s="12" t="str">
        <f t="shared" si="4"/>
        <v>30</v>
      </c>
      <c r="AC36" s="13">
        <f t="shared" si="5"/>
        <v>30</v>
      </c>
    </row>
    <row r="37" spans="2:29" s="3" customFormat="1" ht="20.45" customHeight="1" x14ac:dyDescent="0.4">
      <c r="B37" s="55"/>
      <c r="C37" s="41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3"/>
      <c r="AB37" s="12" t="str">
        <f t="shared" si="4"/>
        <v>30</v>
      </c>
      <c r="AC37" s="13">
        <f t="shared" si="5"/>
        <v>30</v>
      </c>
    </row>
    <row r="38" spans="2:29" s="3" customFormat="1" ht="20.45" customHeight="1" x14ac:dyDescent="0.4">
      <c r="B38" s="55"/>
      <c r="C38" s="41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  <c r="AA38" s="43"/>
      <c r="AB38" s="12" t="str">
        <f t="shared" si="4"/>
        <v>30</v>
      </c>
      <c r="AC38" s="13">
        <f t="shared" si="5"/>
        <v>30</v>
      </c>
    </row>
    <row r="39" spans="2:29" s="3" customFormat="1" ht="20.45" customHeight="1" x14ac:dyDescent="0.4">
      <c r="B39" s="55"/>
      <c r="C39" s="41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2"/>
      <c r="Z39" s="42"/>
      <c r="AA39" s="43"/>
      <c r="AB39" s="12" t="str">
        <f t="shared" si="4"/>
        <v>30</v>
      </c>
      <c r="AC39" s="13">
        <f t="shared" si="5"/>
        <v>30</v>
      </c>
    </row>
    <row r="40" spans="2:29" s="3" customFormat="1" ht="20.45" customHeight="1" x14ac:dyDescent="0.4">
      <c r="B40" s="55"/>
      <c r="C40" s="41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42"/>
      <c r="AA40" s="43"/>
      <c r="AB40" s="12" t="str">
        <f t="shared" si="4"/>
        <v>30</v>
      </c>
      <c r="AC40" s="13">
        <f t="shared" si="5"/>
        <v>30</v>
      </c>
    </row>
    <row r="41" spans="2:29" s="3" customFormat="1" ht="20.45" customHeight="1" thickBot="1" x14ac:dyDescent="0.45">
      <c r="B41" s="56"/>
      <c r="C41" s="44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6"/>
      <c r="AB41" s="14" t="str">
        <f t="shared" si="4"/>
        <v>30</v>
      </c>
      <c r="AC41" s="15">
        <f t="shared" si="5"/>
        <v>30</v>
      </c>
    </row>
    <row r="42" spans="2:29" x14ac:dyDescent="0.4">
      <c r="B42" s="1"/>
    </row>
  </sheetData>
  <mergeCells count="50">
    <mergeCell ref="C40:AA40"/>
    <mergeCell ref="C41:AA41"/>
    <mergeCell ref="C29:AA29"/>
    <mergeCell ref="C30:AA30"/>
    <mergeCell ref="B31:B41"/>
    <mergeCell ref="C31:O31"/>
    <mergeCell ref="P31:W31"/>
    <mergeCell ref="X31:Z31"/>
    <mergeCell ref="C32:AA32"/>
    <mergeCell ref="C33:AA33"/>
    <mergeCell ref="C34:AA34"/>
    <mergeCell ref="C35:AA35"/>
    <mergeCell ref="B20:B30"/>
    <mergeCell ref="C36:AA36"/>
    <mergeCell ref="C37:AA37"/>
    <mergeCell ref="C38:AA38"/>
    <mergeCell ref="C39:AA39"/>
    <mergeCell ref="C28:AA28"/>
    <mergeCell ref="C14:AA14"/>
    <mergeCell ref="C15:AA15"/>
    <mergeCell ref="C16:AA16"/>
    <mergeCell ref="C17:AA17"/>
    <mergeCell ref="C20:O20"/>
    <mergeCell ref="P20:W20"/>
    <mergeCell ref="X20:Z20"/>
    <mergeCell ref="C21:AA21"/>
    <mergeCell ref="C22:AA22"/>
    <mergeCell ref="C23:AA23"/>
    <mergeCell ref="C24:AA24"/>
    <mergeCell ref="C25:AA25"/>
    <mergeCell ref="C26:AA26"/>
    <mergeCell ref="C27:AA27"/>
    <mergeCell ref="B5:AC5"/>
    <mergeCell ref="B8:B17"/>
    <mergeCell ref="C8:O8"/>
    <mergeCell ref="P8:W8"/>
    <mergeCell ref="X8:Z8"/>
    <mergeCell ref="C9:AA9"/>
    <mergeCell ref="C10:AA10"/>
    <mergeCell ref="C11:AA11"/>
    <mergeCell ref="C12:AA12"/>
    <mergeCell ref="C13:AA13"/>
    <mergeCell ref="B2:L2"/>
    <mergeCell ref="M2:S2"/>
    <mergeCell ref="T2:AA2"/>
    <mergeCell ref="AB2:AC2"/>
    <mergeCell ref="B3:L3"/>
    <mergeCell ref="M3:S3"/>
    <mergeCell ref="T3:AA3"/>
    <mergeCell ref="AB3:AC3"/>
  </mergeCells>
  <phoneticPr fontId="1"/>
  <conditionalFormatting sqref="X8:Z8">
    <cfRule type="containsText" dxfId="5" priority="4" operator="containsText" text="超過">
      <formula>NOT(ISERROR(SEARCH("超過",X8)))</formula>
    </cfRule>
  </conditionalFormatting>
  <conditionalFormatting sqref="X20:Z20">
    <cfRule type="containsText" dxfId="4" priority="1" operator="containsText" text="超過">
      <formula>NOT(ISERROR(SEARCH("超過",X20)))</formula>
    </cfRule>
  </conditionalFormatting>
  <conditionalFormatting sqref="AC9:AC16">
    <cfRule type="cellIs" dxfId="3" priority="7" operator="lessThanOrEqual">
      <formula>-1</formula>
    </cfRule>
  </conditionalFormatting>
  <conditionalFormatting sqref="AC9:AC17">
    <cfRule type="cellIs" dxfId="2" priority="5" operator="lessThan">
      <formula>-1</formula>
    </cfRule>
  </conditionalFormatting>
  <conditionalFormatting sqref="AC21:AC30">
    <cfRule type="cellIs" dxfId="1" priority="3" operator="lessThan">
      <formula>-1</formula>
    </cfRule>
  </conditionalFormatting>
  <conditionalFormatting sqref="AC32:AC41">
    <cfRule type="cellIs" dxfId="0" priority="2" operator="lessThan">
      <formula>-1</formula>
    </cfRule>
  </conditionalFormatting>
  <dataValidations count="3">
    <dataValidation type="textLength" errorStyle="warning" operator="lessThanOrEqual" allowBlank="1" showInputMessage="1" showErrorMessage="1" errorTitle="文字数超過" error="文字制限数以下で入力をお願いいたします。" promptTitle="入力文字数の制限" prompt="1行30文字まで入力可能です。30文字未満で次の行を使用した場合、（入力していなくても）30文字分入力した事になります。" sqref="C32:AA41 C21:AA30" xr:uid="{00000000-0002-0000-0000-000000000000}">
      <formula1>30</formula1>
    </dataValidation>
    <dataValidation type="textLength" errorStyle="warning" operator="lessThanOrEqual" allowBlank="1" showInputMessage="1" showErrorMessage="1" errorTitle="文字数超過" error="文字制限数以下で入力をお願いいたします。" promptTitle="入力文字数の制限" prompt="1行35文字まで入力可能です。35文字未満で次の行を使用した場合、（入力していなくても）35文字分入力した事になります。" sqref="C9:AA16" xr:uid="{00000000-0002-0000-0000-000001000000}">
      <formula1>35</formula1>
    </dataValidation>
    <dataValidation type="textLength" errorStyle="warning" operator="lessThanOrEqual" allowBlank="1" showInputMessage="1" showErrorMessage="1" errorTitle="文字数超過" error="文字制限数以下で入力をお願いいたします。" promptTitle="入力文字数の制限" prompt="1行20文字まで入力可能です。20文字未満で次の行を使用した場合、（入力していなくても）20文字分入力した事になります。" sqref="C17:AA17" xr:uid="{00000000-0002-0000-0000-000002000000}">
      <formula1>20</formula1>
    </dataValidation>
  </dataValidations>
  <printOptions horizontalCentered="1"/>
  <pageMargins left="0.70866141732283472" right="0.70866141732283472" top="1.1399999999999999" bottom="0.74803149606299213" header="0.46" footer="0.31496062992125984"/>
  <pageSetup paperSize="9" scale="99" orientation="landscape" horizontalDpi="300" verticalDpi="300" r:id="rId1"/>
  <headerFooter>
    <oddHeader>&amp;C&amp;"メイリオ,ボールド"&amp;16高卒求人補足シート（データ入力用）&amp;R&amp;"メイリオ,レギュラー"&amp;8ハローワーク仙台　学卒部門</oddHeader>
  </headerFooter>
  <rowBreaks count="1" manualBreakCount="1">
    <brk id="1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データ入力用</vt:lpstr>
      <vt:lpstr>データ入力用!Print_Area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