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btgaa_lansys_mhlw_go_jp/Documents/PassageDrive/PCfolder/Desktop/"/>
    </mc:Choice>
  </mc:AlternateContent>
  <xr:revisionPtr revIDLastSave="0" documentId="8_{46809B93-A7AA-49DA-93E6-A59E6B7D9AD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労働局用" sheetId="5" r:id="rId1"/>
    <sheet name="監督署用" sheetId="6" r:id="rId2"/>
    <sheet name="事務組合（特別加入団体）控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7" l="1"/>
  <c r="E8" i="5"/>
  <c r="E8" i="6" s="1"/>
  <c r="E8" i="7" s="1"/>
  <c r="H8" i="5"/>
  <c r="H8" i="6" s="1"/>
  <c r="H8" i="7" s="1"/>
  <c r="B3" i="5"/>
  <c r="B3" i="6" s="1"/>
  <c r="B4" i="5"/>
  <c r="B4" i="7" s="1"/>
  <c r="C16" i="7"/>
  <c r="C15" i="7"/>
  <c r="C14" i="7"/>
  <c r="C13" i="7"/>
  <c r="C16" i="6"/>
  <c r="C15" i="6"/>
  <c r="C14" i="6"/>
  <c r="C13" i="6"/>
  <c r="B16" i="7"/>
  <c r="B15" i="7"/>
  <c r="B14" i="7"/>
  <c r="B13" i="7"/>
  <c r="E16" i="6"/>
  <c r="E15" i="6"/>
  <c r="E14" i="6"/>
  <c r="E13" i="6"/>
  <c r="B16" i="6"/>
  <c r="B15" i="6"/>
  <c r="B14" i="6"/>
  <c r="B13" i="6"/>
  <c r="E16" i="7"/>
  <c r="E15" i="7"/>
  <c r="E14" i="7"/>
  <c r="E13" i="7"/>
  <c r="J7" i="6"/>
  <c r="K7" i="6"/>
  <c r="K7" i="7"/>
  <c r="M7" i="7"/>
  <c r="N7" i="7"/>
  <c r="O7" i="7"/>
  <c r="P7" i="7"/>
  <c r="Q7" i="7"/>
  <c r="R7" i="7"/>
  <c r="J7" i="7"/>
  <c r="M7" i="6"/>
  <c r="N7" i="6"/>
  <c r="O7" i="6"/>
  <c r="P7" i="6"/>
  <c r="Q7" i="6"/>
  <c r="R7" i="6"/>
  <c r="L7" i="6"/>
  <c r="B12" i="6"/>
  <c r="O10" i="6"/>
  <c r="O10" i="7"/>
  <c r="L10" i="6"/>
  <c r="L10" i="7" s="1"/>
  <c r="G10" i="6"/>
  <c r="G10" i="7"/>
  <c r="F10" i="6"/>
  <c r="F10" i="7" s="1"/>
  <c r="L16" i="7"/>
  <c r="H16" i="7"/>
  <c r="F16" i="7"/>
  <c r="D16" i="7"/>
  <c r="A16" i="7"/>
  <c r="L15" i="7"/>
  <c r="H15" i="7"/>
  <c r="F15" i="7"/>
  <c r="D15" i="7"/>
  <c r="A15" i="7"/>
  <c r="L14" i="7"/>
  <c r="H14" i="7"/>
  <c r="F14" i="7"/>
  <c r="D14" i="7"/>
  <c r="A14" i="7"/>
  <c r="L13" i="7"/>
  <c r="H13" i="7"/>
  <c r="F13" i="7"/>
  <c r="D13" i="7"/>
  <c r="A13" i="7"/>
  <c r="L12" i="7"/>
  <c r="H12" i="7"/>
  <c r="F12" i="7"/>
  <c r="E12" i="7"/>
  <c r="D12" i="7"/>
  <c r="C12" i="7"/>
  <c r="B12" i="7"/>
  <c r="A12" i="7"/>
  <c r="L16" i="6"/>
  <c r="L15" i="6"/>
  <c r="L14" i="6"/>
  <c r="L13" i="6"/>
  <c r="L12" i="6"/>
  <c r="H12" i="6"/>
  <c r="H17" i="6" s="1"/>
  <c r="H16" i="6"/>
  <c r="H15" i="6"/>
  <c r="H14" i="6"/>
  <c r="H13" i="6"/>
  <c r="F16" i="6"/>
  <c r="F15" i="6"/>
  <c r="F14" i="6"/>
  <c r="F13" i="6"/>
  <c r="F12" i="6"/>
  <c r="E12" i="6"/>
  <c r="C12" i="6"/>
  <c r="D16" i="6"/>
  <c r="D15" i="6"/>
  <c r="D14" i="6"/>
  <c r="D13" i="6"/>
  <c r="D12" i="6"/>
  <c r="A13" i="6"/>
  <c r="A16" i="6"/>
  <c r="A15" i="6"/>
  <c r="A14" i="6"/>
  <c r="A12" i="6"/>
  <c r="G12" i="5"/>
  <c r="G12" i="6" s="1"/>
  <c r="O12" i="5"/>
  <c r="O17" i="5" s="1"/>
  <c r="O17" i="7" s="1"/>
  <c r="G13" i="5"/>
  <c r="G13" i="6"/>
  <c r="O13" i="5"/>
  <c r="O13" i="7"/>
  <c r="G14" i="5"/>
  <c r="G14" i="7"/>
  <c r="O14" i="5"/>
  <c r="O14" i="6"/>
  <c r="O14" i="7"/>
  <c r="G15" i="5"/>
  <c r="G15" i="7"/>
  <c r="O15" i="5"/>
  <c r="O15" i="7"/>
  <c r="G16" i="5"/>
  <c r="G16" i="7"/>
  <c r="O16" i="5"/>
  <c r="O16" i="6"/>
  <c r="H17" i="5"/>
  <c r="H17" i="7" s="1"/>
  <c r="D17" i="5"/>
  <c r="D17" i="6" s="1"/>
  <c r="E17" i="5"/>
  <c r="E17" i="7" s="1"/>
  <c r="O15" i="6"/>
  <c r="G14" i="6"/>
  <c r="G15" i="6"/>
  <c r="O16" i="7"/>
  <c r="G16" i="6"/>
  <c r="O13" i="6"/>
  <c r="G13" i="7"/>
  <c r="G12" i="7" l="1"/>
  <c r="G17" i="5"/>
  <c r="G17" i="7" s="1"/>
  <c r="O12" i="7"/>
  <c r="E17" i="6"/>
  <c r="O12" i="6"/>
  <c r="O17" i="6" s="1"/>
  <c r="B4" i="6"/>
  <c r="D17" i="7"/>
  <c r="B3" i="7"/>
  <c r="G17" i="6" l="1"/>
</calcChain>
</file>

<file path=xl/sharedStrings.xml><?xml version="1.0" encoding="utf-8"?>
<sst xmlns="http://schemas.openxmlformats.org/spreadsheetml/2006/main" count="103" uniqueCount="38">
  <si>
    <t>組様式第6号（乙）</t>
    <rPh sb="0" eb="1">
      <t>クミ</t>
    </rPh>
    <rPh sb="1" eb="3">
      <t>ヨウシキ</t>
    </rPh>
    <rPh sb="3" eb="4">
      <t>ダイ</t>
    </rPh>
    <rPh sb="5" eb="6">
      <t>ゴウ</t>
    </rPh>
    <rPh sb="7" eb="8">
      <t>オツ</t>
    </rPh>
    <phoneticPr fontId="4"/>
  </si>
  <si>
    <t>保険料申告書内訳</t>
    <rPh sb="0" eb="2">
      <t>ホケン</t>
    </rPh>
    <rPh sb="2" eb="3">
      <t>リョウ</t>
    </rPh>
    <rPh sb="3" eb="5">
      <t>シンコク</t>
    </rPh>
    <rPh sb="5" eb="6">
      <t>ショ</t>
    </rPh>
    <rPh sb="6" eb="8">
      <t>ウチワケ</t>
    </rPh>
    <phoneticPr fontId="4"/>
  </si>
  <si>
    <t>枚のうち</t>
    <rPh sb="0" eb="1">
      <t>マイ</t>
    </rPh>
    <phoneticPr fontId="3"/>
  </si>
  <si>
    <t>枚目</t>
    <rPh sb="0" eb="2">
      <t>マイメ</t>
    </rPh>
    <phoneticPr fontId="3"/>
  </si>
  <si>
    <t>（第２種特別加入保険料）</t>
    <rPh sb="1" eb="2">
      <t>ダイ</t>
    </rPh>
    <rPh sb="3" eb="4">
      <t>シュ</t>
    </rPh>
    <rPh sb="4" eb="6">
      <t>トクベツ</t>
    </rPh>
    <rPh sb="6" eb="8">
      <t>カニュウ</t>
    </rPh>
    <rPh sb="8" eb="10">
      <t>ホケン</t>
    </rPh>
    <rPh sb="10" eb="11">
      <t>リョウ</t>
    </rPh>
    <phoneticPr fontId="4"/>
  </si>
  <si>
    <t>労働保険
番    号</t>
    <rPh sb="0" eb="2">
      <t>ロウドウ</t>
    </rPh>
    <rPh sb="2" eb="4">
      <t>ホケン</t>
    </rPh>
    <rPh sb="5" eb="6">
      <t>バン</t>
    </rPh>
    <rPh sb="10" eb="11">
      <t>ゴウ</t>
    </rPh>
    <phoneticPr fontId="4"/>
  </si>
  <si>
    <t>府県</t>
    <rPh sb="0" eb="2">
      <t>フケン</t>
    </rPh>
    <phoneticPr fontId="4"/>
  </si>
  <si>
    <t>所掌</t>
    <rPh sb="0" eb="2">
      <t>ショショウ</t>
    </rPh>
    <phoneticPr fontId="4"/>
  </si>
  <si>
    <t>管轄</t>
    <rPh sb="0" eb="2">
      <t>カンカツ</t>
    </rPh>
    <phoneticPr fontId="4"/>
  </si>
  <si>
    <t>基幹番号</t>
    <rPh sb="0" eb="2">
      <t>キカン</t>
    </rPh>
    <rPh sb="2" eb="4">
      <t>バンゴウ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</si>
  <si>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</si>
  <si>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</si>
  <si>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</si>
  <si>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</si>
  <si>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労働
保険
番号
の枝
番号</t>
    <rPh sb="0" eb="2">
      <t>ロウドウ</t>
    </rPh>
    <rPh sb="3" eb="5">
      <t>ホケン</t>
    </rPh>
    <rPh sb="6" eb="8">
      <t>バンゴウ</t>
    </rPh>
    <rPh sb="10" eb="11">
      <t>エダ</t>
    </rPh>
    <rPh sb="12" eb="14">
      <t>バンゴウ</t>
    </rPh>
    <phoneticPr fontId="4"/>
  </si>
  <si>
    <t>事業（団体）の名称</t>
    <rPh sb="0" eb="2">
      <t>ジギョウ</t>
    </rPh>
    <rPh sb="3" eb="5">
      <t>ダンタイ</t>
    </rPh>
    <rPh sb="7" eb="9">
      <t>メイショウ</t>
    </rPh>
    <phoneticPr fontId="4"/>
  </si>
  <si>
    <t>業種</t>
    <rPh sb="0" eb="2">
      <t>ギョウシュ</t>
    </rPh>
    <phoneticPr fontId="4"/>
  </si>
  <si>
    <t>特別加　　　入者数</t>
    <rPh sb="0" eb="2">
      <t>トクベツ</t>
    </rPh>
    <rPh sb="2" eb="3">
      <t>カ</t>
    </rPh>
    <rPh sb="6" eb="7">
      <t>イリ</t>
    </rPh>
    <rPh sb="7" eb="8">
      <t>シャ</t>
    </rPh>
    <rPh sb="8" eb="9">
      <t>カズ</t>
    </rPh>
    <phoneticPr fontId="4"/>
  </si>
  <si>
    <t>⑤</t>
    <phoneticPr fontId="4"/>
  </si>
  <si>
    <t>⑥</t>
    <phoneticPr fontId="4"/>
  </si>
  <si>
    <t>　⑦</t>
    <phoneticPr fontId="4"/>
  </si>
  <si>
    <t>⑧</t>
    <phoneticPr fontId="4"/>
  </si>
  <si>
    <t>⑨</t>
    <phoneticPr fontId="4"/>
  </si>
  <si>
    <t>⑩</t>
    <phoneticPr fontId="4"/>
  </si>
  <si>
    <t>保険料算定　　基礎額総計</t>
    <rPh sb="0" eb="2">
      <t>ホケン</t>
    </rPh>
    <rPh sb="2" eb="3">
      <t>リョウ</t>
    </rPh>
    <rPh sb="3" eb="5">
      <t>サンテイ</t>
    </rPh>
    <rPh sb="7" eb="9">
      <t>キソ</t>
    </rPh>
    <rPh sb="9" eb="10">
      <t>ガク</t>
    </rPh>
    <rPh sb="10" eb="12">
      <t>ソウケイ</t>
    </rPh>
    <phoneticPr fontId="4"/>
  </si>
  <si>
    <t>令和　年度第2種　　　　　特別加入保険料率　　　　　　　　　　（1000分の）</t>
    <rPh sb="0" eb="2">
      <t>レイワ</t>
    </rPh>
    <rPh sb="3" eb="5">
      <t>ネンド</t>
    </rPh>
    <rPh sb="5" eb="6">
      <t>ダイ</t>
    </rPh>
    <rPh sb="7" eb="8">
      <t>シュ</t>
    </rPh>
    <rPh sb="13" eb="15">
      <t>トクベツ</t>
    </rPh>
    <rPh sb="15" eb="17">
      <t>カニュウ</t>
    </rPh>
    <rPh sb="17" eb="19">
      <t>ホケン</t>
    </rPh>
    <rPh sb="19" eb="20">
      <t>リョウ</t>
    </rPh>
    <rPh sb="20" eb="21">
      <t>リツ</t>
    </rPh>
    <rPh sb="36" eb="37">
      <t>ブン</t>
    </rPh>
    <phoneticPr fontId="4"/>
  </si>
  <si>
    <t>第2種特別加入　　　保険料（⑤×⑥）</t>
    <rPh sb="0" eb="1">
      <t>ダイ</t>
    </rPh>
    <rPh sb="2" eb="3">
      <t>シュ</t>
    </rPh>
    <rPh sb="3" eb="5">
      <t>トクベツ</t>
    </rPh>
    <rPh sb="5" eb="7">
      <t>カニュウ</t>
    </rPh>
    <rPh sb="10" eb="12">
      <t>ホケン</t>
    </rPh>
    <rPh sb="12" eb="13">
      <t>リョウ</t>
    </rPh>
    <phoneticPr fontId="4"/>
  </si>
  <si>
    <t>保険料算定　　　基礎額総計</t>
    <rPh sb="0" eb="2">
      <t>ホケン</t>
    </rPh>
    <rPh sb="2" eb="3">
      <t>リョウ</t>
    </rPh>
    <rPh sb="3" eb="5">
      <t>サンテイ</t>
    </rPh>
    <rPh sb="8" eb="10">
      <t>キソ</t>
    </rPh>
    <rPh sb="10" eb="11">
      <t>ガク</t>
    </rPh>
    <rPh sb="11" eb="13">
      <t>ソウケイ</t>
    </rPh>
    <phoneticPr fontId="4"/>
  </si>
  <si>
    <t>令和　年度第2種　　　　特別加入保険料率　　　　　　　（1000分の）</t>
    <rPh sb="0" eb="2">
      <t>レイワ</t>
    </rPh>
    <rPh sb="3" eb="5">
      <t>ネンド</t>
    </rPh>
    <rPh sb="5" eb="6">
      <t>ダイ</t>
    </rPh>
    <rPh sb="7" eb="8">
      <t>シュ</t>
    </rPh>
    <rPh sb="12" eb="14">
      <t>トクベツ</t>
    </rPh>
    <rPh sb="14" eb="16">
      <t>カニュウ</t>
    </rPh>
    <rPh sb="16" eb="18">
      <t>ホケン</t>
    </rPh>
    <rPh sb="18" eb="19">
      <t>リョウ</t>
    </rPh>
    <rPh sb="19" eb="20">
      <t>リツ</t>
    </rPh>
    <rPh sb="32" eb="33">
      <t>ブン</t>
    </rPh>
    <phoneticPr fontId="4"/>
  </si>
  <si>
    <t>第2種特別加入　　　　　保険料（⑧×⑨）</t>
    <rPh sb="0" eb="1">
      <t>ダイ</t>
    </rPh>
    <rPh sb="2" eb="3">
      <t>シュ</t>
    </rPh>
    <rPh sb="3" eb="5">
      <t>トクベツ</t>
    </rPh>
    <rPh sb="5" eb="7">
      <t>カニュウ</t>
    </rPh>
    <rPh sb="12" eb="14">
      <t>ホケン</t>
    </rPh>
    <rPh sb="14" eb="15">
      <t>リョウ</t>
    </rPh>
    <phoneticPr fontId="4"/>
  </si>
  <si>
    <t>人</t>
    <rPh sb="0" eb="1">
      <t>ニン</t>
    </rPh>
    <phoneticPr fontId="4"/>
  </si>
  <si>
    <t>千円</t>
    <rPh sb="0" eb="1">
      <t>セン</t>
    </rPh>
    <rPh sb="1" eb="2">
      <t>エン</t>
    </rPh>
    <phoneticPr fontId="4"/>
  </si>
  <si>
    <t>円</t>
    <rPh sb="0" eb="1">
      <t>エン</t>
    </rPh>
    <phoneticPr fontId="4"/>
  </si>
  <si>
    <t>千円</t>
    <rPh sb="0" eb="2">
      <t>センエン</t>
    </rPh>
    <phoneticPr fontId="4"/>
  </si>
  <si>
    <t>合　　　　計</t>
    <rPh sb="0" eb="1">
      <t>ゴウ</t>
    </rPh>
    <rPh sb="5" eb="6">
      <t>ケイ</t>
    </rPh>
    <phoneticPr fontId="4"/>
  </si>
  <si>
    <t>労働局用</t>
    <rPh sb="0" eb="3">
      <t>ロウドウキョク</t>
    </rPh>
    <rPh sb="3" eb="4">
      <t>ヨウ</t>
    </rPh>
    <phoneticPr fontId="4"/>
  </si>
  <si>
    <t>監督署用</t>
    <rPh sb="0" eb="2">
      <t>カントク</t>
    </rPh>
    <rPh sb="2" eb="3">
      <t>ショ</t>
    </rPh>
    <rPh sb="3" eb="4">
      <t>ヨウ</t>
    </rPh>
    <phoneticPr fontId="4"/>
  </si>
  <si>
    <t>事務組合控</t>
    <rPh sb="0" eb="2">
      <t>ジム</t>
    </rPh>
    <rPh sb="2" eb="4">
      <t>クミアイ</t>
    </rPh>
    <rPh sb="4" eb="5">
      <t>ヒカエ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</si>
</sst>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00"/>
    <numFmt numFmtId="177" formatCode="#,##0;[Red]\-#,##0;"/>
    <numFmt numFmtId="178" formatCode="000;;;"/>
    <numFmt numFmtId="179" formatCode="0;;;"/>
    <numFmt numFmtId="180" formatCode="#,##0;;;"/>
    <numFmt numFmtId="181" formatCode="&quot;特&quot;0"/>
    <numFmt numFmtId="182" formatCode="&quot;特&quot;0;;"/>
    <numFmt numFmtId="183" formatCode="[$-411]ggge&quot;年度概算&quot;;@"/>
    <numFmt numFmtId="184" formatCode="[$-411]ggge&quot;年度確定&quot;;@"/>
    <numFmt numFmtId="185" formatCode="[$-411]ggge&quot;年度概算保険料&quot;;@"/>
    <numFmt numFmtId="186" formatCode="[$-411]ggge&quot;年度確定保険料&quot;;@"/>
  </numFmts>
  <fonts count="1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5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53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0" applyFont="1">
      <alignment vertical="center"/>
    </xf>
    <xf numFmtId="0" fontId="6" fillId="0" borderId="0" xfId="2" applyFo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1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5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right" vertical="top"/>
    </xf>
    <xf numFmtId="0" fontId="10" fillId="0" borderId="9" xfId="2" applyFont="1" applyBorder="1">
      <alignment vertical="center"/>
    </xf>
    <xf numFmtId="0" fontId="10" fillId="0" borderId="18" xfId="2" applyFont="1" applyBorder="1">
      <alignment vertical="center"/>
    </xf>
    <xf numFmtId="0" fontId="10" fillId="0" borderId="0" xfId="2" applyFont="1">
      <alignment vertical="center"/>
    </xf>
    <xf numFmtId="0" fontId="10" fillId="0" borderId="13" xfId="2" applyFont="1" applyBorder="1">
      <alignment vertical="center"/>
    </xf>
    <xf numFmtId="0" fontId="10" fillId="0" borderId="19" xfId="2" applyFont="1" applyBorder="1" applyAlignment="1">
      <alignment horizontal="right" vertical="top"/>
    </xf>
    <xf numFmtId="0" fontId="5" fillId="0" borderId="20" xfId="2" applyFont="1" applyBorder="1">
      <alignment vertical="center"/>
    </xf>
    <xf numFmtId="0" fontId="10" fillId="0" borderId="13" xfId="2" applyFont="1" applyBorder="1" applyAlignment="1">
      <alignment horizontal="right" vertical="top"/>
    </xf>
    <xf numFmtId="0" fontId="10" fillId="0" borderId="8" xfId="2" applyFont="1" applyBorder="1" applyAlignment="1">
      <alignment horizontal="right" vertical="top"/>
    </xf>
    <xf numFmtId="0" fontId="5" fillId="0" borderId="2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center" vertical="center"/>
    </xf>
    <xf numFmtId="177" fontId="14" fillId="0" borderId="16" xfId="2" applyNumberFormat="1" applyFont="1" applyBorder="1" applyAlignment="1">
      <alignment vertical="center" wrapText="1"/>
    </xf>
    <xf numFmtId="177" fontId="5" fillId="0" borderId="4" xfId="2" applyNumberFormat="1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23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26" xfId="2" applyFont="1" applyBorder="1" applyAlignment="1" applyProtection="1">
      <alignment horizontal="center" vertical="center"/>
      <protection locked="0"/>
    </xf>
    <xf numFmtId="176" fontId="14" fillId="0" borderId="15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left" vertical="center" wrapText="1" shrinkToFit="1"/>
      <protection locked="0"/>
    </xf>
    <xf numFmtId="181" fontId="15" fillId="0" borderId="16" xfId="2" applyNumberFormat="1" applyFont="1" applyBorder="1" applyAlignment="1" applyProtection="1">
      <alignment horizontal="center" vertical="center" shrinkToFit="1"/>
      <protection locked="0"/>
    </xf>
    <xf numFmtId="38" fontId="14" fillId="0" borderId="17" xfId="1" applyFont="1" applyBorder="1" applyAlignment="1" applyProtection="1">
      <alignment horizontal="center" vertical="center" shrinkToFit="1"/>
      <protection locked="0"/>
    </xf>
    <xf numFmtId="38" fontId="14" fillId="0" borderId="15" xfId="1" applyFont="1" applyBorder="1" applyProtection="1">
      <alignment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177" fontId="14" fillId="0" borderId="17" xfId="1" applyNumberFormat="1" applyFont="1" applyBorder="1">
      <alignment vertical="center"/>
    </xf>
    <xf numFmtId="176" fontId="14" fillId="0" borderId="27" xfId="2" applyNumberFormat="1" applyFont="1" applyBorder="1" applyAlignment="1" applyProtection="1">
      <alignment horizontal="center" vertical="center"/>
      <protection locked="0"/>
    </xf>
    <xf numFmtId="0" fontId="12" fillId="0" borderId="28" xfId="2" applyFont="1" applyBorder="1" applyAlignment="1" applyProtection="1">
      <alignment horizontal="left" vertical="center" wrapText="1" shrinkToFit="1"/>
      <protection locked="0"/>
    </xf>
    <xf numFmtId="181" fontId="15" fillId="0" borderId="28" xfId="2" applyNumberFormat="1" applyFont="1" applyBorder="1" applyAlignment="1" applyProtection="1">
      <alignment horizontal="center" vertical="center" shrinkToFit="1"/>
      <protection locked="0"/>
    </xf>
    <xf numFmtId="38" fontId="14" fillId="0" borderId="29" xfId="1" applyFont="1" applyBorder="1" applyAlignment="1" applyProtection="1">
      <alignment horizontal="center" vertical="center" shrinkToFit="1"/>
      <protection locked="0"/>
    </xf>
    <xf numFmtId="38" fontId="14" fillId="0" borderId="27" xfId="1" applyFont="1" applyBorder="1" applyProtection="1">
      <alignment vertical="center"/>
      <protection locked="0"/>
    </xf>
    <xf numFmtId="0" fontId="14" fillId="0" borderId="28" xfId="2" applyFont="1" applyBorder="1" applyAlignment="1" applyProtection="1">
      <alignment horizontal="center" vertical="center"/>
      <protection locked="0"/>
    </xf>
    <xf numFmtId="177" fontId="14" fillId="0" borderId="29" xfId="1" applyNumberFormat="1" applyFont="1" applyBorder="1">
      <alignment vertical="center"/>
    </xf>
    <xf numFmtId="38" fontId="14" fillId="0" borderId="22" xfId="1" applyFont="1" applyBorder="1" applyAlignment="1">
      <alignment horizontal="center" vertical="center"/>
    </xf>
    <xf numFmtId="38" fontId="14" fillId="0" borderId="30" xfId="1" applyFont="1" applyBorder="1">
      <alignment vertical="center"/>
    </xf>
    <xf numFmtId="38" fontId="14" fillId="0" borderId="22" xfId="1" applyFont="1" applyBorder="1">
      <alignment vertical="center"/>
    </xf>
    <xf numFmtId="0" fontId="12" fillId="0" borderId="4" xfId="2" applyFont="1" applyBorder="1" applyAlignment="1" applyProtection="1">
      <alignment horizontal="center" vertical="center"/>
      <protection locked="0"/>
    </xf>
    <xf numFmtId="178" fontId="14" fillId="0" borderId="31" xfId="2" applyNumberFormat="1" applyFont="1" applyBorder="1" applyAlignment="1">
      <alignment horizontal="center" vertical="center"/>
    </xf>
    <xf numFmtId="182" fontId="14" fillId="0" borderId="16" xfId="2" applyNumberFormat="1" applyFont="1" applyBorder="1" applyAlignment="1">
      <alignment horizontal="center" vertical="center"/>
    </xf>
    <xf numFmtId="177" fontId="14" fillId="0" borderId="32" xfId="2" applyNumberFormat="1" applyFont="1" applyBorder="1" applyAlignment="1">
      <alignment horizontal="center" vertical="center"/>
    </xf>
    <xf numFmtId="177" fontId="14" fillId="0" borderId="15" xfId="2" applyNumberFormat="1" applyFont="1" applyBorder="1">
      <alignment vertical="center"/>
    </xf>
    <xf numFmtId="179" fontId="14" fillId="0" borderId="16" xfId="2" applyNumberFormat="1" applyFont="1" applyBorder="1" applyAlignment="1">
      <alignment horizontal="center" vertical="center"/>
    </xf>
    <xf numFmtId="177" fontId="14" fillId="0" borderId="16" xfId="2" applyNumberFormat="1" applyFont="1" applyBorder="1">
      <alignment vertical="center"/>
    </xf>
    <xf numFmtId="38" fontId="14" fillId="0" borderId="33" xfId="2" applyNumberFormat="1" applyFont="1" applyBorder="1" applyAlignment="1">
      <alignment horizontal="center" vertical="center"/>
    </xf>
    <xf numFmtId="38" fontId="14" fillId="0" borderId="30" xfId="2" applyNumberFormat="1" applyFont="1" applyBorder="1">
      <alignment vertical="center"/>
    </xf>
    <xf numFmtId="38" fontId="14" fillId="0" borderId="22" xfId="2" applyNumberFormat="1" applyFont="1" applyBorder="1">
      <alignment vertical="center"/>
    </xf>
    <xf numFmtId="38" fontId="14" fillId="0" borderId="4" xfId="2" applyNumberFormat="1" applyFont="1" applyBorder="1">
      <alignment vertical="center"/>
    </xf>
    <xf numFmtId="183" fontId="5" fillId="0" borderId="0" xfId="2" applyNumberFormat="1" applyFont="1" applyAlignment="1">
      <alignment horizontal="center" vertical="center"/>
    </xf>
    <xf numFmtId="184" fontId="5" fillId="0" borderId="0" xfId="2" applyNumberFormat="1" applyFont="1" applyAlignment="1">
      <alignment horizontal="center" vertical="center"/>
    </xf>
    <xf numFmtId="0" fontId="5" fillId="0" borderId="34" xfId="2" applyFont="1" applyBorder="1" applyAlignment="1">
      <alignment horizontal="distributed" vertical="center"/>
    </xf>
    <xf numFmtId="0" fontId="5" fillId="0" borderId="35" xfId="2" applyFont="1" applyBorder="1" applyAlignment="1">
      <alignment horizontal="distributed" vertical="center"/>
    </xf>
    <xf numFmtId="0" fontId="5" fillId="0" borderId="36" xfId="2" applyFont="1" applyBorder="1" applyAlignment="1">
      <alignment horizontal="distributed" vertical="center"/>
    </xf>
    <xf numFmtId="38" fontId="14" fillId="0" borderId="37" xfId="1" applyFont="1" applyBorder="1" applyAlignment="1" applyProtection="1">
      <alignment vertical="center"/>
      <protection locked="0"/>
    </xf>
    <xf numFmtId="38" fontId="14" fillId="0" borderId="35" xfId="1" applyFont="1" applyBorder="1" applyAlignment="1" applyProtection="1">
      <alignment vertical="center"/>
      <protection locked="0"/>
    </xf>
    <xf numFmtId="38" fontId="14" fillId="0" borderId="36" xfId="1" applyFont="1" applyBorder="1" applyAlignment="1" applyProtection="1">
      <alignment vertical="center"/>
      <protection locked="0"/>
    </xf>
    <xf numFmtId="0" fontId="14" fillId="0" borderId="34" xfId="2" applyFont="1" applyBorder="1" applyAlignment="1" applyProtection="1">
      <alignment horizontal="center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4" fillId="0" borderId="36" xfId="2" applyFont="1" applyBorder="1" applyAlignment="1" applyProtection="1">
      <alignment horizontal="center" vertical="center"/>
      <protection locked="0"/>
    </xf>
    <xf numFmtId="177" fontId="14" fillId="0" borderId="34" xfId="1" applyNumberFormat="1" applyFont="1" applyBorder="1" applyAlignment="1">
      <alignment vertical="center"/>
    </xf>
    <xf numFmtId="177" fontId="14" fillId="0" borderId="35" xfId="1" applyNumberFormat="1" applyFont="1" applyBorder="1" applyAlignment="1">
      <alignment vertical="center"/>
    </xf>
    <xf numFmtId="177" fontId="14" fillId="0" borderId="38" xfId="1" applyNumberFormat="1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38" fontId="14" fillId="0" borderId="39" xfId="1" applyFont="1" applyBorder="1" applyAlignment="1">
      <alignment vertical="center"/>
    </xf>
    <xf numFmtId="38" fontId="14" fillId="0" borderId="40" xfId="1" applyFont="1" applyBorder="1" applyAlignment="1">
      <alignment vertical="center"/>
    </xf>
    <xf numFmtId="38" fontId="14" fillId="0" borderId="41" xfId="1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5" fillId="0" borderId="43" xfId="2" applyFont="1" applyBorder="1" applyAlignment="1">
      <alignment vertical="center"/>
    </xf>
    <xf numFmtId="0" fontId="5" fillId="0" borderId="44" xfId="2" applyFont="1" applyBorder="1" applyAlignment="1">
      <alignment vertical="center"/>
    </xf>
    <xf numFmtId="38" fontId="14" fillId="0" borderId="33" xfId="1" applyFont="1" applyBorder="1" applyAlignment="1">
      <alignment vertical="center"/>
    </xf>
    <xf numFmtId="38" fontId="14" fillId="0" borderId="45" xfId="1" applyFont="1" applyBorder="1" applyAlignment="1">
      <alignment vertical="center"/>
    </xf>
    <xf numFmtId="38" fontId="14" fillId="0" borderId="31" xfId="1" applyFont="1" applyBorder="1" applyAlignment="1" applyProtection="1">
      <alignment vertical="center"/>
      <protection locked="0"/>
    </xf>
    <xf numFmtId="38" fontId="14" fillId="0" borderId="46" xfId="1" applyFont="1" applyBorder="1" applyAlignment="1" applyProtection="1">
      <alignment vertical="center"/>
      <protection locked="0"/>
    </xf>
    <xf numFmtId="38" fontId="14" fillId="0" borderId="47" xfId="1" applyFont="1" applyBorder="1" applyAlignment="1" applyProtection="1">
      <alignment vertical="center"/>
      <protection locked="0"/>
    </xf>
    <xf numFmtId="0" fontId="14" fillId="0" borderId="32" xfId="2" applyFont="1" applyBorder="1" applyAlignment="1" applyProtection="1">
      <alignment horizontal="center" vertical="center"/>
      <protection locked="0"/>
    </xf>
    <xf numFmtId="0" fontId="14" fillId="0" borderId="46" xfId="2" applyFont="1" applyBorder="1" applyAlignment="1" applyProtection="1">
      <alignment horizontal="center" vertical="center"/>
      <protection locked="0"/>
    </xf>
    <xf numFmtId="0" fontId="14" fillId="0" borderId="47" xfId="2" applyFont="1" applyBorder="1" applyAlignment="1" applyProtection="1">
      <alignment horizontal="center" vertical="center"/>
      <protection locked="0"/>
    </xf>
    <xf numFmtId="177" fontId="14" fillId="0" borderId="32" xfId="1" applyNumberFormat="1" applyFont="1" applyBorder="1" applyAlignment="1">
      <alignment vertical="center"/>
    </xf>
    <xf numFmtId="177" fontId="14" fillId="0" borderId="46" xfId="1" applyNumberFormat="1" applyFont="1" applyBorder="1" applyAlignment="1">
      <alignment vertical="center"/>
    </xf>
    <xf numFmtId="177" fontId="14" fillId="0" borderId="48" xfId="1" applyNumberFormat="1" applyFont="1" applyBorder="1" applyAlignment="1">
      <alignment vertical="center"/>
    </xf>
    <xf numFmtId="186" fontId="5" fillId="0" borderId="49" xfId="2" applyNumberFormat="1" applyFont="1" applyBorder="1" applyAlignment="1">
      <alignment horizontal="center" vertical="center"/>
    </xf>
    <xf numFmtId="186" fontId="5" fillId="0" borderId="1" xfId="2" applyNumberFormat="1" applyFont="1" applyBorder="1" applyAlignment="1">
      <alignment horizontal="center" vertical="center"/>
    </xf>
    <xf numFmtId="186" fontId="5" fillId="0" borderId="50" xfId="2" applyNumberFormat="1" applyFont="1" applyBorder="1" applyAlignment="1">
      <alignment horizontal="center" vertical="center"/>
    </xf>
    <xf numFmtId="185" fontId="5" fillId="0" borderId="51" xfId="2" applyNumberFormat="1" applyFont="1" applyBorder="1" applyAlignment="1">
      <alignment horizontal="center" vertical="center"/>
    </xf>
    <xf numFmtId="185" fontId="5" fillId="0" borderId="52" xfId="2" applyNumberFormat="1" applyFont="1" applyBorder="1" applyAlignment="1">
      <alignment horizontal="center" vertical="center"/>
    </xf>
    <xf numFmtId="185" fontId="5" fillId="0" borderId="53" xfId="2" applyNumberFormat="1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distributed" wrapText="1"/>
    </xf>
    <xf numFmtId="0" fontId="13" fillId="0" borderId="15" xfId="2" applyFont="1" applyBorder="1" applyAlignment="1">
      <alignment horizontal="center" vertical="distributed" wrapText="1"/>
    </xf>
    <xf numFmtId="0" fontId="7" fillId="0" borderId="16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 shrinkToFit="1"/>
    </xf>
    <xf numFmtId="0" fontId="9" fillId="0" borderId="46" xfId="2" applyFont="1" applyBorder="1" applyAlignment="1">
      <alignment horizontal="center" vertical="center" wrapText="1" shrinkToFit="1"/>
    </xf>
    <xf numFmtId="0" fontId="9" fillId="0" borderId="47" xfId="2" applyFont="1" applyBorder="1" applyAlignment="1">
      <alignment horizontal="center" vertical="center" wrapText="1" shrinkToFi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24" xfId="2" applyFont="1" applyBorder="1" applyAlignment="1">
      <alignment horizontal="left" vertical="center" shrinkToFit="1"/>
    </xf>
    <xf numFmtId="0" fontId="8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distributed" vertical="center" justifyLastLine="1"/>
    </xf>
    <xf numFmtId="0" fontId="5" fillId="0" borderId="50" xfId="2" applyFont="1" applyBorder="1" applyAlignment="1">
      <alignment horizontal="distributed" vertical="center" justifyLastLine="1"/>
    </xf>
    <xf numFmtId="177" fontId="14" fillId="0" borderId="37" xfId="1" applyNumberFormat="1" applyFont="1" applyBorder="1" applyAlignment="1">
      <alignment vertical="center" shrinkToFit="1"/>
    </xf>
    <xf numFmtId="177" fontId="14" fillId="0" borderId="35" xfId="1" applyNumberFormat="1" applyFont="1" applyBorder="1" applyAlignment="1">
      <alignment vertical="center" shrinkToFit="1"/>
    </xf>
    <xf numFmtId="177" fontId="14" fillId="0" borderId="36" xfId="1" applyNumberFormat="1" applyFont="1" applyBorder="1" applyAlignment="1">
      <alignment vertical="center" shrinkToFit="1"/>
    </xf>
    <xf numFmtId="179" fontId="14" fillId="0" borderId="32" xfId="2" applyNumberFormat="1" applyFont="1" applyBorder="1" applyAlignment="1">
      <alignment horizontal="center" vertical="center"/>
    </xf>
    <xf numFmtId="179" fontId="14" fillId="0" borderId="46" xfId="2" applyNumberFormat="1" applyFont="1" applyBorder="1" applyAlignment="1">
      <alignment horizontal="center" vertical="center"/>
    </xf>
    <xf numFmtId="179" fontId="14" fillId="0" borderId="47" xfId="2" applyNumberFormat="1" applyFont="1" applyBorder="1" applyAlignment="1">
      <alignment horizontal="center" vertical="center"/>
    </xf>
    <xf numFmtId="180" fontId="14" fillId="0" borderId="34" xfId="1" applyNumberFormat="1" applyFont="1" applyBorder="1" applyAlignment="1">
      <alignment vertical="center" shrinkToFit="1"/>
    </xf>
    <xf numFmtId="180" fontId="14" fillId="0" borderId="35" xfId="1" applyNumberFormat="1" applyFont="1" applyBorder="1" applyAlignment="1">
      <alignment vertical="center" shrinkToFit="1"/>
    </xf>
    <xf numFmtId="180" fontId="14" fillId="0" borderId="38" xfId="1" applyNumberFormat="1" applyFont="1" applyBorder="1" applyAlignment="1">
      <alignment vertical="center" shrinkToFit="1"/>
    </xf>
    <xf numFmtId="177" fontId="14" fillId="0" borderId="31" xfId="1" applyNumberFormat="1" applyFont="1" applyBorder="1" applyAlignment="1">
      <alignment vertical="center" shrinkToFit="1"/>
    </xf>
    <xf numFmtId="177" fontId="14" fillId="0" borderId="46" xfId="1" applyNumberFormat="1" applyFont="1" applyBorder="1" applyAlignment="1">
      <alignment vertical="center" shrinkToFit="1"/>
    </xf>
    <xf numFmtId="177" fontId="14" fillId="0" borderId="47" xfId="1" applyNumberFormat="1" applyFont="1" applyBorder="1" applyAlignment="1">
      <alignment vertical="center" shrinkToFit="1"/>
    </xf>
    <xf numFmtId="180" fontId="14" fillId="0" borderId="32" xfId="1" applyNumberFormat="1" applyFont="1" applyBorder="1" applyAlignment="1">
      <alignment vertical="center" shrinkToFit="1"/>
    </xf>
    <xf numFmtId="180" fontId="14" fillId="0" borderId="46" xfId="1" applyNumberFormat="1" applyFont="1" applyBorder="1" applyAlignment="1">
      <alignment vertical="center" shrinkToFit="1"/>
    </xf>
    <xf numFmtId="180" fontId="14" fillId="0" borderId="48" xfId="1" applyNumberFormat="1" applyFont="1" applyBorder="1" applyAlignment="1">
      <alignment vertical="center" shrinkToFit="1"/>
    </xf>
    <xf numFmtId="0" fontId="9" fillId="0" borderId="54" xfId="2" applyFont="1" applyBorder="1" applyAlignment="1">
      <alignment horizontal="center" vertical="distributed" wrapText="1"/>
    </xf>
    <xf numFmtId="0" fontId="9" fillId="0" borderId="15" xfId="2" applyFont="1" applyBorder="1" applyAlignment="1">
      <alignment horizontal="center" vertical="distributed" wrapText="1"/>
    </xf>
    <xf numFmtId="38" fontId="14" fillId="0" borderId="39" xfId="1" applyFont="1" applyBorder="1" applyAlignment="1">
      <alignment vertical="center" shrinkToFit="1"/>
    </xf>
    <xf numFmtId="38" fontId="14" fillId="0" borderId="40" xfId="1" applyFont="1" applyBorder="1" applyAlignment="1">
      <alignment vertical="center" shrinkToFit="1"/>
    </xf>
    <xf numFmtId="38" fontId="14" fillId="0" borderId="41" xfId="1" applyFont="1" applyBorder="1" applyAlignment="1">
      <alignment vertical="center" shrinkToFit="1"/>
    </xf>
    <xf numFmtId="38" fontId="14" fillId="0" borderId="33" xfId="1" applyFont="1" applyBorder="1" applyAlignment="1">
      <alignment vertical="center" shrinkToFit="1"/>
    </xf>
    <xf numFmtId="38" fontId="14" fillId="0" borderId="45" xfId="1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120" zoomScaleNormal="120" workbookViewId="0"/>
  </sheetViews>
  <sheetFormatPr defaultRowHeight="13.5" x14ac:dyDescent="0.15"/>
  <cols>
    <col min="1" max="1" width="4.625" style="2" customWidth="1"/>
    <col min="2" max="2" width="20.625" style="2" customWidth="1"/>
    <col min="3" max="3" width="5.625" style="2" customWidth="1"/>
    <col min="4" max="4" width="9.25" style="2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customHeight="1" thickBot="1" x14ac:dyDescent="0.2">
      <c r="A3" s="1"/>
      <c r="B3" s="70">
        <f ca="1">EDATE(NOW(),-12)</f>
        <v>45572</v>
      </c>
      <c r="C3" s="122" t="s">
        <v>1</v>
      </c>
      <c r="D3" s="123"/>
      <c r="E3" s="123"/>
      <c r="F3" s="1"/>
      <c r="G3" s="1"/>
      <c r="H3" s="1"/>
      <c r="I3" s="1"/>
      <c r="J3" s="1"/>
      <c r="K3" s="1"/>
      <c r="L3" s="1"/>
      <c r="M3" s="1"/>
      <c r="N3" s="35">
        <v>1</v>
      </c>
      <c r="O3" s="124" t="s">
        <v>2</v>
      </c>
      <c r="P3" s="124"/>
      <c r="Q3" s="36">
        <v>1</v>
      </c>
      <c r="R3" s="30" t="s">
        <v>3</v>
      </c>
    </row>
    <row r="4" spans="1:18" x14ac:dyDescent="0.15">
      <c r="A4" s="1"/>
      <c r="B4" s="69">
        <f ca="1">NOW()</f>
        <v>45937.489140393518</v>
      </c>
      <c r="C4" s="123"/>
      <c r="D4" s="123"/>
      <c r="E4" s="1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125" t="s">
        <v>4</v>
      </c>
      <c r="C6" s="126"/>
      <c r="D6" s="1"/>
      <c r="E6" s="1"/>
      <c r="F6" s="1"/>
      <c r="G6" s="127" t="s">
        <v>5</v>
      </c>
      <c r="H6" s="129" t="s">
        <v>6</v>
      </c>
      <c r="I6" s="129"/>
      <c r="J6" s="4" t="s">
        <v>7</v>
      </c>
      <c r="K6" s="129" t="s">
        <v>8</v>
      </c>
      <c r="L6" s="129"/>
      <c r="M6" s="129" t="s">
        <v>9</v>
      </c>
      <c r="N6" s="129"/>
      <c r="O6" s="129"/>
      <c r="P6" s="129"/>
      <c r="Q6" s="129"/>
      <c r="R6" s="130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28"/>
      <c r="H7" s="5">
        <v>2</v>
      </c>
      <c r="I7" s="6">
        <v>6</v>
      </c>
      <c r="J7" s="7">
        <v>1</v>
      </c>
      <c r="K7" s="31">
        <v>0</v>
      </c>
      <c r="L7" s="37"/>
      <c r="M7" s="38"/>
      <c r="N7" s="39"/>
      <c r="O7" s="39"/>
      <c r="P7" s="39"/>
      <c r="Q7" s="39"/>
      <c r="R7" s="40"/>
    </row>
    <row r="8" spans="1:18" ht="20.100000000000001" customHeight="1" x14ac:dyDescent="0.15">
      <c r="A8" s="8" t="s">
        <v>10</v>
      </c>
      <c r="B8" s="9" t="s">
        <v>11</v>
      </c>
      <c r="C8" s="9" t="s">
        <v>12</v>
      </c>
      <c r="D8" s="10" t="s">
        <v>13</v>
      </c>
      <c r="E8" s="102">
        <f ca="1">EDATE(NOW(),-12)</f>
        <v>45572</v>
      </c>
      <c r="F8" s="103"/>
      <c r="G8" s="104"/>
      <c r="H8" s="105">
        <f ca="1">NOW()</f>
        <v>45937.489140393518</v>
      </c>
      <c r="I8" s="106"/>
      <c r="J8" s="106"/>
      <c r="K8" s="106"/>
      <c r="L8" s="106"/>
      <c r="M8" s="106"/>
      <c r="N8" s="106"/>
      <c r="O8" s="106"/>
      <c r="P8" s="106"/>
      <c r="Q8" s="106"/>
      <c r="R8" s="107"/>
    </row>
    <row r="9" spans="1:18" x14ac:dyDescent="0.15">
      <c r="A9" s="108" t="s">
        <v>14</v>
      </c>
      <c r="B9" s="110" t="s">
        <v>15</v>
      </c>
      <c r="C9" s="112" t="s">
        <v>16</v>
      </c>
      <c r="D9" s="114" t="s">
        <v>17</v>
      </c>
      <c r="E9" s="11" t="s">
        <v>18</v>
      </c>
      <c r="F9" s="12" t="s">
        <v>19</v>
      </c>
      <c r="G9" s="13" t="s">
        <v>20</v>
      </c>
      <c r="H9" s="14" t="s">
        <v>21</v>
      </c>
      <c r="I9" s="15"/>
      <c r="J9" s="15"/>
      <c r="K9" s="16"/>
      <c r="L9" s="15" t="s">
        <v>22</v>
      </c>
      <c r="M9" s="15"/>
      <c r="N9" s="16"/>
      <c r="O9" s="15" t="s">
        <v>23</v>
      </c>
      <c r="P9" s="15"/>
      <c r="Q9" s="15"/>
      <c r="R9" s="17"/>
    </row>
    <row r="10" spans="1:18" ht="30" customHeight="1" x14ac:dyDescent="0.15">
      <c r="A10" s="109"/>
      <c r="B10" s="111"/>
      <c r="C10" s="113"/>
      <c r="D10" s="115"/>
      <c r="E10" s="18" t="s">
        <v>24</v>
      </c>
      <c r="F10" s="19" t="s">
        <v>25</v>
      </c>
      <c r="G10" s="20" t="s">
        <v>26</v>
      </c>
      <c r="H10" s="116" t="s">
        <v>27</v>
      </c>
      <c r="I10" s="112"/>
      <c r="J10" s="112"/>
      <c r="K10" s="112"/>
      <c r="L10" s="117" t="s">
        <v>28</v>
      </c>
      <c r="M10" s="118"/>
      <c r="N10" s="119"/>
      <c r="O10" s="120" t="s">
        <v>29</v>
      </c>
      <c r="P10" s="120"/>
      <c r="Q10" s="120"/>
      <c r="R10" s="121"/>
    </row>
    <row r="11" spans="1:18" ht="14.1" customHeight="1" x14ac:dyDescent="0.15">
      <c r="A11" s="11"/>
      <c r="B11" s="12"/>
      <c r="C11" s="12"/>
      <c r="D11" s="21" t="s">
        <v>30</v>
      </c>
      <c r="E11" s="29" t="s">
        <v>31</v>
      </c>
      <c r="F11" s="22"/>
      <c r="G11" s="21" t="s">
        <v>32</v>
      </c>
      <c r="H11" s="23"/>
      <c r="I11" s="24"/>
      <c r="J11" s="24"/>
      <c r="K11" s="28" t="s">
        <v>33</v>
      </c>
      <c r="L11" s="24"/>
      <c r="M11" s="24"/>
      <c r="N11" s="25"/>
      <c r="O11" s="24"/>
      <c r="P11" s="24"/>
      <c r="Q11" s="24"/>
      <c r="R11" s="26" t="s">
        <v>32</v>
      </c>
    </row>
    <row r="12" spans="1:18" ht="27.95" customHeight="1" x14ac:dyDescent="0.15">
      <c r="A12" s="41"/>
      <c r="B12" s="42"/>
      <c r="C12" s="43"/>
      <c r="D12" s="44"/>
      <c r="E12" s="45"/>
      <c r="F12" s="46"/>
      <c r="G12" s="47">
        <f>E12*F12</f>
        <v>0</v>
      </c>
      <c r="H12" s="93"/>
      <c r="I12" s="94"/>
      <c r="J12" s="94"/>
      <c r="K12" s="95"/>
      <c r="L12" s="96"/>
      <c r="M12" s="97"/>
      <c r="N12" s="98"/>
      <c r="O12" s="99">
        <f>H12*L12</f>
        <v>0</v>
      </c>
      <c r="P12" s="100"/>
      <c r="Q12" s="100"/>
      <c r="R12" s="101"/>
    </row>
    <row r="13" spans="1:18" ht="42" customHeight="1" x14ac:dyDescent="0.15">
      <c r="A13" s="48"/>
      <c r="B13" s="49"/>
      <c r="C13" s="43"/>
      <c r="D13" s="44"/>
      <c r="E13" s="45"/>
      <c r="F13" s="46"/>
      <c r="G13" s="47">
        <f>E13*F13</f>
        <v>0</v>
      </c>
      <c r="H13" s="74"/>
      <c r="I13" s="75"/>
      <c r="J13" s="75"/>
      <c r="K13" s="76"/>
      <c r="L13" s="77"/>
      <c r="M13" s="78"/>
      <c r="N13" s="79"/>
      <c r="O13" s="80">
        <f>H13*L13</f>
        <v>0</v>
      </c>
      <c r="P13" s="81"/>
      <c r="Q13" s="81"/>
      <c r="R13" s="82"/>
    </row>
    <row r="14" spans="1:18" ht="42" customHeight="1" x14ac:dyDescent="0.15">
      <c r="A14" s="48"/>
      <c r="B14" s="49"/>
      <c r="C14" s="50"/>
      <c r="D14" s="51"/>
      <c r="E14" s="52"/>
      <c r="F14" s="53"/>
      <c r="G14" s="54">
        <f>E14*F14</f>
        <v>0</v>
      </c>
      <c r="H14" s="74"/>
      <c r="I14" s="75"/>
      <c r="J14" s="75"/>
      <c r="K14" s="76"/>
      <c r="L14" s="77"/>
      <c r="M14" s="78"/>
      <c r="N14" s="79"/>
      <c r="O14" s="80">
        <f>H14*L14</f>
        <v>0</v>
      </c>
      <c r="P14" s="81"/>
      <c r="Q14" s="81"/>
      <c r="R14" s="82"/>
    </row>
    <row r="15" spans="1:18" ht="42" customHeight="1" x14ac:dyDescent="0.15">
      <c r="A15" s="48"/>
      <c r="B15" s="49"/>
      <c r="C15" s="50"/>
      <c r="D15" s="51"/>
      <c r="E15" s="52"/>
      <c r="F15" s="53"/>
      <c r="G15" s="54">
        <f>E15*F15</f>
        <v>0</v>
      </c>
      <c r="H15" s="74"/>
      <c r="I15" s="75"/>
      <c r="J15" s="75"/>
      <c r="K15" s="76"/>
      <c r="L15" s="77"/>
      <c r="M15" s="78"/>
      <c r="N15" s="79"/>
      <c r="O15" s="80">
        <f>H15*L15</f>
        <v>0</v>
      </c>
      <c r="P15" s="81"/>
      <c r="Q15" s="81"/>
      <c r="R15" s="82"/>
    </row>
    <row r="16" spans="1:18" ht="42" customHeight="1" x14ac:dyDescent="0.15">
      <c r="A16" s="48"/>
      <c r="B16" s="49"/>
      <c r="C16" s="50"/>
      <c r="D16" s="51"/>
      <c r="E16" s="52"/>
      <c r="F16" s="53"/>
      <c r="G16" s="54">
        <f>E16*F16</f>
        <v>0</v>
      </c>
      <c r="H16" s="74"/>
      <c r="I16" s="75"/>
      <c r="J16" s="75"/>
      <c r="K16" s="76"/>
      <c r="L16" s="77"/>
      <c r="M16" s="78"/>
      <c r="N16" s="79"/>
      <c r="O16" s="80">
        <f>H16*L16</f>
        <v>0</v>
      </c>
      <c r="P16" s="81"/>
      <c r="Q16" s="81"/>
      <c r="R16" s="82"/>
    </row>
    <row r="17" spans="1:18" ht="42" customHeight="1" thickBot="1" x14ac:dyDescent="0.2">
      <c r="A17" s="83" t="s">
        <v>34</v>
      </c>
      <c r="B17" s="84"/>
      <c r="C17" s="84"/>
      <c r="D17" s="55">
        <f>SUM(D12:D16)</f>
        <v>0</v>
      </c>
      <c r="E17" s="56">
        <f>SUM(E12:E16)</f>
        <v>0</v>
      </c>
      <c r="F17" s="27"/>
      <c r="G17" s="57">
        <f>SUM(G12:G16)</f>
        <v>0</v>
      </c>
      <c r="H17" s="85">
        <f>SUM(H12:K16)</f>
        <v>0</v>
      </c>
      <c r="I17" s="86"/>
      <c r="J17" s="86"/>
      <c r="K17" s="87"/>
      <c r="L17" s="88"/>
      <c r="M17" s="89"/>
      <c r="N17" s="90"/>
      <c r="O17" s="91">
        <f>SUM(O12:R16)</f>
        <v>0</v>
      </c>
      <c r="P17" s="86"/>
      <c r="Q17" s="86"/>
      <c r="R17" s="92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1" t="s">
        <v>35</v>
      </c>
      <c r="Q19" s="72"/>
      <c r="R19" s="73"/>
    </row>
  </sheetData>
  <mergeCells count="36">
    <mergeCell ref="C3:E4"/>
    <mergeCell ref="O3:P3"/>
    <mergeCell ref="B6:C6"/>
    <mergeCell ref="G6:G7"/>
    <mergeCell ref="H6:I6"/>
    <mergeCell ref="K6:L6"/>
    <mergeCell ref="M6:R6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H12:K12"/>
    <mergeCell ref="L12:N12"/>
    <mergeCell ref="O12:R12"/>
    <mergeCell ref="H13:K13"/>
    <mergeCell ref="L13:N13"/>
    <mergeCell ref="O13:R13"/>
    <mergeCell ref="H14:K14"/>
    <mergeCell ref="L14:N14"/>
    <mergeCell ref="O14:R14"/>
    <mergeCell ref="H15:K15"/>
    <mergeCell ref="L15:N15"/>
    <mergeCell ref="O15:R15"/>
    <mergeCell ref="P19:R19"/>
    <mergeCell ref="H16:K16"/>
    <mergeCell ref="L16:N16"/>
    <mergeCell ref="O16:R16"/>
    <mergeCell ref="A17:C17"/>
    <mergeCell ref="H17:K17"/>
    <mergeCell ref="L17:N17"/>
    <mergeCell ref="O17:R17"/>
  </mergeCells>
  <phoneticPr fontId="4"/>
  <dataValidations count="2">
    <dataValidation imeMode="on" allowBlank="1" showInputMessage="1" showErrorMessage="1" sqref="B12:B16" xr:uid="{00000000-0002-0000-0000-000000000000}"/>
    <dataValidation imeMode="off" allowBlank="1" showInputMessage="1" showErrorMessage="1" sqref="H17:K17 E17 G12:G17 P17:R17 H12:N16 A12:A16 D12:F16 O12:O17 Q3 N3" xr:uid="{00000000-0002-0000-0000-000001000000}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zoomScale="120" zoomScaleNormal="120" workbookViewId="0">
      <selection activeCell="E18" sqref="E18"/>
    </sheetView>
  </sheetViews>
  <sheetFormatPr defaultRowHeight="13.5" x14ac:dyDescent="0.15"/>
  <cols>
    <col min="1" max="1" width="4.625" style="2" customWidth="1"/>
    <col min="2" max="2" width="20.625" style="2" customWidth="1"/>
    <col min="3" max="3" width="5.625" style="2" customWidth="1"/>
    <col min="4" max="4" width="9.25" style="2" bestFit="1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1"/>
      <c r="B3" s="70">
        <f ca="1">労働局用!B3</f>
        <v>45572</v>
      </c>
      <c r="C3" s="122" t="s">
        <v>1</v>
      </c>
      <c r="D3" s="123"/>
      <c r="E3" s="123"/>
      <c r="F3" s="1"/>
      <c r="G3" s="1"/>
      <c r="H3" s="1"/>
      <c r="I3" s="1"/>
      <c r="J3" s="1"/>
      <c r="K3" s="1"/>
      <c r="L3" s="1"/>
      <c r="M3" s="1"/>
      <c r="N3" s="35">
        <v>1</v>
      </c>
      <c r="O3" s="124" t="s">
        <v>2</v>
      </c>
      <c r="P3" s="124"/>
      <c r="Q3" s="36">
        <v>1</v>
      </c>
      <c r="R3" s="30" t="s">
        <v>3</v>
      </c>
    </row>
    <row r="4" spans="1:18" x14ac:dyDescent="0.15">
      <c r="A4" s="1"/>
      <c r="B4" s="69">
        <f ca="1">労働局用!B4</f>
        <v>45937.489140393518</v>
      </c>
      <c r="C4" s="123"/>
      <c r="D4" s="123"/>
      <c r="E4" s="1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125" t="s">
        <v>4</v>
      </c>
      <c r="C6" s="126"/>
      <c r="D6" s="1"/>
      <c r="E6" s="1"/>
      <c r="F6" s="1"/>
      <c r="G6" s="127" t="s">
        <v>5</v>
      </c>
      <c r="H6" s="129" t="s">
        <v>6</v>
      </c>
      <c r="I6" s="129"/>
      <c r="J6" s="4" t="s">
        <v>7</v>
      </c>
      <c r="K6" s="129" t="s">
        <v>8</v>
      </c>
      <c r="L6" s="129"/>
      <c r="M6" s="129" t="s">
        <v>9</v>
      </c>
      <c r="N6" s="129"/>
      <c r="O6" s="129"/>
      <c r="P6" s="129"/>
      <c r="Q6" s="129"/>
      <c r="R6" s="130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28"/>
      <c r="H7" s="5">
        <v>2</v>
      </c>
      <c r="I7" s="6">
        <v>6</v>
      </c>
      <c r="J7" s="33">
        <f>労働局用!J7</f>
        <v>1</v>
      </c>
      <c r="K7" s="31">
        <f>労働局用!K7</f>
        <v>0</v>
      </c>
      <c r="L7" s="37">
        <f>労働局用!L7</f>
        <v>0</v>
      </c>
      <c r="M7" s="58">
        <f>労働局用!M7</f>
        <v>0</v>
      </c>
      <c r="N7" s="37">
        <f>労働局用!N7</f>
        <v>0</v>
      </c>
      <c r="O7" s="37">
        <f>労働局用!O7</f>
        <v>0</v>
      </c>
      <c r="P7" s="37">
        <f>労働局用!P7</f>
        <v>0</v>
      </c>
      <c r="Q7" s="37">
        <f>労働局用!Q7</f>
        <v>0</v>
      </c>
      <c r="R7" s="40">
        <f>労働局用!R7</f>
        <v>0</v>
      </c>
    </row>
    <row r="8" spans="1:18" ht="20.100000000000001" customHeight="1" x14ac:dyDescent="0.15">
      <c r="A8" s="8" t="s">
        <v>10</v>
      </c>
      <c r="B8" s="9" t="s">
        <v>11</v>
      </c>
      <c r="C8" s="9" t="s">
        <v>12</v>
      </c>
      <c r="D8" s="10" t="s">
        <v>13</v>
      </c>
      <c r="E8" s="102">
        <f ca="1">労働局用!E8</f>
        <v>45572</v>
      </c>
      <c r="F8" s="103"/>
      <c r="G8" s="104"/>
      <c r="H8" s="105">
        <f ca="1">労働局用!H8</f>
        <v>45937.489140393518</v>
      </c>
      <c r="I8" s="106"/>
      <c r="J8" s="106"/>
      <c r="K8" s="106"/>
      <c r="L8" s="106"/>
      <c r="M8" s="106"/>
      <c r="N8" s="106"/>
      <c r="O8" s="106"/>
      <c r="P8" s="106"/>
      <c r="Q8" s="106"/>
      <c r="R8" s="107"/>
    </row>
    <row r="9" spans="1:18" x14ac:dyDescent="0.15">
      <c r="A9" s="146" t="s">
        <v>14</v>
      </c>
      <c r="B9" s="110" t="s">
        <v>15</v>
      </c>
      <c r="C9" s="112" t="s">
        <v>16</v>
      </c>
      <c r="D9" s="114" t="s">
        <v>17</v>
      </c>
      <c r="E9" s="11" t="s">
        <v>18</v>
      </c>
      <c r="F9" s="12" t="s">
        <v>19</v>
      </c>
      <c r="G9" s="13" t="s">
        <v>20</v>
      </c>
      <c r="H9" s="14" t="s">
        <v>21</v>
      </c>
      <c r="I9" s="15"/>
      <c r="J9" s="15"/>
      <c r="K9" s="16"/>
      <c r="L9" s="15" t="s">
        <v>22</v>
      </c>
      <c r="M9" s="15"/>
      <c r="N9" s="16"/>
      <c r="O9" s="15" t="s">
        <v>23</v>
      </c>
      <c r="P9" s="15"/>
      <c r="Q9" s="15"/>
      <c r="R9" s="17"/>
    </row>
    <row r="10" spans="1:18" ht="30" customHeight="1" x14ac:dyDescent="0.15">
      <c r="A10" s="147"/>
      <c r="B10" s="111"/>
      <c r="C10" s="113"/>
      <c r="D10" s="115"/>
      <c r="E10" s="18" t="s">
        <v>24</v>
      </c>
      <c r="F10" s="19" t="str">
        <f>労働局用!F10</f>
        <v>令和　年度第2種　　　　　特別加入保険料率　　　　　　　　　　（1000分の）</v>
      </c>
      <c r="G10" s="20" t="str">
        <f>労働局用!G10</f>
        <v>第2種特別加入　　　保険料（⑤×⑥）</v>
      </c>
      <c r="H10" s="116" t="s">
        <v>27</v>
      </c>
      <c r="I10" s="112"/>
      <c r="J10" s="112"/>
      <c r="K10" s="112"/>
      <c r="L10" s="117" t="str">
        <f>労働局用!L10</f>
        <v>令和　年度第2種　　　　特別加入保険料率　　　　　　　（1000分の）</v>
      </c>
      <c r="M10" s="118"/>
      <c r="N10" s="119"/>
      <c r="O10" s="120" t="str">
        <f>労働局用!O10</f>
        <v>第2種特別加入　　　　　保険料（⑧×⑨）</v>
      </c>
      <c r="P10" s="120"/>
      <c r="Q10" s="120"/>
      <c r="R10" s="121"/>
    </row>
    <row r="11" spans="1:18" ht="14.1" customHeight="1" x14ac:dyDescent="0.15">
      <c r="A11" s="11"/>
      <c r="B11" s="12"/>
      <c r="C11" s="12"/>
      <c r="D11" s="21" t="s">
        <v>30</v>
      </c>
      <c r="E11" s="29" t="s">
        <v>31</v>
      </c>
      <c r="F11" s="22"/>
      <c r="G11" s="21" t="s">
        <v>32</v>
      </c>
      <c r="H11" s="23"/>
      <c r="I11" s="24"/>
      <c r="J11" s="24"/>
      <c r="K11" s="28" t="s">
        <v>33</v>
      </c>
      <c r="L11" s="24"/>
      <c r="M11" s="24"/>
      <c r="N11" s="25"/>
      <c r="O11" s="24"/>
      <c r="P11" s="24"/>
      <c r="Q11" s="24"/>
      <c r="R11" s="26" t="s">
        <v>32</v>
      </c>
    </row>
    <row r="12" spans="1:18" ht="27.95" customHeight="1" x14ac:dyDescent="0.15">
      <c r="A12" s="59">
        <f>労働局用!A12</f>
        <v>0</v>
      </c>
      <c r="B12" s="32">
        <f>労働局用!B12</f>
        <v>0</v>
      </c>
      <c r="C12" s="60">
        <f>労働局用!C12</f>
        <v>0</v>
      </c>
      <c r="D12" s="61">
        <f>労働局用!D12</f>
        <v>0</v>
      </c>
      <c r="E12" s="62">
        <f>労働局用!E12</f>
        <v>0</v>
      </c>
      <c r="F12" s="63">
        <f>労働局用!F12</f>
        <v>0</v>
      </c>
      <c r="G12" s="64">
        <f>労働局用!G12</f>
        <v>0</v>
      </c>
      <c r="H12" s="140">
        <f>労働局用!H12</f>
        <v>0</v>
      </c>
      <c r="I12" s="141"/>
      <c r="J12" s="141"/>
      <c r="K12" s="142"/>
      <c r="L12" s="134">
        <f>労働局用!L12</f>
        <v>0</v>
      </c>
      <c r="M12" s="135"/>
      <c r="N12" s="136"/>
      <c r="O12" s="143">
        <f>労働局用!O12</f>
        <v>0</v>
      </c>
      <c r="P12" s="144"/>
      <c r="Q12" s="144"/>
      <c r="R12" s="145"/>
    </row>
    <row r="13" spans="1:18" ht="42" customHeight="1" x14ac:dyDescent="0.15">
      <c r="A13" s="59">
        <f>労働局用!A13</f>
        <v>0</v>
      </c>
      <c r="B13" s="32">
        <f>労働局用!B13</f>
        <v>0</v>
      </c>
      <c r="C13" s="60">
        <f>労働局用!C13</f>
        <v>0</v>
      </c>
      <c r="D13" s="61">
        <f>労働局用!D13</f>
        <v>0</v>
      </c>
      <c r="E13" s="62">
        <f>労働局用!E13</f>
        <v>0</v>
      </c>
      <c r="F13" s="63">
        <f>労働局用!F13</f>
        <v>0</v>
      </c>
      <c r="G13" s="64">
        <f>労働局用!G13</f>
        <v>0</v>
      </c>
      <c r="H13" s="131">
        <f>労働局用!H13</f>
        <v>0</v>
      </c>
      <c r="I13" s="132"/>
      <c r="J13" s="132"/>
      <c r="K13" s="133"/>
      <c r="L13" s="134">
        <f>労働局用!L13</f>
        <v>0</v>
      </c>
      <c r="M13" s="135"/>
      <c r="N13" s="136"/>
      <c r="O13" s="137">
        <f>労働局用!O13</f>
        <v>0</v>
      </c>
      <c r="P13" s="138"/>
      <c r="Q13" s="138"/>
      <c r="R13" s="139"/>
    </row>
    <row r="14" spans="1:18" ht="42" customHeight="1" x14ac:dyDescent="0.15">
      <c r="A14" s="59">
        <f>労働局用!A14</f>
        <v>0</v>
      </c>
      <c r="B14" s="32">
        <f>労働局用!B14</f>
        <v>0</v>
      </c>
      <c r="C14" s="60">
        <f>労働局用!C14</f>
        <v>0</v>
      </c>
      <c r="D14" s="61">
        <f>労働局用!D14</f>
        <v>0</v>
      </c>
      <c r="E14" s="62">
        <f>労働局用!E14</f>
        <v>0</v>
      </c>
      <c r="F14" s="63">
        <f>労働局用!F14</f>
        <v>0</v>
      </c>
      <c r="G14" s="64">
        <f>労働局用!G14</f>
        <v>0</v>
      </c>
      <c r="H14" s="131">
        <f>労働局用!H14</f>
        <v>0</v>
      </c>
      <c r="I14" s="132"/>
      <c r="J14" s="132"/>
      <c r="K14" s="133"/>
      <c r="L14" s="134">
        <f>労働局用!L14</f>
        <v>0</v>
      </c>
      <c r="M14" s="135"/>
      <c r="N14" s="136"/>
      <c r="O14" s="137">
        <f>労働局用!O14</f>
        <v>0</v>
      </c>
      <c r="P14" s="138"/>
      <c r="Q14" s="138"/>
      <c r="R14" s="139"/>
    </row>
    <row r="15" spans="1:18" ht="42" customHeight="1" x14ac:dyDescent="0.15">
      <c r="A15" s="59">
        <f>労働局用!A15</f>
        <v>0</v>
      </c>
      <c r="B15" s="32">
        <f>労働局用!B15</f>
        <v>0</v>
      </c>
      <c r="C15" s="60">
        <f>労働局用!C15</f>
        <v>0</v>
      </c>
      <c r="D15" s="61">
        <f>労働局用!D15</f>
        <v>0</v>
      </c>
      <c r="E15" s="62">
        <f>労働局用!E15</f>
        <v>0</v>
      </c>
      <c r="F15" s="63">
        <f>労働局用!F15</f>
        <v>0</v>
      </c>
      <c r="G15" s="64">
        <f>労働局用!G15</f>
        <v>0</v>
      </c>
      <c r="H15" s="131">
        <f>労働局用!H15</f>
        <v>0</v>
      </c>
      <c r="I15" s="132"/>
      <c r="J15" s="132"/>
      <c r="K15" s="133"/>
      <c r="L15" s="134">
        <f>労働局用!L15</f>
        <v>0</v>
      </c>
      <c r="M15" s="135"/>
      <c r="N15" s="136"/>
      <c r="O15" s="137">
        <f>労働局用!O15</f>
        <v>0</v>
      </c>
      <c r="P15" s="138"/>
      <c r="Q15" s="138"/>
      <c r="R15" s="139"/>
    </row>
    <row r="16" spans="1:18" ht="42" customHeight="1" x14ac:dyDescent="0.15">
      <c r="A16" s="59">
        <f>労働局用!A16</f>
        <v>0</v>
      </c>
      <c r="B16" s="32">
        <f>労働局用!B16</f>
        <v>0</v>
      </c>
      <c r="C16" s="60">
        <f>労働局用!C16</f>
        <v>0</v>
      </c>
      <c r="D16" s="61">
        <f>労働局用!D16</f>
        <v>0</v>
      </c>
      <c r="E16" s="62">
        <f>労働局用!E16</f>
        <v>0</v>
      </c>
      <c r="F16" s="63">
        <f>労働局用!F16</f>
        <v>0</v>
      </c>
      <c r="G16" s="64">
        <f>労働局用!G16</f>
        <v>0</v>
      </c>
      <c r="H16" s="131">
        <f>労働局用!H16</f>
        <v>0</v>
      </c>
      <c r="I16" s="132"/>
      <c r="J16" s="132"/>
      <c r="K16" s="133"/>
      <c r="L16" s="134">
        <f>労働局用!L16</f>
        <v>0</v>
      </c>
      <c r="M16" s="135"/>
      <c r="N16" s="136"/>
      <c r="O16" s="137">
        <f>労働局用!O16</f>
        <v>0</v>
      </c>
      <c r="P16" s="138"/>
      <c r="Q16" s="138"/>
      <c r="R16" s="139"/>
    </row>
    <row r="17" spans="1:18" ht="42" customHeight="1" thickBot="1" x14ac:dyDescent="0.2">
      <c r="A17" s="83" t="s">
        <v>34</v>
      </c>
      <c r="B17" s="84"/>
      <c r="C17" s="84"/>
      <c r="D17" s="65">
        <f>労働局用!D17</f>
        <v>0</v>
      </c>
      <c r="E17" s="66">
        <f>労働局用!E17</f>
        <v>0</v>
      </c>
      <c r="F17" s="27"/>
      <c r="G17" s="67">
        <f>労働局用!G17</f>
        <v>0</v>
      </c>
      <c r="H17" s="85">
        <f>SUM(H12:K16)</f>
        <v>0</v>
      </c>
      <c r="I17" s="86"/>
      <c r="J17" s="86"/>
      <c r="K17" s="87"/>
      <c r="L17" s="88"/>
      <c r="M17" s="89"/>
      <c r="N17" s="90"/>
      <c r="O17" s="91">
        <f>SUM(O12:R16)</f>
        <v>0</v>
      </c>
      <c r="P17" s="86"/>
      <c r="Q17" s="86"/>
      <c r="R17" s="92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1" t="s">
        <v>36</v>
      </c>
      <c r="Q19" s="72"/>
      <c r="R19" s="73"/>
    </row>
  </sheetData>
  <mergeCells count="36">
    <mergeCell ref="C3:E4"/>
    <mergeCell ref="O3:P3"/>
    <mergeCell ref="B6:C6"/>
    <mergeCell ref="G6:G7"/>
    <mergeCell ref="H6:I6"/>
    <mergeCell ref="K6:L6"/>
    <mergeCell ref="M6:R6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H12:K12"/>
    <mergeCell ref="L12:N12"/>
    <mergeCell ref="O12:R12"/>
    <mergeCell ref="H13:K13"/>
    <mergeCell ref="L13:N13"/>
    <mergeCell ref="O13:R13"/>
    <mergeCell ref="H14:K14"/>
    <mergeCell ref="L14:N14"/>
    <mergeCell ref="O14:R14"/>
    <mergeCell ref="H15:K15"/>
    <mergeCell ref="L15:N15"/>
    <mergeCell ref="O15:R15"/>
    <mergeCell ref="P19:R19"/>
    <mergeCell ref="H16:K16"/>
    <mergeCell ref="L16:N16"/>
    <mergeCell ref="O16:R16"/>
    <mergeCell ref="A17:C17"/>
    <mergeCell ref="H17:K17"/>
    <mergeCell ref="L17:N17"/>
    <mergeCell ref="O17:R17"/>
  </mergeCells>
  <phoneticPr fontId="3"/>
  <dataValidations count="1">
    <dataValidation imeMode="off" allowBlank="1" showInputMessage="1" showErrorMessage="1" sqref="Q3 F12:R16 N3 D17 O17:R17 G17:K17 E12:E17 A12:D16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L7:M7 N7:R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zoomScale="120" zoomScaleNormal="120" workbookViewId="0">
      <selection activeCell="I7" sqref="I7"/>
    </sheetView>
  </sheetViews>
  <sheetFormatPr defaultRowHeight="13.5" x14ac:dyDescent="0.15"/>
  <cols>
    <col min="1" max="1" width="4.625" style="2" customWidth="1"/>
    <col min="2" max="2" width="20.625" style="2" customWidth="1"/>
    <col min="3" max="3" width="5.625" style="2" customWidth="1"/>
    <col min="4" max="4" width="9.25" style="2" bestFit="1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1"/>
      <c r="B3" s="70">
        <f ca="1">労働局用!B3</f>
        <v>45572</v>
      </c>
      <c r="C3" s="122" t="s">
        <v>1</v>
      </c>
      <c r="D3" s="123"/>
      <c r="E3" s="123"/>
      <c r="F3" s="1"/>
      <c r="G3" s="1"/>
      <c r="H3" s="1"/>
      <c r="I3" s="1"/>
      <c r="J3" s="1"/>
      <c r="K3" s="1"/>
      <c r="L3" s="1"/>
      <c r="M3" s="1"/>
      <c r="N3" s="35">
        <v>1</v>
      </c>
      <c r="O3" s="124" t="s">
        <v>2</v>
      </c>
      <c r="P3" s="124"/>
      <c r="Q3" s="36">
        <v>1</v>
      </c>
      <c r="R3" s="30" t="s">
        <v>3</v>
      </c>
    </row>
    <row r="4" spans="1:18" x14ac:dyDescent="0.15">
      <c r="A4" s="1"/>
      <c r="B4" s="69">
        <f ca="1">労働局用!B4</f>
        <v>45937.489140393518</v>
      </c>
      <c r="C4" s="123"/>
      <c r="D4" s="123"/>
      <c r="E4" s="1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125" t="s">
        <v>4</v>
      </c>
      <c r="C6" s="126"/>
      <c r="D6" s="1"/>
      <c r="E6" s="1"/>
      <c r="F6" s="1"/>
      <c r="G6" s="127" t="s">
        <v>5</v>
      </c>
      <c r="H6" s="129" t="s">
        <v>6</v>
      </c>
      <c r="I6" s="129"/>
      <c r="J6" s="4" t="s">
        <v>7</v>
      </c>
      <c r="K6" s="129" t="s">
        <v>8</v>
      </c>
      <c r="L6" s="129"/>
      <c r="M6" s="129" t="s">
        <v>9</v>
      </c>
      <c r="N6" s="129"/>
      <c r="O6" s="129"/>
      <c r="P6" s="129"/>
      <c r="Q6" s="129"/>
      <c r="R6" s="130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28"/>
      <c r="H7" s="5">
        <v>2</v>
      </c>
      <c r="I7" s="6">
        <v>6</v>
      </c>
      <c r="J7" s="33">
        <f>労働局用!J7</f>
        <v>1</v>
      </c>
      <c r="K7" s="7">
        <f>労働局用!K7</f>
        <v>0</v>
      </c>
      <c r="L7" s="7">
        <f>労働局用!L7</f>
        <v>0</v>
      </c>
      <c r="M7" s="7">
        <f>労働局用!M7</f>
        <v>0</v>
      </c>
      <c r="N7" s="7">
        <f>労働局用!N7</f>
        <v>0</v>
      </c>
      <c r="O7" s="7">
        <f>労働局用!O7</f>
        <v>0</v>
      </c>
      <c r="P7" s="7">
        <f>労働局用!P7</f>
        <v>0</v>
      </c>
      <c r="Q7" s="7">
        <f>労働局用!Q7</f>
        <v>0</v>
      </c>
      <c r="R7" s="34">
        <f>労働局用!R7</f>
        <v>0</v>
      </c>
    </row>
    <row r="8" spans="1:18" ht="20.100000000000001" customHeight="1" x14ac:dyDescent="0.15">
      <c r="A8" s="8" t="s">
        <v>10</v>
      </c>
      <c r="B8" s="9" t="s">
        <v>11</v>
      </c>
      <c r="C8" s="9" t="s">
        <v>12</v>
      </c>
      <c r="D8" s="10" t="s">
        <v>13</v>
      </c>
      <c r="E8" s="102">
        <f ca="1">監督署用!E8</f>
        <v>45572</v>
      </c>
      <c r="F8" s="103"/>
      <c r="G8" s="104"/>
      <c r="H8" s="105">
        <f ca="1">監督署用!H8</f>
        <v>45937.489140393518</v>
      </c>
      <c r="I8" s="106"/>
      <c r="J8" s="106"/>
      <c r="K8" s="106"/>
      <c r="L8" s="106"/>
      <c r="M8" s="106"/>
      <c r="N8" s="106"/>
      <c r="O8" s="106"/>
      <c r="P8" s="106"/>
      <c r="Q8" s="106"/>
      <c r="R8" s="107"/>
    </row>
    <row r="9" spans="1:18" x14ac:dyDescent="0.15">
      <c r="A9" s="146" t="s">
        <v>14</v>
      </c>
      <c r="B9" s="110" t="s">
        <v>15</v>
      </c>
      <c r="C9" s="112" t="s">
        <v>16</v>
      </c>
      <c r="D9" s="114" t="s">
        <v>17</v>
      </c>
      <c r="E9" s="11" t="s">
        <v>18</v>
      </c>
      <c r="F9" s="12" t="s">
        <v>19</v>
      </c>
      <c r="G9" s="13" t="s">
        <v>20</v>
      </c>
      <c r="H9" s="14" t="s">
        <v>21</v>
      </c>
      <c r="I9" s="15"/>
      <c r="J9" s="15"/>
      <c r="K9" s="16"/>
      <c r="L9" s="15" t="s">
        <v>22</v>
      </c>
      <c r="M9" s="15"/>
      <c r="N9" s="16"/>
      <c r="O9" s="15" t="s">
        <v>23</v>
      </c>
      <c r="P9" s="15"/>
      <c r="Q9" s="15"/>
      <c r="R9" s="17"/>
    </row>
    <row r="10" spans="1:18" ht="30" customHeight="1" x14ac:dyDescent="0.15">
      <c r="A10" s="147"/>
      <c r="B10" s="111"/>
      <c r="C10" s="113"/>
      <c r="D10" s="115"/>
      <c r="E10" s="18" t="s">
        <v>24</v>
      </c>
      <c r="F10" s="19" t="str">
        <f>監督署用!F10</f>
        <v>令和　年度第2種　　　　　特別加入保険料率　　　　　　　　　　（1000分の）</v>
      </c>
      <c r="G10" s="20" t="str">
        <f>監督署用!G10</f>
        <v>第2種特別加入　　　保険料（⑤×⑥）</v>
      </c>
      <c r="H10" s="116" t="s">
        <v>27</v>
      </c>
      <c r="I10" s="112"/>
      <c r="J10" s="112"/>
      <c r="K10" s="112"/>
      <c r="L10" s="117" t="str">
        <f>監督署用!L10</f>
        <v>令和　年度第2種　　　　特別加入保険料率　　　　　　　（1000分の）</v>
      </c>
      <c r="M10" s="118"/>
      <c r="N10" s="119"/>
      <c r="O10" s="120" t="str">
        <f>監督署用!O10</f>
        <v>第2種特別加入　　　　　保険料（⑧×⑨）</v>
      </c>
      <c r="P10" s="120"/>
      <c r="Q10" s="120"/>
      <c r="R10" s="121"/>
    </row>
    <row r="11" spans="1:18" ht="14.1" customHeight="1" x14ac:dyDescent="0.15">
      <c r="A11" s="11"/>
      <c r="B11" s="12"/>
      <c r="C11" s="12"/>
      <c r="D11" s="21" t="s">
        <v>30</v>
      </c>
      <c r="E11" s="29" t="s">
        <v>31</v>
      </c>
      <c r="F11" s="22"/>
      <c r="G11" s="21" t="s">
        <v>32</v>
      </c>
      <c r="H11" s="23"/>
      <c r="I11" s="24"/>
      <c r="J11" s="24"/>
      <c r="K11" s="28" t="s">
        <v>33</v>
      </c>
      <c r="L11" s="24"/>
      <c r="M11" s="24"/>
      <c r="N11" s="25"/>
      <c r="O11" s="24"/>
      <c r="P11" s="24"/>
      <c r="Q11" s="24"/>
      <c r="R11" s="26" t="s">
        <v>32</v>
      </c>
    </row>
    <row r="12" spans="1:18" ht="27.95" customHeight="1" x14ac:dyDescent="0.15">
      <c r="A12" s="59">
        <f>労働局用!A12</f>
        <v>0</v>
      </c>
      <c r="B12" s="32">
        <f>労働局用!B12</f>
        <v>0</v>
      </c>
      <c r="C12" s="60">
        <f>労働局用!C12</f>
        <v>0</v>
      </c>
      <c r="D12" s="61">
        <f>労働局用!D12</f>
        <v>0</v>
      </c>
      <c r="E12" s="62">
        <f>労働局用!E12</f>
        <v>0</v>
      </c>
      <c r="F12" s="63">
        <f>労働局用!F12</f>
        <v>0</v>
      </c>
      <c r="G12" s="64">
        <f>労働局用!G12</f>
        <v>0</v>
      </c>
      <c r="H12" s="140">
        <f>労働局用!H12</f>
        <v>0</v>
      </c>
      <c r="I12" s="141"/>
      <c r="J12" s="141"/>
      <c r="K12" s="142"/>
      <c r="L12" s="134">
        <f>労働局用!L12</f>
        <v>0</v>
      </c>
      <c r="M12" s="135"/>
      <c r="N12" s="136"/>
      <c r="O12" s="143">
        <f>労働局用!O12</f>
        <v>0</v>
      </c>
      <c r="P12" s="144"/>
      <c r="Q12" s="144"/>
      <c r="R12" s="145"/>
    </row>
    <row r="13" spans="1:18" ht="42" customHeight="1" x14ac:dyDescent="0.15">
      <c r="A13" s="59">
        <f>労働局用!A13</f>
        <v>0</v>
      </c>
      <c r="B13" s="32">
        <f>労働局用!B13</f>
        <v>0</v>
      </c>
      <c r="C13" s="60">
        <f>労働局用!C13</f>
        <v>0</v>
      </c>
      <c r="D13" s="61">
        <f>労働局用!D13</f>
        <v>0</v>
      </c>
      <c r="E13" s="62">
        <f>労働局用!E13</f>
        <v>0</v>
      </c>
      <c r="F13" s="63">
        <f>労働局用!F13</f>
        <v>0</v>
      </c>
      <c r="G13" s="64">
        <f>労働局用!G13</f>
        <v>0</v>
      </c>
      <c r="H13" s="131">
        <f>労働局用!H13</f>
        <v>0</v>
      </c>
      <c r="I13" s="132"/>
      <c r="J13" s="132"/>
      <c r="K13" s="133"/>
      <c r="L13" s="134">
        <f>労働局用!L13</f>
        <v>0</v>
      </c>
      <c r="M13" s="135"/>
      <c r="N13" s="136"/>
      <c r="O13" s="137">
        <f>労働局用!O13</f>
        <v>0</v>
      </c>
      <c r="P13" s="138"/>
      <c r="Q13" s="138"/>
      <c r="R13" s="139"/>
    </row>
    <row r="14" spans="1:18" ht="42" customHeight="1" x14ac:dyDescent="0.15">
      <c r="A14" s="59">
        <f>労働局用!A14</f>
        <v>0</v>
      </c>
      <c r="B14" s="32">
        <f>労働局用!B14</f>
        <v>0</v>
      </c>
      <c r="C14" s="60">
        <f>労働局用!C14</f>
        <v>0</v>
      </c>
      <c r="D14" s="61">
        <f>労働局用!D14</f>
        <v>0</v>
      </c>
      <c r="E14" s="62">
        <f>労働局用!E14</f>
        <v>0</v>
      </c>
      <c r="F14" s="63">
        <f>労働局用!F14</f>
        <v>0</v>
      </c>
      <c r="G14" s="64">
        <f>労働局用!G14</f>
        <v>0</v>
      </c>
      <c r="H14" s="131">
        <f>労働局用!H14</f>
        <v>0</v>
      </c>
      <c r="I14" s="132"/>
      <c r="J14" s="132"/>
      <c r="K14" s="133"/>
      <c r="L14" s="134">
        <f>労働局用!L14</f>
        <v>0</v>
      </c>
      <c r="M14" s="135"/>
      <c r="N14" s="136"/>
      <c r="O14" s="137">
        <f>労働局用!O14</f>
        <v>0</v>
      </c>
      <c r="P14" s="138"/>
      <c r="Q14" s="138"/>
      <c r="R14" s="139"/>
    </row>
    <row r="15" spans="1:18" ht="42" customHeight="1" x14ac:dyDescent="0.15">
      <c r="A15" s="59">
        <f>労働局用!A15</f>
        <v>0</v>
      </c>
      <c r="B15" s="32">
        <f>労働局用!B15</f>
        <v>0</v>
      </c>
      <c r="C15" s="60">
        <f>労働局用!C15</f>
        <v>0</v>
      </c>
      <c r="D15" s="61">
        <f>労働局用!D15</f>
        <v>0</v>
      </c>
      <c r="E15" s="62">
        <f>労働局用!E15</f>
        <v>0</v>
      </c>
      <c r="F15" s="63">
        <f>労働局用!F15</f>
        <v>0</v>
      </c>
      <c r="G15" s="64">
        <f>労働局用!G15</f>
        <v>0</v>
      </c>
      <c r="H15" s="131">
        <f>労働局用!H15</f>
        <v>0</v>
      </c>
      <c r="I15" s="132"/>
      <c r="J15" s="132"/>
      <c r="K15" s="133"/>
      <c r="L15" s="134">
        <f>労働局用!L15</f>
        <v>0</v>
      </c>
      <c r="M15" s="135"/>
      <c r="N15" s="136"/>
      <c r="O15" s="137">
        <f>労働局用!O15</f>
        <v>0</v>
      </c>
      <c r="P15" s="138"/>
      <c r="Q15" s="138"/>
      <c r="R15" s="139"/>
    </row>
    <row r="16" spans="1:18" ht="42" customHeight="1" x14ac:dyDescent="0.15">
      <c r="A16" s="59">
        <f>労働局用!A16</f>
        <v>0</v>
      </c>
      <c r="B16" s="32">
        <f>労働局用!B16</f>
        <v>0</v>
      </c>
      <c r="C16" s="60">
        <f>労働局用!C16</f>
        <v>0</v>
      </c>
      <c r="D16" s="61">
        <f>労働局用!D16</f>
        <v>0</v>
      </c>
      <c r="E16" s="62">
        <f>労働局用!E16</f>
        <v>0</v>
      </c>
      <c r="F16" s="63">
        <f>労働局用!F16</f>
        <v>0</v>
      </c>
      <c r="G16" s="64">
        <f>労働局用!G16</f>
        <v>0</v>
      </c>
      <c r="H16" s="131">
        <f>労働局用!H16</f>
        <v>0</v>
      </c>
      <c r="I16" s="132"/>
      <c r="J16" s="132"/>
      <c r="K16" s="133"/>
      <c r="L16" s="134">
        <f>労働局用!L16</f>
        <v>0</v>
      </c>
      <c r="M16" s="135"/>
      <c r="N16" s="136"/>
      <c r="O16" s="137">
        <f>労働局用!O16</f>
        <v>0</v>
      </c>
      <c r="P16" s="138"/>
      <c r="Q16" s="138"/>
      <c r="R16" s="139"/>
    </row>
    <row r="17" spans="1:18" ht="42" customHeight="1" thickBot="1" x14ac:dyDescent="0.2">
      <c r="A17" s="83" t="s">
        <v>34</v>
      </c>
      <c r="B17" s="84"/>
      <c r="C17" s="84"/>
      <c r="D17" s="65">
        <f>労働局用!D17</f>
        <v>0</v>
      </c>
      <c r="E17" s="66">
        <f>労働局用!E17</f>
        <v>0</v>
      </c>
      <c r="F17" s="27"/>
      <c r="G17" s="68">
        <f>労働局用!G17</f>
        <v>0</v>
      </c>
      <c r="H17" s="148">
        <f>労働局用!H17</f>
        <v>0</v>
      </c>
      <c r="I17" s="149"/>
      <c r="J17" s="149"/>
      <c r="K17" s="150"/>
      <c r="L17" s="88"/>
      <c r="M17" s="89"/>
      <c r="N17" s="90"/>
      <c r="O17" s="151">
        <f>労働局用!O17</f>
        <v>0</v>
      </c>
      <c r="P17" s="149"/>
      <c r="Q17" s="149"/>
      <c r="R17" s="152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71" t="s">
        <v>37</v>
      </c>
      <c r="Q19" s="72"/>
      <c r="R19" s="73"/>
    </row>
  </sheetData>
  <mergeCells count="36">
    <mergeCell ref="C3:E4"/>
    <mergeCell ref="O3:P3"/>
    <mergeCell ref="B6:C6"/>
    <mergeCell ref="G6:G7"/>
    <mergeCell ref="H6:I6"/>
    <mergeCell ref="K6:L6"/>
    <mergeCell ref="M6:R6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H12:K12"/>
    <mergeCell ref="L12:N12"/>
    <mergeCell ref="O12:R12"/>
    <mergeCell ref="H13:K13"/>
    <mergeCell ref="L13:N13"/>
    <mergeCell ref="O13:R13"/>
    <mergeCell ref="H14:K14"/>
    <mergeCell ref="L14:N14"/>
    <mergeCell ref="O14:R14"/>
    <mergeCell ref="H15:K15"/>
    <mergeCell ref="L15:N15"/>
    <mergeCell ref="O15:R15"/>
    <mergeCell ref="P19:R19"/>
    <mergeCell ref="H16:K16"/>
    <mergeCell ref="L16:N16"/>
    <mergeCell ref="O16:R16"/>
    <mergeCell ref="A17:C17"/>
    <mergeCell ref="H17:K17"/>
    <mergeCell ref="L17:N17"/>
    <mergeCell ref="O17:R17"/>
  </mergeCells>
  <phoneticPr fontId="3"/>
  <dataValidations count="1">
    <dataValidation imeMode="off" allowBlank="1" showInputMessage="1" showErrorMessage="1" sqref="Q3 N3 G17:K17 F12:R16 O17:R17 D17 E12:E17 A12:D16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1850aca-6740-4b11-9aa4-7d0e4f81f37e">
      <UserInfo>
        <DisplayName/>
        <AccountId xsi:nil="true"/>
        <AccountType/>
      </UserInfo>
    </Owner>
    <lcf76f155ced4ddcb4097134ff3c332f xmlns="c1850aca-6740-4b11-9aa4-7d0e4f81f37e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AAA887EF9AA5479469DAF0D101F05A" ma:contentTypeVersion="14" ma:contentTypeDescription="新しいドキュメントを作成します。" ma:contentTypeScope="" ma:versionID="247dd6b5ad064c5561fa138f50f8f758">
  <xsd:schema xmlns:xsd="http://www.w3.org/2001/XMLSchema" xmlns:xs="http://www.w3.org/2001/XMLSchema" xmlns:p="http://schemas.microsoft.com/office/2006/metadata/properties" xmlns:ns2="c1850aca-6740-4b11-9aa4-7d0e4f81f37e" xmlns:ns3="5d97817f-4418-4126-80a6-5cc4da4a022f" targetNamespace="http://schemas.microsoft.com/office/2006/metadata/properties" ma:root="true" ma:fieldsID="5be65164d9c00cf7a1a49cfabda3186c" ns2:_="" ns3:_="">
    <xsd:import namespace="c1850aca-6740-4b11-9aa4-7d0e4f81f37e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50aca-6740-4b11-9aa4-7d0e4f81f37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ab39c4b-5614-4035-bde2-8cd9895bf8c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CD986-8821-4486-B2CD-594E97763CBD}">
  <ds:schemaRefs>
    <ds:schemaRef ds:uri="http://schemas.microsoft.com/office/2006/metadata/properties"/>
    <ds:schemaRef ds:uri="http://schemas.microsoft.com/office/infopath/2007/PartnerControls"/>
    <ds:schemaRef ds:uri="c1850aca-6740-4b11-9aa4-7d0e4f81f37e"/>
    <ds:schemaRef ds:uri="5d97817f-4418-4126-80a6-5cc4da4a022f"/>
  </ds:schemaRefs>
</ds:datastoreItem>
</file>

<file path=customXml/itemProps2.xml><?xml version="1.0" encoding="utf-8"?>
<ds:datastoreItem xmlns:ds="http://schemas.openxmlformats.org/officeDocument/2006/customXml" ds:itemID="{323D7209-0B05-43B4-99F5-BF7BBC672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22A391-BE6F-4D3E-975F-0D3B08684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50aca-6740-4b11-9aa4-7d0e4f81f37e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労働局用</vt:lpstr>
      <vt:lpstr>監督署用</vt:lpstr>
      <vt:lpstr>事務組合（特別加入団体）控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0x0101007EAAA887EF9AA5479469DAF0D101F05A</vt:lpwstr>
  </property>
  <property fmtid="{D5CDD505-2E9C-101B-9397-08002B2CF9AE}" pid="3" name="MediaServiceImageTags">
    <vt:lpwstr/>
  </property>
</Properties>
</file>