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1400" windowHeight="1204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externalReferences>
    <externalReference r:id="rId10"/>
    <externalReference r:id="rId11"/>
    <externalReference r:id="rId12"/>
  </externalReference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<sst xmlns="http://schemas.openxmlformats.org/spreadsheetml/2006/main" count="17" uniqueCount="17">
  <si>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</si>
  <si>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</si>
  <si>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</si>
  <si>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</si>
  <si>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</si>
  <si>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</si>
  <si>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</si>
  <si>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</si>
  <si>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</si>
  <si>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</si>
  <si>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</si>
  <si>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</si>
  <si>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</si>
  <si>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</si>
  <si>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</si>
  <si>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　　　　第６表　雇 用 保 険 適 用 給 付 状 況</t>
  </si>
  <si>
    <t>（注）　基本手当等 ：「一般(短時間含む) 」+「高年齢者給付」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</si>
</sst>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30">
        <row r="7">
          <cell r="A7" t="str">
            <v>15年度平均</v>
          </cell>
          <cell r="B7">
            <v>28663.833333333332</v>
          </cell>
          <cell r="C7">
            <v>400257.3333333333</v>
          </cell>
          <cell r="D7">
            <v>7632.666666666667</v>
          </cell>
          <cell r="E7">
            <v>7481.833333333333</v>
          </cell>
          <cell r="F7">
            <v>1197.1666666666667</v>
          </cell>
          <cell r="G7">
            <v>5129.166666666667</v>
          </cell>
          <cell r="H7">
            <v>3317</v>
          </cell>
          <cell r="I7">
            <v>2860.5</v>
          </cell>
          <cell r="J7">
            <v>13727.833333333334</v>
          </cell>
          <cell r="K7">
            <v>1700764.9166666667</v>
          </cell>
        </row>
        <row r="8">
          <cell r="A8" t="str">
            <v>16年度平均</v>
          </cell>
          <cell r="B8">
            <v>28783</v>
          </cell>
          <cell r="C8">
            <v>403864</v>
          </cell>
          <cell r="D8">
            <v>7874</v>
          </cell>
          <cell r="E8">
            <v>7263</v>
          </cell>
          <cell r="F8">
            <v>883</v>
          </cell>
          <cell r="G8">
            <v>4962</v>
          </cell>
          <cell r="H8">
            <v>3158</v>
          </cell>
          <cell r="I8">
            <v>2646</v>
          </cell>
          <cell r="J8">
            <v>11756</v>
          </cell>
          <cell r="K8">
            <v>1357548</v>
          </cell>
        </row>
        <row r="9">
          <cell r="A9" t="str">
            <v>17年度平均</v>
          </cell>
          <cell r="B9">
            <v>28924.666666666668</v>
          </cell>
          <cell r="C9">
            <v>408572.5833333333</v>
          </cell>
          <cell r="D9">
            <v>7731.25</v>
          </cell>
          <cell r="E9">
            <v>7342.5</v>
          </cell>
          <cell r="F9">
            <v>801.25</v>
          </cell>
          <cell r="G9">
            <v>4970.75</v>
          </cell>
          <cell r="H9">
            <v>3101.1666666666665</v>
          </cell>
          <cell r="I9">
            <v>2559</v>
          </cell>
          <cell r="J9">
            <v>10888.666666666666</v>
          </cell>
          <cell r="K9">
            <v>1232091.75</v>
          </cell>
        </row>
        <row r="10">
          <cell r="A10" t="str">
            <v>1８年度平均</v>
          </cell>
          <cell r="B10">
            <v>29015</v>
          </cell>
          <cell r="C10">
            <v>415154</v>
          </cell>
          <cell r="D10">
            <v>8118</v>
          </cell>
          <cell r="E10">
            <v>7545</v>
          </cell>
          <cell r="F10">
            <v>857</v>
          </cell>
          <cell r="G10">
            <v>5017</v>
          </cell>
          <cell r="H10">
            <v>3044</v>
          </cell>
          <cell r="I10">
            <v>2471</v>
          </cell>
          <cell r="J10">
            <v>10591</v>
          </cell>
          <cell r="K10">
            <v>1178657</v>
          </cell>
        </row>
        <row r="11">
          <cell r="A11" t="str">
            <v>19年度平均</v>
          </cell>
          <cell r="B11">
            <v>29170</v>
          </cell>
          <cell r="C11">
            <v>424677</v>
          </cell>
          <cell r="D11">
            <v>8208</v>
          </cell>
          <cell r="E11">
            <v>7290</v>
          </cell>
          <cell r="F11">
            <v>836</v>
          </cell>
          <cell r="G11">
            <v>4979</v>
          </cell>
          <cell r="H11">
            <v>2874</v>
          </cell>
          <cell r="I11">
            <v>2436</v>
          </cell>
          <cell r="J11">
            <v>10579</v>
          </cell>
          <cell r="K11">
            <v>1172246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30">
        <row r="12">
          <cell r="A12" t="str">
            <v>20年　2月</v>
          </cell>
          <cell r="B12">
            <v>29254</v>
          </cell>
          <cell r="C12">
            <v>427412</v>
          </cell>
          <cell r="D12">
            <v>6295</v>
          </cell>
          <cell r="E12">
            <v>5885</v>
          </cell>
          <cell r="F12">
            <v>559</v>
          </cell>
          <cell r="G12">
            <v>4132</v>
          </cell>
          <cell r="H12">
            <v>2262</v>
          </cell>
          <cell r="I12">
            <v>2079</v>
          </cell>
          <cell r="J12">
            <v>9431</v>
          </cell>
          <cell r="K12">
            <v>1013832.327</v>
          </cell>
        </row>
        <row r="13">
          <cell r="A13" t="str">
            <v>　3月</v>
          </cell>
          <cell r="B13">
            <v>29123</v>
          </cell>
          <cell r="C13">
            <v>427088</v>
          </cell>
          <cell r="D13">
            <v>6246</v>
          </cell>
          <cell r="E13">
            <v>6555</v>
          </cell>
          <cell r="F13">
            <v>861</v>
          </cell>
          <cell r="G13">
            <v>4656</v>
          </cell>
          <cell r="H13">
            <v>2296</v>
          </cell>
          <cell r="I13">
            <v>1606</v>
          </cell>
          <cell r="J13">
            <v>8996</v>
          </cell>
          <cell r="K13">
            <v>990702.531</v>
          </cell>
        </row>
        <row r="14">
          <cell r="A14" t="str">
            <v>　4月</v>
          </cell>
          <cell r="B14">
            <v>29093</v>
          </cell>
          <cell r="C14">
            <v>426642</v>
          </cell>
          <cell r="D14">
            <v>14643</v>
          </cell>
          <cell r="E14">
            <v>15054</v>
          </cell>
          <cell r="F14">
            <v>1891</v>
          </cell>
          <cell r="G14">
            <v>10934</v>
          </cell>
          <cell r="H14">
            <v>4989</v>
          </cell>
          <cell r="I14">
            <v>2754</v>
          </cell>
          <cell r="J14">
            <v>9564</v>
          </cell>
          <cell r="K14">
            <v>1072914</v>
          </cell>
        </row>
        <row r="15">
          <cell r="A15" t="str">
            <v>　5月</v>
          </cell>
          <cell r="B15">
            <v>29127</v>
          </cell>
          <cell r="C15">
            <v>431102</v>
          </cell>
          <cell r="D15">
            <v>11249</v>
          </cell>
          <cell r="E15">
            <v>7113</v>
          </cell>
          <cell r="F15">
            <v>981</v>
          </cell>
          <cell r="G15">
            <v>4854</v>
          </cell>
          <cell r="H15">
            <v>3644</v>
          </cell>
          <cell r="I15">
            <v>3440</v>
          </cell>
          <cell r="J15">
            <v>10525</v>
          </cell>
          <cell r="K15">
            <v>1166350</v>
          </cell>
        </row>
        <row r="16">
          <cell r="A16" t="str">
            <v>　6月</v>
          </cell>
          <cell r="B16">
            <v>29186</v>
          </cell>
          <cell r="C16">
            <v>432539</v>
          </cell>
          <cell r="D16">
            <v>8012</v>
          </cell>
          <cell r="E16">
            <v>6753</v>
          </cell>
          <cell r="F16">
            <v>1113</v>
          </cell>
          <cell r="G16">
            <v>4796</v>
          </cell>
          <cell r="H16">
            <v>2816</v>
          </cell>
          <cell r="I16">
            <v>2320</v>
          </cell>
          <cell r="J16">
            <v>10706</v>
          </cell>
          <cell r="K16">
            <v>1129618.475</v>
          </cell>
        </row>
        <row r="17">
          <cell r="A17" t="str">
            <v>　7月</v>
          </cell>
          <cell r="B17">
            <v>29132</v>
          </cell>
          <cell r="C17">
            <v>432068</v>
          </cell>
          <cell r="D17">
            <v>6830</v>
          </cell>
          <cell r="E17">
            <v>7328</v>
          </cell>
          <cell r="F17">
            <v>1008</v>
          </cell>
          <cell r="G17">
            <v>5250</v>
          </cell>
          <cell r="H17">
            <v>2945</v>
          </cell>
          <cell r="I17">
            <v>3165</v>
          </cell>
          <cell r="J17">
            <v>11871</v>
          </cell>
          <cell r="K17">
            <v>1427387</v>
          </cell>
        </row>
        <row r="18">
          <cell r="A18" t="str">
            <v>　8月</v>
          </cell>
          <cell r="B18">
            <v>29175</v>
          </cell>
          <cell r="C18">
            <v>432059</v>
          </cell>
          <cell r="D18">
            <v>5936</v>
          </cell>
          <cell r="E18">
            <v>6182</v>
          </cell>
          <cell r="F18">
            <v>734</v>
          </cell>
          <cell r="G18">
            <v>4366</v>
          </cell>
          <cell r="H18">
            <v>2418</v>
          </cell>
          <cell r="I18">
            <v>2457</v>
          </cell>
          <cell r="J18">
            <v>11536</v>
          </cell>
          <cell r="K18">
            <v>1258965</v>
          </cell>
        </row>
        <row r="19">
          <cell r="A19" t="str">
            <v>　9月</v>
          </cell>
          <cell r="B19">
            <v>28889</v>
          </cell>
          <cell r="C19">
            <v>430779</v>
          </cell>
          <cell r="D19">
            <v>6451</v>
          </cell>
          <cell r="E19">
            <v>7144</v>
          </cell>
          <cell r="F19">
            <v>939</v>
          </cell>
          <cell r="G19">
            <v>4783</v>
          </cell>
          <cell r="H19">
            <v>2917</v>
          </cell>
          <cell r="I19">
            <v>2383</v>
          </cell>
          <cell r="J19">
            <v>11801</v>
          </cell>
          <cell r="K19">
            <v>1349398</v>
          </cell>
        </row>
        <row r="20">
          <cell r="A20" t="str">
            <v>　10月</v>
          </cell>
          <cell r="B20">
            <v>28934</v>
          </cell>
          <cell r="C20">
            <v>430659</v>
          </cell>
          <cell r="D20">
            <v>7357</v>
          </cell>
          <cell r="E20">
            <v>7530</v>
          </cell>
          <cell r="F20">
            <v>1047</v>
          </cell>
          <cell r="G20">
            <v>5078</v>
          </cell>
          <cell r="H20">
            <v>2974</v>
          </cell>
          <cell r="I20">
            <v>2540</v>
          </cell>
          <cell r="J20">
            <v>11598</v>
          </cell>
          <cell r="K20">
            <v>1349205</v>
          </cell>
        </row>
        <row r="21">
          <cell r="A21" t="str">
            <v>　11月</v>
          </cell>
          <cell r="B21">
            <v>28966</v>
          </cell>
          <cell r="C21">
            <v>430389</v>
          </cell>
          <cell r="D21">
            <v>5779</v>
          </cell>
          <cell r="E21">
            <v>5988</v>
          </cell>
          <cell r="F21">
            <v>1358</v>
          </cell>
          <cell r="G21">
            <v>4353</v>
          </cell>
          <cell r="H21">
            <v>2501</v>
          </cell>
          <cell r="I21">
            <v>2022</v>
          </cell>
          <cell r="J21">
            <v>10617</v>
          </cell>
          <cell r="K21">
            <v>1154035</v>
          </cell>
        </row>
        <row r="22">
          <cell r="A22" t="str">
            <v>　12月</v>
          </cell>
          <cell r="B22">
            <v>29013</v>
          </cell>
          <cell r="C22">
            <v>429859</v>
          </cell>
          <cell r="D22">
            <v>5273</v>
          </cell>
          <cell r="E22">
            <v>5775</v>
          </cell>
          <cell r="F22">
            <v>1409</v>
          </cell>
          <cell r="G22">
            <v>4317</v>
          </cell>
          <cell r="H22">
            <v>2739</v>
          </cell>
          <cell r="I22">
            <v>2774</v>
          </cell>
          <cell r="J22">
            <v>11228</v>
          </cell>
          <cell r="K22">
            <v>1231075</v>
          </cell>
        </row>
        <row r="23">
          <cell r="A23" t="str">
            <v>21年　1月</v>
          </cell>
          <cell r="B23">
            <v>29037</v>
          </cell>
          <cell r="C23">
            <v>426221</v>
          </cell>
          <cell r="D23">
            <v>5194</v>
          </cell>
          <cell r="E23">
            <v>8821</v>
          </cell>
          <cell r="F23">
            <v>2611</v>
          </cell>
          <cell r="G23">
            <v>6963</v>
          </cell>
          <cell r="H23">
            <v>4108</v>
          </cell>
          <cell r="I23">
            <v>2882</v>
          </cell>
          <cell r="J23">
            <v>11813</v>
          </cell>
          <cell r="K23">
            <v>1348636</v>
          </cell>
        </row>
        <row r="24">
          <cell r="A24" t="str">
            <v>2月</v>
          </cell>
          <cell r="B24">
            <v>29076</v>
          </cell>
          <cell r="C24">
            <v>424485</v>
          </cell>
          <cell r="D24">
            <v>5580</v>
          </cell>
          <cell r="E24">
            <v>7056</v>
          </cell>
          <cell r="F24">
            <v>2375</v>
          </cell>
          <cell r="G24">
            <v>5505</v>
          </cell>
          <cell r="H24">
            <v>4129</v>
          </cell>
          <cell r="I24">
            <v>4054</v>
          </cell>
          <cell r="J24">
            <v>13124</v>
          </cell>
          <cell r="K24">
            <v>1319184.075</v>
          </cell>
        </row>
        <row r="25">
          <cell r="A25" t="str">
            <v>前月比</v>
          </cell>
          <cell r="B25">
            <v>0.134311395805355</v>
          </cell>
          <cell r="C25">
            <v>-0.4073004380356622</v>
          </cell>
          <cell r="D25">
            <v>7.431651906045445</v>
          </cell>
          <cell r="E25">
            <v>-20.00906926652307</v>
          </cell>
          <cell r="F25">
            <v>-9.038682497127539</v>
          </cell>
          <cell r="G25">
            <v>-20.939250323136577</v>
          </cell>
          <cell r="H25">
            <v>0.5111976630963966</v>
          </cell>
          <cell r="I25">
            <v>40.66620402498265</v>
          </cell>
          <cell r="J25">
            <v>11.097942944213997</v>
          </cell>
          <cell r="K25">
            <v>-2.183830551757481</v>
          </cell>
        </row>
        <row r="26">
          <cell r="A26" t="str">
            <v>前年同月比</v>
          </cell>
          <cell r="B26">
            <v>-0.6084637998222462</v>
          </cell>
          <cell r="C26">
            <v>-0.6848193312307558</v>
          </cell>
          <cell r="D26">
            <v>-11.358220810166799</v>
          </cell>
          <cell r="E26">
            <v>19.898045879354285</v>
          </cell>
          <cell r="F26">
            <v>324.86583184257603</v>
          </cell>
          <cell r="G26">
            <v>33.22846079380446</v>
          </cell>
          <cell r="H26">
            <v>82.53757736516357</v>
          </cell>
          <cell r="I26">
            <v>94.997594997595</v>
          </cell>
          <cell r="J26">
            <v>39.15809564203158</v>
          </cell>
          <cell r="K26">
            <v>30.118564960692936</v>
          </cell>
        </row>
        <row r="27">
          <cell r="A27" t="str">
            <v>熊  本</v>
          </cell>
          <cell r="B27">
            <v>11911</v>
          </cell>
          <cell r="C27">
            <v>193682</v>
          </cell>
          <cell r="D27">
            <v>2728</v>
          </cell>
          <cell r="E27">
            <v>3346</v>
          </cell>
          <cell r="F27">
            <v>990</v>
          </cell>
          <cell r="G27">
            <v>2560</v>
          </cell>
          <cell r="H27">
            <v>1201</v>
          </cell>
          <cell r="I27">
            <v>1281</v>
          </cell>
          <cell r="J27">
            <v>4353</v>
          </cell>
          <cell r="K27">
            <v>454304.235</v>
          </cell>
        </row>
        <row r="28">
          <cell r="A28" t="str">
            <v>(上益城)</v>
          </cell>
          <cell r="B28">
            <v>1259</v>
          </cell>
          <cell r="C28">
            <v>21275</v>
          </cell>
          <cell r="D28">
            <v>276</v>
          </cell>
          <cell r="E28">
            <v>457</v>
          </cell>
          <cell r="F28">
            <v>225</v>
          </cell>
          <cell r="G28">
            <v>353</v>
          </cell>
          <cell r="H28">
            <v>197</v>
          </cell>
          <cell r="I28">
            <v>193</v>
          </cell>
          <cell r="J28">
            <v>577</v>
          </cell>
          <cell r="K28">
            <v>56213.348</v>
          </cell>
        </row>
        <row r="29">
          <cell r="A29" t="str">
            <v>八  代</v>
          </cell>
          <cell r="B29">
            <v>2454</v>
          </cell>
          <cell r="C29">
            <v>28367</v>
          </cell>
          <cell r="D29">
            <v>357</v>
          </cell>
          <cell r="E29">
            <v>508</v>
          </cell>
          <cell r="F29">
            <v>205</v>
          </cell>
          <cell r="G29">
            <v>418</v>
          </cell>
          <cell r="H29">
            <v>409</v>
          </cell>
          <cell r="I29">
            <v>296</v>
          </cell>
          <cell r="J29">
            <v>1070</v>
          </cell>
          <cell r="K29">
            <v>103649.607</v>
          </cell>
        </row>
        <row r="30">
          <cell r="A30" t="str">
            <v>菊　池</v>
          </cell>
          <cell r="B30">
            <v>3409</v>
          </cell>
          <cell r="C30">
            <v>58547</v>
          </cell>
          <cell r="D30">
            <v>718</v>
          </cell>
          <cell r="E30">
            <v>906</v>
          </cell>
          <cell r="F30">
            <v>339</v>
          </cell>
          <cell r="G30">
            <v>707</v>
          </cell>
          <cell r="H30">
            <v>686</v>
          </cell>
          <cell r="I30">
            <v>672</v>
          </cell>
          <cell r="J30">
            <v>2079</v>
          </cell>
          <cell r="K30">
            <v>208178.166</v>
          </cell>
        </row>
        <row r="31">
          <cell r="A31" t="str">
            <v>玉　名</v>
          </cell>
          <cell r="B31">
            <v>2322</v>
          </cell>
          <cell r="C31">
            <v>31978</v>
          </cell>
          <cell r="D31">
            <v>458</v>
          </cell>
          <cell r="E31">
            <v>551</v>
          </cell>
          <cell r="F31">
            <v>187</v>
          </cell>
          <cell r="G31">
            <v>409</v>
          </cell>
          <cell r="H31">
            <v>447</v>
          </cell>
          <cell r="I31">
            <v>431</v>
          </cell>
          <cell r="J31">
            <v>1459</v>
          </cell>
          <cell r="K31">
            <v>151358.68</v>
          </cell>
        </row>
        <row r="32">
          <cell r="A32" t="str">
            <v>天　草</v>
          </cell>
          <cell r="B32">
            <v>2221</v>
          </cell>
          <cell r="C32">
            <v>21644</v>
          </cell>
          <cell r="D32">
            <v>286</v>
          </cell>
          <cell r="E32">
            <v>280</v>
          </cell>
          <cell r="F32">
            <v>78</v>
          </cell>
          <cell r="G32">
            <v>220</v>
          </cell>
          <cell r="H32">
            <v>235</v>
          </cell>
          <cell r="I32">
            <v>268</v>
          </cell>
          <cell r="J32">
            <v>853</v>
          </cell>
          <cell r="K32">
            <v>80404.798</v>
          </cell>
        </row>
        <row r="33">
          <cell r="A33" t="str">
            <v>球　磨</v>
          </cell>
          <cell r="B33">
            <v>1659</v>
          </cell>
          <cell r="C33">
            <v>20098</v>
          </cell>
          <cell r="D33">
            <v>228</v>
          </cell>
          <cell r="E33">
            <v>413</v>
          </cell>
          <cell r="F33">
            <v>208</v>
          </cell>
          <cell r="G33">
            <v>358</v>
          </cell>
          <cell r="H33">
            <v>346</v>
          </cell>
          <cell r="I33">
            <v>323</v>
          </cell>
          <cell r="J33">
            <v>844</v>
          </cell>
          <cell r="K33">
            <v>75979.584</v>
          </cell>
        </row>
        <row r="34">
          <cell r="A34" t="str">
            <v>宇　城</v>
          </cell>
          <cell r="B34">
            <v>1891</v>
          </cell>
          <cell r="C34">
            <v>26965</v>
          </cell>
          <cell r="D34">
            <v>314</v>
          </cell>
          <cell r="E34">
            <v>322</v>
          </cell>
          <cell r="F34">
            <v>62</v>
          </cell>
          <cell r="G34">
            <v>254</v>
          </cell>
          <cell r="H34">
            <v>350</v>
          </cell>
          <cell r="I34">
            <v>318</v>
          </cell>
          <cell r="J34">
            <v>1022</v>
          </cell>
          <cell r="K34">
            <v>103072.43000000001</v>
          </cell>
        </row>
        <row r="35">
          <cell r="A35" t="str">
            <v>阿　蘇</v>
          </cell>
          <cell r="B35">
            <v>1140</v>
          </cell>
          <cell r="C35">
            <v>11644</v>
          </cell>
          <cell r="D35">
            <v>117</v>
          </cell>
          <cell r="E35">
            <v>132</v>
          </cell>
          <cell r="F35">
            <v>19</v>
          </cell>
          <cell r="G35">
            <v>95</v>
          </cell>
          <cell r="H35">
            <v>130</v>
          </cell>
          <cell r="I35">
            <v>158</v>
          </cell>
          <cell r="J35">
            <v>415</v>
          </cell>
          <cell r="K35">
            <v>40091.292</v>
          </cell>
        </row>
        <row r="36">
          <cell r="A36" t="str">
            <v>水　俣</v>
          </cell>
          <cell r="B36">
            <v>810</v>
          </cell>
          <cell r="C36">
            <v>10285</v>
          </cell>
          <cell r="D36">
            <v>98</v>
          </cell>
          <cell r="E36">
            <v>141</v>
          </cell>
          <cell r="F36">
            <v>62</v>
          </cell>
          <cell r="G36">
            <v>131</v>
          </cell>
          <cell r="H36">
            <v>128</v>
          </cell>
          <cell r="I36">
            <v>114</v>
          </cell>
          <cell r="J36">
            <v>452</v>
          </cell>
          <cell r="K36">
            <v>45931.935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15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13"/>
      <c r="B2" s="116" t="s">
        <v>0</v>
      </c>
      <c r="C2" s="117"/>
      <c r="D2" s="117"/>
      <c r="E2" s="117"/>
      <c r="F2" s="117"/>
      <c r="G2" s="117"/>
      <c r="H2" s="116" t="s">
        <v>4</v>
      </c>
      <c r="I2" s="117"/>
      <c r="J2" s="117"/>
      <c r="K2" s="118"/>
    </row>
    <row r="3" spans="1:11" ht="17.25" customHeight="1">
      <c r="A3" s="114"/>
      <c r="B3" s="116" t="s">
        <v>12</v>
      </c>
      <c r="C3" s="117"/>
      <c r="D3" s="117"/>
      <c r="E3" s="117"/>
      <c r="F3" s="117"/>
      <c r="G3" s="118"/>
      <c r="H3" s="116" t="s">
        <v>13</v>
      </c>
      <c r="I3" s="117"/>
      <c r="J3" s="117"/>
      <c r="K3" s="118"/>
    </row>
    <row r="4" spans="1:11" ht="17.25" customHeight="1">
      <c r="A4" s="114"/>
      <c r="B4" s="119" t="s">
        <v>8</v>
      </c>
      <c r="C4" s="120" t="s">
        <v>5</v>
      </c>
      <c r="D4" s="120" t="s">
        <v>6</v>
      </c>
      <c r="E4" s="121" t="s">
        <v>7</v>
      </c>
      <c r="F4" s="7"/>
      <c r="G4" s="102" t="s">
        <v>9</v>
      </c>
      <c r="H4" s="105" t="s">
        <v>1</v>
      </c>
      <c r="I4" s="108" t="s">
        <v>10</v>
      </c>
      <c r="J4" s="108" t="s">
        <v>2</v>
      </c>
      <c r="K4" s="99" t="s">
        <v>3</v>
      </c>
    </row>
    <row r="5" spans="1:11" ht="17.25" customHeight="1">
      <c r="A5" s="114"/>
      <c r="B5" s="106"/>
      <c r="C5" s="109"/>
      <c r="D5" s="109"/>
      <c r="E5" s="122"/>
      <c r="F5" s="111" t="s">
        <v>14</v>
      </c>
      <c r="G5" s="103"/>
      <c r="H5" s="106"/>
      <c r="I5" s="109"/>
      <c r="J5" s="109"/>
      <c r="K5" s="100"/>
    </row>
    <row r="6" spans="1:11" ht="23.25" customHeight="1">
      <c r="A6" s="115"/>
      <c r="B6" s="107"/>
      <c r="C6" s="110"/>
      <c r="D6" s="110"/>
      <c r="E6" s="123"/>
      <c r="F6" s="112"/>
      <c r="G6" s="104"/>
      <c r="H6" s="107"/>
      <c r="I6" s="110"/>
      <c r="J6" s="110"/>
      <c r="K6" s="101"/>
    </row>
    <row r="7" spans="1:11" ht="19.5" customHeight="1">
      <c r="A7" s="8" t="str">
        <f>'[2]雇用保険適用給付状況（Ｐ２５）'!A7</f>
        <v>15年度平均</v>
      </c>
      <c r="B7" s="9">
        <f>'[2]雇用保険適用給付状況（Ｐ２５）'!B7</f>
        <v>28663.833333333332</v>
      </c>
      <c r="C7" s="10">
        <f>'[2]雇用保険適用給付状況（Ｐ２５）'!C7</f>
        <v>400257.3333333333</v>
      </c>
      <c r="D7" s="10">
        <f>'[2]雇用保険適用給付状況（Ｐ２５）'!D7</f>
        <v>7632.666666666667</v>
      </c>
      <c r="E7" s="11">
        <f>'[2]雇用保険適用給付状況（Ｐ２５）'!E7</f>
        <v>7481.833333333333</v>
      </c>
      <c r="F7" s="9">
        <f>'[2]雇用保険適用給付状況（Ｐ２５）'!F7</f>
        <v>1197.1666666666667</v>
      </c>
      <c r="G7" s="12">
        <f>'[2]雇用保険適用給付状況（Ｐ２５）'!G7</f>
        <v>5129.166666666667</v>
      </c>
      <c r="H7" s="13">
        <f>'[2]雇用保険適用給付状況（Ｐ２５）'!H7</f>
        <v>3317</v>
      </c>
      <c r="I7" s="14">
        <f>'[2]雇用保険適用給付状況（Ｐ２５）'!I7</f>
        <v>2860.5</v>
      </c>
      <c r="J7" s="14">
        <f>'[2]雇用保険適用給付状況（Ｐ２５）'!J7</f>
        <v>13727.833333333334</v>
      </c>
      <c r="K7" s="15">
        <f>'[2]雇用保険適用給付状況（Ｐ２５）'!K7</f>
        <v>1700764.9166666667</v>
      </c>
    </row>
    <row r="8" spans="1:11" ht="19.5" customHeight="1">
      <c r="A8" s="16" t="str">
        <f>'[2]雇用保険適用給付状況（Ｐ２５）'!A8</f>
        <v>16年度平均</v>
      </c>
      <c r="B8" s="17">
        <f>'[2]雇用保険適用給付状況（Ｐ２５）'!B8</f>
        <v>28783</v>
      </c>
      <c r="C8" s="18">
        <f>'[2]雇用保険適用給付状況（Ｐ２５）'!C8</f>
        <v>403864</v>
      </c>
      <c r="D8" s="18">
        <f>'[2]雇用保険適用給付状況（Ｐ２５）'!D8</f>
        <v>7874</v>
      </c>
      <c r="E8" s="19">
        <f>'[2]雇用保険適用給付状況（Ｐ２５）'!E8</f>
        <v>7263</v>
      </c>
      <c r="F8" s="17">
        <f>'[2]雇用保険適用給付状況（Ｐ２５）'!F8</f>
        <v>883</v>
      </c>
      <c r="G8" s="20">
        <f>'[2]雇用保険適用給付状況（Ｐ２５）'!G8</f>
        <v>4962</v>
      </c>
      <c r="H8" s="21">
        <f>'[2]雇用保険適用給付状況（Ｐ２５）'!H8</f>
        <v>3158</v>
      </c>
      <c r="I8" s="18">
        <f>'[2]雇用保険適用給付状況（Ｐ２５）'!I8</f>
        <v>2646</v>
      </c>
      <c r="J8" s="18">
        <f>'[2]雇用保険適用給付状況（Ｐ２５）'!J8</f>
        <v>11756</v>
      </c>
      <c r="K8" s="22">
        <f>'[2]雇用保険適用給付状況（Ｐ２５）'!K8</f>
        <v>1357548</v>
      </c>
    </row>
    <row r="9" spans="1:11" ht="19.5" customHeight="1">
      <c r="A9" s="16" t="str">
        <f>'[2]雇用保険適用給付状況（Ｐ２５）'!A9</f>
        <v>17年度平均</v>
      </c>
      <c r="B9" s="17">
        <f>'[2]雇用保険適用給付状況（Ｐ２５）'!B9</f>
        <v>28924.666666666668</v>
      </c>
      <c r="C9" s="18">
        <f>'[2]雇用保険適用給付状況（Ｐ２５）'!C9</f>
        <v>408572.5833333333</v>
      </c>
      <c r="D9" s="18">
        <f>'[2]雇用保険適用給付状況（Ｐ２５）'!D9</f>
        <v>7731.25</v>
      </c>
      <c r="E9" s="19">
        <f>'[2]雇用保険適用給付状況（Ｐ２５）'!E9</f>
        <v>7342.5</v>
      </c>
      <c r="F9" s="17">
        <f>'[2]雇用保険適用給付状況（Ｐ２５）'!F9</f>
        <v>801.25</v>
      </c>
      <c r="G9" s="20">
        <f>'[2]雇用保険適用給付状況（Ｐ２５）'!G9</f>
        <v>4970.75</v>
      </c>
      <c r="H9" s="21">
        <f>'[2]雇用保険適用給付状況（Ｐ２５）'!H9</f>
        <v>3101.1666666666665</v>
      </c>
      <c r="I9" s="18">
        <f>'[2]雇用保険適用給付状況（Ｐ２５）'!I9</f>
        <v>2559</v>
      </c>
      <c r="J9" s="18">
        <f>'[2]雇用保険適用給付状況（Ｐ２５）'!J9</f>
        <v>10888.666666666666</v>
      </c>
      <c r="K9" s="22">
        <f>'[2]雇用保険適用給付状況（Ｐ２５）'!K9</f>
        <v>1232091.75</v>
      </c>
    </row>
    <row r="10" spans="1:11" ht="19.5" customHeight="1">
      <c r="A10" s="23" t="str">
        <f>'[2]雇用保険適用給付状況（Ｐ２５）'!A10</f>
        <v>1８年度平均</v>
      </c>
      <c r="B10" s="24">
        <f>'[2]雇用保険適用給付状況（Ｐ２５）'!B10</f>
        <v>29015</v>
      </c>
      <c r="C10" s="18">
        <f>'[2]雇用保険適用給付状況（Ｐ２５）'!C10</f>
        <v>415154</v>
      </c>
      <c r="D10" s="18">
        <f>'[2]雇用保険適用給付状況（Ｐ２５）'!D10</f>
        <v>8118</v>
      </c>
      <c r="E10" s="19">
        <f>'[2]雇用保険適用給付状況（Ｐ２５）'!E10</f>
        <v>7545</v>
      </c>
      <c r="F10" s="17">
        <f>'[2]雇用保険適用給付状況（Ｐ２５）'!F10</f>
        <v>857</v>
      </c>
      <c r="G10" s="20">
        <f>'[2]雇用保険適用給付状況（Ｐ２５）'!G10</f>
        <v>5017</v>
      </c>
      <c r="H10" s="21">
        <f>'[2]雇用保険適用給付状況（Ｐ２５）'!H10</f>
        <v>3044</v>
      </c>
      <c r="I10" s="18">
        <f>'[2]雇用保険適用給付状況（Ｐ２５）'!I10</f>
        <v>2471</v>
      </c>
      <c r="J10" s="18">
        <f>'[2]雇用保険適用給付状況（Ｐ２５）'!J10</f>
        <v>10591</v>
      </c>
      <c r="K10" s="22">
        <f>'[2]雇用保険適用給付状況（Ｐ２５）'!K10</f>
        <v>1178657</v>
      </c>
    </row>
    <row r="11" spans="1:11" ht="19.5" customHeight="1">
      <c r="A11" s="25" t="str">
        <f>'[2]雇用保険適用給付状況（Ｐ２５）'!A11</f>
        <v>19年度平均</v>
      </c>
      <c r="B11" s="26">
        <f>'[2]雇用保険適用給付状況（Ｐ２５）'!B11</f>
        <v>29170</v>
      </c>
      <c r="C11" s="27">
        <f>'[2]雇用保険適用給付状況（Ｐ２５）'!C11</f>
        <v>424677</v>
      </c>
      <c r="D11" s="27">
        <f>'[2]雇用保険適用給付状況（Ｐ２５）'!D11</f>
        <v>8208</v>
      </c>
      <c r="E11" s="28">
        <f>'[2]雇用保険適用給付状況（Ｐ２５）'!E11</f>
        <v>7290</v>
      </c>
      <c r="F11" s="29">
        <f>'[2]雇用保険適用給付状況（Ｐ２５）'!F11</f>
        <v>836</v>
      </c>
      <c r="G11" s="30">
        <f>'[2]雇用保険適用給付状況（Ｐ２５）'!G11</f>
        <v>4979</v>
      </c>
      <c r="H11" s="31">
        <f>'[2]雇用保険適用給付状況（Ｐ２５）'!H11</f>
        <v>2874</v>
      </c>
      <c r="I11" s="27">
        <f>'[2]雇用保険適用給付状況（Ｐ２５）'!I11</f>
        <v>2436</v>
      </c>
      <c r="J11" s="27">
        <f>'[2]雇用保険適用給付状況（Ｐ２５）'!J11</f>
        <v>10579</v>
      </c>
      <c r="K11" s="32">
        <f>'[2]雇用保険適用給付状況（Ｐ２５）'!K11</f>
        <v>1172246</v>
      </c>
    </row>
    <row r="12" spans="1:11" ht="19.5" customHeight="1">
      <c r="A12" s="33" t="str">
        <f>'[3]雇用保険適用給付状況（Ｐ２５）'!A12</f>
        <v>20年　2月</v>
      </c>
      <c r="B12" s="34">
        <f>'[3]雇用保険適用給付状況（Ｐ２５）'!B12</f>
        <v>29254</v>
      </c>
      <c r="C12" s="10">
        <f>'[3]雇用保険適用給付状況（Ｐ２５）'!C12</f>
        <v>427412</v>
      </c>
      <c r="D12" s="10">
        <f>'[3]雇用保険適用給付状況（Ｐ２５）'!D12</f>
        <v>6295</v>
      </c>
      <c r="E12" s="35">
        <f>'[3]雇用保険適用給付状況（Ｐ２５）'!E12</f>
        <v>5885</v>
      </c>
      <c r="F12" s="9">
        <f>'[3]雇用保険適用給付状況（Ｐ２５）'!F12</f>
        <v>559</v>
      </c>
      <c r="G12" s="12">
        <f>'[3]雇用保険適用給付状況（Ｐ２５）'!G12</f>
        <v>4132</v>
      </c>
      <c r="H12" s="36">
        <f>'[3]雇用保険適用給付状況（Ｐ２５）'!H12</f>
        <v>2262</v>
      </c>
      <c r="I12" s="37">
        <f>'[3]雇用保険適用給付状況（Ｐ２５）'!I12</f>
        <v>2079</v>
      </c>
      <c r="J12" s="37">
        <f>'[3]雇用保険適用給付状況（Ｐ２５）'!J12</f>
        <v>9431</v>
      </c>
      <c r="K12" s="15">
        <f>'[3]雇用保険適用給付状況（Ｐ２５）'!K12</f>
        <v>1013832.327</v>
      </c>
    </row>
    <row r="13" spans="1:11" ht="19.5" customHeight="1">
      <c r="A13" s="33" t="str">
        <f>'[3]雇用保険適用給付状況（Ｐ２５）'!A13</f>
        <v>　3月</v>
      </c>
      <c r="B13" s="34">
        <f>'[3]雇用保険適用給付状況（Ｐ２５）'!B13</f>
        <v>29123</v>
      </c>
      <c r="C13" s="10">
        <f>'[3]雇用保険適用給付状況（Ｐ２５）'!C13</f>
        <v>427088</v>
      </c>
      <c r="D13" s="10">
        <f>'[3]雇用保険適用給付状況（Ｐ２５）'!D13</f>
        <v>6246</v>
      </c>
      <c r="E13" s="35">
        <f>'[3]雇用保険適用給付状況（Ｐ２５）'!E13</f>
        <v>6555</v>
      </c>
      <c r="F13" s="9">
        <f>'[3]雇用保険適用給付状況（Ｐ２５）'!F13</f>
        <v>861</v>
      </c>
      <c r="G13" s="12">
        <f>'[3]雇用保険適用給付状況（Ｐ２５）'!G13</f>
        <v>4656</v>
      </c>
      <c r="H13" s="34">
        <f>'[3]雇用保険適用給付状況（Ｐ２５）'!H13</f>
        <v>2296</v>
      </c>
      <c r="I13" s="10">
        <f>'[3]雇用保険適用給付状況（Ｐ２５）'!I13</f>
        <v>1606</v>
      </c>
      <c r="J13" s="10">
        <f>'[3]雇用保険適用給付状況（Ｐ２５）'!J13</f>
        <v>8996</v>
      </c>
      <c r="K13" s="15">
        <f>'[3]雇用保険適用給付状況（Ｐ２５）'!K13</f>
        <v>990702.531</v>
      </c>
    </row>
    <row r="14" spans="1:11" ht="19.5" customHeight="1">
      <c r="A14" s="33" t="str">
        <f>'[3]雇用保険適用給付状況（Ｐ２５）'!A14</f>
        <v>　4月</v>
      </c>
      <c r="B14" s="34">
        <f>'[3]雇用保険適用給付状況（Ｐ２５）'!B14</f>
        <v>29093</v>
      </c>
      <c r="C14" s="10">
        <f>'[3]雇用保険適用給付状況（Ｐ２５）'!C14</f>
        <v>426642</v>
      </c>
      <c r="D14" s="10">
        <f>'[3]雇用保険適用給付状況（Ｐ２５）'!D14</f>
        <v>14643</v>
      </c>
      <c r="E14" s="35">
        <f>'[3]雇用保険適用給付状況（Ｐ２５）'!E14</f>
        <v>15054</v>
      </c>
      <c r="F14" s="9">
        <f>'[3]雇用保険適用給付状況（Ｐ２５）'!F14</f>
        <v>1891</v>
      </c>
      <c r="G14" s="12">
        <f>'[3]雇用保険適用給付状況（Ｐ２５）'!G14</f>
        <v>10934</v>
      </c>
      <c r="H14" s="34">
        <f>'[3]雇用保険適用給付状況（Ｐ２５）'!H14</f>
        <v>4989</v>
      </c>
      <c r="I14" s="10">
        <f>'[3]雇用保険適用給付状況（Ｐ２５）'!I14</f>
        <v>2754</v>
      </c>
      <c r="J14" s="10">
        <f>'[3]雇用保険適用給付状況（Ｐ２５）'!J14</f>
        <v>9564</v>
      </c>
      <c r="K14" s="15">
        <f>'[3]雇用保険適用給付状況（Ｐ２５）'!K14</f>
        <v>1072914</v>
      </c>
    </row>
    <row r="15" spans="1:11" ht="19.5" customHeight="1">
      <c r="A15" s="33" t="str">
        <f>'[3]雇用保険適用給付状況（Ｐ２５）'!A15</f>
        <v>　5月</v>
      </c>
      <c r="B15" s="34">
        <f>'[3]雇用保険適用給付状況（Ｐ２５）'!B15</f>
        <v>29127</v>
      </c>
      <c r="C15" s="10">
        <f>'[3]雇用保険適用給付状況（Ｐ２５）'!C15</f>
        <v>431102</v>
      </c>
      <c r="D15" s="10">
        <f>'[3]雇用保険適用給付状況（Ｐ２５）'!D15</f>
        <v>11249</v>
      </c>
      <c r="E15" s="35">
        <f>'[3]雇用保険適用給付状況（Ｐ２５）'!E15</f>
        <v>7113</v>
      </c>
      <c r="F15" s="9">
        <f>'[3]雇用保険適用給付状況（Ｐ２５）'!F15</f>
        <v>981</v>
      </c>
      <c r="G15" s="12">
        <f>'[3]雇用保険適用給付状況（Ｐ２５）'!G15</f>
        <v>4854</v>
      </c>
      <c r="H15" s="34">
        <f>'[3]雇用保険適用給付状況（Ｐ２５）'!H15</f>
        <v>3644</v>
      </c>
      <c r="I15" s="10">
        <f>'[3]雇用保険適用給付状況（Ｐ２５）'!I15</f>
        <v>3440</v>
      </c>
      <c r="J15" s="10">
        <f>'[3]雇用保険適用給付状況（Ｐ２５）'!J15</f>
        <v>10525</v>
      </c>
      <c r="K15" s="15">
        <f>'[3]雇用保険適用給付状況（Ｐ２５）'!K15</f>
        <v>1166350</v>
      </c>
    </row>
    <row r="16" spans="1:11" ht="19.5" customHeight="1">
      <c r="A16" s="33" t="str">
        <f>'[3]雇用保険適用給付状況（Ｐ２５）'!A16</f>
        <v>　6月</v>
      </c>
      <c r="B16" s="34">
        <f>'[3]雇用保険適用給付状況（Ｐ２５）'!B16</f>
        <v>29186</v>
      </c>
      <c r="C16" s="10">
        <f>'[3]雇用保険適用給付状況（Ｐ２５）'!C16</f>
        <v>432539</v>
      </c>
      <c r="D16" s="10">
        <f>'[3]雇用保険適用給付状況（Ｐ２５）'!D16</f>
        <v>8012</v>
      </c>
      <c r="E16" s="35">
        <f>'[3]雇用保険適用給付状況（Ｐ２５）'!E16</f>
        <v>6753</v>
      </c>
      <c r="F16" s="9">
        <f>'[3]雇用保険適用給付状況（Ｐ２５）'!F16</f>
        <v>1113</v>
      </c>
      <c r="G16" s="12">
        <f>'[3]雇用保険適用給付状況（Ｐ２５）'!G16</f>
        <v>4796</v>
      </c>
      <c r="H16" s="34">
        <f>'[3]雇用保険適用給付状況（Ｐ２５）'!H16</f>
        <v>2816</v>
      </c>
      <c r="I16" s="10">
        <f>'[3]雇用保険適用給付状況（Ｐ２５）'!I16</f>
        <v>2320</v>
      </c>
      <c r="J16" s="10">
        <f>'[3]雇用保険適用給付状況（Ｐ２５）'!J16</f>
        <v>10706</v>
      </c>
      <c r="K16" s="15">
        <f>'[3]雇用保険適用給付状況（Ｐ２５）'!K16</f>
        <v>1129618.475</v>
      </c>
    </row>
    <row r="17" spans="1:11" ht="19.5" customHeight="1">
      <c r="A17" s="33" t="str">
        <f>'[3]雇用保険適用給付状況（Ｐ２５）'!A17</f>
        <v>　7月</v>
      </c>
      <c r="B17" s="34">
        <f>'[3]雇用保険適用給付状況（Ｐ２５）'!B17</f>
        <v>29132</v>
      </c>
      <c r="C17" s="10">
        <f>'[3]雇用保険適用給付状況（Ｐ２５）'!C17</f>
        <v>432068</v>
      </c>
      <c r="D17" s="10">
        <f>'[3]雇用保険適用給付状況（Ｐ２５）'!D17</f>
        <v>6830</v>
      </c>
      <c r="E17" s="35">
        <f>'[3]雇用保険適用給付状況（Ｐ２５）'!E17</f>
        <v>7328</v>
      </c>
      <c r="F17" s="9">
        <f>'[3]雇用保険適用給付状況（Ｐ２５）'!F17</f>
        <v>1008</v>
      </c>
      <c r="G17" s="12">
        <f>'[3]雇用保険適用給付状況（Ｐ２５）'!G17</f>
        <v>5250</v>
      </c>
      <c r="H17" s="34">
        <f>'[3]雇用保険適用給付状況（Ｐ２５）'!H17</f>
        <v>2945</v>
      </c>
      <c r="I17" s="10">
        <f>'[3]雇用保険適用給付状況（Ｐ２５）'!I17</f>
        <v>3165</v>
      </c>
      <c r="J17" s="10">
        <f>'[3]雇用保険適用給付状況（Ｐ２５）'!J17</f>
        <v>11871</v>
      </c>
      <c r="K17" s="15">
        <f>'[3]雇用保険適用給付状況（Ｐ２５）'!K17</f>
        <v>1427387</v>
      </c>
    </row>
    <row r="18" spans="1:11" ht="19.5" customHeight="1">
      <c r="A18" s="33" t="str">
        <f>'[3]雇用保険適用給付状況（Ｐ２５）'!A18</f>
        <v>　8月</v>
      </c>
      <c r="B18" s="34">
        <f>'[3]雇用保険適用給付状況（Ｐ２５）'!B18</f>
        <v>29175</v>
      </c>
      <c r="C18" s="10">
        <f>'[3]雇用保険適用給付状況（Ｐ２５）'!C18</f>
        <v>432059</v>
      </c>
      <c r="D18" s="10">
        <f>'[3]雇用保険適用給付状況（Ｐ２５）'!D18</f>
        <v>5936</v>
      </c>
      <c r="E18" s="35">
        <f>'[3]雇用保険適用給付状況（Ｐ２５）'!E18</f>
        <v>6182</v>
      </c>
      <c r="F18" s="9">
        <f>'[3]雇用保険適用給付状況（Ｐ２５）'!F18</f>
        <v>734</v>
      </c>
      <c r="G18" s="12">
        <f>'[3]雇用保険適用給付状況（Ｐ２５）'!G18</f>
        <v>4366</v>
      </c>
      <c r="H18" s="34">
        <f>'[3]雇用保険適用給付状況（Ｐ２５）'!H18</f>
        <v>2418</v>
      </c>
      <c r="I18" s="10">
        <f>'[3]雇用保険適用給付状況（Ｐ２５）'!I18</f>
        <v>2457</v>
      </c>
      <c r="J18" s="10">
        <f>'[3]雇用保険適用給付状況（Ｐ２５）'!J18</f>
        <v>11536</v>
      </c>
      <c r="K18" s="15">
        <f>'[3]雇用保険適用給付状況（Ｐ２５）'!K18</f>
        <v>1258965</v>
      </c>
    </row>
    <row r="19" spans="1:11" ht="19.5" customHeight="1">
      <c r="A19" s="33" t="str">
        <f>'[3]雇用保険適用給付状況（Ｐ２５）'!A19</f>
        <v>　9月</v>
      </c>
      <c r="B19" s="34">
        <f>'[3]雇用保険適用給付状況（Ｐ２５）'!B19</f>
        <v>28889</v>
      </c>
      <c r="C19" s="10">
        <f>'[3]雇用保険適用給付状況（Ｐ２５）'!C19</f>
        <v>430779</v>
      </c>
      <c r="D19" s="10">
        <f>'[3]雇用保険適用給付状況（Ｐ２５）'!D19</f>
        <v>6451</v>
      </c>
      <c r="E19" s="35">
        <f>'[3]雇用保険適用給付状況（Ｐ２５）'!E19</f>
        <v>7144</v>
      </c>
      <c r="F19" s="9">
        <f>'[3]雇用保険適用給付状況（Ｐ２５）'!F19</f>
        <v>939</v>
      </c>
      <c r="G19" s="12">
        <f>'[3]雇用保険適用給付状況（Ｐ２５）'!G19</f>
        <v>4783</v>
      </c>
      <c r="H19" s="34">
        <f>'[3]雇用保険適用給付状況（Ｐ２５）'!H19</f>
        <v>2917</v>
      </c>
      <c r="I19" s="10">
        <f>'[3]雇用保険適用給付状況（Ｐ２５）'!I19</f>
        <v>2383</v>
      </c>
      <c r="J19" s="10">
        <f>'[3]雇用保険適用給付状況（Ｐ２５）'!J19</f>
        <v>11801</v>
      </c>
      <c r="K19" s="15">
        <f>'[3]雇用保険適用給付状況（Ｐ２５）'!K19</f>
        <v>1349398</v>
      </c>
    </row>
    <row r="20" spans="1:11" ht="19.5" customHeight="1">
      <c r="A20" s="33" t="str">
        <f>'[3]雇用保険適用給付状況（Ｐ２５）'!A20</f>
        <v>　10月</v>
      </c>
      <c r="B20" s="34">
        <f>'[3]雇用保険適用給付状況（Ｐ２５）'!B20</f>
        <v>28934</v>
      </c>
      <c r="C20" s="10">
        <f>'[3]雇用保険適用給付状況（Ｐ２５）'!C20</f>
        <v>430659</v>
      </c>
      <c r="D20" s="10">
        <f>'[3]雇用保険適用給付状況（Ｐ２５）'!D20</f>
        <v>7357</v>
      </c>
      <c r="E20" s="35">
        <f>'[3]雇用保険適用給付状況（Ｐ２５）'!E20</f>
        <v>7530</v>
      </c>
      <c r="F20" s="9">
        <f>'[3]雇用保険適用給付状況（Ｐ２５）'!F20</f>
        <v>1047</v>
      </c>
      <c r="G20" s="12">
        <f>'[3]雇用保険適用給付状況（Ｐ２５）'!G20</f>
        <v>5078</v>
      </c>
      <c r="H20" s="34">
        <f>'[3]雇用保険適用給付状況（Ｐ２５）'!H20</f>
        <v>2974</v>
      </c>
      <c r="I20" s="10">
        <f>'[3]雇用保険適用給付状況（Ｐ２５）'!I20</f>
        <v>2540</v>
      </c>
      <c r="J20" s="10">
        <f>'[3]雇用保険適用給付状況（Ｐ２５）'!J20</f>
        <v>11598</v>
      </c>
      <c r="K20" s="15">
        <f>'[3]雇用保険適用給付状況（Ｐ２５）'!K20</f>
        <v>1349205</v>
      </c>
    </row>
    <row r="21" spans="1:11" ht="19.5" customHeight="1">
      <c r="A21" s="33" t="str">
        <f>'[3]雇用保険適用給付状況（Ｐ２５）'!A21</f>
        <v>　11月</v>
      </c>
      <c r="B21" s="38">
        <f>'[3]雇用保険適用給付状況（Ｐ２５）'!B21</f>
        <v>28966</v>
      </c>
      <c r="C21" s="39">
        <f>'[3]雇用保険適用給付状況（Ｐ２５）'!C21</f>
        <v>430389</v>
      </c>
      <c r="D21" s="39">
        <f>'[3]雇用保険適用給付状況（Ｐ２５）'!D21</f>
        <v>5779</v>
      </c>
      <c r="E21" s="40">
        <f>'[3]雇用保険適用給付状況（Ｐ２５）'!E21</f>
        <v>5988</v>
      </c>
      <c r="F21" s="98">
        <f>'[3]雇用保険適用給付状況（Ｐ２５）'!F21</f>
        <v>1358</v>
      </c>
      <c r="G21" s="41">
        <f>'[3]雇用保険適用給付状況（Ｐ２５）'!G21</f>
        <v>4353</v>
      </c>
      <c r="H21" s="38">
        <f>'[3]雇用保険適用給付状況（Ｐ２５）'!H21</f>
        <v>2501</v>
      </c>
      <c r="I21" s="39">
        <f>'[3]雇用保険適用給付状況（Ｐ２５）'!I21</f>
        <v>2022</v>
      </c>
      <c r="J21" s="39">
        <f>'[3]雇用保険適用給付状況（Ｐ２５）'!J21</f>
        <v>10617</v>
      </c>
      <c r="K21" s="42">
        <f>'[3]雇用保険適用給付状況（Ｐ２５）'!K21</f>
        <v>1154035</v>
      </c>
    </row>
    <row r="22" spans="1:11" ht="19.5" customHeight="1">
      <c r="A22" s="33" t="str">
        <f>'[3]雇用保険適用給付状況（Ｐ２５）'!A22</f>
        <v>　12月</v>
      </c>
      <c r="B22" s="34">
        <f>'[3]雇用保険適用給付状況（Ｐ２５）'!B22</f>
        <v>29013</v>
      </c>
      <c r="C22" s="14">
        <f>'[3]雇用保険適用給付状況（Ｐ２５）'!C22</f>
        <v>429859</v>
      </c>
      <c r="D22" s="10">
        <f>'[3]雇用保険適用給付状況（Ｐ２５）'!D22</f>
        <v>5273</v>
      </c>
      <c r="E22" s="35">
        <f>'[3]雇用保険適用給付状況（Ｐ２５）'!E22</f>
        <v>5775</v>
      </c>
      <c r="F22" s="9">
        <f>'[3]雇用保険適用給付状況（Ｐ２５）'!F22</f>
        <v>1409</v>
      </c>
      <c r="G22" s="12">
        <f>'[3]雇用保険適用給付状況（Ｐ２５）'!G22</f>
        <v>4317</v>
      </c>
      <c r="H22" s="34">
        <f>'[3]雇用保険適用給付状況（Ｐ２５）'!H22</f>
        <v>2739</v>
      </c>
      <c r="I22" s="10">
        <f>'[3]雇用保険適用給付状況（Ｐ２５）'!I22</f>
        <v>2774</v>
      </c>
      <c r="J22" s="10">
        <f>'[3]雇用保険適用給付状況（Ｐ２５）'!J22</f>
        <v>11228</v>
      </c>
      <c r="K22" s="15">
        <f>'[3]雇用保険適用給付状況（Ｐ２５）'!K22</f>
        <v>1231075</v>
      </c>
    </row>
    <row r="23" spans="1:11" ht="19.5" customHeight="1">
      <c r="A23" s="43" t="str">
        <f>'[3]雇用保険適用給付状況（Ｐ２５）'!A23</f>
        <v>21年　1月</v>
      </c>
      <c r="B23" s="44">
        <f>'[3]雇用保険適用給付状況（Ｐ２５）'!B23</f>
        <v>29037</v>
      </c>
      <c r="C23" s="45">
        <f>'[3]雇用保険適用給付状況（Ｐ２５）'!C23</f>
        <v>426221</v>
      </c>
      <c r="D23" s="45">
        <f>'[3]雇用保険適用給付状況（Ｐ２５）'!D23</f>
        <v>5194</v>
      </c>
      <c r="E23" s="46">
        <f>'[3]雇用保険適用給付状況（Ｐ２５）'!E23</f>
        <v>8821</v>
      </c>
      <c r="F23" s="47">
        <f>'[3]雇用保険適用給付状況（Ｐ２５）'!F23</f>
        <v>2611</v>
      </c>
      <c r="G23" s="48">
        <f>'[3]雇用保険適用給付状況（Ｐ２５）'!G23</f>
        <v>6963</v>
      </c>
      <c r="H23" s="44">
        <f>'[3]雇用保険適用給付状況（Ｐ２５）'!H23</f>
        <v>4108</v>
      </c>
      <c r="I23" s="45">
        <f>'[3]雇用保険適用給付状況（Ｐ２５）'!I23</f>
        <v>2882</v>
      </c>
      <c r="J23" s="45">
        <f>'[3]雇用保険適用給付状況（Ｐ２５）'!J23</f>
        <v>11813</v>
      </c>
      <c r="K23" s="49">
        <f>'[3]雇用保険適用給付状況（Ｐ２５）'!K23</f>
        <v>1348636</v>
      </c>
    </row>
    <row r="24" spans="1:11" ht="19.5" customHeight="1">
      <c r="A24" s="90" t="str">
        <f>'[3]雇用保険適用給付状況（Ｐ２５）'!A24</f>
        <v>2月</v>
      </c>
      <c r="B24" s="92">
        <f>'[3]雇用保険適用給付状況（Ｐ２５）'!B24</f>
        <v>29076</v>
      </c>
      <c r="C24" s="93">
        <f>'[3]雇用保険適用給付状況（Ｐ２５）'!C24</f>
        <v>424485</v>
      </c>
      <c r="D24" s="93">
        <f>'[3]雇用保険適用給付状況（Ｐ２５）'!D24</f>
        <v>5580</v>
      </c>
      <c r="E24" s="94">
        <f>'[3]雇用保険適用給付状況（Ｐ２５）'!E24</f>
        <v>7056</v>
      </c>
      <c r="F24" s="95">
        <f>'[3]雇用保険適用給付状況（Ｐ２５）'!F24</f>
        <v>2375</v>
      </c>
      <c r="G24" s="96">
        <f>'[3]雇用保険適用給付状況（Ｐ２５）'!G24</f>
        <v>5505</v>
      </c>
      <c r="H24" s="92">
        <f>'[3]雇用保険適用給付状況（Ｐ２５）'!H24</f>
        <v>4129</v>
      </c>
      <c r="I24" s="93">
        <f>'[3]雇用保険適用給付状況（Ｐ２５）'!I24</f>
        <v>4054</v>
      </c>
      <c r="J24" s="93">
        <f>'[3]雇用保険適用給付状況（Ｐ２５）'!J24</f>
        <v>13124</v>
      </c>
      <c r="K24" s="97">
        <f>'[3]雇用保険適用給付状況（Ｐ２５）'!K24</f>
        <v>1319184.075</v>
      </c>
    </row>
    <row r="25" spans="1:11" ht="19.5" customHeight="1">
      <c r="A25" s="52" t="str">
        <f>'[3]雇用保険適用給付状況（Ｐ２５）'!A25</f>
        <v>前月比</v>
      </c>
      <c r="B25" s="53">
        <f>'[3]雇用保険適用給付状況（Ｐ２５）'!B25</f>
        <v>0.134311395805355</v>
      </c>
      <c r="C25" s="54">
        <f>'[3]雇用保険適用給付状況（Ｐ２５）'!C25</f>
        <v>-0.4073004380356622</v>
      </c>
      <c r="D25" s="54">
        <f>'[3]雇用保険適用給付状況（Ｐ２５）'!D25</f>
        <v>7.431651906045445</v>
      </c>
      <c r="E25" s="55">
        <f>'[3]雇用保険適用給付状況（Ｐ２５）'!E25</f>
        <v>-20.00906926652307</v>
      </c>
      <c r="F25" s="56">
        <f>'[3]雇用保険適用給付状況（Ｐ２５）'!F25</f>
        <v>-9.038682497127539</v>
      </c>
      <c r="G25" s="54">
        <f>'[3]雇用保険適用給付状況（Ｐ２５）'!G25</f>
        <v>-20.939250323136577</v>
      </c>
      <c r="H25" s="53">
        <f>'[3]雇用保険適用給付状況（Ｐ２５）'!H25</f>
        <v>0.5111976630963966</v>
      </c>
      <c r="I25" s="57">
        <f>'[3]雇用保険適用給付状況（Ｐ２５）'!I25</f>
        <v>40.66620402498265</v>
      </c>
      <c r="J25" s="54">
        <f>'[3]雇用保険適用給付状況（Ｐ２５）'!J25</f>
        <v>11.097942944213997</v>
      </c>
      <c r="K25" s="58">
        <f>'[3]雇用保険適用給付状況（Ｐ２５）'!K25</f>
        <v>-2.183830551757481</v>
      </c>
    </row>
    <row r="26" spans="1:11" ht="19.5" customHeight="1">
      <c r="A26" s="59" t="str">
        <f>'[3]雇用保険適用給付状況（Ｐ２５）'!A26</f>
        <v>前年同月比</v>
      </c>
      <c r="B26" s="60">
        <f>'[3]雇用保険適用給付状況（Ｐ２５）'!B26</f>
        <v>-0.6084637998222462</v>
      </c>
      <c r="C26" s="61">
        <f>'[3]雇用保険適用給付状況（Ｐ２５）'!C26</f>
        <v>-0.6848193312307558</v>
      </c>
      <c r="D26" s="61">
        <f>'[3]雇用保険適用給付状況（Ｐ２５）'!D26</f>
        <v>-11.358220810166799</v>
      </c>
      <c r="E26" s="62">
        <f>'[3]雇用保険適用給付状況（Ｐ２５）'!E26</f>
        <v>19.898045879354285</v>
      </c>
      <c r="F26" s="63">
        <f>'[3]雇用保険適用給付状況（Ｐ２５）'!F26</f>
        <v>324.86583184257603</v>
      </c>
      <c r="G26" s="64">
        <f>'[3]雇用保険適用給付状況（Ｐ２５）'!G26</f>
        <v>33.22846079380446</v>
      </c>
      <c r="H26" s="60">
        <f>'[3]雇用保険適用給付状況（Ｐ２５）'!H26</f>
        <v>82.53757736516357</v>
      </c>
      <c r="I26" s="61">
        <f>'[3]雇用保険適用給付状況（Ｐ２５）'!I26</f>
        <v>94.997594997595</v>
      </c>
      <c r="J26" s="61">
        <f>'[3]雇用保険適用給付状況（Ｐ２５）'!J26</f>
        <v>39.15809564203158</v>
      </c>
      <c r="K26" s="65">
        <f>'[3]雇用保険適用給付状況（Ｐ２５）'!K26</f>
        <v>30.118564960692936</v>
      </c>
    </row>
    <row r="27" spans="1:11" ht="19.5" customHeight="1">
      <c r="A27" s="66" t="str">
        <f>'[3]雇用保険適用給付状況（Ｐ２５）'!A27</f>
        <v>熊  本</v>
      </c>
      <c r="B27" s="67">
        <f>'[3]雇用保険適用給付状況（Ｐ２５）'!B27</f>
        <v>11911</v>
      </c>
      <c r="C27" s="68">
        <f>'[3]雇用保険適用給付状況（Ｐ２５）'!C27</f>
        <v>193682</v>
      </c>
      <c r="D27" s="68">
        <f>'[3]雇用保険適用給付状況（Ｐ２５）'!D27</f>
        <v>2728</v>
      </c>
      <c r="E27" s="69">
        <f>'[3]雇用保険適用給付状況（Ｐ２５）'!E27</f>
        <v>3346</v>
      </c>
      <c r="F27" s="70">
        <f>'[3]雇用保険適用給付状況（Ｐ２５）'!F27</f>
        <v>990</v>
      </c>
      <c r="G27" s="71">
        <f>'[3]雇用保険適用給付状況（Ｐ２５）'!G27</f>
        <v>2560</v>
      </c>
      <c r="H27" s="72">
        <f>'[3]雇用保険適用給付状況（Ｐ２５）'!H27</f>
        <v>1201</v>
      </c>
      <c r="I27" s="73">
        <f>'[3]雇用保険適用給付状況（Ｐ２５）'!I27</f>
        <v>1281</v>
      </c>
      <c r="J27" s="74">
        <f>'[3]雇用保険適用給付状況（Ｐ２５）'!J27</f>
        <v>4353</v>
      </c>
      <c r="K27" s="91">
        <f>'[3]雇用保険適用給付状況（Ｐ２５）'!K27</f>
        <v>454304.235</v>
      </c>
    </row>
    <row r="28" spans="1:11" ht="19.5" customHeight="1">
      <c r="A28" s="75" t="str">
        <f>'[3]雇用保険適用給付状況（Ｐ２５）'!A28</f>
        <v>(上益城)</v>
      </c>
      <c r="B28" s="76">
        <f>'[3]雇用保険適用給付状況（Ｐ２５）'!B28</f>
        <v>1259</v>
      </c>
      <c r="C28" s="77">
        <f>'[3]雇用保険適用給付状況（Ｐ２５）'!C28</f>
        <v>21275</v>
      </c>
      <c r="D28" s="77">
        <f>'[3]雇用保険適用給付状況（Ｐ２５）'!D28</f>
        <v>276</v>
      </c>
      <c r="E28" s="78">
        <f>'[3]雇用保険適用給付状況（Ｐ２５）'!E28</f>
        <v>457</v>
      </c>
      <c r="F28" s="79">
        <f>'[3]雇用保険適用給付状況（Ｐ２５）'!F28</f>
        <v>225</v>
      </c>
      <c r="G28" s="80">
        <f>'[3]雇用保険適用給付状況（Ｐ２５）'!G28</f>
        <v>353</v>
      </c>
      <c r="H28" s="81">
        <f>'[3]雇用保険適用給付状況（Ｐ２５）'!H28</f>
        <v>197</v>
      </c>
      <c r="I28" s="82">
        <f>'[3]雇用保険適用給付状況（Ｐ２５）'!I28</f>
        <v>193</v>
      </c>
      <c r="J28" s="82">
        <f>'[3]雇用保険適用給付状況（Ｐ２５）'!J28</f>
        <v>577</v>
      </c>
      <c r="K28" s="83">
        <f>'[3]雇用保険適用給付状況（Ｐ２５）'!K28</f>
        <v>56213.348</v>
      </c>
    </row>
    <row r="29" spans="1:11" ht="19.5" customHeight="1">
      <c r="A29" s="75" t="str">
        <f>'[3]雇用保険適用給付状況（Ｐ２５）'!A29</f>
        <v>八  代</v>
      </c>
      <c r="B29" s="76">
        <f>'[3]雇用保険適用給付状況（Ｐ２５）'!B29</f>
        <v>2454</v>
      </c>
      <c r="C29" s="77">
        <f>'[3]雇用保険適用給付状況（Ｐ２５）'!C29</f>
        <v>28367</v>
      </c>
      <c r="D29" s="77">
        <f>'[3]雇用保険適用給付状況（Ｐ２５）'!D29</f>
        <v>357</v>
      </c>
      <c r="E29" s="78">
        <f>'[3]雇用保険適用給付状況（Ｐ２５）'!E29</f>
        <v>508</v>
      </c>
      <c r="F29" s="79">
        <f>'[3]雇用保険適用給付状況（Ｐ２５）'!F29</f>
        <v>205</v>
      </c>
      <c r="G29" s="80">
        <f>'[3]雇用保険適用給付状況（Ｐ２５）'!G29</f>
        <v>418</v>
      </c>
      <c r="H29" s="81">
        <f>'[3]雇用保険適用給付状況（Ｐ２５）'!H29</f>
        <v>409</v>
      </c>
      <c r="I29" s="82">
        <f>'[3]雇用保険適用給付状況（Ｐ２５）'!I29</f>
        <v>296</v>
      </c>
      <c r="J29" s="82">
        <f>'[3]雇用保険適用給付状況（Ｐ２５）'!J29</f>
        <v>1070</v>
      </c>
      <c r="K29" s="83">
        <f>'[3]雇用保険適用給付状況（Ｐ２５）'!K29</f>
        <v>103649.607</v>
      </c>
    </row>
    <row r="30" spans="1:11" ht="19.5" customHeight="1">
      <c r="A30" s="75" t="str">
        <f>'[3]雇用保険適用給付状況（Ｐ２５）'!A30</f>
        <v>菊　池</v>
      </c>
      <c r="B30" s="76">
        <f>'[3]雇用保険適用給付状況（Ｐ２５）'!B30</f>
        <v>3409</v>
      </c>
      <c r="C30" s="77">
        <f>'[3]雇用保険適用給付状況（Ｐ２５）'!C30</f>
        <v>58547</v>
      </c>
      <c r="D30" s="77">
        <f>'[3]雇用保険適用給付状況（Ｐ２５）'!D30</f>
        <v>718</v>
      </c>
      <c r="E30" s="78">
        <f>'[3]雇用保険適用給付状況（Ｐ２５）'!E30</f>
        <v>906</v>
      </c>
      <c r="F30" s="79">
        <f>'[3]雇用保険適用給付状況（Ｐ２５）'!F30</f>
        <v>339</v>
      </c>
      <c r="G30" s="80">
        <f>'[3]雇用保険適用給付状況（Ｐ２５）'!G30</f>
        <v>707</v>
      </c>
      <c r="H30" s="81">
        <f>'[3]雇用保険適用給付状況（Ｐ２５）'!H30</f>
        <v>686</v>
      </c>
      <c r="I30" s="82">
        <f>'[3]雇用保険適用給付状況（Ｐ２５）'!I30</f>
        <v>672</v>
      </c>
      <c r="J30" s="82">
        <f>'[3]雇用保険適用給付状況（Ｐ２５）'!J30</f>
        <v>2079</v>
      </c>
      <c r="K30" s="83">
        <f>'[3]雇用保険適用給付状況（Ｐ２５）'!K30</f>
        <v>208178.166</v>
      </c>
    </row>
    <row r="31" spans="1:11" ht="19.5" customHeight="1">
      <c r="A31" s="75" t="str">
        <f>'[3]雇用保険適用給付状況（Ｐ２５）'!A31</f>
        <v>玉　名</v>
      </c>
      <c r="B31" s="76">
        <f>'[3]雇用保険適用給付状況（Ｐ２５）'!B31</f>
        <v>2322</v>
      </c>
      <c r="C31" s="77">
        <f>'[3]雇用保険適用給付状況（Ｐ２５）'!C31</f>
        <v>31978</v>
      </c>
      <c r="D31" s="77">
        <f>'[3]雇用保険適用給付状況（Ｐ２５）'!D31</f>
        <v>458</v>
      </c>
      <c r="E31" s="78">
        <f>'[3]雇用保険適用給付状況（Ｐ２５）'!E31</f>
        <v>551</v>
      </c>
      <c r="F31" s="79">
        <f>'[3]雇用保険適用給付状況（Ｐ２５）'!F31</f>
        <v>187</v>
      </c>
      <c r="G31" s="80">
        <f>'[3]雇用保険適用給付状況（Ｐ２５）'!G31</f>
        <v>409</v>
      </c>
      <c r="H31" s="81">
        <f>'[3]雇用保険適用給付状況（Ｐ２５）'!H31</f>
        <v>447</v>
      </c>
      <c r="I31" s="82">
        <f>'[3]雇用保険適用給付状況（Ｐ２５）'!I31</f>
        <v>431</v>
      </c>
      <c r="J31" s="82">
        <f>'[3]雇用保険適用給付状況（Ｐ２５）'!J31</f>
        <v>1459</v>
      </c>
      <c r="K31" s="83">
        <f>'[3]雇用保険適用給付状況（Ｐ２５）'!K31</f>
        <v>151358.68</v>
      </c>
    </row>
    <row r="32" spans="1:11" ht="19.5" customHeight="1">
      <c r="A32" s="75" t="str">
        <f>'[3]雇用保険適用給付状況（Ｐ２５）'!A32</f>
        <v>天　草</v>
      </c>
      <c r="B32" s="76">
        <f>'[3]雇用保険適用給付状況（Ｐ２５）'!B32</f>
        <v>2221</v>
      </c>
      <c r="C32" s="77">
        <f>'[3]雇用保険適用給付状況（Ｐ２５）'!C32</f>
        <v>21644</v>
      </c>
      <c r="D32" s="77">
        <f>'[3]雇用保険適用給付状況（Ｐ２５）'!D32</f>
        <v>286</v>
      </c>
      <c r="E32" s="78">
        <f>'[3]雇用保険適用給付状況（Ｐ２５）'!E32</f>
        <v>280</v>
      </c>
      <c r="F32" s="79">
        <f>'[3]雇用保険適用給付状況（Ｐ２５）'!F32</f>
        <v>78</v>
      </c>
      <c r="G32" s="80">
        <f>'[3]雇用保険適用給付状況（Ｐ２５）'!G32</f>
        <v>220</v>
      </c>
      <c r="H32" s="81">
        <f>'[3]雇用保険適用給付状況（Ｐ２５）'!H32</f>
        <v>235</v>
      </c>
      <c r="I32" s="82">
        <f>'[3]雇用保険適用給付状況（Ｐ２５）'!I32</f>
        <v>268</v>
      </c>
      <c r="J32" s="82">
        <f>'[3]雇用保険適用給付状況（Ｐ２５）'!J32</f>
        <v>853</v>
      </c>
      <c r="K32" s="83">
        <f>'[3]雇用保険適用給付状況（Ｐ２５）'!K32</f>
        <v>80404.798</v>
      </c>
    </row>
    <row r="33" spans="1:11" ht="19.5" customHeight="1">
      <c r="A33" s="75" t="str">
        <f>'[3]雇用保険適用給付状況（Ｐ２５）'!A33</f>
        <v>球　磨</v>
      </c>
      <c r="B33" s="76">
        <f>'[3]雇用保険適用給付状況（Ｐ２５）'!B33</f>
        <v>1659</v>
      </c>
      <c r="C33" s="77">
        <f>'[3]雇用保険適用給付状況（Ｐ２５）'!C33</f>
        <v>20098</v>
      </c>
      <c r="D33" s="77">
        <f>'[3]雇用保険適用給付状況（Ｐ２５）'!D33</f>
        <v>228</v>
      </c>
      <c r="E33" s="78">
        <f>'[3]雇用保険適用給付状況（Ｐ２５）'!E33</f>
        <v>413</v>
      </c>
      <c r="F33" s="79">
        <f>'[3]雇用保険適用給付状況（Ｐ２５）'!F33</f>
        <v>208</v>
      </c>
      <c r="G33" s="80">
        <f>'[3]雇用保険適用給付状況（Ｐ２５）'!G33</f>
        <v>358</v>
      </c>
      <c r="H33" s="81">
        <f>'[3]雇用保険適用給付状況（Ｐ２５）'!H33</f>
        <v>346</v>
      </c>
      <c r="I33" s="82">
        <f>'[3]雇用保険適用給付状況（Ｐ２５）'!I33</f>
        <v>323</v>
      </c>
      <c r="J33" s="82">
        <f>'[3]雇用保険適用給付状況（Ｐ２５）'!J33</f>
        <v>844</v>
      </c>
      <c r="K33" s="83">
        <f>'[3]雇用保険適用給付状況（Ｐ２５）'!K33</f>
        <v>75979.584</v>
      </c>
    </row>
    <row r="34" spans="1:11" ht="19.5" customHeight="1">
      <c r="A34" s="75" t="str">
        <f>'[3]雇用保険適用給付状況（Ｐ２５）'!A34</f>
        <v>宇　城</v>
      </c>
      <c r="B34" s="76">
        <f>'[3]雇用保険適用給付状況（Ｐ２５）'!B34</f>
        <v>1891</v>
      </c>
      <c r="C34" s="77">
        <f>'[3]雇用保険適用給付状況（Ｐ２５）'!C34</f>
        <v>26965</v>
      </c>
      <c r="D34" s="77">
        <f>'[3]雇用保険適用給付状況（Ｐ２５）'!D34</f>
        <v>314</v>
      </c>
      <c r="E34" s="78">
        <f>'[3]雇用保険適用給付状況（Ｐ２５）'!E34</f>
        <v>322</v>
      </c>
      <c r="F34" s="79">
        <f>'[3]雇用保険適用給付状況（Ｐ２５）'!F34</f>
        <v>62</v>
      </c>
      <c r="G34" s="80">
        <f>'[3]雇用保険適用給付状況（Ｐ２５）'!G34</f>
        <v>254</v>
      </c>
      <c r="H34" s="81">
        <f>'[3]雇用保険適用給付状況（Ｐ２５）'!H34</f>
        <v>350</v>
      </c>
      <c r="I34" s="82">
        <f>'[3]雇用保険適用給付状況（Ｐ２５）'!I34</f>
        <v>318</v>
      </c>
      <c r="J34" s="82">
        <f>'[3]雇用保険適用給付状況（Ｐ２５）'!J34</f>
        <v>1022</v>
      </c>
      <c r="K34" s="83">
        <f>'[3]雇用保険適用給付状況（Ｐ２５）'!K34</f>
        <v>103072.43000000001</v>
      </c>
    </row>
    <row r="35" spans="1:11" ht="19.5" customHeight="1">
      <c r="A35" s="75" t="str">
        <f>'[3]雇用保険適用給付状況（Ｐ２５）'!A35</f>
        <v>阿　蘇</v>
      </c>
      <c r="B35" s="76">
        <f>'[3]雇用保険適用給付状況（Ｐ２５）'!B35</f>
        <v>1140</v>
      </c>
      <c r="C35" s="77">
        <f>'[3]雇用保険適用給付状況（Ｐ２５）'!C35</f>
        <v>11644</v>
      </c>
      <c r="D35" s="77">
        <f>'[3]雇用保険適用給付状況（Ｐ２５）'!D35</f>
        <v>117</v>
      </c>
      <c r="E35" s="78">
        <f>'[3]雇用保険適用給付状況（Ｐ２５）'!E35</f>
        <v>132</v>
      </c>
      <c r="F35" s="79">
        <f>'[3]雇用保険適用給付状況（Ｐ２５）'!F35</f>
        <v>19</v>
      </c>
      <c r="G35" s="80">
        <f>'[3]雇用保険適用給付状況（Ｐ２５）'!G35</f>
        <v>95</v>
      </c>
      <c r="H35" s="81">
        <f>'[3]雇用保険適用給付状況（Ｐ２５）'!H35</f>
        <v>130</v>
      </c>
      <c r="I35" s="82">
        <f>'[3]雇用保険適用給付状況（Ｐ２５）'!I35</f>
        <v>158</v>
      </c>
      <c r="J35" s="82">
        <f>'[3]雇用保険適用給付状況（Ｐ２５）'!J35</f>
        <v>415</v>
      </c>
      <c r="K35" s="83">
        <f>'[3]雇用保険適用給付状況（Ｐ２５）'!K35</f>
        <v>40091.292</v>
      </c>
    </row>
    <row r="36" spans="1:11" ht="19.5" customHeight="1">
      <c r="A36" s="59" t="str">
        <f>'[3]雇用保険適用給付状況（Ｐ２５）'!A36</f>
        <v>水　俣</v>
      </c>
      <c r="B36" s="84">
        <f>'[3]雇用保険適用給付状況（Ｐ２５）'!B36</f>
        <v>810</v>
      </c>
      <c r="C36" s="85">
        <f>'[3]雇用保険適用給付状況（Ｐ２５）'!C36</f>
        <v>10285</v>
      </c>
      <c r="D36" s="85">
        <f>'[3]雇用保険適用給付状況（Ｐ２５）'!D36</f>
        <v>98</v>
      </c>
      <c r="E36" s="86">
        <f>'[3]雇用保険適用給付状況（Ｐ２５）'!E36</f>
        <v>141</v>
      </c>
      <c r="F36" s="87">
        <f>'[3]雇用保険適用給付状況（Ｐ２５）'!F36</f>
        <v>62</v>
      </c>
      <c r="G36" s="88">
        <f>'[3]雇用保険適用給付状況（Ｐ２５）'!G36</f>
        <v>131</v>
      </c>
      <c r="H36" s="50">
        <f>'[3]雇用保険適用給付状況（Ｐ２５）'!H36</f>
        <v>128</v>
      </c>
      <c r="I36" s="51">
        <f>'[3]雇用保険適用給付状況（Ｐ２５）'!I36</f>
        <v>114</v>
      </c>
      <c r="J36" s="51">
        <f>'[3]雇用保険適用給付状況（Ｐ２５）'!J36</f>
        <v>452</v>
      </c>
      <c r="K36" s="89">
        <f>'[3]雇用保険適用給付状況（Ｐ２５）'!K36</f>
        <v>45931.935</v>
      </c>
    </row>
    <row r="37" spans="1:11" ht="17.25" customHeight="1">
      <c r="A37" s="1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11</v>
      </c>
      <c r="H38" s="5"/>
      <c r="I38" s="5"/>
      <c r="J38" s="5"/>
      <c r="K38" s="3"/>
    </row>
    <row r="40" spans="2:11" ht="13.5">
      <c r="B40" s="5">
        <f aca="true" t="shared" si="0" ref="B40:J40">SUM(B27:B36)</f>
        <v>29076</v>
      </c>
      <c r="C40" s="5">
        <f t="shared" si="0"/>
        <v>424485</v>
      </c>
      <c r="D40" s="5">
        <f t="shared" si="0"/>
        <v>5580</v>
      </c>
      <c r="E40" s="5">
        <f t="shared" si="0"/>
        <v>7056</v>
      </c>
      <c r="F40" s="5">
        <f t="shared" si="0"/>
        <v>2375</v>
      </c>
      <c r="G40" s="5">
        <f t="shared" si="0"/>
        <v>5505</v>
      </c>
      <c r="H40" s="5">
        <f t="shared" si="0"/>
        <v>4129</v>
      </c>
      <c r="I40" s="5">
        <f t="shared" si="0"/>
        <v>4054</v>
      </c>
      <c r="J40" s="5">
        <f t="shared" si="0"/>
        <v>13124</v>
      </c>
      <c r="K40" s="6">
        <f>INT(SUM(K27:K36))</f>
        <v>1319184</v>
      </c>
    </row>
    <row r="69" ht="13.5">
      <c r="I69">
        <f>'[1]表紙'!I69</f>
        <v>4.1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2009-04-03T08:18:19Z</dcterms:modified>
  <cp:category/>
  <cp:version/>
  <cp:contentType/>
  <cp:contentStatus/>
</cp:coreProperties>
</file>