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externalReferences>
    <externalReference r:id="rId10"/>
    <externalReference r:id="rId11"/>
  </externalReference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<sst xmlns="http://schemas.openxmlformats.org/spreadsheetml/2006/main" count="17" uniqueCount="17">
  <si>
    <t>　　　　第６表　雇 用 保 険 適 用 給 付 状 況</t>
  </si>
  <si>
    <t>（注）　基本手当等 ：「一般(短時間含む) 」+「高年齢者給付」</t>
  </si>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</sst>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4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1">
        <row r="7">
          <cell r="A7" t="str">
            <v>15年度平均</v>
          </cell>
          <cell r="B7">
            <v>28663.833333333332</v>
          </cell>
          <cell r="C7">
            <v>400257.3333333333</v>
          </cell>
          <cell r="D7">
            <v>7632.666666666667</v>
          </cell>
          <cell r="E7">
            <v>7481.833333333333</v>
          </cell>
          <cell r="F7">
            <v>1197.1666666666667</v>
          </cell>
          <cell r="G7">
            <v>5129.166666666667</v>
          </cell>
          <cell r="H7">
            <v>3317</v>
          </cell>
          <cell r="I7">
            <v>2860.5</v>
          </cell>
          <cell r="J7">
            <v>13727.833333333334</v>
          </cell>
          <cell r="K7">
            <v>1700764.9166666667</v>
          </cell>
        </row>
        <row r="8">
          <cell r="A8" t="str">
            <v>16年度平均</v>
          </cell>
          <cell r="B8">
            <v>28783</v>
          </cell>
          <cell r="C8">
            <v>403864</v>
          </cell>
          <cell r="D8">
            <v>7874</v>
          </cell>
          <cell r="E8">
            <v>7263</v>
          </cell>
          <cell r="F8">
            <v>883</v>
          </cell>
          <cell r="G8">
            <v>4962</v>
          </cell>
          <cell r="H8">
            <v>3158</v>
          </cell>
          <cell r="I8">
            <v>2646</v>
          </cell>
          <cell r="J8">
            <v>11756</v>
          </cell>
          <cell r="K8">
            <v>1357548</v>
          </cell>
        </row>
        <row r="9">
          <cell r="A9" t="str">
            <v>17年度平均</v>
          </cell>
          <cell r="B9">
            <v>28924.666666666668</v>
          </cell>
          <cell r="C9">
            <v>408572.5833333333</v>
          </cell>
          <cell r="D9">
            <v>7731.25</v>
          </cell>
          <cell r="E9">
            <v>7342.5</v>
          </cell>
          <cell r="F9">
            <v>801.25</v>
          </cell>
          <cell r="G9">
            <v>4970.75</v>
          </cell>
          <cell r="H9">
            <v>3101.1666666666665</v>
          </cell>
          <cell r="I9">
            <v>2559</v>
          </cell>
          <cell r="J9">
            <v>10888.666666666666</v>
          </cell>
          <cell r="K9">
            <v>1232091.75</v>
          </cell>
        </row>
        <row r="10">
          <cell r="A10" t="str">
            <v>1８年度平均</v>
          </cell>
          <cell r="B10">
            <v>29015</v>
          </cell>
          <cell r="C10">
            <v>415154</v>
          </cell>
          <cell r="D10">
            <v>8118</v>
          </cell>
          <cell r="E10">
            <v>7545</v>
          </cell>
          <cell r="F10">
            <v>857</v>
          </cell>
          <cell r="G10">
            <v>5017</v>
          </cell>
          <cell r="H10">
            <v>3044</v>
          </cell>
          <cell r="I10">
            <v>2471</v>
          </cell>
          <cell r="J10">
            <v>10591</v>
          </cell>
          <cell r="K10">
            <v>1178657</v>
          </cell>
        </row>
        <row r="11">
          <cell r="A11" t="str">
            <v>19年度平均</v>
          </cell>
          <cell r="B11">
            <v>29170</v>
          </cell>
          <cell r="C11">
            <v>424677</v>
          </cell>
          <cell r="D11">
            <v>8208</v>
          </cell>
          <cell r="E11">
            <v>7290</v>
          </cell>
          <cell r="F11">
            <v>836</v>
          </cell>
          <cell r="G11">
            <v>4979</v>
          </cell>
          <cell r="H11">
            <v>2874</v>
          </cell>
          <cell r="I11">
            <v>2436</v>
          </cell>
          <cell r="J11">
            <v>10579</v>
          </cell>
          <cell r="K11">
            <v>1172246</v>
          </cell>
        </row>
        <row r="12">
          <cell r="A12" t="str">
            <v> 19年　4月</v>
          </cell>
          <cell r="B12">
            <v>29089</v>
          </cell>
          <cell r="C12">
            <v>417867</v>
          </cell>
          <cell r="D12">
            <v>15654</v>
          </cell>
          <cell r="E12">
            <v>13921</v>
          </cell>
          <cell r="F12">
            <v>1318</v>
          </cell>
          <cell r="G12">
            <v>9908</v>
          </cell>
          <cell r="H12">
            <v>4915</v>
          </cell>
          <cell r="I12">
            <v>2518</v>
          </cell>
          <cell r="J12">
            <v>9701</v>
          </cell>
          <cell r="K12">
            <v>1048177</v>
          </cell>
        </row>
        <row r="13">
          <cell r="A13" t="str">
            <v>5月</v>
          </cell>
          <cell r="B13">
            <v>29161</v>
          </cell>
          <cell r="C13">
            <v>422597</v>
          </cell>
          <cell r="D13">
            <v>12339</v>
          </cell>
          <cell r="E13">
            <v>7909</v>
          </cell>
          <cell r="F13">
            <v>761</v>
          </cell>
          <cell r="G13">
            <v>5011</v>
          </cell>
          <cell r="H13">
            <v>3936</v>
          </cell>
          <cell r="I13">
            <v>3978</v>
          </cell>
          <cell r="J13">
            <v>11297</v>
          </cell>
          <cell r="K13">
            <v>1335895.35</v>
          </cell>
        </row>
        <row r="14">
          <cell r="A14" t="str">
            <v>6月</v>
          </cell>
          <cell r="B14">
            <v>29206</v>
          </cell>
          <cell r="C14">
            <v>423089</v>
          </cell>
          <cell r="D14">
            <v>7626</v>
          </cell>
          <cell r="E14">
            <v>6726</v>
          </cell>
          <cell r="F14">
            <v>861</v>
          </cell>
          <cell r="G14">
            <v>4377</v>
          </cell>
          <cell r="H14">
            <v>2844</v>
          </cell>
          <cell r="I14">
            <v>2360</v>
          </cell>
          <cell r="J14">
            <v>10975</v>
          </cell>
          <cell r="K14">
            <v>1173991.166</v>
          </cell>
        </row>
        <row r="15">
          <cell r="A15" t="str">
            <v>７月</v>
          </cell>
          <cell r="B15">
            <v>29260</v>
          </cell>
          <cell r="C15">
            <v>422730</v>
          </cell>
          <cell r="D15">
            <v>7133</v>
          </cell>
          <cell r="E15">
            <v>7505</v>
          </cell>
          <cell r="F15">
            <v>927</v>
          </cell>
          <cell r="G15">
            <v>4967</v>
          </cell>
          <cell r="H15">
            <v>2806</v>
          </cell>
          <cell r="I15">
            <v>2747</v>
          </cell>
          <cell r="J15">
            <v>11727</v>
          </cell>
          <cell r="K15">
            <v>1266685</v>
          </cell>
        </row>
        <row r="16">
          <cell r="A16" t="str">
            <v>８月</v>
          </cell>
          <cell r="B16">
            <v>29290</v>
          </cell>
          <cell r="C16">
            <v>422619</v>
          </cell>
          <cell r="D16">
            <v>6524</v>
          </cell>
          <cell r="E16">
            <v>6709</v>
          </cell>
          <cell r="F16">
            <v>675</v>
          </cell>
          <cell r="G16">
            <v>4545</v>
          </cell>
          <cell r="H16">
            <v>2737</v>
          </cell>
          <cell r="I16">
            <v>2951</v>
          </cell>
          <cell r="J16">
            <v>12036</v>
          </cell>
          <cell r="K16">
            <v>1365521</v>
          </cell>
        </row>
        <row r="17">
          <cell r="A17" t="str">
            <v>９月</v>
          </cell>
          <cell r="B17">
            <v>28944</v>
          </cell>
          <cell r="C17">
            <v>422817</v>
          </cell>
          <cell r="D17">
            <v>6487</v>
          </cell>
          <cell r="E17">
            <v>6347</v>
          </cell>
          <cell r="F17">
            <v>620</v>
          </cell>
          <cell r="G17">
            <v>4367</v>
          </cell>
          <cell r="H17">
            <v>2555</v>
          </cell>
          <cell r="I17">
            <v>2058</v>
          </cell>
          <cell r="J17">
            <v>11103</v>
          </cell>
          <cell r="K17">
            <v>1182109.963</v>
          </cell>
        </row>
        <row r="18">
          <cell r="A18" t="str">
            <v>10月</v>
          </cell>
          <cell r="B18">
            <v>29090</v>
          </cell>
          <cell r="C18">
            <v>426275</v>
          </cell>
          <cell r="D18">
            <v>11333</v>
          </cell>
          <cell r="E18">
            <v>7838</v>
          </cell>
          <cell r="F18">
            <v>855</v>
          </cell>
          <cell r="G18">
            <v>5059</v>
          </cell>
          <cell r="H18">
            <v>3257</v>
          </cell>
          <cell r="I18">
            <v>2466</v>
          </cell>
          <cell r="J18">
            <v>11176</v>
          </cell>
          <cell r="K18">
            <v>1264881</v>
          </cell>
        </row>
        <row r="19">
          <cell r="A19" t="str">
            <v>11月</v>
          </cell>
          <cell r="B19">
            <v>29184</v>
          </cell>
          <cell r="C19">
            <v>427863</v>
          </cell>
          <cell r="D19">
            <v>7640</v>
          </cell>
          <cell r="E19">
            <v>6015</v>
          </cell>
          <cell r="F19">
            <v>775</v>
          </cell>
          <cell r="G19">
            <v>4020</v>
          </cell>
          <cell r="H19">
            <v>2349</v>
          </cell>
          <cell r="I19">
            <v>2262</v>
          </cell>
          <cell r="J19">
            <v>10456</v>
          </cell>
          <cell r="K19">
            <v>1171341.34</v>
          </cell>
        </row>
        <row r="20">
          <cell r="A20" t="str">
            <v>12月</v>
          </cell>
          <cell r="B20">
            <v>29217</v>
          </cell>
          <cell r="C20">
            <v>428860</v>
          </cell>
          <cell r="D20">
            <v>5839</v>
          </cell>
          <cell r="E20">
            <v>5051</v>
          </cell>
          <cell r="F20">
            <v>650</v>
          </cell>
          <cell r="G20">
            <v>3469</v>
          </cell>
          <cell r="H20">
            <v>1789</v>
          </cell>
          <cell r="I20">
            <v>1832</v>
          </cell>
          <cell r="J20">
            <v>9845</v>
          </cell>
          <cell r="K20">
            <v>1038404.631</v>
          </cell>
        </row>
        <row r="21">
          <cell r="A21" t="str">
            <v>20年　1月</v>
          </cell>
          <cell r="B21">
            <v>29221</v>
          </cell>
          <cell r="C21">
            <v>426902</v>
          </cell>
          <cell r="D21">
            <v>5378</v>
          </cell>
          <cell r="E21">
            <v>7019</v>
          </cell>
          <cell r="F21">
            <v>1166</v>
          </cell>
          <cell r="G21">
            <v>5233</v>
          </cell>
          <cell r="H21">
            <v>2736</v>
          </cell>
          <cell r="I21">
            <v>2380</v>
          </cell>
          <cell r="J21">
            <v>10208</v>
          </cell>
          <cell r="K21">
            <v>1215415.337</v>
          </cell>
        </row>
        <row r="22">
          <cell r="A22" t="str">
            <v>　2月</v>
          </cell>
          <cell r="B22">
            <v>29254</v>
          </cell>
          <cell r="C22">
            <v>427412</v>
          </cell>
          <cell r="D22">
            <v>6295</v>
          </cell>
          <cell r="E22">
            <v>5885</v>
          </cell>
          <cell r="F22">
            <v>559</v>
          </cell>
          <cell r="G22">
            <v>4132</v>
          </cell>
          <cell r="H22">
            <v>2262</v>
          </cell>
          <cell r="I22">
            <v>2079</v>
          </cell>
          <cell r="J22">
            <v>9431</v>
          </cell>
          <cell r="K22">
            <v>1013832.327</v>
          </cell>
        </row>
        <row r="23">
          <cell r="A23" t="str">
            <v>　3月</v>
          </cell>
          <cell r="B23">
            <v>29123</v>
          </cell>
          <cell r="C23">
            <v>427088</v>
          </cell>
          <cell r="D23">
            <v>6246</v>
          </cell>
          <cell r="E23">
            <v>6555</v>
          </cell>
          <cell r="F23">
            <v>861</v>
          </cell>
          <cell r="G23">
            <v>4656</v>
          </cell>
          <cell r="H23">
            <v>2296</v>
          </cell>
          <cell r="I23">
            <v>1606</v>
          </cell>
          <cell r="J23">
            <v>8996</v>
          </cell>
          <cell r="K23">
            <v>990702.531</v>
          </cell>
        </row>
        <row r="24">
          <cell r="A24" t="str">
            <v>　4月</v>
          </cell>
          <cell r="B24">
            <v>29093</v>
          </cell>
          <cell r="C24">
            <v>426642</v>
          </cell>
          <cell r="D24">
            <v>14643</v>
          </cell>
          <cell r="E24">
            <v>15054</v>
          </cell>
          <cell r="F24">
            <v>1891</v>
          </cell>
          <cell r="G24">
            <v>10934</v>
          </cell>
          <cell r="H24">
            <v>4989</v>
          </cell>
          <cell r="I24">
            <v>2754</v>
          </cell>
          <cell r="J24">
            <v>9564</v>
          </cell>
          <cell r="K24">
            <v>1072913.519</v>
          </cell>
        </row>
        <row r="25">
          <cell r="A25" t="str">
            <v>前月比</v>
          </cell>
          <cell r="B25">
            <v>-0.10301136558733504</v>
          </cell>
          <cell r="C25">
            <v>-0.10442812722436656</v>
          </cell>
          <cell r="D25">
            <v>134.43804034582132</v>
          </cell>
          <cell r="E25">
            <v>129.6567505720824</v>
          </cell>
          <cell r="F25">
            <v>119.62833914053425</v>
          </cell>
          <cell r="G25">
            <v>134.8367697594502</v>
          </cell>
          <cell r="H25">
            <v>117.2909407665505</v>
          </cell>
          <cell r="I25">
            <v>71.48194271481941</v>
          </cell>
          <cell r="J25">
            <v>6.313917296576264</v>
          </cell>
          <cell r="K25">
            <v>8.298251536414014</v>
          </cell>
        </row>
        <row r="26">
          <cell r="A26" t="str">
            <v>前年同月比</v>
          </cell>
          <cell r="B26">
            <v>0.013750902402961174</v>
          </cell>
          <cell r="C26">
            <v>2.099950462707028</v>
          </cell>
          <cell r="D26">
            <v>-6.458413185128393</v>
          </cell>
          <cell r="E26">
            <v>8.138783133395606</v>
          </cell>
          <cell r="F26">
            <v>43.47496206373293</v>
          </cell>
          <cell r="G26">
            <v>10.355268469923288</v>
          </cell>
          <cell r="H26">
            <v>1.5055951169888004</v>
          </cell>
          <cell r="I26">
            <v>9.372517871326451</v>
          </cell>
          <cell r="J26">
            <v>-1.4122255437583675</v>
          </cell>
          <cell r="K26">
            <v>2.359956286008952</v>
          </cell>
        </row>
        <row r="27">
          <cell r="A27" t="str">
            <v>熊  本</v>
          </cell>
          <cell r="B27">
            <v>11930</v>
          </cell>
          <cell r="C27">
            <v>194876</v>
          </cell>
          <cell r="D27">
            <v>7215</v>
          </cell>
          <cell r="E27">
            <v>7848</v>
          </cell>
          <cell r="F27">
            <v>835</v>
          </cell>
          <cell r="G27">
            <v>5681</v>
          </cell>
          <cell r="H27">
            <v>1905</v>
          </cell>
          <cell r="I27">
            <v>967</v>
          </cell>
          <cell r="J27">
            <v>3504</v>
          </cell>
          <cell r="K27">
            <v>407047.499</v>
          </cell>
        </row>
        <row r="28">
          <cell r="A28" t="str">
            <v>(上益城)</v>
          </cell>
          <cell r="B28">
            <v>1246</v>
          </cell>
          <cell r="C28">
            <v>21680</v>
          </cell>
          <cell r="D28">
            <v>698</v>
          </cell>
          <cell r="E28">
            <v>652</v>
          </cell>
          <cell r="F28">
            <v>72</v>
          </cell>
          <cell r="G28">
            <v>439</v>
          </cell>
          <cell r="H28">
            <v>240</v>
          </cell>
          <cell r="I28">
            <v>151</v>
          </cell>
          <cell r="J28">
            <v>513</v>
          </cell>
          <cell r="K28">
            <v>58591.822</v>
          </cell>
        </row>
        <row r="29">
          <cell r="A29" t="str">
            <v>八  代</v>
          </cell>
          <cell r="B29">
            <v>2441</v>
          </cell>
          <cell r="C29">
            <v>28596</v>
          </cell>
          <cell r="D29">
            <v>911</v>
          </cell>
          <cell r="E29">
            <v>956</v>
          </cell>
          <cell r="F29">
            <v>145</v>
          </cell>
          <cell r="G29">
            <v>623</v>
          </cell>
          <cell r="H29">
            <v>437</v>
          </cell>
          <cell r="I29">
            <v>244</v>
          </cell>
          <cell r="J29">
            <v>781</v>
          </cell>
          <cell r="K29">
            <v>82556.263</v>
          </cell>
        </row>
        <row r="30">
          <cell r="A30" t="str">
            <v>菊　池</v>
          </cell>
          <cell r="B30">
            <v>3363</v>
          </cell>
          <cell r="C30">
            <v>57526</v>
          </cell>
          <cell r="D30">
            <v>1850</v>
          </cell>
          <cell r="E30">
            <v>1676</v>
          </cell>
          <cell r="F30">
            <v>252</v>
          </cell>
          <cell r="G30">
            <v>1323</v>
          </cell>
          <cell r="H30">
            <v>638</v>
          </cell>
          <cell r="I30">
            <v>350</v>
          </cell>
          <cell r="J30">
            <v>1384</v>
          </cell>
          <cell r="K30">
            <v>157938.452</v>
          </cell>
        </row>
        <row r="31">
          <cell r="A31" t="str">
            <v>玉　名</v>
          </cell>
          <cell r="B31">
            <v>2347</v>
          </cell>
          <cell r="C31">
            <v>32767</v>
          </cell>
          <cell r="D31">
            <v>1098</v>
          </cell>
          <cell r="E31">
            <v>1089</v>
          </cell>
          <cell r="F31">
            <v>118</v>
          </cell>
          <cell r="G31">
            <v>708</v>
          </cell>
          <cell r="H31">
            <v>473</v>
          </cell>
          <cell r="I31">
            <v>243</v>
          </cell>
          <cell r="J31">
            <v>839</v>
          </cell>
          <cell r="K31">
            <v>91129.15000000001</v>
          </cell>
        </row>
        <row r="32">
          <cell r="A32" t="str">
            <v>天　草</v>
          </cell>
          <cell r="B32">
            <v>2238</v>
          </cell>
          <cell r="C32">
            <v>21748</v>
          </cell>
          <cell r="D32">
            <v>644</v>
          </cell>
          <cell r="E32">
            <v>733</v>
          </cell>
          <cell r="F32">
            <v>162</v>
          </cell>
          <cell r="G32">
            <v>594</v>
          </cell>
          <cell r="H32">
            <v>339</v>
          </cell>
          <cell r="I32">
            <v>206</v>
          </cell>
          <cell r="J32">
            <v>674</v>
          </cell>
          <cell r="K32">
            <v>76623.232</v>
          </cell>
        </row>
        <row r="33">
          <cell r="A33" t="str">
            <v>球　磨</v>
          </cell>
          <cell r="B33">
            <v>1668</v>
          </cell>
          <cell r="C33">
            <v>20549</v>
          </cell>
          <cell r="D33">
            <v>695</v>
          </cell>
          <cell r="E33">
            <v>674</v>
          </cell>
          <cell r="F33">
            <v>109</v>
          </cell>
          <cell r="G33">
            <v>503</v>
          </cell>
          <cell r="H33">
            <v>301</v>
          </cell>
          <cell r="I33">
            <v>191</v>
          </cell>
          <cell r="J33">
            <v>546</v>
          </cell>
          <cell r="K33">
            <v>60583.753000000004</v>
          </cell>
        </row>
        <row r="34">
          <cell r="A34" t="str">
            <v>宇　城</v>
          </cell>
          <cell r="B34">
            <v>1891</v>
          </cell>
          <cell r="C34">
            <v>26409</v>
          </cell>
          <cell r="D34">
            <v>801</v>
          </cell>
          <cell r="E34">
            <v>776</v>
          </cell>
          <cell r="F34">
            <v>87</v>
          </cell>
          <cell r="G34">
            <v>578</v>
          </cell>
          <cell r="H34">
            <v>375</v>
          </cell>
          <cell r="I34">
            <v>240</v>
          </cell>
          <cell r="J34">
            <v>735</v>
          </cell>
          <cell r="K34">
            <v>74493.17</v>
          </cell>
        </row>
        <row r="35">
          <cell r="A35" t="str">
            <v>阿　蘇</v>
          </cell>
          <cell r="B35">
            <v>1136</v>
          </cell>
          <cell r="C35">
            <v>11818</v>
          </cell>
          <cell r="D35">
            <v>525</v>
          </cell>
          <cell r="E35">
            <v>367</v>
          </cell>
          <cell r="F35">
            <v>34</v>
          </cell>
          <cell r="G35">
            <v>250</v>
          </cell>
          <cell r="H35">
            <v>137</v>
          </cell>
          <cell r="I35">
            <v>79</v>
          </cell>
          <cell r="J35">
            <v>279</v>
          </cell>
          <cell r="K35">
            <v>30749.728</v>
          </cell>
        </row>
        <row r="36">
          <cell r="A36" t="str">
            <v>水　俣</v>
          </cell>
          <cell r="B36">
            <v>833</v>
          </cell>
          <cell r="C36">
            <v>10673</v>
          </cell>
          <cell r="D36">
            <v>206</v>
          </cell>
          <cell r="E36">
            <v>283</v>
          </cell>
          <cell r="F36">
            <v>77</v>
          </cell>
          <cell r="G36">
            <v>235</v>
          </cell>
          <cell r="H36">
            <v>144</v>
          </cell>
          <cell r="I36">
            <v>83</v>
          </cell>
          <cell r="J36">
            <v>309</v>
          </cell>
          <cell r="K36">
            <v>33200.45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N7" sqref="N7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0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13"/>
      <c r="B2" s="116" t="s">
        <v>2</v>
      </c>
      <c r="C2" s="117"/>
      <c r="D2" s="117"/>
      <c r="E2" s="117"/>
      <c r="F2" s="117"/>
      <c r="G2" s="117"/>
      <c r="H2" s="116" t="s">
        <v>6</v>
      </c>
      <c r="I2" s="117"/>
      <c r="J2" s="117"/>
      <c r="K2" s="118"/>
    </row>
    <row r="3" spans="1:11" ht="17.25" customHeight="1">
      <c r="A3" s="114"/>
      <c r="B3" s="116" t="s">
        <v>14</v>
      </c>
      <c r="C3" s="117"/>
      <c r="D3" s="117"/>
      <c r="E3" s="117"/>
      <c r="F3" s="117"/>
      <c r="G3" s="118"/>
      <c r="H3" s="116" t="s">
        <v>15</v>
      </c>
      <c r="I3" s="117"/>
      <c r="J3" s="117"/>
      <c r="K3" s="118"/>
    </row>
    <row r="4" spans="1:11" ht="17.25" customHeight="1">
      <c r="A4" s="114"/>
      <c r="B4" s="119" t="s">
        <v>10</v>
      </c>
      <c r="C4" s="120" t="s">
        <v>7</v>
      </c>
      <c r="D4" s="120" t="s">
        <v>8</v>
      </c>
      <c r="E4" s="121" t="s">
        <v>9</v>
      </c>
      <c r="F4" s="7"/>
      <c r="G4" s="102" t="s">
        <v>11</v>
      </c>
      <c r="H4" s="105" t="s">
        <v>3</v>
      </c>
      <c r="I4" s="108" t="s">
        <v>12</v>
      </c>
      <c r="J4" s="108" t="s">
        <v>4</v>
      </c>
      <c r="K4" s="99" t="s">
        <v>5</v>
      </c>
    </row>
    <row r="5" spans="1:11" ht="17.25" customHeight="1">
      <c r="A5" s="114"/>
      <c r="B5" s="106"/>
      <c r="C5" s="109"/>
      <c r="D5" s="109"/>
      <c r="E5" s="122"/>
      <c r="F5" s="111" t="s">
        <v>16</v>
      </c>
      <c r="G5" s="103"/>
      <c r="H5" s="106"/>
      <c r="I5" s="109"/>
      <c r="J5" s="109"/>
      <c r="K5" s="100"/>
    </row>
    <row r="6" spans="1:11" ht="23.25" customHeight="1">
      <c r="A6" s="115"/>
      <c r="B6" s="107"/>
      <c r="C6" s="110"/>
      <c r="D6" s="110"/>
      <c r="E6" s="123"/>
      <c r="F6" s="112"/>
      <c r="G6" s="104"/>
      <c r="H6" s="107"/>
      <c r="I6" s="110"/>
      <c r="J6" s="110"/>
      <c r="K6" s="101"/>
    </row>
    <row r="7" spans="1:11" ht="19.5" customHeight="1">
      <c r="A7" s="8" t="str">
        <f>'[2]雇用保険適用給付状況（Ｐ２６）'!A7</f>
        <v>15年度平均</v>
      </c>
      <c r="B7" s="9">
        <f>'[2]雇用保険適用給付状況（Ｐ２６）'!B7</f>
        <v>28663.833333333332</v>
      </c>
      <c r="C7" s="10">
        <f>'[2]雇用保険適用給付状況（Ｐ２６）'!C7</f>
        <v>400257.3333333333</v>
      </c>
      <c r="D7" s="10">
        <f>'[2]雇用保険適用給付状況（Ｐ２６）'!D7</f>
        <v>7632.666666666667</v>
      </c>
      <c r="E7" s="11">
        <f>'[2]雇用保険適用給付状況（Ｐ２６）'!E7</f>
        <v>7481.833333333333</v>
      </c>
      <c r="F7" s="9">
        <f>'[2]雇用保険適用給付状況（Ｐ２６）'!F7</f>
        <v>1197.1666666666667</v>
      </c>
      <c r="G7" s="12">
        <f>'[2]雇用保険適用給付状況（Ｐ２６）'!G7</f>
        <v>5129.166666666667</v>
      </c>
      <c r="H7" s="13">
        <f>'[2]雇用保険適用給付状況（Ｐ２６）'!H7</f>
        <v>3317</v>
      </c>
      <c r="I7" s="14">
        <f>'[2]雇用保険適用給付状況（Ｐ２６）'!I7</f>
        <v>2860.5</v>
      </c>
      <c r="J7" s="14">
        <f>'[2]雇用保険適用給付状況（Ｐ２６）'!J7</f>
        <v>13727.833333333334</v>
      </c>
      <c r="K7" s="15">
        <f>'[2]雇用保険適用給付状況（Ｐ２６）'!K7</f>
        <v>1700764.9166666667</v>
      </c>
    </row>
    <row r="8" spans="1:11" ht="19.5" customHeight="1">
      <c r="A8" s="16" t="str">
        <f>'[2]雇用保険適用給付状況（Ｐ２６）'!A8</f>
        <v>16年度平均</v>
      </c>
      <c r="B8" s="17">
        <f>'[2]雇用保険適用給付状況（Ｐ２６）'!B8</f>
        <v>28783</v>
      </c>
      <c r="C8" s="18">
        <f>'[2]雇用保険適用給付状況（Ｐ２６）'!C8</f>
        <v>403864</v>
      </c>
      <c r="D8" s="18">
        <f>'[2]雇用保険適用給付状況（Ｐ２６）'!D8</f>
        <v>7874</v>
      </c>
      <c r="E8" s="19">
        <f>'[2]雇用保険適用給付状況（Ｐ２６）'!E8</f>
        <v>7263</v>
      </c>
      <c r="F8" s="17">
        <f>'[2]雇用保険適用給付状況（Ｐ２６）'!F8</f>
        <v>883</v>
      </c>
      <c r="G8" s="20">
        <f>'[2]雇用保険適用給付状況（Ｐ２６）'!G8</f>
        <v>4962</v>
      </c>
      <c r="H8" s="21">
        <f>'[2]雇用保険適用給付状況（Ｐ２６）'!H8</f>
        <v>3158</v>
      </c>
      <c r="I8" s="18">
        <f>'[2]雇用保険適用給付状況（Ｐ２６）'!I8</f>
        <v>2646</v>
      </c>
      <c r="J8" s="18">
        <f>'[2]雇用保険適用給付状況（Ｐ２６）'!J8</f>
        <v>11756</v>
      </c>
      <c r="K8" s="22">
        <f>'[2]雇用保険適用給付状況（Ｐ２６）'!K8</f>
        <v>1357548</v>
      </c>
    </row>
    <row r="9" spans="1:11" ht="19.5" customHeight="1">
      <c r="A9" s="16" t="str">
        <f>'[2]雇用保険適用給付状況（Ｐ２６）'!A9</f>
        <v>17年度平均</v>
      </c>
      <c r="B9" s="17">
        <f>'[2]雇用保険適用給付状況（Ｐ２６）'!B9</f>
        <v>28924.666666666668</v>
      </c>
      <c r="C9" s="18">
        <f>'[2]雇用保険適用給付状況（Ｐ２６）'!C9</f>
        <v>408572.5833333333</v>
      </c>
      <c r="D9" s="18">
        <f>'[2]雇用保険適用給付状況（Ｐ２６）'!D9</f>
        <v>7731.25</v>
      </c>
      <c r="E9" s="19">
        <f>'[2]雇用保険適用給付状況（Ｐ２６）'!E9</f>
        <v>7342.5</v>
      </c>
      <c r="F9" s="17">
        <f>'[2]雇用保険適用給付状況（Ｐ２６）'!F9</f>
        <v>801.25</v>
      </c>
      <c r="G9" s="20">
        <f>'[2]雇用保険適用給付状況（Ｐ２６）'!G9</f>
        <v>4970.75</v>
      </c>
      <c r="H9" s="21">
        <f>'[2]雇用保険適用給付状況（Ｐ２６）'!H9</f>
        <v>3101.1666666666665</v>
      </c>
      <c r="I9" s="18">
        <f>'[2]雇用保険適用給付状況（Ｐ２６）'!I9</f>
        <v>2559</v>
      </c>
      <c r="J9" s="18">
        <f>'[2]雇用保険適用給付状況（Ｐ２６）'!J9</f>
        <v>10888.666666666666</v>
      </c>
      <c r="K9" s="22">
        <f>'[2]雇用保険適用給付状況（Ｐ２６）'!K9</f>
        <v>1232091.75</v>
      </c>
    </row>
    <row r="10" spans="1:11" ht="19.5" customHeight="1">
      <c r="A10" s="23" t="str">
        <f>'[2]雇用保険適用給付状況（Ｐ２６）'!A10</f>
        <v>1８年度平均</v>
      </c>
      <c r="B10" s="24">
        <f>'[2]雇用保険適用給付状況（Ｐ２６）'!B10</f>
        <v>29015</v>
      </c>
      <c r="C10" s="18">
        <f>'[2]雇用保険適用給付状況（Ｐ２６）'!C10</f>
        <v>415154</v>
      </c>
      <c r="D10" s="18">
        <f>'[2]雇用保険適用給付状況（Ｐ２６）'!D10</f>
        <v>8118</v>
      </c>
      <c r="E10" s="19">
        <f>'[2]雇用保険適用給付状況（Ｐ２６）'!E10</f>
        <v>7545</v>
      </c>
      <c r="F10" s="17">
        <f>'[2]雇用保険適用給付状況（Ｐ２６）'!F10</f>
        <v>857</v>
      </c>
      <c r="G10" s="20">
        <f>'[2]雇用保険適用給付状況（Ｐ２６）'!G10</f>
        <v>5017</v>
      </c>
      <c r="H10" s="21">
        <f>'[2]雇用保険適用給付状況（Ｐ２６）'!H10</f>
        <v>3044</v>
      </c>
      <c r="I10" s="18">
        <f>'[2]雇用保険適用給付状況（Ｐ２６）'!I10</f>
        <v>2471</v>
      </c>
      <c r="J10" s="18">
        <f>'[2]雇用保険適用給付状況（Ｐ２６）'!J10</f>
        <v>10591</v>
      </c>
      <c r="K10" s="22">
        <f>'[2]雇用保険適用給付状況（Ｐ２６）'!K10</f>
        <v>1178657</v>
      </c>
    </row>
    <row r="11" spans="1:11" ht="19.5" customHeight="1">
      <c r="A11" s="25" t="str">
        <f>'[2]雇用保険適用給付状況（Ｐ２６）'!A11</f>
        <v>19年度平均</v>
      </c>
      <c r="B11" s="26">
        <f>'[2]雇用保険適用給付状況（Ｐ２６）'!B11</f>
        <v>29170</v>
      </c>
      <c r="C11" s="27">
        <f>'[2]雇用保険適用給付状況（Ｐ２６）'!C11</f>
        <v>424677</v>
      </c>
      <c r="D11" s="27">
        <f>'[2]雇用保険適用給付状況（Ｐ２６）'!D11</f>
        <v>8208</v>
      </c>
      <c r="E11" s="28">
        <f>'[2]雇用保険適用給付状況（Ｐ２６）'!E11</f>
        <v>7290</v>
      </c>
      <c r="F11" s="29">
        <f>'[2]雇用保険適用給付状況（Ｐ２６）'!F11</f>
        <v>836</v>
      </c>
      <c r="G11" s="30">
        <f>'[2]雇用保険適用給付状況（Ｐ２６）'!G11</f>
        <v>4979</v>
      </c>
      <c r="H11" s="31">
        <f>'[2]雇用保険適用給付状況（Ｐ２６）'!H11</f>
        <v>2874</v>
      </c>
      <c r="I11" s="27">
        <f>'[2]雇用保険適用給付状況（Ｐ２６）'!I11</f>
        <v>2436</v>
      </c>
      <c r="J11" s="27">
        <f>'[2]雇用保険適用給付状況（Ｐ２６）'!J11</f>
        <v>10579</v>
      </c>
      <c r="K11" s="32">
        <f>'[2]雇用保険適用給付状況（Ｐ２６）'!K11</f>
        <v>1172246</v>
      </c>
    </row>
    <row r="12" spans="1:11" ht="19.5" customHeight="1">
      <c r="A12" s="33" t="str">
        <f>'[2]雇用保険適用給付状況（Ｐ２６）'!A12</f>
        <v> 19年　4月</v>
      </c>
      <c r="B12" s="34">
        <f>'[2]雇用保険適用給付状況（Ｐ２６）'!B12</f>
        <v>29089</v>
      </c>
      <c r="C12" s="10">
        <f>'[2]雇用保険適用給付状況（Ｐ２６）'!C12</f>
        <v>417867</v>
      </c>
      <c r="D12" s="10">
        <f>'[2]雇用保険適用給付状況（Ｐ２６）'!D12</f>
        <v>15654</v>
      </c>
      <c r="E12" s="35">
        <f>'[2]雇用保険適用給付状況（Ｐ２６）'!E12</f>
        <v>13921</v>
      </c>
      <c r="F12" s="9">
        <f>'[2]雇用保険適用給付状況（Ｐ２６）'!F12</f>
        <v>1318</v>
      </c>
      <c r="G12" s="12">
        <f>'[2]雇用保険適用給付状況（Ｐ２６）'!G12</f>
        <v>9908</v>
      </c>
      <c r="H12" s="36">
        <f>'[2]雇用保険適用給付状況（Ｐ２６）'!H12</f>
        <v>4915</v>
      </c>
      <c r="I12" s="37">
        <f>'[2]雇用保険適用給付状況（Ｐ２６）'!I12</f>
        <v>2518</v>
      </c>
      <c r="J12" s="37">
        <f>'[2]雇用保険適用給付状況（Ｐ２６）'!J12</f>
        <v>9701</v>
      </c>
      <c r="K12" s="15">
        <f>'[2]雇用保険適用給付状況（Ｐ２６）'!K12</f>
        <v>1048177</v>
      </c>
    </row>
    <row r="13" spans="1:11" ht="19.5" customHeight="1">
      <c r="A13" s="33" t="str">
        <f>'[2]雇用保険適用給付状況（Ｐ２６）'!A13</f>
        <v>5月</v>
      </c>
      <c r="B13" s="34">
        <f>'[2]雇用保険適用給付状況（Ｐ２６）'!B13</f>
        <v>29161</v>
      </c>
      <c r="C13" s="10">
        <f>'[2]雇用保険適用給付状況（Ｐ２６）'!C13</f>
        <v>422597</v>
      </c>
      <c r="D13" s="10">
        <f>'[2]雇用保険適用給付状況（Ｐ２６）'!D13</f>
        <v>12339</v>
      </c>
      <c r="E13" s="35">
        <f>'[2]雇用保険適用給付状況（Ｐ２６）'!E13</f>
        <v>7909</v>
      </c>
      <c r="F13" s="9">
        <f>'[2]雇用保険適用給付状況（Ｐ２６）'!F13</f>
        <v>761</v>
      </c>
      <c r="G13" s="12">
        <f>'[2]雇用保険適用給付状況（Ｐ２６）'!G13</f>
        <v>5011</v>
      </c>
      <c r="H13" s="34">
        <f>'[2]雇用保険適用給付状況（Ｐ２６）'!H13</f>
        <v>3936</v>
      </c>
      <c r="I13" s="10">
        <f>'[2]雇用保険適用給付状況（Ｐ２６）'!I13</f>
        <v>3978</v>
      </c>
      <c r="J13" s="10">
        <f>'[2]雇用保険適用給付状況（Ｐ２６）'!J13</f>
        <v>11297</v>
      </c>
      <c r="K13" s="15">
        <f>'[2]雇用保険適用給付状況（Ｐ２６）'!K13</f>
        <v>1335895.35</v>
      </c>
    </row>
    <row r="14" spans="1:11" ht="19.5" customHeight="1">
      <c r="A14" s="33" t="str">
        <f>'[2]雇用保険適用給付状況（Ｐ２６）'!A14</f>
        <v>6月</v>
      </c>
      <c r="B14" s="34">
        <f>'[2]雇用保険適用給付状況（Ｐ２６）'!B14</f>
        <v>29206</v>
      </c>
      <c r="C14" s="10">
        <f>'[2]雇用保険適用給付状況（Ｐ２６）'!C14</f>
        <v>423089</v>
      </c>
      <c r="D14" s="10">
        <f>'[2]雇用保険適用給付状況（Ｐ２６）'!D14</f>
        <v>7626</v>
      </c>
      <c r="E14" s="35">
        <f>'[2]雇用保険適用給付状況（Ｐ２６）'!E14</f>
        <v>6726</v>
      </c>
      <c r="F14" s="9">
        <f>'[2]雇用保険適用給付状況（Ｐ２６）'!F14</f>
        <v>861</v>
      </c>
      <c r="G14" s="12">
        <f>'[2]雇用保険適用給付状況（Ｐ２６）'!G14</f>
        <v>4377</v>
      </c>
      <c r="H14" s="34">
        <f>'[2]雇用保険適用給付状況（Ｐ２６）'!H14</f>
        <v>2844</v>
      </c>
      <c r="I14" s="10">
        <f>'[2]雇用保険適用給付状況（Ｐ２６）'!I14</f>
        <v>2360</v>
      </c>
      <c r="J14" s="10">
        <f>'[2]雇用保険適用給付状況（Ｐ２６）'!J14</f>
        <v>10975</v>
      </c>
      <c r="K14" s="15">
        <f>'[2]雇用保険適用給付状況（Ｐ２６）'!K14</f>
        <v>1173991.166</v>
      </c>
    </row>
    <row r="15" spans="1:11" ht="19.5" customHeight="1">
      <c r="A15" s="33" t="str">
        <f>'[2]雇用保険適用給付状況（Ｐ２６）'!A15</f>
        <v>７月</v>
      </c>
      <c r="B15" s="34">
        <f>'[2]雇用保険適用給付状況（Ｐ２６）'!B15</f>
        <v>29260</v>
      </c>
      <c r="C15" s="10">
        <f>'[2]雇用保険適用給付状況（Ｐ２６）'!C15</f>
        <v>422730</v>
      </c>
      <c r="D15" s="10">
        <f>'[2]雇用保険適用給付状況（Ｐ２６）'!D15</f>
        <v>7133</v>
      </c>
      <c r="E15" s="35">
        <f>'[2]雇用保険適用給付状況（Ｐ２６）'!E15</f>
        <v>7505</v>
      </c>
      <c r="F15" s="9">
        <f>'[2]雇用保険適用給付状況（Ｐ２６）'!F15</f>
        <v>927</v>
      </c>
      <c r="G15" s="12">
        <f>'[2]雇用保険適用給付状況（Ｐ２６）'!G15</f>
        <v>4967</v>
      </c>
      <c r="H15" s="34">
        <f>'[2]雇用保険適用給付状況（Ｐ２６）'!H15</f>
        <v>2806</v>
      </c>
      <c r="I15" s="10">
        <f>'[2]雇用保険適用給付状況（Ｐ２６）'!I15</f>
        <v>2747</v>
      </c>
      <c r="J15" s="10">
        <f>'[2]雇用保険適用給付状況（Ｐ２６）'!J15</f>
        <v>11727</v>
      </c>
      <c r="K15" s="15">
        <f>'[2]雇用保険適用給付状況（Ｐ２６）'!K15</f>
        <v>1266685</v>
      </c>
    </row>
    <row r="16" spans="1:11" ht="19.5" customHeight="1">
      <c r="A16" s="33" t="str">
        <f>'[2]雇用保険適用給付状況（Ｐ２６）'!A16</f>
        <v>８月</v>
      </c>
      <c r="B16" s="34">
        <f>'[2]雇用保険適用給付状況（Ｐ２６）'!B16</f>
        <v>29290</v>
      </c>
      <c r="C16" s="10">
        <f>'[2]雇用保険適用給付状況（Ｐ２６）'!C16</f>
        <v>422619</v>
      </c>
      <c r="D16" s="10">
        <f>'[2]雇用保険適用給付状況（Ｐ２６）'!D16</f>
        <v>6524</v>
      </c>
      <c r="E16" s="35">
        <f>'[2]雇用保険適用給付状況（Ｐ２６）'!E16</f>
        <v>6709</v>
      </c>
      <c r="F16" s="9">
        <f>'[2]雇用保険適用給付状況（Ｐ２６）'!F16</f>
        <v>675</v>
      </c>
      <c r="G16" s="12">
        <f>'[2]雇用保険適用給付状況（Ｐ２６）'!G16</f>
        <v>4545</v>
      </c>
      <c r="H16" s="34">
        <f>'[2]雇用保険適用給付状況（Ｐ２６）'!H16</f>
        <v>2737</v>
      </c>
      <c r="I16" s="10">
        <f>'[2]雇用保険適用給付状況（Ｐ２６）'!I16</f>
        <v>2951</v>
      </c>
      <c r="J16" s="10">
        <f>'[2]雇用保険適用給付状況（Ｐ２６）'!J16</f>
        <v>12036</v>
      </c>
      <c r="K16" s="15">
        <f>'[2]雇用保険適用給付状況（Ｐ２６）'!K16</f>
        <v>1365521</v>
      </c>
    </row>
    <row r="17" spans="1:11" ht="19.5" customHeight="1">
      <c r="A17" s="33" t="str">
        <f>'[2]雇用保険適用給付状況（Ｐ２６）'!A17</f>
        <v>９月</v>
      </c>
      <c r="B17" s="34">
        <f>'[2]雇用保険適用給付状況（Ｐ２６）'!B17</f>
        <v>28944</v>
      </c>
      <c r="C17" s="10">
        <f>'[2]雇用保険適用給付状況（Ｐ２６）'!C17</f>
        <v>422817</v>
      </c>
      <c r="D17" s="10">
        <f>'[2]雇用保険適用給付状況（Ｐ２６）'!D17</f>
        <v>6487</v>
      </c>
      <c r="E17" s="35">
        <f>'[2]雇用保険適用給付状況（Ｐ２６）'!E17</f>
        <v>6347</v>
      </c>
      <c r="F17" s="9">
        <f>'[2]雇用保険適用給付状況（Ｐ２６）'!F17</f>
        <v>620</v>
      </c>
      <c r="G17" s="12">
        <f>'[2]雇用保険適用給付状況（Ｐ２６）'!G17</f>
        <v>4367</v>
      </c>
      <c r="H17" s="34">
        <f>'[2]雇用保険適用給付状況（Ｐ２６）'!H17</f>
        <v>2555</v>
      </c>
      <c r="I17" s="10">
        <f>'[2]雇用保険適用給付状況（Ｐ２６）'!I17</f>
        <v>2058</v>
      </c>
      <c r="J17" s="10">
        <f>'[2]雇用保険適用給付状況（Ｐ２６）'!J17</f>
        <v>11103</v>
      </c>
      <c r="K17" s="15">
        <f>'[2]雇用保険適用給付状況（Ｐ２６）'!K17</f>
        <v>1182109.963</v>
      </c>
    </row>
    <row r="18" spans="1:11" ht="19.5" customHeight="1">
      <c r="A18" s="33" t="str">
        <f>'[2]雇用保険適用給付状況（Ｐ２６）'!A18</f>
        <v>10月</v>
      </c>
      <c r="B18" s="34">
        <f>'[2]雇用保険適用給付状況（Ｐ２６）'!B18</f>
        <v>29090</v>
      </c>
      <c r="C18" s="10">
        <f>'[2]雇用保険適用給付状況（Ｐ２６）'!C18</f>
        <v>426275</v>
      </c>
      <c r="D18" s="10">
        <f>'[2]雇用保険適用給付状況（Ｐ２６）'!D18</f>
        <v>11333</v>
      </c>
      <c r="E18" s="35">
        <f>'[2]雇用保険適用給付状況（Ｐ２６）'!E18</f>
        <v>7838</v>
      </c>
      <c r="F18" s="9">
        <f>'[2]雇用保険適用給付状況（Ｐ２６）'!F18</f>
        <v>855</v>
      </c>
      <c r="G18" s="12">
        <f>'[2]雇用保険適用給付状況（Ｐ２６）'!G18</f>
        <v>5059</v>
      </c>
      <c r="H18" s="34">
        <f>'[2]雇用保険適用給付状況（Ｐ２６）'!H18</f>
        <v>3257</v>
      </c>
      <c r="I18" s="10">
        <f>'[2]雇用保険適用給付状況（Ｐ２６）'!I18</f>
        <v>2466</v>
      </c>
      <c r="J18" s="10">
        <f>'[2]雇用保険適用給付状況（Ｐ２６）'!J18</f>
        <v>11176</v>
      </c>
      <c r="K18" s="15">
        <f>'[2]雇用保険適用給付状況（Ｐ２６）'!K18</f>
        <v>1264881</v>
      </c>
    </row>
    <row r="19" spans="1:11" ht="19.5" customHeight="1">
      <c r="A19" s="33" t="str">
        <f>'[2]雇用保険適用給付状況（Ｐ２６）'!A19</f>
        <v>11月</v>
      </c>
      <c r="B19" s="34">
        <f>'[2]雇用保険適用給付状況（Ｐ２６）'!B19</f>
        <v>29184</v>
      </c>
      <c r="C19" s="10">
        <f>'[2]雇用保険適用給付状況（Ｐ２６）'!C19</f>
        <v>427863</v>
      </c>
      <c r="D19" s="10">
        <f>'[2]雇用保険適用給付状況（Ｐ２６）'!D19</f>
        <v>7640</v>
      </c>
      <c r="E19" s="35">
        <f>'[2]雇用保険適用給付状況（Ｐ２６）'!E19</f>
        <v>6015</v>
      </c>
      <c r="F19" s="9">
        <f>'[2]雇用保険適用給付状況（Ｐ２６）'!F19</f>
        <v>775</v>
      </c>
      <c r="G19" s="12">
        <f>'[2]雇用保険適用給付状況（Ｐ２６）'!G19</f>
        <v>4020</v>
      </c>
      <c r="H19" s="34">
        <f>'[2]雇用保険適用給付状況（Ｐ２６）'!H19</f>
        <v>2349</v>
      </c>
      <c r="I19" s="10">
        <f>'[2]雇用保険適用給付状況（Ｐ２６）'!I19</f>
        <v>2262</v>
      </c>
      <c r="J19" s="10">
        <f>'[2]雇用保険適用給付状況（Ｐ２６）'!J19</f>
        <v>10456</v>
      </c>
      <c r="K19" s="15">
        <f>'[2]雇用保険適用給付状況（Ｐ２６）'!K19</f>
        <v>1171341.34</v>
      </c>
    </row>
    <row r="20" spans="1:11" ht="19.5" customHeight="1">
      <c r="A20" s="33" t="str">
        <f>'[2]雇用保険適用給付状況（Ｐ２６）'!A20</f>
        <v>12月</v>
      </c>
      <c r="B20" s="34">
        <f>'[2]雇用保険適用給付状況（Ｐ２６）'!B20</f>
        <v>29217</v>
      </c>
      <c r="C20" s="10">
        <f>'[2]雇用保険適用給付状況（Ｐ２６）'!C20</f>
        <v>428860</v>
      </c>
      <c r="D20" s="10">
        <f>'[2]雇用保険適用給付状況（Ｐ２６）'!D20</f>
        <v>5839</v>
      </c>
      <c r="E20" s="35">
        <f>'[2]雇用保険適用給付状況（Ｐ２６）'!E20</f>
        <v>5051</v>
      </c>
      <c r="F20" s="9">
        <f>'[2]雇用保険適用給付状況（Ｐ２６）'!F20</f>
        <v>650</v>
      </c>
      <c r="G20" s="12">
        <f>'[2]雇用保険適用給付状況（Ｐ２６）'!G20</f>
        <v>3469</v>
      </c>
      <c r="H20" s="34">
        <f>'[2]雇用保険適用給付状況（Ｐ２６）'!H20</f>
        <v>1789</v>
      </c>
      <c r="I20" s="10">
        <f>'[2]雇用保険適用給付状況（Ｐ２６）'!I20</f>
        <v>1832</v>
      </c>
      <c r="J20" s="10">
        <f>'[2]雇用保険適用給付状況（Ｐ２６）'!J20</f>
        <v>9845</v>
      </c>
      <c r="K20" s="15">
        <f>'[2]雇用保険適用給付状況（Ｐ２６）'!K20</f>
        <v>1038404.631</v>
      </c>
    </row>
    <row r="21" spans="1:11" ht="19.5" customHeight="1">
      <c r="A21" s="33" t="str">
        <f>'[2]雇用保険適用給付状況（Ｐ２６）'!A21</f>
        <v>20年　1月</v>
      </c>
      <c r="B21" s="38">
        <f>'[2]雇用保険適用給付状況（Ｐ２６）'!B21</f>
        <v>29221</v>
      </c>
      <c r="C21" s="39">
        <f>'[2]雇用保険適用給付状況（Ｐ２６）'!C21</f>
        <v>426902</v>
      </c>
      <c r="D21" s="39">
        <f>'[2]雇用保険適用給付状況（Ｐ２６）'!D21</f>
        <v>5378</v>
      </c>
      <c r="E21" s="40">
        <f>'[2]雇用保険適用給付状況（Ｐ２６）'!E21</f>
        <v>7019</v>
      </c>
      <c r="F21" s="98">
        <f>'[2]雇用保険適用給付状況（Ｐ２６）'!F21</f>
        <v>1166</v>
      </c>
      <c r="G21" s="41">
        <f>'[2]雇用保険適用給付状況（Ｐ２６）'!G21</f>
        <v>5233</v>
      </c>
      <c r="H21" s="38">
        <f>'[2]雇用保険適用給付状況（Ｐ２６）'!H21</f>
        <v>2736</v>
      </c>
      <c r="I21" s="39">
        <f>'[2]雇用保険適用給付状況（Ｐ２６）'!I21</f>
        <v>2380</v>
      </c>
      <c r="J21" s="39">
        <f>'[2]雇用保険適用給付状況（Ｐ２６）'!J21</f>
        <v>10208</v>
      </c>
      <c r="K21" s="42">
        <f>'[2]雇用保険適用給付状況（Ｐ２６）'!K21</f>
        <v>1215415.337</v>
      </c>
    </row>
    <row r="22" spans="1:11" ht="19.5" customHeight="1">
      <c r="A22" s="33" t="str">
        <f>'[2]雇用保険適用給付状況（Ｐ２６）'!A22</f>
        <v>　2月</v>
      </c>
      <c r="B22" s="34">
        <f>'[2]雇用保険適用給付状況（Ｐ２６）'!B22</f>
        <v>29254</v>
      </c>
      <c r="C22" s="14">
        <f>'[2]雇用保険適用給付状況（Ｐ２６）'!C22</f>
        <v>427412</v>
      </c>
      <c r="D22" s="10">
        <f>'[2]雇用保険適用給付状況（Ｐ２６）'!D22</f>
        <v>6295</v>
      </c>
      <c r="E22" s="35">
        <f>'[2]雇用保険適用給付状況（Ｐ２６）'!E22</f>
        <v>5885</v>
      </c>
      <c r="F22" s="9">
        <f>'[2]雇用保険適用給付状況（Ｐ２６）'!F22</f>
        <v>559</v>
      </c>
      <c r="G22" s="12">
        <f>'[2]雇用保険適用給付状況（Ｐ２６）'!G22</f>
        <v>4132</v>
      </c>
      <c r="H22" s="34">
        <f>'[2]雇用保険適用給付状況（Ｐ２６）'!H22</f>
        <v>2262</v>
      </c>
      <c r="I22" s="10">
        <f>'[2]雇用保険適用給付状況（Ｐ２６）'!I22</f>
        <v>2079</v>
      </c>
      <c r="J22" s="10">
        <f>'[2]雇用保険適用給付状況（Ｐ２６）'!J22</f>
        <v>9431</v>
      </c>
      <c r="K22" s="15">
        <f>'[2]雇用保険適用給付状況（Ｐ２６）'!K22</f>
        <v>1013832.327</v>
      </c>
    </row>
    <row r="23" spans="1:11" ht="19.5" customHeight="1">
      <c r="A23" s="43" t="str">
        <f>'[2]雇用保険適用給付状況（Ｐ２６）'!A23</f>
        <v>　3月</v>
      </c>
      <c r="B23" s="44">
        <f>'[2]雇用保険適用給付状況（Ｐ２６）'!B23</f>
        <v>29123</v>
      </c>
      <c r="C23" s="45">
        <f>'[2]雇用保険適用給付状況（Ｐ２６）'!C23</f>
        <v>427088</v>
      </c>
      <c r="D23" s="45">
        <f>'[2]雇用保険適用給付状況（Ｐ２６）'!D23</f>
        <v>6246</v>
      </c>
      <c r="E23" s="46">
        <f>'[2]雇用保険適用給付状況（Ｐ２６）'!E23</f>
        <v>6555</v>
      </c>
      <c r="F23" s="47">
        <f>'[2]雇用保険適用給付状況（Ｐ２６）'!F23</f>
        <v>861</v>
      </c>
      <c r="G23" s="48">
        <f>'[2]雇用保険適用給付状況（Ｐ２６）'!G23</f>
        <v>4656</v>
      </c>
      <c r="H23" s="44">
        <f>'[2]雇用保険適用給付状況（Ｐ２６）'!H23</f>
        <v>2296</v>
      </c>
      <c r="I23" s="45">
        <f>'[2]雇用保険適用給付状況（Ｐ２６）'!I23</f>
        <v>1606</v>
      </c>
      <c r="J23" s="45">
        <f>'[2]雇用保険適用給付状況（Ｐ２６）'!J23</f>
        <v>8996</v>
      </c>
      <c r="K23" s="49">
        <f>'[2]雇用保険適用給付状況（Ｐ２６）'!K23</f>
        <v>990702.531</v>
      </c>
    </row>
    <row r="24" spans="1:11" ht="19.5" customHeight="1">
      <c r="A24" s="90" t="str">
        <f>'[2]雇用保険適用給付状況（Ｐ２６）'!A24</f>
        <v>　4月</v>
      </c>
      <c r="B24" s="92">
        <f>'[2]雇用保険適用給付状況（Ｐ２６）'!B24</f>
        <v>29093</v>
      </c>
      <c r="C24" s="93">
        <f>'[2]雇用保険適用給付状況（Ｐ２６）'!C24</f>
        <v>426642</v>
      </c>
      <c r="D24" s="93">
        <f>'[2]雇用保険適用給付状況（Ｐ２６）'!D24</f>
        <v>14643</v>
      </c>
      <c r="E24" s="94">
        <f>'[2]雇用保険適用給付状況（Ｐ２６）'!E24</f>
        <v>15054</v>
      </c>
      <c r="F24" s="95">
        <f>'[2]雇用保険適用給付状況（Ｐ２６）'!F24</f>
        <v>1891</v>
      </c>
      <c r="G24" s="96">
        <f>'[2]雇用保険適用給付状況（Ｐ２６）'!G24</f>
        <v>10934</v>
      </c>
      <c r="H24" s="92">
        <f>'[2]雇用保険適用給付状況（Ｐ２６）'!H24</f>
        <v>4989</v>
      </c>
      <c r="I24" s="93">
        <f>'[2]雇用保険適用給付状況（Ｐ２６）'!I24</f>
        <v>2754</v>
      </c>
      <c r="J24" s="93">
        <f>'[2]雇用保険適用給付状況（Ｐ２６）'!J24</f>
        <v>9564</v>
      </c>
      <c r="K24" s="97">
        <f>'[2]雇用保険適用給付状況（Ｐ２６）'!K24</f>
        <v>1072913.519</v>
      </c>
    </row>
    <row r="25" spans="1:11" ht="19.5" customHeight="1">
      <c r="A25" s="52" t="str">
        <f>'[2]雇用保険適用給付状況（Ｐ２６）'!A25</f>
        <v>前月比</v>
      </c>
      <c r="B25" s="53">
        <f>'[2]雇用保険適用給付状況（Ｐ２６）'!B25</f>
        <v>-0.10301136558733504</v>
      </c>
      <c r="C25" s="54">
        <f>'[2]雇用保険適用給付状況（Ｐ２６）'!C25</f>
        <v>-0.10442812722436656</v>
      </c>
      <c r="D25" s="54">
        <f>'[2]雇用保険適用給付状況（Ｐ２６）'!D25</f>
        <v>134.43804034582132</v>
      </c>
      <c r="E25" s="55">
        <f>'[2]雇用保険適用給付状況（Ｐ２６）'!E25</f>
        <v>129.6567505720824</v>
      </c>
      <c r="F25" s="56">
        <f>'[2]雇用保険適用給付状況（Ｐ２６）'!F25</f>
        <v>119.62833914053425</v>
      </c>
      <c r="G25" s="54">
        <f>'[2]雇用保険適用給付状況（Ｐ２６）'!G25</f>
        <v>134.8367697594502</v>
      </c>
      <c r="H25" s="53">
        <f>'[2]雇用保険適用給付状況（Ｐ２６）'!H25</f>
        <v>117.2909407665505</v>
      </c>
      <c r="I25" s="57">
        <f>'[2]雇用保険適用給付状況（Ｐ２６）'!I25</f>
        <v>71.48194271481941</v>
      </c>
      <c r="J25" s="54">
        <f>'[2]雇用保険適用給付状況（Ｐ２６）'!J25</f>
        <v>6.313917296576264</v>
      </c>
      <c r="K25" s="58">
        <f>'[2]雇用保険適用給付状況（Ｐ２６）'!K25</f>
        <v>8.298251536414014</v>
      </c>
    </row>
    <row r="26" spans="1:11" ht="19.5" customHeight="1">
      <c r="A26" s="59" t="str">
        <f>'[2]雇用保険適用給付状況（Ｐ２６）'!A26</f>
        <v>前年同月比</v>
      </c>
      <c r="B26" s="60">
        <f>'[2]雇用保険適用給付状況（Ｐ２６）'!B26</f>
        <v>0.013750902402961174</v>
      </c>
      <c r="C26" s="61">
        <f>'[2]雇用保険適用給付状況（Ｐ２６）'!C26</f>
        <v>2.099950462707028</v>
      </c>
      <c r="D26" s="61">
        <f>'[2]雇用保険適用給付状況（Ｐ２６）'!D26</f>
        <v>-6.458413185128393</v>
      </c>
      <c r="E26" s="62">
        <f>'[2]雇用保険適用給付状況（Ｐ２６）'!E26</f>
        <v>8.138783133395606</v>
      </c>
      <c r="F26" s="63">
        <f>'[2]雇用保険適用給付状況（Ｐ２６）'!F26</f>
        <v>43.47496206373293</v>
      </c>
      <c r="G26" s="64">
        <f>'[2]雇用保険適用給付状況（Ｐ２６）'!G26</f>
        <v>10.355268469923288</v>
      </c>
      <c r="H26" s="60">
        <f>'[2]雇用保険適用給付状況（Ｐ２６）'!H26</f>
        <v>1.5055951169888004</v>
      </c>
      <c r="I26" s="61">
        <f>'[2]雇用保険適用給付状況（Ｐ２６）'!I26</f>
        <v>9.372517871326451</v>
      </c>
      <c r="J26" s="61">
        <f>'[2]雇用保険適用給付状況（Ｐ２６）'!J26</f>
        <v>-1.4122255437583675</v>
      </c>
      <c r="K26" s="65">
        <f>'[2]雇用保険適用給付状況（Ｐ２６）'!K26</f>
        <v>2.359956286008952</v>
      </c>
    </row>
    <row r="27" spans="1:11" ht="19.5" customHeight="1">
      <c r="A27" s="66" t="str">
        <f>'[2]雇用保険適用給付状況（Ｐ２６）'!A27</f>
        <v>熊  本</v>
      </c>
      <c r="B27" s="67">
        <f>'[2]雇用保険適用給付状況（Ｐ２６）'!B27</f>
        <v>11930</v>
      </c>
      <c r="C27" s="68">
        <f>'[2]雇用保険適用給付状況（Ｐ２６）'!C27</f>
        <v>194876</v>
      </c>
      <c r="D27" s="68">
        <f>'[2]雇用保険適用給付状況（Ｐ２６）'!D27</f>
        <v>7215</v>
      </c>
      <c r="E27" s="69">
        <f>'[2]雇用保険適用給付状況（Ｐ２６）'!E27</f>
        <v>7848</v>
      </c>
      <c r="F27" s="70">
        <f>'[2]雇用保険適用給付状況（Ｐ２６）'!F27</f>
        <v>835</v>
      </c>
      <c r="G27" s="71">
        <f>'[2]雇用保険適用給付状況（Ｐ２６）'!G27</f>
        <v>5681</v>
      </c>
      <c r="H27" s="72">
        <f>'[2]雇用保険適用給付状況（Ｐ２６）'!H27</f>
        <v>1905</v>
      </c>
      <c r="I27" s="73">
        <f>'[2]雇用保険適用給付状況（Ｐ２６）'!I27</f>
        <v>967</v>
      </c>
      <c r="J27" s="74">
        <f>'[2]雇用保険適用給付状況（Ｐ２６）'!J27</f>
        <v>3504</v>
      </c>
      <c r="K27" s="91">
        <f>'[2]雇用保険適用給付状況（Ｐ２６）'!K27</f>
        <v>407047.499</v>
      </c>
    </row>
    <row r="28" spans="1:11" ht="19.5" customHeight="1">
      <c r="A28" s="75" t="str">
        <f>'[2]雇用保険適用給付状況（Ｐ２６）'!A28</f>
        <v>(上益城)</v>
      </c>
      <c r="B28" s="76">
        <f>'[2]雇用保険適用給付状況（Ｐ２６）'!B28</f>
        <v>1246</v>
      </c>
      <c r="C28" s="77">
        <f>'[2]雇用保険適用給付状況（Ｐ２６）'!C28</f>
        <v>21680</v>
      </c>
      <c r="D28" s="77">
        <f>'[2]雇用保険適用給付状況（Ｐ２６）'!D28</f>
        <v>698</v>
      </c>
      <c r="E28" s="78">
        <f>'[2]雇用保険適用給付状況（Ｐ２６）'!E28</f>
        <v>652</v>
      </c>
      <c r="F28" s="79">
        <f>'[2]雇用保険適用給付状況（Ｐ２６）'!F28</f>
        <v>72</v>
      </c>
      <c r="G28" s="80">
        <f>'[2]雇用保険適用給付状況（Ｐ２６）'!G28</f>
        <v>439</v>
      </c>
      <c r="H28" s="81">
        <f>'[2]雇用保険適用給付状況（Ｐ２６）'!H28</f>
        <v>240</v>
      </c>
      <c r="I28" s="82">
        <f>'[2]雇用保険適用給付状況（Ｐ２６）'!I28</f>
        <v>151</v>
      </c>
      <c r="J28" s="82">
        <f>'[2]雇用保険適用給付状況（Ｐ２６）'!J28</f>
        <v>513</v>
      </c>
      <c r="K28" s="83">
        <f>'[2]雇用保険適用給付状況（Ｐ２６）'!K28</f>
        <v>58591.822</v>
      </c>
    </row>
    <row r="29" spans="1:11" ht="19.5" customHeight="1">
      <c r="A29" s="75" t="str">
        <f>'[2]雇用保険適用給付状況（Ｐ２６）'!A29</f>
        <v>八  代</v>
      </c>
      <c r="B29" s="76">
        <f>'[2]雇用保険適用給付状況（Ｐ２６）'!B29</f>
        <v>2441</v>
      </c>
      <c r="C29" s="77">
        <f>'[2]雇用保険適用給付状況（Ｐ２６）'!C29</f>
        <v>28596</v>
      </c>
      <c r="D29" s="77">
        <f>'[2]雇用保険適用給付状況（Ｐ２６）'!D29</f>
        <v>911</v>
      </c>
      <c r="E29" s="78">
        <f>'[2]雇用保険適用給付状況（Ｐ２６）'!E29</f>
        <v>956</v>
      </c>
      <c r="F29" s="79">
        <f>'[2]雇用保険適用給付状況（Ｐ２６）'!F29</f>
        <v>145</v>
      </c>
      <c r="G29" s="80">
        <f>'[2]雇用保険適用給付状況（Ｐ２６）'!G29</f>
        <v>623</v>
      </c>
      <c r="H29" s="81">
        <f>'[2]雇用保険適用給付状況（Ｐ２６）'!H29</f>
        <v>437</v>
      </c>
      <c r="I29" s="82">
        <f>'[2]雇用保険適用給付状況（Ｐ２６）'!I29</f>
        <v>244</v>
      </c>
      <c r="J29" s="82">
        <f>'[2]雇用保険適用給付状況（Ｐ２６）'!J29</f>
        <v>781</v>
      </c>
      <c r="K29" s="83">
        <f>'[2]雇用保険適用給付状況（Ｐ２６）'!K29</f>
        <v>82556.263</v>
      </c>
    </row>
    <row r="30" spans="1:11" ht="19.5" customHeight="1">
      <c r="A30" s="75" t="str">
        <f>'[2]雇用保険適用給付状況（Ｐ２６）'!A30</f>
        <v>菊　池</v>
      </c>
      <c r="B30" s="76">
        <f>'[2]雇用保険適用給付状況（Ｐ２６）'!B30</f>
        <v>3363</v>
      </c>
      <c r="C30" s="77">
        <f>'[2]雇用保険適用給付状況（Ｐ２６）'!C30</f>
        <v>57526</v>
      </c>
      <c r="D30" s="77">
        <f>'[2]雇用保険適用給付状況（Ｐ２６）'!D30</f>
        <v>1850</v>
      </c>
      <c r="E30" s="78">
        <f>'[2]雇用保険適用給付状況（Ｐ２６）'!E30</f>
        <v>1676</v>
      </c>
      <c r="F30" s="79">
        <f>'[2]雇用保険適用給付状況（Ｐ２６）'!F30</f>
        <v>252</v>
      </c>
      <c r="G30" s="80">
        <f>'[2]雇用保険適用給付状況（Ｐ２６）'!G30</f>
        <v>1323</v>
      </c>
      <c r="H30" s="81">
        <f>'[2]雇用保険適用給付状況（Ｐ２６）'!H30</f>
        <v>638</v>
      </c>
      <c r="I30" s="82">
        <f>'[2]雇用保険適用給付状況（Ｐ２６）'!I30</f>
        <v>350</v>
      </c>
      <c r="J30" s="82">
        <f>'[2]雇用保険適用給付状況（Ｐ２６）'!J30</f>
        <v>1384</v>
      </c>
      <c r="K30" s="83">
        <f>'[2]雇用保険適用給付状況（Ｐ２６）'!K30</f>
        <v>157938.452</v>
      </c>
    </row>
    <row r="31" spans="1:11" ht="19.5" customHeight="1">
      <c r="A31" s="75" t="str">
        <f>'[2]雇用保険適用給付状況（Ｐ２６）'!A31</f>
        <v>玉　名</v>
      </c>
      <c r="B31" s="76">
        <f>'[2]雇用保険適用給付状況（Ｐ２６）'!B31</f>
        <v>2347</v>
      </c>
      <c r="C31" s="77">
        <f>'[2]雇用保険適用給付状況（Ｐ２６）'!C31</f>
        <v>32767</v>
      </c>
      <c r="D31" s="77">
        <f>'[2]雇用保険適用給付状況（Ｐ２６）'!D31</f>
        <v>1098</v>
      </c>
      <c r="E31" s="78">
        <f>'[2]雇用保険適用給付状況（Ｐ２６）'!E31</f>
        <v>1089</v>
      </c>
      <c r="F31" s="79">
        <f>'[2]雇用保険適用給付状況（Ｐ２６）'!F31</f>
        <v>118</v>
      </c>
      <c r="G31" s="80">
        <f>'[2]雇用保険適用給付状況（Ｐ２６）'!G31</f>
        <v>708</v>
      </c>
      <c r="H31" s="81">
        <f>'[2]雇用保険適用給付状況（Ｐ２６）'!H31</f>
        <v>473</v>
      </c>
      <c r="I31" s="82">
        <f>'[2]雇用保険適用給付状況（Ｐ２６）'!I31</f>
        <v>243</v>
      </c>
      <c r="J31" s="82">
        <f>'[2]雇用保険適用給付状況（Ｐ２６）'!J31</f>
        <v>839</v>
      </c>
      <c r="K31" s="83">
        <f>'[2]雇用保険適用給付状況（Ｐ２６）'!K31</f>
        <v>91129.15000000001</v>
      </c>
    </row>
    <row r="32" spans="1:11" ht="19.5" customHeight="1">
      <c r="A32" s="75" t="str">
        <f>'[2]雇用保険適用給付状況（Ｐ２６）'!A32</f>
        <v>天　草</v>
      </c>
      <c r="B32" s="76">
        <f>'[2]雇用保険適用給付状況（Ｐ２６）'!B32</f>
        <v>2238</v>
      </c>
      <c r="C32" s="77">
        <f>'[2]雇用保険適用給付状況（Ｐ２６）'!C32</f>
        <v>21748</v>
      </c>
      <c r="D32" s="77">
        <f>'[2]雇用保険適用給付状況（Ｐ２６）'!D32</f>
        <v>644</v>
      </c>
      <c r="E32" s="78">
        <f>'[2]雇用保険適用給付状況（Ｐ２６）'!E32</f>
        <v>733</v>
      </c>
      <c r="F32" s="79">
        <f>'[2]雇用保険適用給付状況（Ｐ２６）'!F32</f>
        <v>162</v>
      </c>
      <c r="G32" s="80">
        <f>'[2]雇用保険適用給付状況（Ｐ２６）'!G32</f>
        <v>594</v>
      </c>
      <c r="H32" s="81">
        <f>'[2]雇用保険適用給付状況（Ｐ２６）'!H32</f>
        <v>339</v>
      </c>
      <c r="I32" s="82">
        <f>'[2]雇用保険適用給付状況（Ｐ２６）'!I32</f>
        <v>206</v>
      </c>
      <c r="J32" s="82">
        <f>'[2]雇用保険適用給付状況（Ｐ２６）'!J32</f>
        <v>674</v>
      </c>
      <c r="K32" s="83">
        <f>'[2]雇用保険適用給付状況（Ｐ２６）'!K32</f>
        <v>76623.232</v>
      </c>
    </row>
    <row r="33" spans="1:11" ht="19.5" customHeight="1">
      <c r="A33" s="75" t="str">
        <f>'[2]雇用保険適用給付状況（Ｐ２６）'!A33</f>
        <v>球　磨</v>
      </c>
      <c r="B33" s="76">
        <f>'[2]雇用保険適用給付状況（Ｐ２６）'!B33</f>
        <v>1668</v>
      </c>
      <c r="C33" s="77">
        <f>'[2]雇用保険適用給付状況（Ｐ２６）'!C33</f>
        <v>20549</v>
      </c>
      <c r="D33" s="77">
        <f>'[2]雇用保険適用給付状況（Ｐ２６）'!D33</f>
        <v>695</v>
      </c>
      <c r="E33" s="78">
        <f>'[2]雇用保険適用給付状況（Ｐ２６）'!E33</f>
        <v>674</v>
      </c>
      <c r="F33" s="79">
        <f>'[2]雇用保険適用給付状況（Ｐ２６）'!F33</f>
        <v>109</v>
      </c>
      <c r="G33" s="80">
        <f>'[2]雇用保険適用給付状況（Ｐ２６）'!G33</f>
        <v>503</v>
      </c>
      <c r="H33" s="81">
        <f>'[2]雇用保険適用給付状況（Ｐ２６）'!H33</f>
        <v>301</v>
      </c>
      <c r="I33" s="82">
        <f>'[2]雇用保険適用給付状況（Ｐ２６）'!I33</f>
        <v>191</v>
      </c>
      <c r="J33" s="82">
        <f>'[2]雇用保険適用給付状況（Ｐ２６）'!J33</f>
        <v>546</v>
      </c>
      <c r="K33" s="83">
        <f>'[2]雇用保険適用給付状況（Ｐ２６）'!K33</f>
        <v>60583.753000000004</v>
      </c>
    </row>
    <row r="34" spans="1:11" ht="19.5" customHeight="1">
      <c r="A34" s="75" t="str">
        <f>'[2]雇用保険適用給付状況（Ｐ２６）'!A34</f>
        <v>宇　城</v>
      </c>
      <c r="B34" s="76">
        <f>'[2]雇用保険適用給付状況（Ｐ２６）'!B34</f>
        <v>1891</v>
      </c>
      <c r="C34" s="77">
        <f>'[2]雇用保険適用給付状況（Ｐ２６）'!C34</f>
        <v>26409</v>
      </c>
      <c r="D34" s="77">
        <f>'[2]雇用保険適用給付状況（Ｐ２６）'!D34</f>
        <v>801</v>
      </c>
      <c r="E34" s="78">
        <f>'[2]雇用保険適用給付状況（Ｐ２６）'!E34</f>
        <v>776</v>
      </c>
      <c r="F34" s="79">
        <f>'[2]雇用保険適用給付状況（Ｐ２６）'!F34</f>
        <v>87</v>
      </c>
      <c r="G34" s="80">
        <f>'[2]雇用保険適用給付状況（Ｐ２６）'!G34</f>
        <v>578</v>
      </c>
      <c r="H34" s="81">
        <f>'[2]雇用保険適用給付状況（Ｐ２６）'!H34</f>
        <v>375</v>
      </c>
      <c r="I34" s="82">
        <f>'[2]雇用保険適用給付状況（Ｐ２６）'!I34</f>
        <v>240</v>
      </c>
      <c r="J34" s="82">
        <f>'[2]雇用保険適用給付状況（Ｐ２６）'!J34</f>
        <v>735</v>
      </c>
      <c r="K34" s="83">
        <f>'[2]雇用保険適用給付状況（Ｐ２６）'!K34</f>
        <v>74493.17</v>
      </c>
    </row>
    <row r="35" spans="1:11" ht="19.5" customHeight="1">
      <c r="A35" s="75" t="str">
        <f>'[2]雇用保険適用給付状況（Ｐ２６）'!A35</f>
        <v>阿　蘇</v>
      </c>
      <c r="B35" s="76">
        <f>'[2]雇用保険適用給付状況（Ｐ２６）'!B35</f>
        <v>1136</v>
      </c>
      <c r="C35" s="77">
        <f>'[2]雇用保険適用給付状況（Ｐ２６）'!C35</f>
        <v>11818</v>
      </c>
      <c r="D35" s="77">
        <f>'[2]雇用保険適用給付状況（Ｐ２６）'!D35</f>
        <v>525</v>
      </c>
      <c r="E35" s="78">
        <f>'[2]雇用保険適用給付状況（Ｐ２６）'!E35</f>
        <v>367</v>
      </c>
      <c r="F35" s="79">
        <f>'[2]雇用保険適用給付状況（Ｐ２６）'!F35</f>
        <v>34</v>
      </c>
      <c r="G35" s="80">
        <f>'[2]雇用保険適用給付状況（Ｐ２６）'!G35</f>
        <v>250</v>
      </c>
      <c r="H35" s="81">
        <f>'[2]雇用保険適用給付状況（Ｐ２６）'!H35</f>
        <v>137</v>
      </c>
      <c r="I35" s="82">
        <f>'[2]雇用保険適用給付状況（Ｐ２６）'!I35</f>
        <v>79</v>
      </c>
      <c r="J35" s="82">
        <f>'[2]雇用保険適用給付状況（Ｐ２６）'!J35</f>
        <v>279</v>
      </c>
      <c r="K35" s="83">
        <f>'[2]雇用保険適用給付状況（Ｐ２６）'!K35</f>
        <v>30749.728</v>
      </c>
    </row>
    <row r="36" spans="1:11" ht="19.5" customHeight="1">
      <c r="A36" s="59" t="str">
        <f>'[2]雇用保険適用給付状況（Ｐ２６）'!A36</f>
        <v>水　俣</v>
      </c>
      <c r="B36" s="84">
        <f>'[2]雇用保険適用給付状況（Ｐ２６）'!B36</f>
        <v>833</v>
      </c>
      <c r="C36" s="85">
        <f>'[2]雇用保険適用給付状況（Ｐ２６）'!C36</f>
        <v>10673</v>
      </c>
      <c r="D36" s="85">
        <f>'[2]雇用保険適用給付状況（Ｐ２６）'!D36</f>
        <v>206</v>
      </c>
      <c r="E36" s="86">
        <f>'[2]雇用保険適用給付状況（Ｐ２６）'!E36</f>
        <v>283</v>
      </c>
      <c r="F36" s="87">
        <f>'[2]雇用保険適用給付状況（Ｐ２６）'!F36</f>
        <v>77</v>
      </c>
      <c r="G36" s="88">
        <f>'[2]雇用保険適用給付状況（Ｐ２６）'!G36</f>
        <v>235</v>
      </c>
      <c r="H36" s="50">
        <f>'[2]雇用保険適用給付状況（Ｐ２６）'!H36</f>
        <v>144</v>
      </c>
      <c r="I36" s="51">
        <f>'[2]雇用保険適用給付状況（Ｐ２６）'!I36</f>
        <v>83</v>
      </c>
      <c r="J36" s="51">
        <f>'[2]雇用保険適用給付状況（Ｐ２６）'!J36</f>
        <v>309</v>
      </c>
      <c r="K36" s="89">
        <f>'[2]雇用保険適用給付状況（Ｐ２６）'!K36</f>
        <v>33200.45</v>
      </c>
    </row>
    <row r="37" spans="1:11" ht="17.25" customHeight="1">
      <c r="A37" s="1" t="s"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13</v>
      </c>
      <c r="H38" s="5"/>
      <c r="I38" s="5"/>
      <c r="J38" s="5"/>
      <c r="K38" s="3"/>
    </row>
    <row r="40" spans="2:11" ht="13.5">
      <c r="B40" s="5">
        <f aca="true" t="shared" si="0" ref="B40:J40">SUM(B27:B36)</f>
        <v>29093</v>
      </c>
      <c r="C40" s="5">
        <f t="shared" si="0"/>
        <v>426642</v>
      </c>
      <c r="D40" s="5">
        <f t="shared" si="0"/>
        <v>14643</v>
      </c>
      <c r="E40" s="5">
        <f t="shared" si="0"/>
        <v>15054</v>
      </c>
      <c r="F40" s="5">
        <f t="shared" si="0"/>
        <v>1891</v>
      </c>
      <c r="G40" s="5">
        <f t="shared" si="0"/>
        <v>10934</v>
      </c>
      <c r="H40" s="5">
        <f t="shared" si="0"/>
        <v>4989</v>
      </c>
      <c r="I40" s="5">
        <f t="shared" si="0"/>
        <v>2754</v>
      </c>
      <c r="J40" s="5">
        <f t="shared" si="0"/>
        <v>9564</v>
      </c>
      <c r="K40" s="6">
        <f>INT(SUM(K27:K36))</f>
        <v>1072913</v>
      </c>
    </row>
    <row r="69" ht="13.5">
      <c r="I69">
        <f>'[1]表紙'!I69</f>
        <v>4.1</v>
      </c>
    </row>
  </sheetData>
  <mergeCells count="15"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  <mergeCell ref="K4:K6"/>
    <mergeCell ref="G4:G6"/>
    <mergeCell ref="H4:H6"/>
    <mergeCell ref="I4:I6"/>
    <mergeCell ref="J4:J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zz001254</cp:lastModifiedBy>
  <cp:lastPrinted>2008-05-30T01:56:17Z</cp:lastPrinted>
  <dcterms:created xsi:type="dcterms:W3CDTF">2000-07-24T07:17:19Z</dcterms:created>
  <dcterms:modified xsi:type="dcterms:W3CDTF">2008-06-06T09:55:45Z</dcterms:modified>
  <cp:category/>
  <cp:version/>
  <cp:contentType/>
  <cp:contentStatus/>
</cp:coreProperties>
</file>