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４" sheetId="1" r:id="rId1"/>
  </sheets>
  <externalReferences>
    <externalReference r:id="rId4"/>
    <externalReference r:id="rId5"/>
    <externalReference r:id="rId6"/>
  </externalReferences>
  <definedNames>
    <definedName name="_xlnm.Print_Area" localSheetId="0">'Ｐ４'!$A$1:$J$39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<sst xmlns="http://schemas.openxmlformats.org/spreadsheetml/2006/main" count="17" uniqueCount="17">
  <si>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</si>
  <si>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</si>
  <si>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</si>
  <si>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</si>
  <si>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</si>
  <si>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</si>
  <si>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</si>
  <si>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</si>
  <si>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新規求職
申込件数</t>
  </si>
  <si>
    <t>月間有効
求職者数</t>
  </si>
  <si>
    <t>新規
求人数</t>
  </si>
  <si>
    <t>月間有効
求人数</t>
  </si>
  <si>
    <t>紹介件数</t>
  </si>
  <si>
    <t>就職件数</t>
  </si>
  <si>
    <t>県外への
就職件数</t>
  </si>
  <si>
    <t>保
受給者の
就職件数</t>
  </si>
  <si>
    <t>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</si>
</sst>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0" fontId="6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206" fontId="4" fillId="0" borderId="24" xfId="0" applyNumberFormat="1" applyFont="1" applyBorder="1" applyAlignment="1">
      <alignment/>
    </xf>
    <xf numFmtId="0" fontId="6" fillId="0" borderId="29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206" fontId="4" fillId="0" borderId="29" xfId="0" applyNumberFormat="1" applyFont="1" applyBorder="1" applyAlignment="1">
      <alignment/>
    </xf>
    <xf numFmtId="0" fontId="6" fillId="0" borderId="34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/>
    </xf>
    <xf numFmtId="221" fontId="4" fillId="0" borderId="34" xfId="17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3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205" fontId="4" fillId="0" borderId="29" xfId="0" applyNumberFormat="1" applyFont="1" applyBorder="1" applyAlignment="1">
      <alignment/>
    </xf>
    <xf numFmtId="229" fontId="4" fillId="0" borderId="19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216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8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14年度平均</v>
          </cell>
          <cell r="B7">
            <v>9091.083333333334</v>
          </cell>
          <cell r="C7">
            <v>40701.25</v>
          </cell>
          <cell r="D7">
            <v>7191.583333333333</v>
          </cell>
          <cell r="E7">
            <v>17655.166666666668</v>
          </cell>
          <cell r="F7">
            <v>9184.333333333334</v>
          </cell>
          <cell r="G7">
            <v>2346.5</v>
          </cell>
          <cell r="H7">
            <v>214.33333333333334</v>
          </cell>
          <cell r="I7">
            <v>542.3333333333334</v>
          </cell>
          <cell r="J7">
            <v>25.811005289065292</v>
          </cell>
        </row>
        <row r="8">
          <cell r="A8" t="str">
            <v>15年度平均</v>
          </cell>
          <cell r="B8">
            <v>8921.75</v>
          </cell>
          <cell r="C8">
            <v>37920.166666666664</v>
          </cell>
          <cell r="D8">
            <v>7979.583333333333</v>
          </cell>
          <cell r="E8">
            <v>19627.25</v>
          </cell>
          <cell r="F8">
            <v>9697.666666666666</v>
          </cell>
          <cell r="G8">
            <v>2390.5</v>
          </cell>
          <cell r="H8">
            <v>193.33333333333334</v>
          </cell>
          <cell r="I8">
            <v>543.5</v>
          </cell>
          <cell r="J8">
            <v>26.794070669991875</v>
          </cell>
        </row>
        <row r="9">
          <cell r="A9" t="str">
            <v>16年度平均</v>
          </cell>
          <cell r="B9">
            <v>8440</v>
          </cell>
          <cell r="C9">
            <v>36243</v>
          </cell>
          <cell r="D9">
            <v>8779</v>
          </cell>
          <cell r="E9">
            <v>22645</v>
          </cell>
          <cell r="F9">
            <v>9533</v>
          </cell>
          <cell r="G9">
            <v>2406</v>
          </cell>
          <cell r="H9">
            <v>257</v>
          </cell>
          <cell r="I9">
            <v>559</v>
          </cell>
          <cell r="J9">
            <v>28.507109004739334</v>
          </cell>
        </row>
        <row r="10">
          <cell r="A10" t="str">
            <v>17年度平均</v>
          </cell>
          <cell r="B10">
            <v>8280.833333333334</v>
          </cell>
          <cell r="C10">
            <v>34585.916666666664</v>
          </cell>
          <cell r="D10">
            <v>10160.416666666666</v>
          </cell>
          <cell r="E10">
            <v>26393.25</v>
          </cell>
          <cell r="F10">
            <v>10424.083333333334</v>
          </cell>
          <cell r="G10">
            <v>2651.25</v>
          </cell>
          <cell r="H10">
            <v>263.8333333333333</v>
          </cell>
          <cell r="I10">
            <v>663.9166666666666</v>
          </cell>
          <cell r="J10">
            <v>32.0167052430311</v>
          </cell>
        </row>
        <row r="11">
          <cell r="A11" t="str">
            <v>18年度平均</v>
          </cell>
          <cell r="B11">
            <v>8421</v>
          </cell>
          <cell r="C11">
            <v>34326</v>
          </cell>
          <cell r="D11">
            <v>10663</v>
          </cell>
          <cell r="E11">
            <v>28042</v>
          </cell>
          <cell r="F11">
            <v>11144</v>
          </cell>
          <cell r="G11">
            <v>2788</v>
          </cell>
          <cell r="H11">
            <v>298</v>
          </cell>
          <cell r="I11">
            <v>700</v>
          </cell>
          <cell r="J11">
            <v>33.107706923168266</v>
          </cell>
        </row>
        <row r="25">
          <cell r="A25" t="str">
            <v>前月比</v>
          </cell>
        </row>
        <row r="26">
          <cell r="A26" t="str">
            <v>前年同月比</v>
          </cell>
        </row>
        <row r="27">
          <cell r="A27" t="str">
            <v>熊  本</v>
          </cell>
        </row>
        <row r="28">
          <cell r="A28" t="str">
            <v>(上益城)</v>
          </cell>
        </row>
        <row r="29">
          <cell r="A29" t="str">
            <v>八  代</v>
          </cell>
        </row>
        <row r="30">
          <cell r="A30" t="str">
            <v>菊  池</v>
          </cell>
        </row>
        <row r="31">
          <cell r="A31" t="str">
            <v>玉  名</v>
          </cell>
        </row>
        <row r="32">
          <cell r="A32" t="str">
            <v>天  草</v>
          </cell>
        </row>
        <row r="33">
          <cell r="A33" t="str">
            <v>球  磨</v>
          </cell>
        </row>
        <row r="34">
          <cell r="A34" t="str">
            <v>宇  城</v>
          </cell>
        </row>
        <row r="35">
          <cell r="A35" t="str">
            <v>阿  蘇</v>
          </cell>
        </row>
        <row r="36">
          <cell r="A36" t="str">
            <v>水  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12">
          <cell r="A12" t="str">
            <v>  18年　　9月</v>
          </cell>
          <cell r="B12">
            <v>8626</v>
          </cell>
          <cell r="C12">
            <v>35620</v>
          </cell>
          <cell r="D12">
            <v>10735</v>
          </cell>
          <cell r="E12">
            <v>28597</v>
          </cell>
          <cell r="F12">
            <v>11956</v>
          </cell>
          <cell r="G12">
            <v>2974</v>
          </cell>
          <cell r="H12">
            <v>335</v>
          </cell>
          <cell r="I12">
            <v>789</v>
          </cell>
          <cell r="J12">
            <v>34.47716206816601</v>
          </cell>
        </row>
        <row r="13">
          <cell r="A13" t="str">
            <v>  10月</v>
          </cell>
          <cell r="B13">
            <v>8592</v>
          </cell>
          <cell r="C13">
            <v>35471</v>
          </cell>
          <cell r="D13">
            <v>10887</v>
          </cell>
          <cell r="E13">
            <v>29192</v>
          </cell>
          <cell r="F13">
            <v>11985</v>
          </cell>
          <cell r="G13">
            <v>3159</v>
          </cell>
          <cell r="H13">
            <v>357</v>
          </cell>
          <cell r="I13">
            <v>779</v>
          </cell>
          <cell r="J13">
            <v>36.76675977653631</v>
          </cell>
        </row>
        <row r="14">
          <cell r="A14" t="str">
            <v>  11月</v>
          </cell>
          <cell r="B14">
            <v>6998</v>
          </cell>
          <cell r="C14">
            <v>33425</v>
          </cell>
          <cell r="D14">
            <v>11848</v>
          </cell>
          <cell r="E14">
            <v>29716</v>
          </cell>
          <cell r="F14">
            <v>10284</v>
          </cell>
          <cell r="G14">
            <v>2835</v>
          </cell>
          <cell r="H14">
            <v>274</v>
          </cell>
          <cell r="I14">
            <v>709</v>
          </cell>
          <cell r="J14">
            <v>40.51157473563875</v>
          </cell>
        </row>
        <row r="15">
          <cell r="A15" t="str">
            <v>  12月</v>
          </cell>
          <cell r="B15">
            <v>5654</v>
          </cell>
          <cell r="C15">
            <v>30393</v>
          </cell>
          <cell r="D15">
            <v>9063</v>
          </cell>
          <cell r="E15">
            <v>28125</v>
          </cell>
          <cell r="F15">
            <v>7491</v>
          </cell>
          <cell r="G15">
            <v>2340</v>
          </cell>
          <cell r="H15">
            <v>271</v>
          </cell>
          <cell r="I15">
            <v>641</v>
          </cell>
          <cell r="J15">
            <v>41.38662893526707</v>
          </cell>
        </row>
        <row r="16">
          <cell r="A16" t="str">
            <v>19年  　1月</v>
          </cell>
          <cell r="B16">
            <v>8887</v>
          </cell>
          <cell r="C16">
            <v>31018</v>
          </cell>
          <cell r="D16">
            <v>11631</v>
          </cell>
          <cell r="E16">
            <v>28837</v>
          </cell>
          <cell r="F16">
            <v>11181</v>
          </cell>
          <cell r="G16">
            <v>2327</v>
          </cell>
          <cell r="H16">
            <v>214</v>
          </cell>
          <cell r="I16">
            <v>619</v>
          </cell>
          <cell r="J16">
            <v>26.184314166760437</v>
          </cell>
        </row>
        <row r="17">
          <cell r="A17" t="str">
            <v>  　2月</v>
          </cell>
          <cell r="B17">
            <v>8286</v>
          </cell>
          <cell r="C17">
            <v>31910</v>
          </cell>
          <cell r="D17">
            <v>11426</v>
          </cell>
          <cell r="E17">
            <v>29254</v>
          </cell>
          <cell r="F17">
            <v>11369</v>
          </cell>
          <cell r="G17">
            <v>2623</v>
          </cell>
          <cell r="H17">
            <v>280</v>
          </cell>
          <cell r="I17">
            <v>659</v>
          </cell>
          <cell r="J17">
            <v>31.7</v>
          </cell>
        </row>
        <row r="18">
          <cell r="A18" t="str">
            <v>  　3月</v>
          </cell>
          <cell r="B18">
            <v>8811</v>
          </cell>
          <cell r="C18">
            <v>33769</v>
          </cell>
          <cell r="D18">
            <v>10927</v>
          </cell>
          <cell r="E18">
            <v>29952</v>
          </cell>
          <cell r="F18">
            <v>12710</v>
          </cell>
          <cell r="G18">
            <v>3158</v>
          </cell>
          <cell r="H18">
            <v>355</v>
          </cell>
          <cell r="I18">
            <v>732</v>
          </cell>
          <cell r="J18">
            <v>35.8</v>
          </cell>
        </row>
        <row r="19">
          <cell r="A19" t="str">
            <v>  　4月</v>
          </cell>
          <cell r="B19">
            <v>10993</v>
          </cell>
          <cell r="C19">
            <v>35933</v>
          </cell>
          <cell r="D19">
            <v>10635</v>
          </cell>
          <cell r="E19">
            <v>29127</v>
          </cell>
          <cell r="F19">
            <v>11557</v>
          </cell>
          <cell r="G19">
            <v>2877</v>
          </cell>
          <cell r="H19">
            <v>292</v>
          </cell>
          <cell r="I19">
            <v>629</v>
          </cell>
          <cell r="J19">
            <v>26.17119985445283</v>
          </cell>
        </row>
        <row r="20">
          <cell r="A20" t="str">
            <v>  5月</v>
          </cell>
          <cell r="B20">
            <v>9223</v>
          </cell>
          <cell r="C20">
            <v>36549</v>
          </cell>
          <cell r="D20">
            <v>10298</v>
          </cell>
          <cell r="E20">
            <v>27664</v>
          </cell>
          <cell r="F20">
            <v>11995</v>
          </cell>
          <cell r="G20">
            <v>2935</v>
          </cell>
          <cell r="H20">
            <v>258</v>
          </cell>
          <cell r="I20">
            <v>811</v>
          </cell>
          <cell r="J20">
            <v>31.822617369619426</v>
          </cell>
        </row>
        <row r="21">
          <cell r="A21" t="str">
            <v>  6月</v>
          </cell>
          <cell r="B21">
            <v>7790</v>
          </cell>
          <cell r="C21">
            <v>35772</v>
          </cell>
          <cell r="D21">
            <v>10206</v>
          </cell>
          <cell r="E21">
            <v>27165</v>
          </cell>
          <cell r="F21">
            <v>11229</v>
          </cell>
          <cell r="G21">
            <v>2916</v>
          </cell>
          <cell r="H21">
            <v>316</v>
          </cell>
          <cell r="I21">
            <v>754</v>
          </cell>
          <cell r="J21">
            <v>37.43260590500642</v>
          </cell>
        </row>
        <row r="22">
          <cell r="A22" t="str">
            <v>  ７月</v>
          </cell>
          <cell r="B22">
            <v>7718</v>
          </cell>
          <cell r="C22">
            <v>34920</v>
          </cell>
          <cell r="D22">
            <v>10350</v>
          </cell>
          <cell r="E22">
            <v>27268</v>
          </cell>
          <cell r="F22">
            <v>10639</v>
          </cell>
          <cell r="G22">
            <v>2663</v>
          </cell>
          <cell r="H22">
            <v>281</v>
          </cell>
          <cell r="I22">
            <v>678</v>
          </cell>
          <cell r="J22">
            <v>34.50375745011661</v>
          </cell>
        </row>
        <row r="23">
          <cell r="A23" t="str">
            <v>  ８月</v>
          </cell>
          <cell r="B23">
            <v>7513</v>
          </cell>
          <cell r="C23">
            <v>34003</v>
          </cell>
          <cell r="D23">
            <v>10043</v>
          </cell>
          <cell r="E23">
            <v>27069</v>
          </cell>
          <cell r="F23">
            <v>10653</v>
          </cell>
          <cell r="G23">
            <v>2597</v>
          </cell>
          <cell r="H23">
            <v>292</v>
          </cell>
          <cell r="I23">
            <v>679</v>
          </cell>
          <cell r="J23">
            <v>34.56675096499401</v>
          </cell>
        </row>
        <row r="24">
          <cell r="A24" t="str">
            <v>  ９月</v>
          </cell>
          <cell r="B24">
            <v>7724</v>
          </cell>
          <cell r="C24">
            <v>33209</v>
          </cell>
          <cell r="D24">
            <v>10537</v>
          </cell>
          <cell r="E24">
            <v>27730</v>
          </cell>
          <cell r="F24">
            <v>11352</v>
          </cell>
          <cell r="G24">
            <v>2682</v>
          </cell>
          <cell r="H24">
            <v>319</v>
          </cell>
          <cell r="I24">
            <v>696</v>
          </cell>
          <cell r="J24">
            <v>34.72294148109788</v>
          </cell>
        </row>
        <row r="25">
          <cell r="B25">
            <v>2.8084653267669353</v>
          </cell>
          <cell r="C25">
            <v>-2.3350880804634926</v>
          </cell>
          <cell r="D25">
            <v>4.918848949517084</v>
          </cell>
          <cell r="E25">
            <v>2.4419077173150043</v>
          </cell>
          <cell r="F25">
            <v>6.561531962827388</v>
          </cell>
          <cell r="G25">
            <v>3.2730073161339988</v>
          </cell>
          <cell r="H25">
            <v>9.24657534246576</v>
          </cell>
          <cell r="I25">
            <v>2.503681885125175</v>
          </cell>
          <cell r="J25">
            <v>0.10000000000000142</v>
          </cell>
        </row>
        <row r="26">
          <cell r="B26">
            <v>-10.456758636679808</v>
          </cell>
          <cell r="C26">
            <v>-6.768669286917458</v>
          </cell>
          <cell r="D26">
            <v>-1.844434094084761</v>
          </cell>
          <cell r="E26">
            <v>-3.0317865510368165</v>
          </cell>
          <cell r="F26">
            <v>-5.051856808297089</v>
          </cell>
          <cell r="G26">
            <v>-9.818426361802295</v>
          </cell>
          <cell r="H26">
            <v>-4.776119402985074</v>
          </cell>
          <cell r="I26">
            <v>-11.787072243346003</v>
          </cell>
          <cell r="J26">
            <v>0.20000000000000284</v>
          </cell>
        </row>
        <row r="27">
          <cell r="B27">
            <v>2795</v>
          </cell>
          <cell r="C27">
            <v>12423</v>
          </cell>
          <cell r="D27">
            <v>4642</v>
          </cell>
          <cell r="E27">
            <v>13350</v>
          </cell>
          <cell r="F27">
            <v>4745</v>
          </cell>
          <cell r="G27">
            <v>798</v>
          </cell>
          <cell r="H27">
            <v>114</v>
          </cell>
          <cell r="I27">
            <v>231</v>
          </cell>
          <cell r="J27">
            <v>28.55098389982111</v>
          </cell>
        </row>
        <row r="28">
          <cell r="B28">
            <v>298</v>
          </cell>
          <cell r="C28">
            <v>1358</v>
          </cell>
          <cell r="D28">
            <v>339</v>
          </cell>
          <cell r="E28">
            <v>986</v>
          </cell>
          <cell r="F28">
            <v>389</v>
          </cell>
          <cell r="G28">
            <v>92</v>
          </cell>
          <cell r="H28">
            <v>5</v>
          </cell>
          <cell r="I28">
            <v>29</v>
          </cell>
          <cell r="J28">
            <v>30.87248322147651</v>
          </cell>
        </row>
        <row r="29">
          <cell r="B29">
            <v>683</v>
          </cell>
          <cell r="C29">
            <v>2725</v>
          </cell>
          <cell r="D29">
            <v>781</v>
          </cell>
          <cell r="E29">
            <v>1957</v>
          </cell>
          <cell r="F29">
            <v>1064</v>
          </cell>
          <cell r="G29">
            <v>305</v>
          </cell>
          <cell r="H29">
            <v>26</v>
          </cell>
          <cell r="I29">
            <v>63</v>
          </cell>
          <cell r="J29">
            <v>44.65592972181552</v>
          </cell>
        </row>
        <row r="30">
          <cell r="B30">
            <v>974</v>
          </cell>
          <cell r="C30">
            <v>4463</v>
          </cell>
          <cell r="D30">
            <v>1339</v>
          </cell>
          <cell r="E30">
            <v>3521</v>
          </cell>
          <cell r="F30">
            <v>1268</v>
          </cell>
          <cell r="G30">
            <v>323</v>
          </cell>
          <cell r="H30">
            <v>14</v>
          </cell>
          <cell r="I30">
            <v>92</v>
          </cell>
          <cell r="J30">
            <v>33.162217659137575</v>
          </cell>
        </row>
        <row r="31">
          <cell r="B31">
            <v>727</v>
          </cell>
          <cell r="C31">
            <v>3071</v>
          </cell>
          <cell r="D31">
            <v>1261</v>
          </cell>
          <cell r="E31">
            <v>2794</v>
          </cell>
          <cell r="F31">
            <v>945</v>
          </cell>
          <cell r="G31">
            <v>306</v>
          </cell>
          <cell r="H31">
            <v>64</v>
          </cell>
          <cell r="I31">
            <v>76</v>
          </cell>
          <cell r="J31">
            <v>42.0907840440165</v>
          </cell>
        </row>
        <row r="32">
          <cell r="B32">
            <v>588</v>
          </cell>
          <cell r="C32">
            <v>2475</v>
          </cell>
          <cell r="D32">
            <v>494</v>
          </cell>
          <cell r="E32">
            <v>1009</v>
          </cell>
          <cell r="F32">
            <v>772</v>
          </cell>
          <cell r="G32">
            <v>245</v>
          </cell>
          <cell r="H32">
            <v>28</v>
          </cell>
          <cell r="I32">
            <v>63</v>
          </cell>
          <cell r="J32">
            <v>41.66666666666667</v>
          </cell>
        </row>
        <row r="33">
          <cell r="B33">
            <v>507</v>
          </cell>
          <cell r="C33">
            <v>1993</v>
          </cell>
          <cell r="D33">
            <v>364</v>
          </cell>
          <cell r="E33">
            <v>897</v>
          </cell>
          <cell r="F33">
            <v>823</v>
          </cell>
          <cell r="G33">
            <v>208</v>
          </cell>
          <cell r="H33">
            <v>32</v>
          </cell>
          <cell r="I33">
            <v>48</v>
          </cell>
          <cell r="J33">
            <v>41.02564102564102</v>
          </cell>
        </row>
        <row r="34">
          <cell r="B34">
            <v>634</v>
          </cell>
          <cell r="C34">
            <v>2697</v>
          </cell>
          <cell r="D34">
            <v>834</v>
          </cell>
          <cell r="E34">
            <v>1933</v>
          </cell>
          <cell r="F34">
            <v>826</v>
          </cell>
          <cell r="G34">
            <v>215</v>
          </cell>
          <cell r="H34">
            <v>19</v>
          </cell>
          <cell r="I34">
            <v>62</v>
          </cell>
          <cell r="J34">
            <v>33.91167192429022</v>
          </cell>
        </row>
        <row r="35">
          <cell r="B35">
            <v>254</v>
          </cell>
          <cell r="C35">
            <v>961</v>
          </cell>
          <cell r="D35">
            <v>321</v>
          </cell>
          <cell r="E35">
            <v>889</v>
          </cell>
          <cell r="F35">
            <v>244</v>
          </cell>
          <cell r="G35">
            <v>96</v>
          </cell>
          <cell r="H35">
            <v>6</v>
          </cell>
          <cell r="I35">
            <v>18</v>
          </cell>
          <cell r="J35">
            <v>37.79527559055118</v>
          </cell>
        </row>
        <row r="36">
          <cell r="B36">
            <v>264</v>
          </cell>
          <cell r="C36">
            <v>1043</v>
          </cell>
          <cell r="D36">
            <v>162</v>
          </cell>
          <cell r="E36">
            <v>394</v>
          </cell>
          <cell r="F36">
            <v>276</v>
          </cell>
          <cell r="G36">
            <v>94</v>
          </cell>
          <cell r="H36">
            <v>11</v>
          </cell>
          <cell r="I36">
            <v>14</v>
          </cell>
          <cell r="J36">
            <v>35.60606060606061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K1" sqref="K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spans="1:10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/>
      <c r="I2" s="8"/>
      <c r="J2" s="9" t="s">
        <v>7</v>
      </c>
    </row>
    <row r="3" spans="1:10" ht="15" customHeight="1">
      <c r="A3" s="10"/>
      <c r="B3" s="11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4" t="s">
        <v>13</v>
      </c>
      <c r="H3" s="15" t="s">
        <v>14</v>
      </c>
      <c r="I3" s="16" t="s">
        <v>15</v>
      </c>
      <c r="J3" s="12"/>
    </row>
    <row r="4" spans="1:10" ht="15" customHeight="1">
      <c r="A4" s="10"/>
      <c r="B4" s="17"/>
      <c r="C4" s="18"/>
      <c r="D4" s="18"/>
      <c r="E4" s="18"/>
      <c r="F4" s="18"/>
      <c r="G4" s="19"/>
      <c r="H4" s="20"/>
      <c r="I4" s="21"/>
      <c r="J4" s="12"/>
    </row>
    <row r="5" spans="1:10" ht="17.25" customHeight="1">
      <c r="A5" s="22"/>
      <c r="B5" s="23"/>
      <c r="C5" s="24"/>
      <c r="D5" s="24"/>
      <c r="E5" s="24"/>
      <c r="F5" s="24"/>
      <c r="G5" s="25"/>
      <c r="H5" s="26"/>
      <c r="I5" s="27"/>
      <c r="J5" s="28"/>
    </row>
    <row r="6" spans="1:10" ht="19.5" customHeight="1">
      <c r="A6" s="29" t="str">
        <f>'[2]Ｐ５'!A7</f>
        <v>14年度平均</v>
      </c>
      <c r="B6" s="30">
        <f>'[2]Ｐ５'!B7</f>
        <v>9091.083333333334</v>
      </c>
      <c r="C6" s="31">
        <f>'[2]Ｐ５'!C7</f>
        <v>40701.25</v>
      </c>
      <c r="D6" s="31">
        <f>'[2]Ｐ５'!D7</f>
        <v>7191.583333333333</v>
      </c>
      <c r="E6" s="31">
        <f>'[2]Ｐ５'!E7</f>
        <v>17655.166666666668</v>
      </c>
      <c r="F6" s="31">
        <f>'[2]Ｐ５'!F7</f>
        <v>9184.333333333334</v>
      </c>
      <c r="G6" s="32">
        <f>'[2]Ｐ５'!G7</f>
        <v>2346.5</v>
      </c>
      <c r="H6" s="33">
        <f>'[2]Ｐ５'!H7</f>
        <v>214.33333333333334</v>
      </c>
      <c r="I6" s="34">
        <f>'[2]Ｐ５'!I7</f>
        <v>542.3333333333334</v>
      </c>
      <c r="J6" s="35">
        <f>'[2]Ｐ５'!J7</f>
        <v>25.811005289065292</v>
      </c>
    </row>
    <row r="7" spans="1:10" ht="19.5" customHeight="1">
      <c r="A7" s="36" t="str">
        <f>'[2]Ｐ５'!A8</f>
        <v>15年度平均</v>
      </c>
      <c r="B7" s="37">
        <f>'[2]Ｐ５'!B8</f>
        <v>8921.75</v>
      </c>
      <c r="C7" s="38">
        <f>'[2]Ｐ５'!C8</f>
        <v>37920.166666666664</v>
      </c>
      <c r="D7" s="38">
        <f>'[2]Ｐ５'!D8</f>
        <v>7979.583333333333</v>
      </c>
      <c r="E7" s="38">
        <f>'[2]Ｐ５'!E8</f>
        <v>19627.25</v>
      </c>
      <c r="F7" s="38">
        <f>'[2]Ｐ５'!F8</f>
        <v>9697.666666666666</v>
      </c>
      <c r="G7" s="39">
        <f>'[2]Ｐ５'!G8</f>
        <v>2390.5</v>
      </c>
      <c r="H7" s="40">
        <f>'[2]Ｐ５'!H8</f>
        <v>193.33333333333334</v>
      </c>
      <c r="I7" s="41">
        <f>'[2]Ｐ５'!I8</f>
        <v>543.5</v>
      </c>
      <c r="J7" s="42">
        <f>'[2]Ｐ５'!J8</f>
        <v>26.794070669991875</v>
      </c>
    </row>
    <row r="8" spans="1:10" ht="19.5" customHeight="1">
      <c r="A8" s="36" t="str">
        <f>'[2]Ｐ５'!A9</f>
        <v>16年度平均</v>
      </c>
      <c r="B8" s="37">
        <f>'[2]Ｐ５'!B9</f>
        <v>8440</v>
      </c>
      <c r="C8" s="38">
        <f>'[2]Ｐ５'!C9</f>
        <v>36243</v>
      </c>
      <c r="D8" s="38">
        <f>'[2]Ｐ５'!D9</f>
        <v>8779</v>
      </c>
      <c r="E8" s="38">
        <f>'[2]Ｐ５'!E9</f>
        <v>22645</v>
      </c>
      <c r="F8" s="38">
        <f>'[2]Ｐ５'!F9</f>
        <v>9533</v>
      </c>
      <c r="G8" s="39">
        <f>'[2]Ｐ５'!G9</f>
        <v>2406</v>
      </c>
      <c r="H8" s="40">
        <f>'[2]Ｐ５'!H9</f>
        <v>257</v>
      </c>
      <c r="I8" s="41">
        <f>'[2]Ｐ５'!I9</f>
        <v>559</v>
      </c>
      <c r="J8" s="42">
        <f>'[2]Ｐ５'!J9</f>
        <v>28.507109004739334</v>
      </c>
    </row>
    <row r="9" spans="1:10" ht="19.5" customHeight="1">
      <c r="A9" s="36" t="str">
        <f>'[2]Ｐ５'!A10</f>
        <v>17年度平均</v>
      </c>
      <c r="B9" s="37">
        <f>'[2]Ｐ５'!B10</f>
        <v>8280.833333333334</v>
      </c>
      <c r="C9" s="38">
        <f>'[2]Ｐ５'!C10</f>
        <v>34585.916666666664</v>
      </c>
      <c r="D9" s="38">
        <f>'[2]Ｐ５'!D10</f>
        <v>10160.416666666666</v>
      </c>
      <c r="E9" s="38">
        <f>'[2]Ｐ５'!E10</f>
        <v>26393.25</v>
      </c>
      <c r="F9" s="38">
        <f>'[2]Ｐ５'!F10</f>
        <v>10424.083333333334</v>
      </c>
      <c r="G9" s="39">
        <f>'[2]Ｐ５'!G10</f>
        <v>2651.25</v>
      </c>
      <c r="H9" s="40">
        <f>'[2]Ｐ５'!H10</f>
        <v>263.8333333333333</v>
      </c>
      <c r="I9" s="41">
        <f>'[2]Ｐ５'!I10</f>
        <v>663.9166666666666</v>
      </c>
      <c r="J9" s="42">
        <f>'[2]Ｐ５'!J10</f>
        <v>32.0167052430311</v>
      </c>
    </row>
    <row r="10" spans="1:10" ht="19.5" customHeight="1">
      <c r="A10" s="43" t="str">
        <f>'[2]Ｐ５'!A11</f>
        <v>18年度平均</v>
      </c>
      <c r="B10" s="44">
        <f>'[2]Ｐ５'!B11</f>
        <v>8421</v>
      </c>
      <c r="C10" s="45">
        <f>'[2]Ｐ５'!C11</f>
        <v>34326</v>
      </c>
      <c r="D10" s="45">
        <f>'[2]Ｐ５'!D11</f>
        <v>10663</v>
      </c>
      <c r="E10" s="45">
        <f>'[2]Ｐ５'!E11</f>
        <v>28042</v>
      </c>
      <c r="F10" s="45">
        <f>'[2]Ｐ５'!F11</f>
        <v>11144</v>
      </c>
      <c r="G10" s="46">
        <f>'[2]Ｐ５'!G11</f>
        <v>2788</v>
      </c>
      <c r="H10" s="47">
        <f>'[2]Ｐ５'!H11</f>
        <v>298</v>
      </c>
      <c r="I10" s="48">
        <f>'[2]Ｐ５'!I11</f>
        <v>700</v>
      </c>
      <c r="J10" s="49">
        <f>'[2]Ｐ５'!J11</f>
        <v>33.107706923168266</v>
      </c>
    </row>
    <row r="11" spans="1:10" ht="19.5" customHeight="1">
      <c r="A11" s="50" t="str">
        <f>'[3]Ｐ５'!A12</f>
        <v>  18年　　9月</v>
      </c>
      <c r="B11" s="51">
        <f>'[3]Ｐ５'!B12</f>
        <v>8626</v>
      </c>
      <c r="C11" s="51">
        <f>'[3]Ｐ５'!C12</f>
        <v>35620</v>
      </c>
      <c r="D11" s="51">
        <f>'[3]Ｐ５'!D12</f>
        <v>10735</v>
      </c>
      <c r="E11" s="51">
        <f>'[3]Ｐ５'!E12</f>
        <v>28597</v>
      </c>
      <c r="F11" s="51">
        <f>'[3]Ｐ５'!F12</f>
        <v>11956</v>
      </c>
      <c r="G11" s="51">
        <f>'[3]Ｐ５'!G12</f>
        <v>2974</v>
      </c>
      <c r="H11" s="51">
        <f>'[3]Ｐ５'!H12</f>
        <v>335</v>
      </c>
      <c r="I11" s="51">
        <f>'[3]Ｐ５'!I12</f>
        <v>789</v>
      </c>
      <c r="J11" s="52">
        <f>'[3]Ｐ５'!J12</f>
        <v>34.47716206816601</v>
      </c>
    </row>
    <row r="12" spans="1:12" ht="19.5" customHeight="1">
      <c r="A12" s="50" t="str">
        <f>'[3]Ｐ５'!A13</f>
        <v>  10月</v>
      </c>
      <c r="B12" s="51">
        <f>'[3]Ｐ５'!B13</f>
        <v>8592</v>
      </c>
      <c r="C12" s="51">
        <f>'[3]Ｐ５'!C13</f>
        <v>35471</v>
      </c>
      <c r="D12" s="51">
        <f>'[3]Ｐ５'!D13</f>
        <v>10887</v>
      </c>
      <c r="E12" s="51">
        <f>'[3]Ｐ５'!E13</f>
        <v>29192</v>
      </c>
      <c r="F12" s="51">
        <f>'[3]Ｐ５'!F13</f>
        <v>11985</v>
      </c>
      <c r="G12" s="51">
        <f>'[3]Ｐ５'!G13</f>
        <v>3159</v>
      </c>
      <c r="H12" s="51">
        <f>'[3]Ｐ５'!H13</f>
        <v>357</v>
      </c>
      <c r="I12" s="51">
        <f>'[3]Ｐ５'!I13</f>
        <v>779</v>
      </c>
      <c r="J12" s="52">
        <f>'[3]Ｐ５'!J13</f>
        <v>36.76675977653631</v>
      </c>
      <c r="L12" s="53"/>
    </row>
    <row r="13" spans="1:10" ht="19.5" customHeight="1">
      <c r="A13" s="50" t="str">
        <f>'[3]Ｐ５'!A14</f>
        <v>  11月</v>
      </c>
      <c r="B13" s="51">
        <f>'[3]Ｐ５'!B14</f>
        <v>6998</v>
      </c>
      <c r="C13" s="51">
        <f>'[3]Ｐ５'!C14</f>
        <v>33425</v>
      </c>
      <c r="D13" s="51">
        <f>'[3]Ｐ５'!D14</f>
        <v>11848</v>
      </c>
      <c r="E13" s="51">
        <f>'[3]Ｐ５'!E14</f>
        <v>29716</v>
      </c>
      <c r="F13" s="51">
        <f>'[3]Ｐ５'!F14</f>
        <v>10284</v>
      </c>
      <c r="G13" s="51">
        <f>'[3]Ｐ５'!G14</f>
        <v>2835</v>
      </c>
      <c r="H13" s="51">
        <f>'[3]Ｐ５'!H14</f>
        <v>274</v>
      </c>
      <c r="I13" s="51">
        <f>'[3]Ｐ５'!I14</f>
        <v>709</v>
      </c>
      <c r="J13" s="52">
        <f>'[3]Ｐ５'!J14</f>
        <v>40.51157473563875</v>
      </c>
    </row>
    <row r="14" spans="1:10" ht="19.5" customHeight="1">
      <c r="A14" s="50" t="str">
        <f>'[3]Ｐ５'!A15</f>
        <v>  12月</v>
      </c>
      <c r="B14" s="51">
        <f>'[3]Ｐ５'!B15</f>
        <v>5654</v>
      </c>
      <c r="C14" s="51">
        <f>'[3]Ｐ５'!C15</f>
        <v>30393</v>
      </c>
      <c r="D14" s="51">
        <f>'[3]Ｐ５'!D15</f>
        <v>9063</v>
      </c>
      <c r="E14" s="51">
        <f>'[3]Ｐ５'!E15</f>
        <v>28125</v>
      </c>
      <c r="F14" s="51">
        <f>'[3]Ｐ５'!F15</f>
        <v>7491</v>
      </c>
      <c r="G14" s="51">
        <f>'[3]Ｐ５'!G15</f>
        <v>2340</v>
      </c>
      <c r="H14" s="51">
        <f>'[3]Ｐ５'!H15</f>
        <v>271</v>
      </c>
      <c r="I14" s="51">
        <f>'[3]Ｐ５'!I15</f>
        <v>641</v>
      </c>
      <c r="J14" s="52">
        <f>'[3]Ｐ５'!J15</f>
        <v>41.38662893526707</v>
      </c>
    </row>
    <row r="15" spans="1:10" ht="19.5" customHeight="1">
      <c r="A15" s="50" t="str">
        <f>'[3]Ｐ５'!A16</f>
        <v>19年  　1月</v>
      </c>
      <c r="B15" s="51">
        <f>'[3]Ｐ５'!B16</f>
        <v>8887</v>
      </c>
      <c r="C15" s="51">
        <f>'[3]Ｐ５'!C16</f>
        <v>31018</v>
      </c>
      <c r="D15" s="51">
        <f>'[3]Ｐ５'!D16</f>
        <v>11631</v>
      </c>
      <c r="E15" s="51">
        <f>'[3]Ｐ５'!E16</f>
        <v>28837</v>
      </c>
      <c r="F15" s="51">
        <f>'[3]Ｐ５'!F16</f>
        <v>11181</v>
      </c>
      <c r="G15" s="51">
        <f>'[3]Ｐ５'!G16</f>
        <v>2327</v>
      </c>
      <c r="H15" s="51">
        <f>'[3]Ｐ５'!H16</f>
        <v>214</v>
      </c>
      <c r="I15" s="51">
        <f>'[3]Ｐ５'!I16</f>
        <v>619</v>
      </c>
      <c r="J15" s="52">
        <f>'[3]Ｐ５'!J16</f>
        <v>26.184314166760437</v>
      </c>
    </row>
    <row r="16" spans="1:10" ht="19.5" customHeight="1">
      <c r="A16" s="50" t="str">
        <f>'[3]Ｐ５'!A17</f>
        <v>  　2月</v>
      </c>
      <c r="B16" s="51">
        <f>'[3]Ｐ５'!B17</f>
        <v>8286</v>
      </c>
      <c r="C16" s="51">
        <f>'[3]Ｐ５'!C17</f>
        <v>31910</v>
      </c>
      <c r="D16" s="51">
        <f>'[3]Ｐ５'!D17</f>
        <v>11426</v>
      </c>
      <c r="E16" s="51">
        <f>'[3]Ｐ５'!E17</f>
        <v>29254</v>
      </c>
      <c r="F16" s="51">
        <f>'[3]Ｐ５'!F17</f>
        <v>11369</v>
      </c>
      <c r="G16" s="51">
        <f>'[3]Ｐ５'!G17</f>
        <v>2623</v>
      </c>
      <c r="H16" s="51">
        <f>'[3]Ｐ５'!H17</f>
        <v>280</v>
      </c>
      <c r="I16" s="51">
        <f>'[3]Ｐ５'!I17</f>
        <v>659</v>
      </c>
      <c r="J16" s="52">
        <f>'[3]Ｐ５'!J17</f>
        <v>31.7</v>
      </c>
    </row>
    <row r="17" spans="1:10" ht="19.5" customHeight="1">
      <c r="A17" s="50" t="str">
        <f>'[3]Ｐ５'!A18</f>
        <v>  　3月</v>
      </c>
      <c r="B17" s="51">
        <f>'[3]Ｐ５'!B18</f>
        <v>8811</v>
      </c>
      <c r="C17" s="51">
        <f>'[3]Ｐ５'!C18</f>
        <v>33769</v>
      </c>
      <c r="D17" s="51">
        <f>'[3]Ｐ５'!D18</f>
        <v>10927</v>
      </c>
      <c r="E17" s="51">
        <f>'[3]Ｐ５'!E18</f>
        <v>29952</v>
      </c>
      <c r="F17" s="51">
        <f>'[3]Ｐ５'!F18</f>
        <v>12710</v>
      </c>
      <c r="G17" s="51">
        <f>'[3]Ｐ５'!G18</f>
        <v>3158</v>
      </c>
      <c r="H17" s="51">
        <f>'[3]Ｐ５'!H18</f>
        <v>355</v>
      </c>
      <c r="I17" s="51">
        <f>'[3]Ｐ５'!I18</f>
        <v>732</v>
      </c>
      <c r="J17" s="52">
        <f>'[3]Ｐ５'!J18</f>
        <v>35.8</v>
      </c>
    </row>
    <row r="18" spans="1:10" ht="19.5" customHeight="1">
      <c r="A18" s="50" t="str">
        <f>'[3]Ｐ５'!A19</f>
        <v>  　4月</v>
      </c>
      <c r="B18" s="51">
        <f>'[3]Ｐ５'!B19</f>
        <v>10993</v>
      </c>
      <c r="C18" s="51">
        <f>'[3]Ｐ５'!C19</f>
        <v>35933</v>
      </c>
      <c r="D18" s="51">
        <f>'[3]Ｐ５'!D19</f>
        <v>10635</v>
      </c>
      <c r="E18" s="51">
        <f>'[3]Ｐ５'!E19</f>
        <v>29127</v>
      </c>
      <c r="F18" s="51">
        <f>'[3]Ｐ５'!F19</f>
        <v>11557</v>
      </c>
      <c r="G18" s="51">
        <f>'[3]Ｐ５'!G19</f>
        <v>2877</v>
      </c>
      <c r="H18" s="51">
        <f>'[3]Ｐ５'!H19</f>
        <v>292</v>
      </c>
      <c r="I18" s="51">
        <f>'[3]Ｐ５'!I19</f>
        <v>629</v>
      </c>
      <c r="J18" s="52">
        <f>'[3]Ｐ５'!J19</f>
        <v>26.17119985445283</v>
      </c>
    </row>
    <row r="19" spans="1:10" ht="19.5" customHeight="1">
      <c r="A19" s="50" t="str">
        <f>'[3]Ｐ５'!A20</f>
        <v>  5月</v>
      </c>
      <c r="B19" s="51">
        <f>'[3]Ｐ５'!B20</f>
        <v>9223</v>
      </c>
      <c r="C19" s="51">
        <f>'[3]Ｐ５'!C20</f>
        <v>36549</v>
      </c>
      <c r="D19" s="51">
        <f>'[3]Ｐ５'!D20</f>
        <v>10298</v>
      </c>
      <c r="E19" s="51">
        <f>'[3]Ｐ５'!E20</f>
        <v>27664</v>
      </c>
      <c r="F19" s="51">
        <f>'[3]Ｐ５'!F20</f>
        <v>11995</v>
      </c>
      <c r="G19" s="51">
        <f>'[3]Ｐ５'!G20</f>
        <v>2935</v>
      </c>
      <c r="H19" s="51">
        <f>'[3]Ｐ５'!H20</f>
        <v>258</v>
      </c>
      <c r="I19" s="51">
        <f>'[3]Ｐ５'!I20</f>
        <v>811</v>
      </c>
      <c r="J19" s="52">
        <f>'[3]Ｐ５'!J20</f>
        <v>31.822617369619426</v>
      </c>
    </row>
    <row r="20" spans="1:10" ht="19.5" customHeight="1">
      <c r="A20" s="50" t="str">
        <f>'[3]Ｐ５'!A21</f>
        <v>  6月</v>
      </c>
      <c r="B20" s="51">
        <f>'[3]Ｐ５'!B21</f>
        <v>7790</v>
      </c>
      <c r="C20" s="51">
        <f>'[3]Ｐ５'!C21</f>
        <v>35772</v>
      </c>
      <c r="D20" s="51">
        <f>'[3]Ｐ５'!D21</f>
        <v>10206</v>
      </c>
      <c r="E20" s="51">
        <f>'[3]Ｐ５'!E21</f>
        <v>27165</v>
      </c>
      <c r="F20" s="51">
        <f>'[3]Ｐ５'!F21</f>
        <v>11229</v>
      </c>
      <c r="G20" s="51">
        <f>'[3]Ｐ５'!G21</f>
        <v>2916</v>
      </c>
      <c r="H20" s="51">
        <f>'[3]Ｐ５'!H21</f>
        <v>316</v>
      </c>
      <c r="I20" s="51">
        <f>'[3]Ｐ５'!I21</f>
        <v>754</v>
      </c>
      <c r="J20" s="52">
        <f>'[3]Ｐ５'!J21</f>
        <v>37.43260590500642</v>
      </c>
    </row>
    <row r="21" spans="1:10" ht="19.5" customHeight="1">
      <c r="A21" s="50" t="str">
        <f>'[3]Ｐ５'!A22</f>
        <v>  ７月</v>
      </c>
      <c r="B21" s="51">
        <f>'[3]Ｐ５'!B22</f>
        <v>7718</v>
      </c>
      <c r="C21" s="51">
        <f>'[3]Ｐ５'!C22</f>
        <v>34920</v>
      </c>
      <c r="D21" s="51">
        <f>'[3]Ｐ５'!D22</f>
        <v>10350</v>
      </c>
      <c r="E21" s="51">
        <f>'[3]Ｐ５'!E22</f>
        <v>27268</v>
      </c>
      <c r="F21" s="51">
        <f>'[3]Ｐ５'!F22</f>
        <v>10639</v>
      </c>
      <c r="G21" s="51">
        <f>'[3]Ｐ５'!G22</f>
        <v>2663</v>
      </c>
      <c r="H21" s="51">
        <f>'[3]Ｐ５'!H22</f>
        <v>281</v>
      </c>
      <c r="I21" s="51">
        <f>'[3]Ｐ５'!I22</f>
        <v>678</v>
      </c>
      <c r="J21" s="52">
        <f>'[3]Ｐ５'!J22</f>
        <v>34.50375745011661</v>
      </c>
    </row>
    <row r="22" spans="1:10" ht="19.5" customHeight="1">
      <c r="A22" s="50" t="str">
        <f>'[3]Ｐ５'!A23</f>
        <v>  ８月</v>
      </c>
      <c r="B22" s="51">
        <f>'[3]Ｐ５'!B23</f>
        <v>7513</v>
      </c>
      <c r="C22" s="51">
        <f>'[3]Ｐ５'!C23</f>
        <v>34003</v>
      </c>
      <c r="D22" s="51">
        <f>'[3]Ｐ５'!D23</f>
        <v>10043</v>
      </c>
      <c r="E22" s="51">
        <f>'[3]Ｐ５'!E23</f>
        <v>27069</v>
      </c>
      <c r="F22" s="51">
        <f>'[3]Ｐ５'!F23</f>
        <v>10653</v>
      </c>
      <c r="G22" s="51">
        <f>'[3]Ｐ５'!G23</f>
        <v>2597</v>
      </c>
      <c r="H22" s="51">
        <f>'[3]Ｐ５'!H23</f>
        <v>292</v>
      </c>
      <c r="I22" s="51">
        <f>'[3]Ｐ５'!I23</f>
        <v>679</v>
      </c>
      <c r="J22" s="52">
        <f>'[3]Ｐ５'!J23</f>
        <v>34.56675096499401</v>
      </c>
    </row>
    <row r="23" spans="1:12" ht="19.5" customHeight="1">
      <c r="A23" s="50" t="str">
        <f>'[3]Ｐ５'!A24</f>
        <v>  ９月</v>
      </c>
      <c r="B23" s="51">
        <f>'[3]Ｐ５'!B24</f>
        <v>7724</v>
      </c>
      <c r="C23" s="51">
        <f>'[3]Ｐ５'!C24</f>
        <v>33209</v>
      </c>
      <c r="D23" s="51">
        <f>'[3]Ｐ５'!D24</f>
        <v>10537</v>
      </c>
      <c r="E23" s="51">
        <f>'[3]Ｐ５'!E24</f>
        <v>27730</v>
      </c>
      <c r="F23" s="51">
        <f>'[3]Ｐ５'!F24</f>
        <v>11352</v>
      </c>
      <c r="G23" s="51">
        <f>'[3]Ｐ５'!G24</f>
        <v>2682</v>
      </c>
      <c r="H23" s="51">
        <f>'[3]Ｐ５'!H24</f>
        <v>319</v>
      </c>
      <c r="I23" s="51">
        <f>'[3]Ｐ５'!I24</f>
        <v>696</v>
      </c>
      <c r="J23" s="52">
        <f>'[3]Ｐ５'!J24</f>
        <v>34.72294148109788</v>
      </c>
      <c r="K23" s="54"/>
      <c r="L23" s="54"/>
    </row>
    <row r="24" spans="1:12" ht="19.5" customHeight="1">
      <c r="A24" s="55" t="str">
        <f>'[2]Ｐ５'!A25</f>
        <v>前月比</v>
      </c>
      <c r="B24" s="56">
        <f>'[3]Ｐ５'!B25</f>
        <v>2.8084653267669353</v>
      </c>
      <c r="C24" s="56">
        <f>'[3]Ｐ５'!C25</f>
        <v>-2.3350880804634926</v>
      </c>
      <c r="D24" s="56">
        <f>'[3]Ｐ５'!D25</f>
        <v>4.918848949517084</v>
      </c>
      <c r="E24" s="56">
        <f>'[3]Ｐ５'!E25</f>
        <v>2.4419077173150043</v>
      </c>
      <c r="F24" s="56">
        <f>'[3]Ｐ５'!F25</f>
        <v>6.561531962827388</v>
      </c>
      <c r="G24" s="56">
        <f>'[3]Ｐ５'!G25</f>
        <v>3.2730073161339988</v>
      </c>
      <c r="H24" s="56">
        <f>'[3]Ｐ５'!H25</f>
        <v>9.24657534246576</v>
      </c>
      <c r="I24" s="56">
        <f>'[3]Ｐ５'!I25</f>
        <v>2.503681885125175</v>
      </c>
      <c r="J24" s="56">
        <f>'[3]Ｐ５'!J25</f>
        <v>0.10000000000000142</v>
      </c>
      <c r="K24" s="57"/>
      <c r="L24" s="54"/>
    </row>
    <row r="25" spans="1:12" ht="19.5" customHeight="1">
      <c r="A25" s="43" t="str">
        <f>'[2]Ｐ５'!A26</f>
        <v>前年同月比</v>
      </c>
      <c r="B25" s="58">
        <f>'[3]Ｐ５'!B26</f>
        <v>-10.456758636679808</v>
      </c>
      <c r="C25" s="58">
        <f>'[3]Ｐ５'!C26</f>
        <v>-6.768669286917458</v>
      </c>
      <c r="D25" s="58">
        <f>'[3]Ｐ５'!D26</f>
        <v>-1.844434094084761</v>
      </c>
      <c r="E25" s="58">
        <f>'[3]Ｐ５'!E26</f>
        <v>-3.0317865510368165</v>
      </c>
      <c r="F25" s="58">
        <f>'[3]Ｐ５'!F26</f>
        <v>-5.051856808297089</v>
      </c>
      <c r="G25" s="58">
        <f>'[3]Ｐ５'!G26</f>
        <v>-9.818426361802295</v>
      </c>
      <c r="H25" s="58">
        <f>'[3]Ｐ５'!H26</f>
        <v>-4.776119402985074</v>
      </c>
      <c r="I25" s="58">
        <f>'[3]Ｐ５'!I26</f>
        <v>-11.787072243346003</v>
      </c>
      <c r="J25" s="58">
        <f>'[3]Ｐ５'!J26</f>
        <v>0.20000000000000284</v>
      </c>
      <c r="K25" s="54"/>
      <c r="L25" s="54"/>
    </row>
    <row r="26" spans="1:12" ht="19.5" customHeight="1">
      <c r="A26" s="50" t="str">
        <f>'[2]Ｐ５'!A27</f>
        <v>熊  本</v>
      </c>
      <c r="B26" s="59">
        <f>'[3]Ｐ５'!B27</f>
        <v>2795</v>
      </c>
      <c r="C26" s="59">
        <f>'[3]Ｐ５'!C27</f>
        <v>12423</v>
      </c>
      <c r="D26" s="59">
        <f>'[3]Ｐ５'!D27</f>
        <v>4642</v>
      </c>
      <c r="E26" s="59">
        <f>'[3]Ｐ５'!E27</f>
        <v>13350</v>
      </c>
      <c r="F26" s="59">
        <f>'[3]Ｐ５'!F27</f>
        <v>4745</v>
      </c>
      <c r="G26" s="59">
        <f>'[3]Ｐ５'!G27</f>
        <v>798</v>
      </c>
      <c r="H26" s="59">
        <f>'[3]Ｐ５'!H27</f>
        <v>114</v>
      </c>
      <c r="I26" s="59">
        <f>'[3]Ｐ５'!I27</f>
        <v>231</v>
      </c>
      <c r="J26" s="56">
        <f>'[3]Ｐ５'!J27</f>
        <v>28.55098389982111</v>
      </c>
      <c r="K26" s="54"/>
      <c r="L26" s="54"/>
    </row>
    <row r="27" spans="1:12" ht="19.5" customHeight="1">
      <c r="A27" s="36" t="str">
        <f>'[2]Ｐ５'!A28</f>
        <v>(上益城)</v>
      </c>
      <c r="B27" s="59">
        <f>'[3]Ｐ５'!B28</f>
        <v>298</v>
      </c>
      <c r="C27" s="59">
        <f>'[3]Ｐ５'!C28</f>
        <v>1358</v>
      </c>
      <c r="D27" s="59">
        <f>'[3]Ｐ５'!D28</f>
        <v>339</v>
      </c>
      <c r="E27" s="59">
        <f>'[3]Ｐ５'!E28</f>
        <v>986</v>
      </c>
      <c r="F27" s="59">
        <f>'[3]Ｐ５'!F28</f>
        <v>389</v>
      </c>
      <c r="G27" s="59">
        <f>'[3]Ｐ５'!G28</f>
        <v>92</v>
      </c>
      <c r="H27" s="59">
        <f>'[3]Ｐ５'!H28</f>
        <v>5</v>
      </c>
      <c r="I27" s="59">
        <f>'[3]Ｐ５'!I28</f>
        <v>29</v>
      </c>
      <c r="J27" s="56">
        <f>'[3]Ｐ５'!J28</f>
        <v>30.87248322147651</v>
      </c>
      <c r="K27" s="54"/>
      <c r="L27" s="54"/>
    </row>
    <row r="28" spans="1:10" ht="19.5" customHeight="1">
      <c r="A28" s="36" t="str">
        <f>'[2]Ｐ５'!A29</f>
        <v>八  代</v>
      </c>
      <c r="B28" s="59">
        <f>'[3]Ｐ５'!B29</f>
        <v>683</v>
      </c>
      <c r="C28" s="59">
        <f>'[3]Ｐ５'!C29</f>
        <v>2725</v>
      </c>
      <c r="D28" s="59">
        <f>'[3]Ｐ５'!D29</f>
        <v>781</v>
      </c>
      <c r="E28" s="59">
        <f>'[3]Ｐ５'!E29</f>
        <v>1957</v>
      </c>
      <c r="F28" s="59">
        <f>'[3]Ｐ５'!F29</f>
        <v>1064</v>
      </c>
      <c r="G28" s="59">
        <f>'[3]Ｐ５'!G29</f>
        <v>305</v>
      </c>
      <c r="H28" s="59">
        <f>'[3]Ｐ５'!H29</f>
        <v>26</v>
      </c>
      <c r="I28" s="59">
        <f>'[3]Ｐ５'!I29</f>
        <v>63</v>
      </c>
      <c r="J28" s="56">
        <f>'[3]Ｐ５'!J29</f>
        <v>44.65592972181552</v>
      </c>
    </row>
    <row r="29" spans="1:10" ht="19.5" customHeight="1">
      <c r="A29" s="36" t="str">
        <f>'[2]Ｐ５'!A30</f>
        <v>菊  池</v>
      </c>
      <c r="B29" s="59">
        <f>'[3]Ｐ５'!B30</f>
        <v>974</v>
      </c>
      <c r="C29" s="59">
        <f>'[3]Ｐ５'!C30</f>
        <v>4463</v>
      </c>
      <c r="D29" s="59">
        <f>'[3]Ｐ５'!D30</f>
        <v>1339</v>
      </c>
      <c r="E29" s="59">
        <f>'[3]Ｐ５'!E30</f>
        <v>3521</v>
      </c>
      <c r="F29" s="59">
        <f>'[3]Ｐ５'!F30</f>
        <v>1268</v>
      </c>
      <c r="G29" s="59">
        <f>'[3]Ｐ５'!G30</f>
        <v>323</v>
      </c>
      <c r="H29" s="59">
        <f>'[3]Ｐ５'!H30</f>
        <v>14</v>
      </c>
      <c r="I29" s="59">
        <f>'[3]Ｐ５'!I30</f>
        <v>92</v>
      </c>
      <c r="J29" s="56">
        <f>'[3]Ｐ５'!J30</f>
        <v>33.162217659137575</v>
      </c>
    </row>
    <row r="30" spans="1:10" ht="19.5" customHeight="1">
      <c r="A30" s="36" t="str">
        <f>'[2]Ｐ５'!A31</f>
        <v>玉  名</v>
      </c>
      <c r="B30" s="59">
        <f>'[3]Ｐ５'!B31</f>
        <v>727</v>
      </c>
      <c r="C30" s="59">
        <f>'[3]Ｐ５'!C31</f>
        <v>3071</v>
      </c>
      <c r="D30" s="59">
        <f>'[3]Ｐ５'!D31</f>
        <v>1261</v>
      </c>
      <c r="E30" s="59">
        <f>'[3]Ｐ５'!E31</f>
        <v>2794</v>
      </c>
      <c r="F30" s="59">
        <f>'[3]Ｐ５'!F31</f>
        <v>945</v>
      </c>
      <c r="G30" s="59">
        <f>'[3]Ｐ５'!G31</f>
        <v>306</v>
      </c>
      <c r="H30" s="59">
        <f>'[3]Ｐ５'!H31</f>
        <v>64</v>
      </c>
      <c r="I30" s="59">
        <f>'[3]Ｐ５'!I31</f>
        <v>76</v>
      </c>
      <c r="J30" s="56">
        <f>'[3]Ｐ５'!J31</f>
        <v>42.0907840440165</v>
      </c>
    </row>
    <row r="31" spans="1:10" ht="19.5" customHeight="1">
      <c r="A31" s="36" t="str">
        <f>'[2]Ｐ５'!A32</f>
        <v>天  草</v>
      </c>
      <c r="B31" s="59">
        <f>'[3]Ｐ５'!B32</f>
        <v>588</v>
      </c>
      <c r="C31" s="59">
        <f>'[3]Ｐ５'!C32</f>
        <v>2475</v>
      </c>
      <c r="D31" s="59">
        <f>'[3]Ｐ５'!D32</f>
        <v>494</v>
      </c>
      <c r="E31" s="59">
        <f>'[3]Ｐ５'!E32</f>
        <v>1009</v>
      </c>
      <c r="F31" s="59">
        <f>'[3]Ｐ５'!F32</f>
        <v>772</v>
      </c>
      <c r="G31" s="59">
        <f>'[3]Ｐ５'!G32</f>
        <v>245</v>
      </c>
      <c r="H31" s="59">
        <f>'[3]Ｐ５'!H32</f>
        <v>28</v>
      </c>
      <c r="I31" s="59">
        <f>'[3]Ｐ５'!I32</f>
        <v>63</v>
      </c>
      <c r="J31" s="56">
        <f>'[3]Ｐ５'!J32</f>
        <v>41.66666666666667</v>
      </c>
    </row>
    <row r="32" spans="1:10" ht="19.5" customHeight="1">
      <c r="A32" s="36" t="str">
        <f>'[2]Ｐ５'!A33</f>
        <v>球  磨</v>
      </c>
      <c r="B32" s="59">
        <f>'[3]Ｐ５'!B33</f>
        <v>507</v>
      </c>
      <c r="C32" s="59">
        <f>'[3]Ｐ５'!C33</f>
        <v>1993</v>
      </c>
      <c r="D32" s="59">
        <f>'[3]Ｐ５'!D33</f>
        <v>364</v>
      </c>
      <c r="E32" s="59">
        <f>'[3]Ｐ５'!E33</f>
        <v>897</v>
      </c>
      <c r="F32" s="59">
        <f>'[3]Ｐ５'!F33</f>
        <v>823</v>
      </c>
      <c r="G32" s="59">
        <f>'[3]Ｐ５'!G33</f>
        <v>208</v>
      </c>
      <c r="H32" s="59">
        <f>'[3]Ｐ５'!H33</f>
        <v>32</v>
      </c>
      <c r="I32" s="59">
        <f>'[3]Ｐ５'!I33</f>
        <v>48</v>
      </c>
      <c r="J32" s="56">
        <f>'[3]Ｐ５'!J33</f>
        <v>41.02564102564102</v>
      </c>
    </row>
    <row r="33" spans="1:10" ht="19.5" customHeight="1">
      <c r="A33" s="36" t="str">
        <f>'[2]Ｐ５'!A34</f>
        <v>宇  城</v>
      </c>
      <c r="B33" s="59">
        <f>'[3]Ｐ５'!B34</f>
        <v>634</v>
      </c>
      <c r="C33" s="59">
        <f>'[3]Ｐ５'!C34</f>
        <v>2697</v>
      </c>
      <c r="D33" s="59">
        <f>'[3]Ｐ５'!D34</f>
        <v>834</v>
      </c>
      <c r="E33" s="59">
        <f>'[3]Ｐ５'!E34</f>
        <v>1933</v>
      </c>
      <c r="F33" s="59">
        <f>'[3]Ｐ５'!F34</f>
        <v>826</v>
      </c>
      <c r="G33" s="59">
        <f>'[3]Ｐ５'!G34</f>
        <v>215</v>
      </c>
      <c r="H33" s="59">
        <f>'[3]Ｐ５'!H34</f>
        <v>19</v>
      </c>
      <c r="I33" s="59">
        <f>'[3]Ｐ５'!I34</f>
        <v>62</v>
      </c>
      <c r="J33" s="56">
        <f>'[3]Ｐ５'!J34</f>
        <v>33.91167192429022</v>
      </c>
    </row>
    <row r="34" spans="1:10" ht="19.5" customHeight="1">
      <c r="A34" s="36" t="str">
        <f>'[2]Ｐ５'!A35</f>
        <v>阿  蘇</v>
      </c>
      <c r="B34" s="59">
        <f>'[3]Ｐ５'!B35</f>
        <v>254</v>
      </c>
      <c r="C34" s="59">
        <f>'[3]Ｐ５'!C35</f>
        <v>961</v>
      </c>
      <c r="D34" s="59">
        <f>'[3]Ｐ５'!D35</f>
        <v>321</v>
      </c>
      <c r="E34" s="59">
        <f>'[3]Ｐ５'!E35</f>
        <v>889</v>
      </c>
      <c r="F34" s="59">
        <f>'[3]Ｐ５'!F35</f>
        <v>244</v>
      </c>
      <c r="G34" s="59">
        <f>'[3]Ｐ５'!G35</f>
        <v>96</v>
      </c>
      <c r="H34" s="59">
        <f>'[3]Ｐ５'!H35</f>
        <v>6</v>
      </c>
      <c r="I34" s="59">
        <f>'[3]Ｐ５'!I35</f>
        <v>18</v>
      </c>
      <c r="J34" s="56">
        <f>'[3]Ｐ５'!J35</f>
        <v>37.79527559055118</v>
      </c>
    </row>
    <row r="35" spans="1:10" ht="19.5" customHeight="1">
      <c r="A35" s="50" t="str">
        <f>'[2]Ｐ５'!A36</f>
        <v>水  俣</v>
      </c>
      <c r="B35" s="59">
        <f>'[3]Ｐ５'!B36</f>
        <v>264</v>
      </c>
      <c r="C35" s="59">
        <f>'[3]Ｐ５'!C36</f>
        <v>1043</v>
      </c>
      <c r="D35" s="59">
        <f>'[3]Ｐ５'!D36</f>
        <v>162</v>
      </c>
      <c r="E35" s="59">
        <f>'[3]Ｐ５'!E36</f>
        <v>394</v>
      </c>
      <c r="F35" s="59">
        <f>'[3]Ｐ５'!F36</f>
        <v>276</v>
      </c>
      <c r="G35" s="59">
        <f>'[3]Ｐ５'!G36</f>
        <v>94</v>
      </c>
      <c r="H35" s="59">
        <f>'[3]Ｐ５'!H36</f>
        <v>11</v>
      </c>
      <c r="I35" s="59">
        <f>'[3]Ｐ５'!I36</f>
        <v>14</v>
      </c>
      <c r="J35" s="56">
        <f>'[3]Ｐ５'!J36</f>
        <v>35.60606060606061</v>
      </c>
    </row>
    <row r="36" spans="1:10" ht="19.5" customHeight="1">
      <c r="A36" s="60"/>
      <c r="B36" s="61"/>
      <c r="C36" s="61"/>
      <c r="D36" s="61"/>
      <c r="E36" s="61"/>
      <c r="F36" s="61"/>
      <c r="G36" s="61"/>
      <c r="H36" s="61"/>
      <c r="I36" s="61"/>
      <c r="J36" s="62"/>
    </row>
    <row r="37" spans="1:10" ht="19.5" customHeight="1">
      <c r="A37" s="63"/>
      <c r="B37" s="64"/>
      <c r="C37" s="64"/>
      <c r="D37" s="64"/>
      <c r="E37" s="64"/>
      <c r="F37" s="64"/>
      <c r="G37" s="64"/>
      <c r="H37" s="64"/>
      <c r="I37" s="64"/>
      <c r="J37" s="65"/>
    </row>
    <row r="38" spans="1:10" ht="19.5" customHeight="1">
      <c r="A38" s="63"/>
      <c r="B38" s="64"/>
      <c r="C38" s="64"/>
      <c r="D38" s="64"/>
      <c r="E38" s="64"/>
      <c r="F38" s="64"/>
      <c r="G38" s="64"/>
      <c r="H38" s="64"/>
      <c r="I38" s="64"/>
      <c r="J38" s="65"/>
    </row>
    <row r="43" spans="2:10" ht="13.5">
      <c r="B43" s="66">
        <f aca="true" t="shared" si="0" ref="B43:I43">SUM(B26:B37)</f>
        <v>7724</v>
      </c>
      <c r="C43" s="66">
        <f t="shared" si="0"/>
        <v>33209</v>
      </c>
      <c r="D43" s="66">
        <f t="shared" si="0"/>
        <v>10537</v>
      </c>
      <c r="E43" s="66">
        <f t="shared" si="0"/>
        <v>27730</v>
      </c>
      <c r="F43" s="66">
        <f t="shared" si="0"/>
        <v>11352</v>
      </c>
      <c r="G43" s="66">
        <f t="shared" si="0"/>
        <v>2682</v>
      </c>
      <c r="H43" s="66">
        <f t="shared" si="0"/>
        <v>319</v>
      </c>
      <c r="I43" s="66">
        <f t="shared" si="0"/>
        <v>696</v>
      </c>
      <c r="J43" s="66"/>
    </row>
    <row r="51" ht="13.5">
      <c r="A51" s="67"/>
    </row>
    <row r="52" ht="13.5">
      <c r="A52" s="67"/>
    </row>
    <row r="53" ht="13.5">
      <c r="A53" s="67"/>
    </row>
    <row r="54" ht="13.5">
      <c r="A54" s="67"/>
    </row>
    <row r="55" ht="13.5">
      <c r="A55" s="68"/>
    </row>
    <row r="56" ht="13.5">
      <c r="A56" s="68"/>
    </row>
    <row r="57" ht="13.5">
      <c r="A57" s="68"/>
    </row>
    <row r="58" ht="13.5">
      <c r="A58" s="68"/>
    </row>
    <row r="59" ht="13.5">
      <c r="A59" s="68"/>
    </row>
    <row r="60" ht="13.5">
      <c r="A60" s="68"/>
    </row>
    <row r="61" ht="13.5">
      <c r="A61" s="54"/>
    </row>
    <row r="62" ht="13.5">
      <c r="A62" s="54"/>
    </row>
    <row r="63" ht="13.5">
      <c r="A63" s="54"/>
    </row>
    <row r="64" ht="13.5">
      <c r="A64" s="54"/>
    </row>
    <row r="65" ht="13.5">
      <c r="A65" s="54"/>
    </row>
    <row r="66" ht="13.5">
      <c r="A66" s="54"/>
    </row>
    <row r="67" ht="13.5">
      <c r="A67" s="54"/>
    </row>
    <row r="68" ht="13.5">
      <c r="A68" s="54"/>
    </row>
    <row r="69" ht="13.5">
      <c r="A69" s="54"/>
    </row>
    <row r="70" ht="13.5">
      <c r="A70" s="54"/>
    </row>
    <row r="71" ht="13.5">
      <c r="A71" s="54"/>
    </row>
    <row r="72" ht="13.5">
      <c r="A72" s="54"/>
    </row>
    <row r="73" ht="13.5">
      <c r="A73" s="54"/>
    </row>
    <row r="74" ht="13.5">
      <c r="A74" s="54"/>
    </row>
    <row r="75" ht="13.5">
      <c r="A75" s="54"/>
    </row>
    <row r="76" ht="13.5">
      <c r="A76" s="54"/>
    </row>
    <row r="77" ht="13.5">
      <c r="A77" s="54"/>
    </row>
    <row r="78" ht="13.5">
      <c r="A78" s="54"/>
    </row>
    <row r="79" ht="13.5">
      <c r="A79" s="54"/>
    </row>
    <row r="80" ht="13.5">
      <c r="A80" s="54"/>
    </row>
    <row r="81" ht="13.5">
      <c r="A81" s="54"/>
    </row>
    <row r="82" ht="13.5">
      <c r="A82" s="54"/>
    </row>
    <row r="83" ht="13.5">
      <c r="A83" s="54"/>
    </row>
    <row r="84" ht="13.5">
      <c r="A84" s="54"/>
    </row>
    <row r="85" ht="13.5">
      <c r="A85" s="54"/>
    </row>
    <row r="86" ht="13.5">
      <c r="A86" s="54"/>
    </row>
    <row r="87" ht="13.5">
      <c r="A87" s="54"/>
    </row>
    <row r="128" ht="13.5">
      <c r="F128" t="s">
        <v>16</v>
      </c>
    </row>
  </sheetData>
  <mergeCells count="10">
    <mergeCell ref="I3:I5"/>
    <mergeCell ref="J2:J5"/>
    <mergeCell ref="A2:A5"/>
    <mergeCell ref="H3:H5"/>
    <mergeCell ref="B3:B5"/>
    <mergeCell ref="C3:C5"/>
    <mergeCell ref="D3:D5"/>
    <mergeCell ref="E3:E5"/>
    <mergeCell ref="F3:F5"/>
    <mergeCell ref="G3:G5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2007-11-06T10:22:53Z</dcterms:created>
  <dcterms:modified xsi:type="dcterms:W3CDTF">2007-11-06T10:23:17Z</dcterms:modified>
  <cp:category/>
  <cp:version/>
  <cp:contentType/>
  <cp:contentStatus/>
</cp:coreProperties>
</file>