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共通\令和２年度\適用二係\岡部\雑件\ＨＰ関係\"/>
    </mc:Choice>
  </mc:AlternateContent>
  <bookViews>
    <workbookView xWindow="480" yWindow="60" windowWidth="15075" windowHeight="6930"/>
  </bookViews>
  <sheets>
    <sheet name="注意" sheetId="8" r:id="rId1"/>
    <sheet name="報告書" sheetId="1" r:id="rId2"/>
    <sheet name="報告書継紙" sheetId="4" r:id="rId3"/>
    <sheet name="内訳書Ｂ確定" sheetId="7" r:id="rId4"/>
    <sheet name="内訳書Ｂ概算" sheetId="9" r:id="rId5"/>
    <sheet name="内訳書" sheetId="6" r:id="rId6"/>
  </sheets>
  <definedNames>
    <definedName name="_xlnm.Print_Area" localSheetId="5">内訳書!$A$1:$AC$47</definedName>
    <definedName name="_xlnm.Print_Area" localSheetId="4">内訳書Ｂ概算!$A$1:$AC$50</definedName>
    <definedName name="_xlnm.Print_Area" localSheetId="3">内訳書Ｂ確定!$A$1:$AC$50</definedName>
    <definedName name="_xlnm.Print_Area" localSheetId="1">報告書!$A$1:$AC$36</definedName>
    <definedName name="_xlnm.Print_Area" localSheetId="2">報告書継紙!$A$1:$AC$34</definedName>
  </definedNames>
  <calcPr calcId="152511"/>
</workbook>
</file>

<file path=xl/calcChain.xml><?xml version="1.0" encoding="utf-8"?>
<calcChain xmlns="http://schemas.openxmlformats.org/spreadsheetml/2006/main">
  <c r="S27" i="6" l="1"/>
  <c r="H27" i="6"/>
  <c r="C48" i="9" l="1"/>
  <c r="S28" i="6" s="1"/>
  <c r="T46" i="9"/>
  <c r="Y46" i="9" s="1"/>
  <c r="T44" i="9"/>
  <c r="Y44" i="9" s="1"/>
  <c r="T42" i="9"/>
  <c r="Y42" i="9" s="1"/>
  <c r="T40" i="9"/>
  <c r="Y40" i="9" s="1"/>
  <c r="T38" i="9"/>
  <c r="Y38" i="9" s="1"/>
  <c r="T36" i="9"/>
  <c r="Y36" i="9" s="1"/>
  <c r="T34" i="9"/>
  <c r="Y34" i="9" s="1"/>
  <c r="T32" i="9"/>
  <c r="Y32" i="9" s="1"/>
  <c r="T30" i="9"/>
  <c r="Y30" i="9" s="1"/>
  <c r="T28" i="9"/>
  <c r="Y28" i="9" s="1"/>
  <c r="T26" i="9"/>
  <c r="Y26" i="9" s="1"/>
  <c r="T24" i="9"/>
  <c r="Y24" i="9" s="1"/>
  <c r="T22" i="9"/>
  <c r="Y22" i="9" s="1"/>
  <c r="T20" i="9"/>
  <c r="Y20" i="9" s="1"/>
  <c r="T18" i="9"/>
  <c r="Y18" i="9" s="1"/>
  <c r="T16" i="9"/>
  <c r="Y16" i="9" s="1"/>
  <c r="T14" i="9"/>
  <c r="Y14" i="9" s="1"/>
  <c r="T12" i="9"/>
  <c r="Y12" i="9" s="1"/>
  <c r="T10" i="9"/>
  <c r="Y10" i="9" s="1"/>
  <c r="T8" i="9"/>
  <c r="Y8" i="9" s="1"/>
  <c r="C48" i="7"/>
  <c r="H28" i="6" s="1"/>
  <c r="K11" i="6"/>
  <c r="K12" i="6"/>
  <c r="D10" i="6"/>
  <c r="D11" i="6"/>
  <c r="V11" i="6" s="1"/>
  <c r="D12" i="6"/>
  <c r="V12" i="6" s="1"/>
  <c r="K10" i="6" l="1"/>
  <c r="V10" i="6"/>
  <c r="Z48" i="9"/>
  <c r="W28" i="6" s="1"/>
  <c r="T46" i="7"/>
  <c r="Y46" i="7" s="1"/>
  <c r="T44" i="7"/>
  <c r="Y44" i="7" s="1"/>
  <c r="T42" i="7"/>
  <c r="Y42" i="7" s="1"/>
  <c r="T40" i="7"/>
  <c r="Y40" i="7" s="1"/>
  <c r="T38" i="7"/>
  <c r="Y38" i="7" s="1"/>
  <c r="T36" i="7"/>
  <c r="Y36" i="7" s="1"/>
  <c r="T34" i="7"/>
  <c r="Y34" i="7" s="1"/>
  <c r="T32" i="7"/>
  <c r="Y32" i="7" s="1"/>
  <c r="T30" i="7"/>
  <c r="Y30" i="7" s="1"/>
  <c r="T28" i="7"/>
  <c r="Y28" i="7" s="1"/>
  <c r="T26" i="7"/>
  <c r="Y26" i="7" s="1"/>
  <c r="T24" i="7"/>
  <c r="Y24" i="7" s="1"/>
  <c r="T22" i="7"/>
  <c r="Y22" i="7" s="1"/>
  <c r="T20" i="7"/>
  <c r="Y20" i="7" s="1"/>
  <c r="T18" i="7"/>
  <c r="Y18" i="7" s="1"/>
  <c r="T16" i="7"/>
  <c r="Y16" i="7" s="1"/>
  <c r="T14" i="7"/>
  <c r="Y14" i="7" s="1"/>
  <c r="T12" i="7"/>
  <c r="Y12" i="7" s="1"/>
  <c r="T10" i="7"/>
  <c r="Y10" i="7" s="1"/>
  <c r="T8" i="7"/>
  <c r="Y8" i="7" s="1"/>
  <c r="K23" i="6"/>
  <c r="D14" i="6"/>
  <c r="V14" i="6" s="1"/>
  <c r="D15" i="6"/>
  <c r="V15" i="6" s="1"/>
  <c r="D16" i="6"/>
  <c r="D17" i="6"/>
  <c r="D18" i="6"/>
  <c r="D19" i="6"/>
  <c r="D20" i="6"/>
  <c r="D21" i="6"/>
  <c r="D22" i="6"/>
  <c r="D23" i="6"/>
  <c r="V23" i="6" s="1"/>
  <c r="D24" i="6"/>
  <c r="D25" i="6"/>
  <c r="D13" i="6"/>
  <c r="V13" i="6" s="1"/>
  <c r="K14" i="6" l="1"/>
  <c r="K25" i="6"/>
  <c r="V25" i="6"/>
  <c r="K21" i="6"/>
  <c r="V21" i="6"/>
  <c r="K13" i="6"/>
  <c r="K20" i="6"/>
  <c r="V20" i="6"/>
  <c r="K22" i="6"/>
  <c r="V22" i="6"/>
  <c r="K18" i="6"/>
  <c r="L27" i="6" s="1"/>
  <c r="V18" i="6"/>
  <c r="K17" i="6"/>
  <c r="V17" i="6"/>
  <c r="K24" i="6"/>
  <c r="V24" i="6"/>
  <c r="K16" i="6"/>
  <c r="V16" i="6"/>
  <c r="W27" i="6" s="1"/>
  <c r="T29" i="6" s="1"/>
  <c r="V31" i="6" s="1"/>
  <c r="K19" i="6"/>
  <c r="V19" i="6"/>
  <c r="K15" i="6"/>
  <c r="Z48" i="7"/>
  <c r="L28" i="6" s="1"/>
  <c r="L29" i="6" l="1"/>
  <c r="K31" i="6" s="1"/>
</calcChain>
</file>

<file path=xl/sharedStrings.xml><?xml version="1.0" encoding="utf-8"?>
<sst xmlns="http://schemas.openxmlformats.org/spreadsheetml/2006/main" count="380" uniqueCount="188">
  <si>
    <t>特別加入者の氏名</t>
    <rPh sb="0" eb="2">
      <t>トクベツ</t>
    </rPh>
    <rPh sb="2" eb="4">
      <t>カニュウ</t>
    </rPh>
    <rPh sb="4" eb="5">
      <t>シャ</t>
    </rPh>
    <rPh sb="6" eb="8">
      <t>シメイ</t>
    </rPh>
    <phoneticPr fontId="1"/>
  </si>
  <si>
    <t>区分</t>
    <rPh sb="0" eb="2">
      <t>クブン</t>
    </rPh>
    <phoneticPr fontId="1"/>
  </si>
  <si>
    <t>備考</t>
    <rPh sb="0" eb="2">
      <t>ビコウ</t>
    </rPh>
    <phoneticPr fontId="1"/>
  </si>
  <si>
    <t>整理
番号</t>
    <rPh sb="0" eb="2">
      <t>セイリ</t>
    </rPh>
    <rPh sb="3" eb="5">
      <t>バンゴウ</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</si>
  <si>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</si>
  <si>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</si>
  <si>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</si>
  <si>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</si>
  <si>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</si>
  <si>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労働保険番号</t>
    <rPh sb="0" eb="2">
      <t>ロウドウ</t>
    </rPh>
    <rPh sb="2" eb="4">
      <t>ホケン</t>
    </rPh>
    <rPh sb="4" eb="6">
      <t>バンゴウ</t>
    </rPh>
    <phoneticPr fontId="1"/>
  </si>
  <si>
    <t>代表者氏名</t>
    <rPh sb="0" eb="3">
      <t>ダイヒョウシャ</t>
    </rPh>
    <rPh sb="3" eb="5">
      <t>シメイ</t>
    </rPh>
    <phoneticPr fontId="1"/>
  </si>
  <si>
    <t>団体の所在地</t>
    <rPh sb="0" eb="2">
      <t>ダンタイ</t>
    </rPh>
    <rPh sb="3" eb="6">
      <t>ショザイチ</t>
    </rPh>
    <phoneticPr fontId="1"/>
  </si>
  <si>
    <t>団体名称</t>
    <rPh sb="0" eb="2">
      <t>ダンタイ</t>
    </rPh>
    <rPh sb="2" eb="4">
      <t>メイショウ</t>
    </rPh>
    <phoneticPr fontId="1"/>
  </si>
  <si>
    <t>熊本労働局長　殿</t>
    <rPh sb="0" eb="2">
      <t>クマモト</t>
    </rPh>
    <rPh sb="2" eb="4">
      <t>ロウドウ</t>
    </rPh>
    <rPh sb="4" eb="6">
      <t>キョクチョウ</t>
    </rPh>
    <rPh sb="7" eb="8">
      <t>ドノ</t>
    </rPh>
    <phoneticPr fontId="1"/>
  </si>
  <si>
    <t>　　</t>
    <phoneticPr fontId="1"/>
  </si>
  <si>
    <t>一人親方用</t>
    <phoneticPr fontId="1"/>
  </si>
  <si>
    <t>事業主控</t>
    <rPh sb="0" eb="3">
      <t>ジギョウヌシ</t>
    </rPh>
    <rPh sb="3" eb="4">
      <t>ヒカ</t>
    </rPh>
    <phoneticPr fontId="1"/>
  </si>
  <si>
    <t>（注意）</t>
    <rPh sb="1" eb="3">
      <t>チュウイ</t>
    </rPh>
    <phoneticPr fontId="1"/>
  </si>
  <si>
    <t>「氏名」欄は、前年度からの継続加入者、前年度における脱退者、今年度の新規加入者の順に記入すること。</t>
    <rPh sb="1" eb="3">
      <t>シメイ</t>
    </rPh>
    <rPh sb="4" eb="5">
      <t>ラン</t>
    </rPh>
    <rPh sb="19" eb="22">
      <t>ゼンネンド</t>
    </rPh>
    <rPh sb="26" eb="29">
      <t>ダッタイシャ</t>
    </rPh>
    <rPh sb="30" eb="33">
      <t>コンネンド</t>
    </rPh>
    <rPh sb="34" eb="36">
      <t>シンキ</t>
    </rPh>
    <rPh sb="36" eb="39">
      <t>カニュウシャ</t>
    </rPh>
    <rPh sb="40" eb="41">
      <t>ジュン</t>
    </rPh>
    <rPh sb="42" eb="44">
      <t>キニュウ</t>
    </rPh>
    <phoneticPr fontId="1"/>
  </si>
  <si>
    <t>１</t>
    <phoneticPr fontId="1"/>
  </si>
  <si>
    <t>２</t>
  </si>
  <si>
    <t>３</t>
    <phoneticPr fontId="1"/>
  </si>
  <si>
    <t>「備考」欄は、脱退又は新規加入した年月日を記入すること。</t>
    <rPh sb="1" eb="3">
      <t>ビコウ</t>
    </rPh>
    <rPh sb="4" eb="5">
      <t>ラン</t>
    </rPh>
    <rPh sb="7" eb="9">
      <t>ダッタイ</t>
    </rPh>
    <rPh sb="9" eb="10">
      <t>マタ</t>
    </rPh>
    <rPh sb="11" eb="13">
      <t>シンキ</t>
    </rPh>
    <rPh sb="13" eb="15">
      <t>カニュウ</t>
    </rPh>
    <rPh sb="17" eb="20">
      <t>ネンガッピ</t>
    </rPh>
    <rPh sb="21" eb="23">
      <t>キニュウ</t>
    </rPh>
    <phoneticPr fontId="1"/>
  </si>
  <si>
    <t>４</t>
    <phoneticPr fontId="1"/>
  </si>
  <si>
    <t>　確定年度分で、年度途中加入・脱退により加入12か月未満の者の整理番号に○をつけること。</t>
    <rPh sb="1" eb="3">
      <t>カクテイ</t>
    </rPh>
    <rPh sb="3" eb="6">
      <t>ネンドブン</t>
    </rPh>
    <rPh sb="8" eb="10">
      <t>ネンド</t>
    </rPh>
    <rPh sb="10" eb="12">
      <t>トチュウ</t>
    </rPh>
    <rPh sb="12" eb="14">
      <t>カニュウ</t>
    </rPh>
    <rPh sb="15" eb="17">
      <t>ダッタイ</t>
    </rPh>
    <rPh sb="20" eb="22">
      <t>カニュウ</t>
    </rPh>
    <rPh sb="25" eb="26">
      <t>ゲツ</t>
    </rPh>
    <rPh sb="26" eb="28">
      <t>ミマン</t>
    </rPh>
    <rPh sb="29" eb="30">
      <t>モノ</t>
    </rPh>
    <rPh sb="31" eb="33">
      <t>セイリ</t>
    </rPh>
    <rPh sb="33" eb="35">
      <t>バンゴウ</t>
    </rPh>
    <phoneticPr fontId="1"/>
  </si>
  <si>
    <t>「区分」欄は、給付基礎日額について前年度より継続して変更のない時は「継」、変更するときは「変」、脱退した時は「退」、新加入した時は「新」と表示すること。</t>
    <rPh sb="1" eb="3">
      <t>クブン</t>
    </rPh>
    <rPh sb="4" eb="5">
      <t>ラン</t>
    </rPh>
    <rPh sb="7" eb="9">
      <t>キュウフ</t>
    </rPh>
    <rPh sb="9" eb="11">
      <t>キソ</t>
    </rPh>
    <rPh sb="11" eb="13">
      <t>ニチガク</t>
    </rPh>
    <rPh sb="17" eb="20">
      <t>ゼンネンド</t>
    </rPh>
    <rPh sb="22" eb="24">
      <t>ケイゾク</t>
    </rPh>
    <rPh sb="26" eb="28">
      <t>ヘンコウ</t>
    </rPh>
    <rPh sb="31" eb="32">
      <t>トキ</t>
    </rPh>
    <rPh sb="34" eb="35">
      <t>ツギ</t>
    </rPh>
    <rPh sb="37" eb="39">
      <t>ヘンコウ</t>
    </rPh>
    <rPh sb="45" eb="46">
      <t>ヘン</t>
    </rPh>
    <rPh sb="48" eb="50">
      <t>ダッタイ</t>
    </rPh>
    <rPh sb="52" eb="53">
      <t>トキ</t>
    </rPh>
    <rPh sb="55" eb="56">
      <t>タイ</t>
    </rPh>
    <rPh sb="58" eb="61">
      <t>シンカニュウ</t>
    </rPh>
    <rPh sb="63" eb="64">
      <t>トキ</t>
    </rPh>
    <rPh sb="66" eb="67">
      <t>シン</t>
    </rPh>
    <rPh sb="69" eb="71">
      <t>ヒョウジ</t>
    </rPh>
    <phoneticPr fontId="1"/>
  </si>
  <si>
    <t>特別加入状況報告書（継紙）</t>
    <rPh sb="10" eb="11">
      <t>ツギ</t>
    </rPh>
    <rPh sb="11" eb="12">
      <t>シ</t>
    </rPh>
    <phoneticPr fontId="1"/>
  </si>
  <si>
    <t>小計</t>
    <rPh sb="0" eb="2">
      <t>ショウケイ</t>
    </rPh>
    <phoneticPr fontId="1"/>
  </si>
  <si>
    <t>給付基礎</t>
    <rPh sb="0" eb="2">
      <t>キュウフ</t>
    </rPh>
    <rPh sb="2" eb="4">
      <t>キソ</t>
    </rPh>
    <phoneticPr fontId="1"/>
  </si>
  <si>
    <t>日額</t>
    <rPh sb="0" eb="2">
      <t>ニチガク</t>
    </rPh>
    <phoneticPr fontId="1"/>
  </si>
  <si>
    <t>①</t>
    <phoneticPr fontId="1"/>
  </si>
  <si>
    <t>保険料算定</t>
    <rPh sb="0" eb="3">
      <t>ホケンリョウ</t>
    </rPh>
    <rPh sb="3" eb="5">
      <t>サンテイ</t>
    </rPh>
    <phoneticPr fontId="1"/>
  </si>
  <si>
    <t>基礎額</t>
    <rPh sb="0" eb="2">
      <t>キソ</t>
    </rPh>
    <rPh sb="2" eb="3">
      <t>ガク</t>
    </rPh>
    <phoneticPr fontId="1"/>
  </si>
  <si>
    <t>②</t>
    <phoneticPr fontId="1"/>
  </si>
  <si>
    <t>③</t>
    <phoneticPr fontId="1"/>
  </si>
  <si>
    <t>特　別</t>
    <rPh sb="0" eb="1">
      <t>トク</t>
    </rPh>
    <rPh sb="2" eb="3">
      <t>ベツ</t>
    </rPh>
    <phoneticPr fontId="1"/>
  </si>
  <si>
    <t>年度確定保険料</t>
    <rPh sb="0" eb="2">
      <t>ネンド</t>
    </rPh>
    <rPh sb="2" eb="4">
      <t>カクテイ</t>
    </rPh>
    <rPh sb="4" eb="7">
      <t>ホケンリョウ</t>
    </rPh>
    <phoneticPr fontId="1"/>
  </si>
  <si>
    <t>年度概算保険料</t>
    <rPh sb="0" eb="2">
      <t>ネンド</t>
    </rPh>
    <rPh sb="2" eb="4">
      <t>ガイサン</t>
    </rPh>
    <rPh sb="4" eb="7">
      <t>ホケンリョウ</t>
    </rPh>
    <phoneticPr fontId="1"/>
  </si>
  <si>
    <t>（②×③）</t>
    <phoneticPr fontId="1"/>
  </si>
  <si>
    <t>保険料算定基礎額計</t>
    <rPh sb="0" eb="3">
      <t>ホケンリョウ</t>
    </rPh>
    <rPh sb="3" eb="5">
      <t>サンテイ</t>
    </rPh>
    <rPh sb="5" eb="7">
      <t>キソ</t>
    </rPh>
    <rPh sb="7" eb="8">
      <t>ガク</t>
    </rPh>
    <rPh sb="8" eb="9">
      <t>ケイ</t>
    </rPh>
    <phoneticPr fontId="1"/>
  </si>
  <si>
    <t>④</t>
    <phoneticPr fontId="1"/>
  </si>
  <si>
    <t>（②×④）</t>
    <phoneticPr fontId="1"/>
  </si>
  <si>
    <t>特例計算対象者内訳
（B表）より転記</t>
    <rPh sb="0" eb="2">
      <t>トクレイ</t>
    </rPh>
    <rPh sb="2" eb="4">
      <t>ケイサン</t>
    </rPh>
    <rPh sb="4" eb="6">
      <t>タイショウ</t>
    </rPh>
    <rPh sb="6" eb="7">
      <t>シャ</t>
    </rPh>
    <rPh sb="7" eb="9">
      <t>ウチワケ</t>
    </rPh>
    <rPh sb="12" eb="13">
      <t>ヒョウ</t>
    </rPh>
    <rPh sb="16" eb="18">
      <t>テンキ</t>
    </rPh>
    <phoneticPr fontId="1"/>
  </si>
  <si>
    <t>Ａ</t>
    <phoneticPr fontId="1"/>
  </si>
  <si>
    <t>Ｂ</t>
    <phoneticPr fontId="1"/>
  </si>
  <si>
    <t>保険料算定基礎額総計</t>
    <rPh sb="0" eb="3">
      <t>ホケンリョウ</t>
    </rPh>
    <rPh sb="3" eb="5">
      <t>サンテイ</t>
    </rPh>
    <rPh sb="5" eb="7">
      <t>キソ</t>
    </rPh>
    <rPh sb="7" eb="8">
      <t>ガク</t>
    </rPh>
    <rPh sb="8" eb="10">
      <t>ソウケイ</t>
    </rPh>
    <phoneticPr fontId="1"/>
  </si>
  <si>
    <t>第2種特別加入保険料率</t>
    <rPh sb="0" eb="1">
      <t>ダイ</t>
    </rPh>
    <rPh sb="2" eb="3">
      <t>シュ</t>
    </rPh>
    <rPh sb="3" eb="5">
      <t>トクベツ</t>
    </rPh>
    <rPh sb="5" eb="7">
      <t>カニュウ</t>
    </rPh>
    <rPh sb="7" eb="9">
      <t>ホケン</t>
    </rPh>
    <rPh sb="9" eb="10">
      <t>リョウ</t>
    </rPh>
    <rPh sb="10" eb="11">
      <t>リツ</t>
    </rPh>
    <phoneticPr fontId="1"/>
  </si>
  <si>
    <t>保険料額</t>
    <rPh sb="0" eb="2">
      <t>ホケン</t>
    </rPh>
    <rPh sb="2" eb="3">
      <t>リョウ</t>
    </rPh>
    <rPh sb="3" eb="4">
      <t>ガク</t>
    </rPh>
    <phoneticPr fontId="1"/>
  </si>
  <si>
    <t>a</t>
    <phoneticPr fontId="1"/>
  </si>
  <si>
    <t>（Ａ+Ｂ）</t>
    <phoneticPr fontId="1"/>
  </si>
  <si>
    <t>c</t>
    <phoneticPr fontId="1"/>
  </si>
  <si>
    <t>労働保険</t>
    <rPh sb="0" eb="2">
      <t>ロウドウ</t>
    </rPh>
    <rPh sb="2" eb="4">
      <t>ホケン</t>
    </rPh>
    <phoneticPr fontId="1"/>
  </si>
  <si>
    <t>番号</t>
    <rPh sb="0" eb="2">
      <t>バンゴウ</t>
    </rPh>
    <phoneticPr fontId="1"/>
  </si>
  <si>
    <t>年度確定</t>
    <rPh sb="0" eb="2">
      <t>ネンド</t>
    </rPh>
    <rPh sb="2" eb="4">
      <t>カクテイ</t>
    </rPh>
    <phoneticPr fontId="1"/>
  </si>
  <si>
    <t>年度概算</t>
    <rPh sb="0" eb="2">
      <t>ネンド</t>
    </rPh>
    <rPh sb="2" eb="4">
      <t>ガイサン</t>
    </rPh>
    <phoneticPr fontId="1"/>
  </si>
  <si>
    <t>労働保険料算定基礎額総計内訳書</t>
    <rPh sb="0" eb="2">
      <t>ロウドウ</t>
    </rPh>
    <rPh sb="2" eb="5">
      <t>ホケンリョウ</t>
    </rPh>
    <rPh sb="5" eb="7">
      <t>サンテイ</t>
    </rPh>
    <rPh sb="7" eb="9">
      <t>キソ</t>
    </rPh>
    <rPh sb="9" eb="10">
      <t>ガク</t>
    </rPh>
    <rPh sb="10" eb="12">
      <t>ソウケイ</t>
    </rPh>
    <rPh sb="12" eb="15">
      <t>ウチワケショ</t>
    </rPh>
    <phoneticPr fontId="1"/>
  </si>
  <si>
    <t>第二種特別加入保険料申告書</t>
    <rPh sb="0" eb="1">
      <t>ダイ</t>
    </rPh>
    <rPh sb="1" eb="3">
      <t>ニシュ</t>
    </rPh>
    <rPh sb="3" eb="5">
      <t>トクベツ</t>
    </rPh>
    <rPh sb="5" eb="7">
      <t>カニュウ</t>
    </rPh>
    <rPh sb="7" eb="10">
      <t>ホケンリョウ</t>
    </rPh>
    <rPh sb="10" eb="13">
      <t>シンコクショ</t>
    </rPh>
    <phoneticPr fontId="1"/>
  </si>
  <si>
    <t>上記のとおり報告します。</t>
    <rPh sb="0" eb="2">
      <t>ジョウキ</t>
    </rPh>
    <rPh sb="6" eb="8">
      <t>ホウコク</t>
    </rPh>
    <phoneticPr fontId="1"/>
  </si>
  <si>
    <t>郵便番号</t>
    <rPh sb="0" eb="4">
      <t>ユウビンバンゴウ</t>
    </rPh>
    <phoneticPr fontId="1"/>
  </si>
  <si>
    <t>電　　話</t>
    <rPh sb="0" eb="1">
      <t>デン</t>
    </rPh>
    <rPh sb="3" eb="4">
      <t>ハナシ</t>
    </rPh>
    <phoneticPr fontId="1"/>
  </si>
  <si>
    <t>事務組合</t>
    <phoneticPr fontId="1"/>
  </si>
  <si>
    <t>の</t>
    <phoneticPr fontId="1"/>
  </si>
  <si>
    <t>-</t>
    <phoneticPr fontId="1"/>
  </si>
  <si>
    <t>所在地</t>
    <rPh sb="0" eb="3">
      <t>ショザイチ</t>
    </rPh>
    <phoneticPr fontId="1"/>
  </si>
  <si>
    <t>名称</t>
    <rPh sb="0" eb="2">
      <t>メイショウ</t>
    </rPh>
    <phoneticPr fontId="1"/>
  </si>
  <si>
    <t>（事務担当者氏名</t>
    <rPh sb="1" eb="3">
      <t>ジム</t>
    </rPh>
    <rPh sb="3" eb="6">
      <t>タントウシャ</t>
    </rPh>
    <rPh sb="6" eb="8">
      <t>シメイ</t>
    </rPh>
    <phoneticPr fontId="1"/>
  </si>
  <si>
    <t>）</t>
    <phoneticPr fontId="1"/>
  </si>
  <si>
    <t>年</t>
    <rPh sb="0" eb="1">
      <t>ネン</t>
    </rPh>
    <phoneticPr fontId="1"/>
  </si>
  <si>
    <t>月</t>
    <rPh sb="0" eb="1">
      <t>ツキ</t>
    </rPh>
    <phoneticPr fontId="1"/>
  </si>
  <si>
    <t>日</t>
    <rPh sb="0" eb="1">
      <t>ニチ</t>
    </rPh>
    <phoneticPr fontId="1"/>
  </si>
  <si>
    <t>b</t>
    <phoneticPr fontId="1"/>
  </si>
  <si>
    <t>d</t>
    <phoneticPr fontId="1"/>
  </si>
  <si>
    <t>(b×d)</t>
    <phoneticPr fontId="1"/>
  </si>
  <si>
    <t>(a×c)</t>
    <phoneticPr fontId="1"/>
  </si>
  <si>
    <t>（労働保険事務組合に委託している場合のみ記入）</t>
    <rPh sb="1" eb="3">
      <t>ロウドウ</t>
    </rPh>
    <rPh sb="3" eb="5">
      <t>ホケン</t>
    </rPh>
    <rPh sb="5" eb="7">
      <t>ジム</t>
    </rPh>
    <rPh sb="7" eb="9">
      <t>クミアイ</t>
    </rPh>
    <rPh sb="10" eb="12">
      <t>イタク</t>
    </rPh>
    <rPh sb="16" eb="18">
      <t>バアイ</t>
    </rPh>
    <rPh sb="20" eb="22">
      <t>キニュウ</t>
    </rPh>
    <phoneticPr fontId="1"/>
  </si>
  <si>
    <t>Ａ欄には、前年度より継続される者について、給付基礎日額別に集計してください。</t>
    <rPh sb="1" eb="2">
      <t>ラン</t>
    </rPh>
    <rPh sb="5" eb="8">
      <t>ゼンネンド</t>
    </rPh>
    <rPh sb="10" eb="12">
      <t>ケイゾク</t>
    </rPh>
    <rPh sb="15" eb="16">
      <t>モノ</t>
    </rPh>
    <rPh sb="21" eb="23">
      <t>キュウフ</t>
    </rPh>
    <rPh sb="23" eb="25">
      <t>キソ</t>
    </rPh>
    <rPh sb="25" eb="27">
      <t>ニチガク</t>
    </rPh>
    <rPh sb="27" eb="28">
      <t>ベツ</t>
    </rPh>
    <rPh sb="29" eb="31">
      <t>シュウケイ</t>
    </rPh>
    <phoneticPr fontId="1"/>
  </si>
  <si>
    <t>特別加入保険料算定基礎日額特例計算対象者内訳（Ｂ表）には、本年度加入又は脱退し、月割計算に該当する者を個人毎記入してください。</t>
    <rPh sb="0" eb="2">
      <t>トクベツ</t>
    </rPh>
    <rPh sb="2" eb="4">
      <t>カニュウ</t>
    </rPh>
    <rPh sb="4" eb="7">
      <t>ホケンリョウ</t>
    </rPh>
    <rPh sb="7" eb="9">
      <t>サンテイ</t>
    </rPh>
    <rPh sb="9" eb="11">
      <t>キソ</t>
    </rPh>
    <rPh sb="11" eb="13">
      <t>ニチガク</t>
    </rPh>
    <rPh sb="13" eb="15">
      <t>トクレイ</t>
    </rPh>
    <rPh sb="15" eb="17">
      <t>ケイサン</t>
    </rPh>
    <rPh sb="17" eb="19">
      <t>タイショウ</t>
    </rPh>
    <rPh sb="19" eb="20">
      <t>シャ</t>
    </rPh>
    <rPh sb="20" eb="22">
      <t>ウチワケ</t>
    </rPh>
    <rPh sb="24" eb="25">
      <t>ヒョウ</t>
    </rPh>
    <rPh sb="29" eb="32">
      <t>ホンネンド</t>
    </rPh>
    <rPh sb="32" eb="34">
      <t>カニュウ</t>
    </rPh>
    <rPh sb="34" eb="35">
      <t>マタ</t>
    </rPh>
    <rPh sb="36" eb="38">
      <t>ダッタイ</t>
    </rPh>
    <rPh sb="40" eb="42">
      <t>ツキワリ</t>
    </rPh>
    <rPh sb="42" eb="44">
      <t>ケイサン</t>
    </rPh>
    <rPh sb="45" eb="47">
      <t>ガイトウ</t>
    </rPh>
    <rPh sb="49" eb="50">
      <t>モノ</t>
    </rPh>
    <rPh sb="51" eb="53">
      <t>コジン</t>
    </rPh>
    <rPh sb="53" eb="54">
      <t>ゴト</t>
    </rPh>
    <rPh sb="54" eb="56">
      <t>キニュウ</t>
    </rPh>
    <phoneticPr fontId="1"/>
  </si>
  <si>
    <t>２</t>
    <phoneticPr fontId="1"/>
  </si>
  <si>
    <t>（注）</t>
    <rPh sb="1" eb="2">
      <t>チュウ</t>
    </rPh>
    <phoneticPr fontId="1"/>
  </si>
  <si>
    <t>特別加入者
氏　　　名</t>
    <rPh sb="0" eb="2">
      <t>トクベツ</t>
    </rPh>
    <rPh sb="2" eb="4">
      <t>カニュウ</t>
    </rPh>
    <rPh sb="4" eb="5">
      <t>シャ</t>
    </rPh>
    <rPh sb="6" eb="7">
      <t>シ</t>
    </rPh>
    <rPh sb="10" eb="11">
      <t>メイ</t>
    </rPh>
    <phoneticPr fontId="1"/>
  </si>
  <si>
    <t>給付基礎
日　　額</t>
    <rPh sb="0" eb="2">
      <t>キュウフ</t>
    </rPh>
    <rPh sb="2" eb="4">
      <t>キソ</t>
    </rPh>
    <rPh sb="5" eb="6">
      <t>ヒ</t>
    </rPh>
    <rPh sb="8" eb="9">
      <t>ガク</t>
    </rPh>
    <phoneticPr fontId="1"/>
  </si>
  <si>
    <t>特例に
よる理由</t>
    <rPh sb="0" eb="2">
      <t>トクレイ</t>
    </rPh>
    <rPh sb="6" eb="8">
      <t>リユウ</t>
    </rPh>
    <phoneticPr fontId="1"/>
  </si>
  <si>
    <t>加入
月数</t>
    <rPh sb="0" eb="2">
      <t>カニュウ</t>
    </rPh>
    <rPh sb="3" eb="5">
      <t>ツキスウ</t>
    </rPh>
    <phoneticPr fontId="1"/>
  </si>
  <si>
    <t>１ヶ月分の保険料算定基礎額</t>
    <rPh sb="2" eb="4">
      <t>ゲツブン</t>
    </rPh>
    <rPh sb="5" eb="8">
      <t>ホケンリョウ</t>
    </rPh>
    <rPh sb="8" eb="10">
      <t>サンテイ</t>
    </rPh>
    <rPh sb="10" eb="12">
      <t>キソ</t>
    </rPh>
    <rPh sb="12" eb="13">
      <t>ガク</t>
    </rPh>
    <phoneticPr fontId="1"/>
  </si>
  <si>
    <t>特例による保険料算定基礎額</t>
    <rPh sb="0" eb="2">
      <t>トクレイ</t>
    </rPh>
    <rPh sb="5" eb="8">
      <t>ホケンリョウ</t>
    </rPh>
    <rPh sb="8" eb="10">
      <t>サンテイ</t>
    </rPh>
    <rPh sb="10" eb="12">
      <t>キソ</t>
    </rPh>
    <rPh sb="12" eb="13">
      <t>ガク</t>
    </rPh>
    <phoneticPr fontId="1"/>
  </si>
  <si>
    <t>番　号</t>
    <rPh sb="0" eb="1">
      <t>バン</t>
    </rPh>
    <rPh sb="2" eb="3">
      <t>ゴウ</t>
    </rPh>
    <phoneticPr fontId="1"/>
  </si>
  <si>
    <t>特別加入保険料算定基礎額特例計算対象者内訳（Ｂ表）</t>
    <rPh sb="0" eb="2">
      <t>トクベツ</t>
    </rPh>
    <rPh sb="2" eb="4">
      <t>カニュウ</t>
    </rPh>
    <rPh sb="4" eb="7">
      <t>ホケンリョウ</t>
    </rPh>
    <rPh sb="7" eb="9">
      <t>サンテイ</t>
    </rPh>
    <rPh sb="9" eb="11">
      <t>キソ</t>
    </rPh>
    <rPh sb="11" eb="12">
      <t>ガク</t>
    </rPh>
    <rPh sb="12" eb="14">
      <t>トクレイ</t>
    </rPh>
    <rPh sb="14" eb="16">
      <t>ケイサン</t>
    </rPh>
    <rPh sb="16" eb="18">
      <t>タイショウ</t>
    </rPh>
    <rPh sb="18" eb="19">
      <t>シャ</t>
    </rPh>
    <rPh sb="19" eb="21">
      <t>ウチワケ</t>
    </rPh>
    <rPh sb="23" eb="24">
      <t>ヒョウ</t>
    </rPh>
    <phoneticPr fontId="1"/>
  </si>
  <si>
    <t>１ヶ月分の保険料算定基礎額＝給付基礎日額×３６５÷１２＝円未満切上げ、円止め</t>
    <rPh sb="2" eb="4">
      <t>ゲツブン</t>
    </rPh>
    <rPh sb="5" eb="8">
      <t>ホケンリョウ</t>
    </rPh>
    <rPh sb="8" eb="10">
      <t>サンテイ</t>
    </rPh>
    <rPh sb="10" eb="12">
      <t>キソ</t>
    </rPh>
    <rPh sb="12" eb="13">
      <t>ガク</t>
    </rPh>
    <rPh sb="14" eb="16">
      <t>キュウフ</t>
    </rPh>
    <rPh sb="16" eb="18">
      <t>キソ</t>
    </rPh>
    <rPh sb="18" eb="20">
      <t>ニチガク</t>
    </rPh>
    <rPh sb="28" eb="29">
      <t>エン</t>
    </rPh>
    <rPh sb="29" eb="31">
      <t>ミマン</t>
    </rPh>
    <rPh sb="31" eb="33">
      <t>キリア</t>
    </rPh>
    <rPh sb="35" eb="36">
      <t>エン</t>
    </rPh>
    <rPh sb="36" eb="37">
      <t>ド</t>
    </rPh>
    <phoneticPr fontId="1"/>
  </si>
  <si>
    <t>Ｂ</t>
    <phoneticPr fontId="1"/>
  </si>
  <si>
    <t>当該保険料算定期間における特別加入期間</t>
    <rPh sb="0" eb="2">
      <t>トウガイ</t>
    </rPh>
    <rPh sb="2" eb="5">
      <t>ホケンリョウ</t>
    </rPh>
    <rPh sb="5" eb="7">
      <t>サンテイ</t>
    </rPh>
    <rPh sb="7" eb="9">
      <t>キカン</t>
    </rPh>
    <rPh sb="13" eb="15">
      <t>トクベツ</t>
    </rPh>
    <rPh sb="15" eb="17">
      <t>カニュウ</t>
    </rPh>
    <rPh sb="17" eb="19">
      <t>キカン</t>
    </rPh>
    <phoneticPr fontId="1"/>
  </si>
  <si>
    <t>加入者数</t>
    <rPh sb="0" eb="3">
      <t>カニュウシャ</t>
    </rPh>
    <rPh sb="3" eb="4">
      <t>スウ</t>
    </rPh>
    <phoneticPr fontId="1"/>
  </si>
  <si>
    <t>計</t>
    <rPh sb="0" eb="1">
      <t>ケイ</t>
    </rPh>
    <phoneticPr fontId="1"/>
  </si>
  <si>
    <t>４</t>
    <phoneticPr fontId="1"/>
  </si>
  <si>
    <t>３</t>
    <phoneticPr fontId="1"/>
  </si>
  <si>
    <t>１</t>
    <phoneticPr fontId="1"/>
  </si>
  <si>
    <t>０</t>
    <phoneticPr fontId="1"/>
  </si>
  <si>
    <t>４</t>
    <phoneticPr fontId="1"/>
  </si>
  <si>
    <t>３</t>
    <phoneticPr fontId="1"/>
  </si>
  <si>
    <t>１</t>
    <phoneticPr fontId="1"/>
  </si>
  <si>
    <t>０</t>
    <phoneticPr fontId="1"/>
  </si>
  <si>
    <t>今回希望する
給付基礎日額</t>
    <rPh sb="0" eb="2">
      <t>コンカイ</t>
    </rPh>
    <rPh sb="2" eb="4">
      <t>キボウ</t>
    </rPh>
    <rPh sb="7" eb="9">
      <t>キュウフ</t>
    </rPh>
    <rPh sb="9" eb="11">
      <t>キソ</t>
    </rPh>
    <rPh sb="11" eb="13">
      <t>ニチガク</t>
    </rPh>
    <phoneticPr fontId="1"/>
  </si>
  <si>
    <t>（　</t>
    <phoneticPr fontId="1"/>
  </si>
  <si>
    <t>枚の内１枚目）</t>
    <phoneticPr fontId="1"/>
  </si>
  <si>
    <t>現　在　の
給付基礎日額</t>
    <rPh sb="0" eb="1">
      <t>ゲン</t>
    </rPh>
    <rPh sb="2" eb="3">
      <t>ザイ</t>
    </rPh>
    <rPh sb="6" eb="8">
      <t>キュウフ</t>
    </rPh>
    <rPh sb="8" eb="10">
      <t>キソ</t>
    </rPh>
    <rPh sb="10" eb="12">
      <t>ニチガク</t>
    </rPh>
    <phoneticPr fontId="1"/>
  </si>
  <si>
    <t>枚目）</t>
    <phoneticPr fontId="1"/>
  </si>
  <si>
    <t>枚の内</t>
    <phoneticPr fontId="1"/>
  </si>
  <si>
    <t>継</t>
    <rPh sb="0" eb="1">
      <t>ツギ</t>
    </rPh>
    <phoneticPr fontId="1"/>
  </si>
  <si>
    <t>変</t>
    <rPh sb="0" eb="1">
      <t>ヘン</t>
    </rPh>
    <phoneticPr fontId="1"/>
  </si>
  <si>
    <t>退</t>
    <rPh sb="0" eb="1">
      <t>タイ</t>
    </rPh>
    <phoneticPr fontId="1"/>
  </si>
  <si>
    <t>新</t>
    <rPh sb="0" eb="1">
      <t>シン</t>
    </rPh>
    <phoneticPr fontId="1"/>
  </si>
  <si>
    <t>１ 加入</t>
    <rPh sb="2" eb="4">
      <t>カニュウ</t>
    </rPh>
    <phoneticPr fontId="1"/>
  </si>
  <si>
    <t>２ 脱退</t>
    <rPh sb="2" eb="4">
      <t>ダッタイ</t>
    </rPh>
    <phoneticPr fontId="1"/>
  </si>
  <si>
    <t>1月</t>
    <rPh sb="1" eb="2">
      <t>ツキ</t>
    </rPh>
    <phoneticPr fontId="1"/>
  </si>
  <si>
    <t>2月</t>
  </si>
  <si>
    <t>3月</t>
  </si>
  <si>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</si>
  <si>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</si>
  <si>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</si>
  <si>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</si>
  <si>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</si>
  <si>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</si>
  <si>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</si>
  <si>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</si>
  <si>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</si>
  <si>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</si>
  <si>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</si>
  <si>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</si>
  <si>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</si>
  <si>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</si>
  <si>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</si>
  <si>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</si>
  <si>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</si>
  <si>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</si>
  <si>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</si>
  <si>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</si>
  <si>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</si>
  <si>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</si>
  <si>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</si>
  <si>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</si>
  <si>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</si>
  <si>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</si>
  <si>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</si>
  <si>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</si>
  <si>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</si>
  <si>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</si>
  <si>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</si>
  <si>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</si>
  <si>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</si>
  <si>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</si>
  <si>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</si>
  <si>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</si>
  <si>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</si>
  <si>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</si>
  <si>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</si>
  <si>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</si>
  <si>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t>
    <phoneticPr fontId="1"/>
  </si>
  <si>
    <t>H26年</t>
    <rPh sb="3" eb="4">
      <t>ネン</t>
    </rPh>
    <phoneticPr fontId="1"/>
  </si>
  <si>
    <t>H27年</t>
    <rPh sb="3" eb="4">
      <t>ネン</t>
    </rPh>
    <phoneticPr fontId="1"/>
  </si>
  <si>
    <t>H28年</t>
    <rPh sb="3" eb="4">
      <t>ネン</t>
    </rPh>
    <phoneticPr fontId="1"/>
  </si>
  <si>
    <t>H29年</t>
    <rPh sb="3" eb="4">
      <t>ネン</t>
    </rPh>
    <phoneticPr fontId="1"/>
  </si>
  <si>
    <t>H30年</t>
    <rPh sb="3" eb="4">
      <t>ネン</t>
    </rPh>
    <phoneticPr fontId="1"/>
  </si>
  <si>
    <t>H31年</t>
    <rPh sb="3" eb="4">
      <t>ネン</t>
    </rPh>
    <phoneticPr fontId="1"/>
  </si>
  <si>
    <t>H32年</t>
    <rPh sb="3" eb="4">
      <t>ネン</t>
    </rPh>
    <phoneticPr fontId="1"/>
  </si>
  <si>
    <t>H33年</t>
    <rPh sb="3" eb="4">
      <t>ネン</t>
    </rPh>
    <phoneticPr fontId="1"/>
  </si>
  <si>
    <t>H34年</t>
    <rPh sb="3" eb="4">
      <t>ネン</t>
    </rPh>
    <phoneticPr fontId="1"/>
  </si>
  <si>
    <t>H35年</t>
    <rPh sb="3" eb="4">
      <t>ネン</t>
    </rPh>
    <phoneticPr fontId="1"/>
  </si>
  <si>
    <t>年度特別加入状況報告書</t>
    <phoneticPr fontId="1"/>
  </si>
  <si>
    <t>特別加入状況報告書</t>
    <rPh sb="0" eb="2">
      <t>トクベツ</t>
    </rPh>
    <rPh sb="2" eb="4">
      <t>カニュウ</t>
    </rPh>
    <rPh sb="4" eb="6">
      <t>ジョウキョウ</t>
    </rPh>
    <rPh sb="6" eb="9">
      <t>ホウコクショ</t>
    </rPh>
    <phoneticPr fontId="1"/>
  </si>
  <si>
    <t>特別加入状況報告書（継紙）</t>
    <phoneticPr fontId="1"/>
  </si>
  <si>
    <t>事業主控</t>
    <rPh sb="0" eb="3">
      <t>ジギョウヌシ</t>
    </rPh>
    <rPh sb="3" eb="4">
      <t>ヒカ</t>
    </rPh>
    <phoneticPr fontId="1"/>
  </si>
  <si>
    <t>労働保険料算定基礎額総計内訳書</t>
    <phoneticPr fontId="1"/>
  </si>
  <si>
    <t>特別加入保険料算定基礎額特例計算対象者内訳（Ｂ表）</t>
    <phoneticPr fontId="1"/>
  </si>
  <si>
    <t>ﾌﾟﾙﾀﾞｳﾝﾘｽﾄ</t>
    <phoneticPr fontId="1"/>
  </si>
  <si>
    <t>労働局用</t>
    <rPh sb="0" eb="2">
      <t>ロウドウ</t>
    </rPh>
    <rPh sb="2" eb="3">
      <t>キョク</t>
    </rPh>
    <rPh sb="3" eb="4">
      <t>ヨウ</t>
    </rPh>
    <phoneticPr fontId="1"/>
  </si>
  <si>
    <t>監督署用</t>
    <rPh sb="0" eb="3">
      <t>カントクショ</t>
    </rPh>
    <rPh sb="3" eb="4">
      <t>ヨウ</t>
    </rPh>
    <phoneticPr fontId="1"/>
  </si>
  <si>
    <t>特別加入保険料算定基礎額特例計算対象者内訳（Ｂ表）の「計」が「特例計算対象者内訳
（B表）より転記」欄に自動的に反映されます。</t>
    <rPh sb="27" eb="28">
      <t>ケイ</t>
    </rPh>
    <rPh sb="50" eb="51">
      <t>ラン</t>
    </rPh>
    <rPh sb="52" eb="55">
      <t>ジドウテキ</t>
    </rPh>
    <rPh sb="56" eb="58">
      <t>ハンエイ</t>
    </rPh>
    <phoneticPr fontId="1"/>
  </si>
  <si>
    <t>プルダウンリスト</t>
    <phoneticPr fontId="1"/>
  </si>
  <si>
    <t>ご利用上の注意</t>
    <rPh sb="1" eb="3">
      <t>リヨウ</t>
    </rPh>
    <rPh sb="3" eb="4">
      <t>ジョウ</t>
    </rPh>
    <rPh sb="5" eb="7">
      <t>チュウイ</t>
    </rPh>
    <phoneticPr fontId="1"/>
  </si>
  <si>
    <t>　一部計算式が設定され、色のついたセルに入力すると自動計算されますが、自己責任においてご利用ください。</t>
    <rPh sb="1" eb="3">
      <t>イチブ</t>
    </rPh>
    <rPh sb="3" eb="5">
      <t>ケイサン</t>
    </rPh>
    <rPh sb="5" eb="6">
      <t>シキ</t>
    </rPh>
    <rPh sb="7" eb="9">
      <t>セッテイ</t>
    </rPh>
    <rPh sb="12" eb="13">
      <t>イロ</t>
    </rPh>
    <rPh sb="20" eb="22">
      <t>ニュウリョク</t>
    </rPh>
    <rPh sb="25" eb="27">
      <t>ジドウ</t>
    </rPh>
    <rPh sb="27" eb="29">
      <t>ケイサン</t>
    </rPh>
    <rPh sb="35" eb="37">
      <t>ジコ</t>
    </rPh>
    <rPh sb="37" eb="39">
      <t>セキニン</t>
    </rPh>
    <rPh sb="44" eb="46">
      <t>リヨウ</t>
    </rPh>
    <phoneticPr fontId="1"/>
  </si>
  <si>
    <t>年度、給付基礎日額、区分についてはプルダウンリストから選択してください。</t>
    <rPh sb="0" eb="2">
      <t>ネンド</t>
    </rPh>
    <rPh sb="3" eb="5">
      <t>キュウフ</t>
    </rPh>
    <rPh sb="5" eb="7">
      <t>キソ</t>
    </rPh>
    <rPh sb="7" eb="9">
      <t>ニチガク</t>
    </rPh>
    <rPh sb="10" eb="12">
      <t>クブン</t>
    </rPh>
    <rPh sb="27" eb="29">
      <t>センタク</t>
    </rPh>
    <phoneticPr fontId="1"/>
  </si>
  <si>
    <t>給付基礎日額、区分についてはプルダウンリストから選択してください。</t>
    <rPh sb="0" eb="2">
      <t>キュウフ</t>
    </rPh>
    <rPh sb="2" eb="4">
      <t>キソ</t>
    </rPh>
    <rPh sb="4" eb="6">
      <t>ニチガク</t>
    </rPh>
    <rPh sb="7" eb="9">
      <t>クブン</t>
    </rPh>
    <phoneticPr fontId="1"/>
  </si>
  <si>
    <t>給付基礎日額、特別加入期間、特例による理由、加入月数についてはプルダウンリストから選択してください。</t>
    <rPh sb="22" eb="24">
      <t>カニュウ</t>
    </rPh>
    <rPh sb="24" eb="26">
      <t>ツキスウ</t>
    </rPh>
    <phoneticPr fontId="1"/>
  </si>
  <si>
    <t>下段の「計」は自動集計されます。</t>
    <rPh sb="0" eb="2">
      <t>ゲダン</t>
    </rPh>
    <rPh sb="4" eb="5">
      <t>ケイ</t>
    </rPh>
    <rPh sb="7" eb="9">
      <t>ジドウ</t>
    </rPh>
    <rPh sb="9" eb="11">
      <t>シュウケイ</t>
    </rPh>
    <phoneticPr fontId="1"/>
  </si>
  <si>
    <t>年度についてはプルダウンリストから選択してください。</t>
    <phoneticPr fontId="1"/>
  </si>
  <si>
    <t>特別加入者数を入力すると自動集計されます。</t>
    <rPh sb="0" eb="2">
      <t>トクベツ</t>
    </rPh>
    <rPh sb="2" eb="4">
      <t>カニュウ</t>
    </rPh>
    <rPh sb="4" eb="5">
      <t>シャ</t>
    </rPh>
    <rPh sb="5" eb="6">
      <t>スウ</t>
    </rPh>
    <rPh sb="7" eb="9">
      <t>ニュウリョク</t>
    </rPh>
    <rPh sb="12" eb="14">
      <t>ジドウ</t>
    </rPh>
    <rPh sb="14" eb="16">
      <t>シュウケイ</t>
    </rPh>
    <phoneticPr fontId="1"/>
  </si>
  <si>
    <t>右上の　労働局用　監督署用　事業主控　についてもプルダウンリストから選択できますので印刷時にご活用ください。</t>
    <rPh sb="0" eb="1">
      <t>ミギ</t>
    </rPh>
    <rPh sb="1" eb="2">
      <t>ウエ</t>
    </rPh>
    <rPh sb="4" eb="6">
      <t>ロウドウ</t>
    </rPh>
    <rPh sb="6" eb="8">
      <t>キョクヨウ</t>
    </rPh>
    <rPh sb="9" eb="12">
      <t>カントクショ</t>
    </rPh>
    <rPh sb="12" eb="13">
      <t>ヨウ</t>
    </rPh>
    <rPh sb="14" eb="17">
      <t>ジギョウヌシ</t>
    </rPh>
    <rPh sb="17" eb="18">
      <t>ヒカ</t>
    </rPh>
    <rPh sb="34" eb="36">
      <t>センタク</t>
    </rPh>
    <rPh sb="42" eb="44">
      <t>インサツ</t>
    </rPh>
    <rPh sb="44" eb="45">
      <t>ジ</t>
    </rPh>
    <rPh sb="47" eb="49">
      <t>カツヨウ</t>
    </rPh>
    <phoneticPr fontId="1"/>
  </si>
  <si>
    <t>　入力後は必ず確認してください。</t>
    <rPh sb="1" eb="3">
      <t>ニュウリョク</t>
    </rPh>
    <rPh sb="3" eb="4">
      <t>ゴ</t>
    </rPh>
    <rPh sb="5" eb="6">
      <t>カナラ</t>
    </rPh>
    <rPh sb="7" eb="9">
      <t>カクニン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</si>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</sst>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
    <numFmt numFmtId="177" formatCode="#,##0&quot;人&quot;"/>
    <numFmt numFmtId="178" formatCode="#,##0&quot;千円&quot;"/>
    <numFmt numFmtId="179" formatCode="#,##0&quot;月&quot;"/>
    <numFmt numFmtId="180" formatCode="General&quot;人&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8"/>
      <color theme="1"/>
      <name val="ＭＳ 明朝"/>
      <family val="1"/>
      <charset val="128"/>
    </font>
    <font>
      <sz val="16"/>
      <color theme="1"/>
      <name val="ＭＳ 明朝"/>
      <family val="1"/>
      <charset val="128"/>
    </font>
    <font>
      <sz val="12"/>
      <color theme="1"/>
      <name val="ＭＳ 明朝"/>
      <family val="1"/>
      <charset val="128"/>
    </font>
    <font>
      <sz val="14"/>
      <color theme="1"/>
      <name val="ＭＳ 明朝"/>
      <family val="1"/>
      <charset val="128"/>
    </font>
    <font>
      <sz val="6"/>
      <color theme="1"/>
      <name val="ＭＳ 明朝"/>
      <family val="1"/>
      <charset val="128"/>
    </font>
    <font>
      <sz val="8"/>
      <color theme="1"/>
      <name val="ＭＳ 明朝"/>
      <family val="1"/>
      <charset val="128"/>
    </font>
    <font>
      <sz val="11"/>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diagonalUp="1">
      <left style="thin">
        <color auto="1"/>
      </left>
      <right style="thin">
        <color auto="1"/>
      </right>
      <top style="double">
        <color auto="1"/>
      </top>
      <bottom style="medium">
        <color auto="1"/>
      </bottom>
      <diagonal style="thin">
        <color auto="1"/>
      </diagonal>
    </border>
    <border>
      <left style="thin">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double">
        <color auto="1"/>
      </top>
      <bottom style="medium">
        <color auto="1"/>
      </bottom>
      <diagonal/>
    </border>
  </borders>
  <cellStyleXfs count="1">
    <xf numFmtId="0" fontId="0" fillId="0" borderId="0">
      <alignment vertical="center"/>
    </xf>
  </cellStyleXfs>
  <cellXfs count="264">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4" xfId="0" applyFont="1" applyBorder="1">
      <alignment vertical="center"/>
    </xf>
    <xf numFmtId="0" fontId="2" fillId="0" borderId="7" xfId="0" applyFont="1" applyBorder="1">
      <alignment vertical="center"/>
    </xf>
    <xf numFmtId="0" fontId="2" fillId="0" borderId="2"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xf>
    <xf numFmtId="49" fontId="2" fillId="0" borderId="0" xfId="0" applyNumberFormat="1" applyFont="1">
      <alignment vertical="center"/>
    </xf>
    <xf numFmtId="0" fontId="2" fillId="0" borderId="0" xfId="0" applyFont="1" applyAlignment="1">
      <alignment vertical="center" wrapText="1"/>
    </xf>
    <xf numFmtId="0" fontId="2" fillId="0" borderId="2" xfId="0" applyFont="1" applyBorder="1" applyAlignment="1">
      <alignment vertical="center"/>
    </xf>
    <xf numFmtId="0" fontId="2" fillId="0" borderId="4" xfId="0" applyFont="1" applyBorder="1" applyAlignment="1">
      <alignment vertical="center" wrapText="1"/>
    </xf>
    <xf numFmtId="0" fontId="2" fillId="0" borderId="2" xfId="0" applyFont="1" applyBorder="1" applyAlignment="1">
      <alignment horizontal="center" vertical="center" wrapText="1"/>
    </xf>
    <xf numFmtId="176" fontId="2" fillId="0" borderId="8" xfId="0" applyNumberFormat="1" applyFont="1" applyBorder="1" applyAlignment="1">
      <alignment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horizontal="center" vertical="center"/>
    </xf>
    <xf numFmtId="0" fontId="2" fillId="0" borderId="5" xfId="0" applyFont="1" applyBorder="1">
      <alignment vertical="center"/>
    </xf>
    <xf numFmtId="0" fontId="2" fillId="0" borderId="11" xfId="0" applyFont="1" applyBorder="1">
      <alignment vertical="center"/>
    </xf>
    <xf numFmtId="0" fontId="2" fillId="0" borderId="15"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8" xfId="0" applyFont="1" applyBorder="1">
      <alignment vertical="center"/>
    </xf>
    <xf numFmtId="0" fontId="2" fillId="0" borderId="6"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5" xfId="0" applyFont="1" applyBorder="1" applyAlignment="1">
      <alignment horizontal="center" vertical="center"/>
    </xf>
    <xf numFmtId="0" fontId="2" fillId="0" borderId="24"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vertical="center"/>
    </xf>
    <xf numFmtId="176" fontId="2" fillId="0" borderId="29" xfId="0" applyNumberFormat="1" applyFont="1" applyBorder="1" applyAlignment="1">
      <alignment vertical="center"/>
    </xf>
    <xf numFmtId="0" fontId="2" fillId="0" borderId="0" xfId="0" applyFont="1" applyBorder="1" applyAlignment="1">
      <alignmen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8" xfId="0" applyFont="1" applyBorder="1" applyAlignment="1">
      <alignment vertical="center" wrapText="1"/>
    </xf>
    <xf numFmtId="0" fontId="2" fillId="0" borderId="54" xfId="0" applyFont="1" applyBorder="1" applyAlignment="1">
      <alignment vertical="top"/>
    </xf>
    <xf numFmtId="0" fontId="6" fillId="0" borderId="0" xfId="0" applyFont="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8" fillId="0" borderId="0" xfId="0" applyFont="1">
      <alignment vertical="center"/>
    </xf>
    <xf numFmtId="49" fontId="8" fillId="0" borderId="0" xfId="0" applyNumberFormat="1" applyFont="1">
      <alignment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49" fontId="9" fillId="0" borderId="46" xfId="0" applyNumberFormat="1" applyFont="1" applyBorder="1" applyAlignment="1">
      <alignment horizontal="center" vertical="center"/>
    </xf>
    <xf numFmtId="49" fontId="9" fillId="0" borderId="47" xfId="0" applyNumberFormat="1" applyFont="1" applyBorder="1" applyAlignment="1">
      <alignment horizontal="center" vertical="center"/>
    </xf>
    <xf numFmtId="49" fontId="9" fillId="0" borderId="48" xfId="0" applyNumberFormat="1" applyFont="1" applyBorder="1" applyAlignment="1">
      <alignment horizontal="center" vertical="center"/>
    </xf>
    <xf numFmtId="49" fontId="9" fillId="0" borderId="49" xfId="0" applyNumberFormat="1" applyFont="1" applyBorder="1" applyAlignment="1">
      <alignment horizontal="center" vertical="center"/>
    </xf>
    <xf numFmtId="0" fontId="2" fillId="3" borderId="7" xfId="0" applyFont="1" applyFill="1" applyBorder="1">
      <alignment vertical="center"/>
    </xf>
    <xf numFmtId="0" fontId="2" fillId="3" borderId="7" xfId="0" applyFont="1" applyFill="1" applyBorder="1" applyAlignment="1">
      <alignment vertical="center"/>
    </xf>
    <xf numFmtId="0" fontId="2" fillId="0" borderId="0" xfId="0" applyFont="1" applyAlignment="1">
      <alignment vertical="center"/>
    </xf>
    <xf numFmtId="176" fontId="2" fillId="0" borderId="57" xfId="0" applyNumberFormat="1" applyFont="1" applyBorder="1" applyAlignment="1">
      <alignment vertical="center"/>
    </xf>
    <xf numFmtId="0" fontId="2" fillId="0" borderId="57" xfId="0" applyFont="1" applyBorder="1">
      <alignment vertical="center"/>
    </xf>
    <xf numFmtId="57" fontId="2" fillId="2" borderId="9" xfId="0" applyNumberFormat="1" applyFont="1" applyFill="1" applyBorder="1" applyAlignment="1">
      <alignment vertical="center" shrinkToFit="1"/>
    </xf>
    <xf numFmtId="57" fontId="2" fillId="2" borderId="8" xfId="0" applyNumberFormat="1" applyFont="1" applyFill="1" applyBorder="1" applyAlignment="1">
      <alignment vertical="center" shrinkToFit="1"/>
    </xf>
    <xf numFmtId="57" fontId="2" fillId="2" borderId="10" xfId="0" applyNumberFormat="1" applyFont="1" applyFill="1" applyBorder="1" applyAlignment="1">
      <alignment vertical="center"/>
    </xf>
    <xf numFmtId="57" fontId="2" fillId="2" borderId="5" xfId="0" applyNumberFormat="1" applyFont="1" applyFill="1" applyBorder="1" applyAlignment="1">
      <alignment vertical="center" shrinkToFit="1"/>
    </xf>
    <xf numFmtId="57" fontId="2" fillId="2" borderId="7" xfId="0" applyNumberFormat="1" applyFont="1" applyFill="1" applyBorder="1" applyAlignment="1">
      <alignment vertical="center" shrinkToFit="1"/>
    </xf>
    <xf numFmtId="57" fontId="2" fillId="2" borderId="11" xfId="0" applyNumberFormat="1" applyFont="1" applyFill="1" applyBorder="1" applyAlignment="1">
      <alignment vertical="center" shrinkToFi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6" fontId="2" fillId="2" borderId="2" xfId="0" applyNumberFormat="1" applyFont="1" applyFill="1" applyBorder="1" applyAlignment="1">
      <alignment vertical="center"/>
    </xf>
    <xf numFmtId="176" fontId="2" fillId="2" borderId="4" xfId="0" applyNumberFormat="1" applyFont="1" applyFill="1" applyBorder="1" applyAlignment="1">
      <alignment vertical="center"/>
    </xf>
    <xf numFmtId="176" fontId="2" fillId="2" borderId="3" xfId="0" applyNumberFormat="1"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57"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0" xfId="0" applyFont="1" applyAlignment="1">
      <alignment horizontal="center" vertical="center"/>
    </xf>
    <xf numFmtId="0" fontId="6" fillId="2" borderId="0" xfId="0" applyFont="1" applyFill="1" applyAlignment="1">
      <alignment horizontal="center" vertical="center"/>
    </xf>
    <xf numFmtId="49" fontId="9" fillId="0" borderId="13"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horizontal="righ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35"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5" fillId="0" borderId="0" xfId="0" applyFont="1" applyBorder="1" applyAlignment="1">
      <alignment horizontal="center" vertical="center"/>
    </xf>
    <xf numFmtId="0" fontId="5" fillId="2" borderId="0" xfId="0" applyFont="1" applyFill="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4" fillId="0" borderId="0" xfId="0" applyFont="1" applyBorder="1" applyAlignment="1">
      <alignment horizontal="center" vertical="center"/>
    </xf>
    <xf numFmtId="176" fontId="2" fillId="0" borderId="9" xfId="0" applyNumberFormat="1" applyFont="1" applyBorder="1" applyAlignment="1">
      <alignment vertical="center"/>
    </xf>
    <xf numFmtId="176" fontId="2" fillId="0" borderId="8" xfId="0" applyNumberFormat="1" applyFont="1" applyBorder="1" applyAlignment="1">
      <alignment vertical="center"/>
    </xf>
    <xf numFmtId="176" fontId="2" fillId="0" borderId="10" xfId="0" applyNumberFormat="1" applyFont="1" applyBorder="1" applyAlignment="1">
      <alignment vertical="center"/>
    </xf>
    <xf numFmtId="176" fontId="2" fillId="0" borderId="5" xfId="0" applyNumberFormat="1" applyFont="1" applyBorder="1" applyAlignment="1">
      <alignment vertical="center"/>
    </xf>
    <xf numFmtId="176" fontId="2" fillId="0" borderId="7" xfId="0" applyNumberFormat="1" applyFont="1" applyBorder="1" applyAlignment="1">
      <alignment vertical="center"/>
    </xf>
    <xf numFmtId="176" fontId="2" fillId="0" borderId="11" xfId="0" applyNumberFormat="1" applyFont="1" applyBorder="1" applyAlignment="1">
      <alignment vertical="center"/>
    </xf>
    <xf numFmtId="176" fontId="2" fillId="0" borderId="25" xfId="0" applyNumberFormat="1" applyFont="1" applyBorder="1" applyAlignment="1">
      <alignment vertical="center"/>
    </xf>
    <xf numFmtId="176" fontId="2" fillId="0" borderId="28" xfId="0" applyNumberFormat="1" applyFont="1" applyBorder="1" applyAlignment="1">
      <alignment vertical="center"/>
    </xf>
    <xf numFmtId="179" fontId="2" fillId="2" borderId="9" xfId="0" applyNumberFormat="1" applyFont="1" applyFill="1" applyBorder="1" applyAlignment="1">
      <alignment horizontal="center" vertical="center"/>
    </xf>
    <xf numFmtId="179" fontId="2" fillId="2" borderId="10" xfId="0" applyNumberFormat="1" applyFont="1" applyFill="1" applyBorder="1" applyAlignment="1">
      <alignment horizontal="center" vertical="center"/>
    </xf>
    <xf numFmtId="179" fontId="2" fillId="2" borderId="5" xfId="0" applyNumberFormat="1" applyFont="1" applyFill="1" applyBorder="1" applyAlignment="1">
      <alignment horizontal="center" vertical="center"/>
    </xf>
    <xf numFmtId="179" fontId="2" fillId="2" borderId="11" xfId="0" applyNumberFormat="1" applyFont="1" applyFill="1"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2" fillId="0" borderId="2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176" fontId="2" fillId="2" borderId="9" xfId="0" applyNumberFormat="1" applyFont="1" applyFill="1" applyBorder="1" applyAlignment="1">
      <alignment horizontal="center" vertical="center"/>
    </xf>
    <xf numFmtId="176" fontId="2" fillId="2" borderId="8" xfId="0" applyNumberFormat="1" applyFont="1" applyFill="1" applyBorder="1" applyAlignment="1">
      <alignment horizontal="center" vertical="center"/>
    </xf>
    <xf numFmtId="176" fontId="2" fillId="2" borderId="10"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5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5" xfId="0" applyFont="1" applyBorder="1" applyAlignment="1">
      <alignment horizontal="center" vertical="center" wrapText="1"/>
    </xf>
    <xf numFmtId="49" fontId="2" fillId="2" borderId="9"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3" xfId="0" applyFont="1" applyBorder="1" applyAlignment="1">
      <alignment horizontal="center" vertical="center"/>
    </xf>
    <xf numFmtId="176" fontId="2" fillId="0" borderId="55" xfId="0" applyNumberFormat="1"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176" fontId="2" fillId="2" borderId="6" xfId="0" applyNumberFormat="1" applyFont="1" applyFill="1" applyBorder="1" applyAlignment="1">
      <alignment horizontal="center" vertical="center"/>
    </xf>
    <xf numFmtId="176" fontId="2" fillId="2" borderId="0"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9" fontId="2" fillId="2" borderId="6" xfId="0" applyNumberFormat="1" applyFont="1" applyFill="1" applyBorder="1" applyAlignment="1">
      <alignment horizontal="center" vertical="center"/>
    </xf>
    <xf numFmtId="179" fontId="2" fillId="2" borderId="15" xfId="0" applyNumberFormat="1" applyFont="1" applyFill="1" applyBorder="1" applyAlignment="1">
      <alignment horizontal="center" vertical="center"/>
    </xf>
    <xf numFmtId="176" fontId="2" fillId="0" borderId="6" xfId="0" applyNumberFormat="1" applyFont="1" applyBorder="1" applyAlignment="1">
      <alignment vertical="center"/>
    </xf>
    <xf numFmtId="176" fontId="2" fillId="0" borderId="0" xfId="0" applyNumberFormat="1" applyFont="1" applyBorder="1" applyAlignment="1">
      <alignment vertical="center"/>
    </xf>
    <xf numFmtId="176" fontId="2" fillId="0" borderId="15" xfId="0" applyNumberFormat="1" applyFont="1" applyBorder="1" applyAlignment="1">
      <alignment vertical="center"/>
    </xf>
    <xf numFmtId="176" fontId="2" fillId="0" borderId="26" xfId="0" applyNumberFormat="1" applyFont="1" applyBorder="1" applyAlignment="1">
      <alignment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177" fontId="2" fillId="0" borderId="52" xfId="0" applyNumberFormat="1" applyFont="1" applyBorder="1" applyAlignment="1">
      <alignment vertical="center"/>
    </xf>
    <xf numFmtId="177" fontId="2" fillId="0" borderId="54" xfId="0" applyNumberFormat="1" applyFont="1" applyBorder="1" applyAlignment="1">
      <alignment vertical="center"/>
    </xf>
    <xf numFmtId="177" fontId="2" fillId="0" borderId="55" xfId="0" applyNumberFormat="1" applyFont="1" applyBorder="1" applyAlignment="1">
      <alignment vertical="center"/>
    </xf>
    <xf numFmtId="177" fontId="2" fillId="0" borderId="61" xfId="0" applyNumberFormat="1" applyFont="1" applyBorder="1" applyAlignment="1">
      <alignment vertical="center"/>
    </xf>
    <xf numFmtId="176" fontId="2" fillId="0" borderId="2" xfId="0" applyNumberFormat="1" applyFont="1" applyBorder="1" applyAlignment="1">
      <alignment vertical="center"/>
    </xf>
    <xf numFmtId="176" fontId="2" fillId="0" borderId="4" xfId="0" applyNumberFormat="1" applyFont="1" applyBorder="1" applyAlignment="1">
      <alignment vertical="center"/>
    </xf>
    <xf numFmtId="176" fontId="2" fillId="0" borderId="3" xfId="0" applyNumberFormat="1" applyFont="1" applyBorder="1" applyAlignment="1">
      <alignment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180" fontId="2" fillId="2" borderId="9" xfId="0" applyNumberFormat="1" applyFont="1" applyFill="1" applyBorder="1" applyAlignment="1">
      <alignment vertical="center"/>
    </xf>
    <xf numFmtId="180" fontId="2" fillId="2" borderId="8" xfId="0" applyNumberFormat="1" applyFont="1" applyFill="1" applyBorder="1" applyAlignment="1">
      <alignment vertical="center"/>
    </xf>
    <xf numFmtId="180" fontId="2" fillId="2" borderId="10" xfId="0" applyNumberFormat="1" applyFont="1" applyFill="1" applyBorder="1" applyAlignment="1">
      <alignment vertical="center"/>
    </xf>
    <xf numFmtId="0" fontId="2" fillId="0" borderId="29" xfId="0" applyFont="1" applyBorder="1" applyAlignment="1">
      <alignment horizontal="center" vertical="center" wrapText="1"/>
    </xf>
    <xf numFmtId="176" fontId="2" fillId="0" borderId="29" xfId="0" applyNumberFormat="1" applyFont="1" applyBorder="1" applyAlignment="1">
      <alignment vertical="center"/>
    </xf>
    <xf numFmtId="177" fontId="2" fillId="2" borderId="9" xfId="0" applyNumberFormat="1" applyFont="1" applyFill="1" applyBorder="1" applyAlignment="1">
      <alignment vertical="center"/>
    </xf>
    <xf numFmtId="177" fontId="2" fillId="2" borderId="8" xfId="0" applyNumberFormat="1" applyFont="1" applyFill="1" applyBorder="1" applyAlignment="1">
      <alignment vertical="center"/>
    </xf>
    <xf numFmtId="177" fontId="2" fillId="2" borderId="10" xfId="0" applyNumberFormat="1" applyFont="1" applyFill="1" applyBorder="1" applyAlignment="1">
      <alignment vertical="center"/>
    </xf>
    <xf numFmtId="176" fontId="2" fillId="0" borderId="31"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2" fillId="0" borderId="24"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distributed" vertical="center"/>
    </xf>
    <xf numFmtId="0" fontId="2" fillId="0" borderId="0" xfId="0" applyFont="1" applyBorder="1" applyAlignment="1">
      <alignment horizontal="distributed" vertical="center"/>
    </xf>
    <xf numFmtId="0" fontId="2" fillId="0" borderId="15" xfId="0" applyFont="1" applyBorder="1" applyAlignment="1">
      <alignment horizontal="distributed" vertical="center"/>
    </xf>
    <xf numFmtId="0" fontId="2" fillId="0" borderId="5" xfId="0" applyFont="1" applyBorder="1" applyAlignment="1">
      <alignment horizontal="distributed" vertical="center"/>
    </xf>
    <xf numFmtId="0" fontId="2" fillId="0" borderId="7" xfId="0" applyFont="1" applyBorder="1" applyAlignment="1">
      <alignment horizontal="distributed" vertical="center"/>
    </xf>
    <xf numFmtId="0" fontId="2" fillId="0" borderId="11" xfId="0" applyFont="1" applyBorder="1" applyAlignment="1">
      <alignment horizontal="distributed" vertical="center"/>
    </xf>
    <xf numFmtId="176" fontId="2" fillId="0" borderId="30" xfId="0" applyNumberFormat="1" applyFont="1" applyBorder="1" applyAlignment="1">
      <alignment vertical="center"/>
    </xf>
    <xf numFmtId="0" fontId="2" fillId="2" borderId="21" xfId="0" applyFont="1" applyFill="1" applyBorder="1" applyAlignment="1">
      <alignment horizontal="center" vertical="center"/>
    </xf>
    <xf numFmtId="0" fontId="2" fillId="0" borderId="9" xfId="0" applyFont="1" applyBorder="1" applyAlignment="1">
      <alignment vertical="center"/>
    </xf>
    <xf numFmtId="180" fontId="2" fillId="0" borderId="9" xfId="0" applyNumberFormat="1" applyFont="1" applyBorder="1" applyAlignment="1">
      <alignment vertical="center"/>
    </xf>
    <xf numFmtId="180" fontId="2" fillId="0" borderId="8" xfId="0" applyNumberFormat="1" applyFont="1" applyBorder="1" applyAlignment="1">
      <alignment vertical="center"/>
    </xf>
    <xf numFmtId="180" fontId="2" fillId="0" borderId="10" xfId="0" applyNumberFormat="1" applyFont="1" applyBorder="1" applyAlignment="1">
      <alignment vertical="center"/>
    </xf>
    <xf numFmtId="180" fontId="2" fillId="0" borderId="2" xfId="0" applyNumberFormat="1" applyFont="1" applyBorder="1" applyAlignment="1">
      <alignment vertical="center"/>
    </xf>
    <xf numFmtId="180" fontId="2" fillId="0" borderId="4" xfId="0" applyNumberFormat="1" applyFont="1" applyBorder="1" applyAlignment="1">
      <alignment vertical="center"/>
    </xf>
    <xf numFmtId="180" fontId="2" fillId="0" borderId="3" xfId="0" applyNumberFormat="1" applyFont="1" applyBorder="1" applyAlignment="1">
      <alignment vertical="center"/>
    </xf>
    <xf numFmtId="177" fontId="2" fillId="0" borderId="2" xfId="0" applyNumberFormat="1" applyFont="1" applyBorder="1" applyAlignment="1">
      <alignment vertical="center"/>
    </xf>
    <xf numFmtId="177" fontId="2" fillId="0" borderId="4" xfId="0" applyNumberFormat="1" applyFont="1" applyBorder="1" applyAlignment="1">
      <alignment vertical="center"/>
    </xf>
    <xf numFmtId="177" fontId="2" fillId="0" borderId="3" xfId="0" applyNumberFormat="1" applyFont="1" applyBorder="1" applyAlignment="1">
      <alignment vertical="center"/>
    </xf>
    <xf numFmtId="178" fontId="2" fillId="0" borderId="4" xfId="0" applyNumberFormat="1" applyFont="1" applyBorder="1" applyAlignment="1">
      <alignment vertical="center"/>
    </xf>
    <xf numFmtId="178" fontId="2" fillId="0" borderId="30" xfId="0" applyNumberFormat="1" applyFont="1" applyBorder="1" applyAlignment="1">
      <alignment vertical="center"/>
    </xf>
    <xf numFmtId="0" fontId="2" fillId="2" borderId="4" xfId="0" applyFont="1" applyFill="1" applyBorder="1" applyAlignment="1">
      <alignment vertical="center" wrapText="1"/>
    </xf>
    <xf numFmtId="0" fontId="2" fillId="2" borderId="30" xfId="0" applyFont="1" applyFill="1" applyBorder="1" applyAlignment="1">
      <alignment vertical="center" wrapText="1"/>
    </xf>
    <xf numFmtId="0" fontId="2" fillId="0" borderId="40" xfId="0" applyFont="1" applyBorder="1" applyAlignment="1">
      <alignment vertical="center" wrapText="1"/>
    </xf>
    <xf numFmtId="0" fontId="2" fillId="0" borderId="44" xfId="0" applyFont="1" applyBorder="1" applyAlignment="1">
      <alignment vertical="center" wrapText="1"/>
    </xf>
    <xf numFmtId="176" fontId="2" fillId="0" borderId="44" xfId="0" applyNumberFormat="1" applyFont="1" applyBorder="1" applyAlignment="1">
      <alignment vertical="center" wrapText="1"/>
    </xf>
    <xf numFmtId="176" fontId="2" fillId="0" borderId="45" xfId="0" applyNumberFormat="1" applyFont="1" applyBorder="1" applyAlignment="1">
      <alignment vertical="center" wrapText="1"/>
    </xf>
    <xf numFmtId="0" fontId="2" fillId="0" borderId="31" xfId="0" applyFont="1" applyBorder="1" applyAlignment="1">
      <alignment horizontal="center" vertical="center"/>
    </xf>
    <xf numFmtId="177" fontId="2" fillId="0" borderId="2"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30" xfId="0" applyFont="1" applyBorder="1" applyAlignment="1">
      <alignment horizontal="center" vertical="center"/>
    </xf>
    <xf numFmtId="0" fontId="3" fillId="0" borderId="0" xfId="0" applyFont="1" applyBorder="1" applyAlignment="1">
      <alignment horizontal="center" vertical="center"/>
    </xf>
    <xf numFmtId="0" fontId="2" fillId="0" borderId="17" xfId="0" applyFont="1" applyBorder="1" applyAlignment="1">
      <alignment vertical="center"/>
    </xf>
    <xf numFmtId="0" fontId="2" fillId="0" borderId="0" xfId="0" applyFont="1" applyAlignment="1">
      <alignment horizontal="center" vertical="center" wrapText="1"/>
    </xf>
    <xf numFmtId="0" fontId="2" fillId="0" borderId="36"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2" borderId="0" xfId="0" applyFont="1" applyFill="1" applyBorder="1" applyAlignment="1">
      <alignment horizontal="center" vertical="center"/>
    </xf>
    <xf numFmtId="0" fontId="2" fillId="0" borderId="28" xfId="0" applyFont="1" applyBorder="1" applyAlignment="1">
      <alignment horizontal="center"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vertical="center"/>
    </xf>
    <xf numFmtId="0" fontId="8" fillId="0" borderId="8"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2" fillId="3" borderId="0" xfId="0" applyFont="1" applyFill="1" applyAlignment="1">
      <alignment horizontal="center" vertical="center"/>
    </xf>
    <xf numFmtId="178" fontId="2" fillId="0" borderId="3" xfId="0" applyNumberFormat="1" applyFont="1" applyBorder="1" applyAlignment="1">
      <alignment vertical="center"/>
    </xf>
    <xf numFmtId="176" fontId="2" fillId="0" borderId="41" xfId="0" applyNumberFormat="1" applyFont="1" applyBorder="1" applyAlignment="1">
      <alignment vertical="center" wrapText="1"/>
    </xf>
    <xf numFmtId="0" fontId="2" fillId="2" borderId="3" xfId="0" applyFont="1" applyFill="1" applyBorder="1" applyAlignment="1">
      <alignment vertical="center" wrapText="1"/>
    </xf>
    <xf numFmtId="0" fontId="2" fillId="0" borderId="2" xfId="0" applyFont="1" applyBorder="1" applyAlignment="1">
      <alignment vertical="center"/>
    </xf>
    <xf numFmtId="0" fontId="2" fillId="0" borderId="3" xfId="0" applyFont="1" applyBorder="1" applyAlignment="1">
      <alignment horizontal="right"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76200</xdr:colOff>
      <xdr:row>3</xdr:row>
      <xdr:rowOff>200025</xdr:rowOff>
    </xdr:from>
    <xdr:to>
      <xdr:col>18</xdr:col>
      <xdr:colOff>57150</xdr:colOff>
      <xdr:row>3</xdr:row>
      <xdr:rowOff>209550</xdr:rowOff>
    </xdr:to>
    <xdr:cxnSp macro="">
      <xdr:nvCxnSpPr>
        <xdr:cNvPr id="5" name="直線コネクタ 4"/>
        <xdr:cNvCxnSpPr/>
      </xdr:nvCxnSpPr>
      <xdr:spPr>
        <a:xfrm>
          <a:off x="2886075" y="1209675"/>
          <a:ext cx="1647825" cy="9525"/>
        </a:xfrm>
        <a:prstGeom prst="line">
          <a:avLst/>
        </a:prstGeom>
        <a:ln w="19050" cmpd="dbl"/>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xdr:colOff>
      <xdr:row>2</xdr:row>
      <xdr:rowOff>190500</xdr:rowOff>
    </xdr:from>
    <xdr:to>
      <xdr:col>17</xdr:col>
      <xdr:colOff>228600</xdr:colOff>
      <xdr:row>2</xdr:row>
      <xdr:rowOff>200025</xdr:rowOff>
    </xdr:to>
    <xdr:cxnSp macro="">
      <xdr:nvCxnSpPr>
        <xdr:cNvPr id="2" name="直線コネクタ 1"/>
        <xdr:cNvCxnSpPr/>
      </xdr:nvCxnSpPr>
      <xdr:spPr>
        <a:xfrm>
          <a:off x="2628900" y="819150"/>
          <a:ext cx="1647825" cy="9525"/>
        </a:xfrm>
        <a:prstGeom prst="line">
          <a:avLst/>
        </a:prstGeom>
        <a:ln w="19050" cmpd="dbl"/>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workbookViewId="0">
      <selection activeCell="C24" sqref="C24"/>
    </sheetView>
  </sheetViews>
  <sheetFormatPr defaultRowHeight="13.5" x14ac:dyDescent="0.15"/>
  <cols>
    <col min="1" max="1" width="2.625" style="53" customWidth="1"/>
    <col min="2" max="16384" width="9" style="53"/>
  </cols>
  <sheetData>
    <row r="1" spans="1:10" ht="18" customHeight="1" x14ac:dyDescent="0.15">
      <c r="A1" s="76" t="s">
        <v>177</v>
      </c>
      <c r="B1" s="76"/>
      <c r="C1" s="76"/>
      <c r="D1" s="76"/>
      <c r="E1" s="76"/>
      <c r="F1" s="76"/>
      <c r="G1" s="76"/>
      <c r="H1" s="76"/>
      <c r="I1" s="76"/>
      <c r="J1" s="76"/>
    </row>
    <row r="2" spans="1:10" ht="18" customHeight="1" x14ac:dyDescent="0.15"/>
    <row r="3" spans="1:10" ht="18" customHeight="1" x14ac:dyDescent="0.15">
      <c r="A3" s="75" t="s">
        <v>178</v>
      </c>
      <c r="B3" s="75"/>
      <c r="C3" s="75"/>
      <c r="D3" s="75"/>
      <c r="E3" s="75"/>
      <c r="F3" s="75"/>
      <c r="G3" s="75"/>
      <c r="H3" s="75"/>
      <c r="I3" s="75"/>
      <c r="J3" s="75"/>
    </row>
    <row r="4" spans="1:10" s="64" customFormat="1" ht="18" customHeight="1" x14ac:dyDescent="0.15">
      <c r="A4" s="75"/>
      <c r="B4" s="75"/>
      <c r="C4" s="75"/>
      <c r="D4" s="75"/>
      <c r="E4" s="75"/>
      <c r="F4" s="75"/>
      <c r="G4" s="75"/>
      <c r="H4" s="75"/>
      <c r="I4" s="75"/>
      <c r="J4" s="75"/>
    </row>
    <row r="5" spans="1:10" ht="18" customHeight="1" x14ac:dyDescent="0.15">
      <c r="A5" s="78" t="s">
        <v>186</v>
      </c>
      <c r="B5" s="78"/>
      <c r="C5" s="78"/>
      <c r="D5" s="78"/>
      <c r="E5" s="78"/>
      <c r="F5" s="78"/>
      <c r="G5" s="78"/>
      <c r="H5" s="78"/>
      <c r="I5" s="78"/>
      <c r="J5" s="78"/>
    </row>
    <row r="6" spans="1:10" s="73" customFormat="1" ht="18" customHeight="1" x14ac:dyDescent="0.15">
      <c r="A6" s="74"/>
      <c r="B6" s="74"/>
      <c r="C6" s="74"/>
      <c r="D6" s="74"/>
      <c r="E6" s="74"/>
      <c r="F6" s="74"/>
      <c r="G6" s="74"/>
      <c r="H6" s="74"/>
      <c r="I6" s="74"/>
      <c r="J6" s="74"/>
    </row>
    <row r="7" spans="1:10" ht="18" customHeight="1" x14ac:dyDescent="0.15">
      <c r="A7" s="53" t="s">
        <v>167</v>
      </c>
    </row>
    <row r="8" spans="1:10" ht="18" customHeight="1" x14ac:dyDescent="0.15">
      <c r="B8" s="53" t="s">
        <v>179</v>
      </c>
    </row>
    <row r="9" spans="1:10" ht="18" customHeight="1" x14ac:dyDescent="0.15">
      <c r="A9" s="53" t="s">
        <v>168</v>
      </c>
    </row>
    <row r="10" spans="1:10" ht="18" customHeight="1" x14ac:dyDescent="0.15">
      <c r="B10" s="53" t="s">
        <v>180</v>
      </c>
    </row>
    <row r="11" spans="1:10" ht="18" customHeight="1" x14ac:dyDescent="0.15">
      <c r="A11" s="53" t="s">
        <v>171</v>
      </c>
    </row>
    <row r="12" spans="1:10" ht="18" customHeight="1" x14ac:dyDescent="0.15">
      <c r="B12" s="75" t="s">
        <v>181</v>
      </c>
      <c r="C12" s="75"/>
      <c r="D12" s="75"/>
      <c r="E12" s="75"/>
      <c r="F12" s="75"/>
      <c r="G12" s="75"/>
      <c r="H12" s="75"/>
      <c r="I12" s="75"/>
      <c r="J12" s="75"/>
    </row>
    <row r="13" spans="1:10" ht="18" customHeight="1" x14ac:dyDescent="0.15">
      <c r="B13" s="75"/>
      <c r="C13" s="75"/>
      <c r="D13" s="75"/>
      <c r="E13" s="75"/>
      <c r="F13" s="75"/>
      <c r="G13" s="75"/>
      <c r="H13" s="75"/>
      <c r="I13" s="75"/>
      <c r="J13" s="75"/>
    </row>
    <row r="14" spans="1:10" ht="18" customHeight="1" x14ac:dyDescent="0.15">
      <c r="B14" s="53" t="s">
        <v>182</v>
      </c>
    </row>
    <row r="15" spans="1:10" ht="18" customHeight="1" x14ac:dyDescent="0.15">
      <c r="A15" s="53" t="s">
        <v>170</v>
      </c>
    </row>
    <row r="16" spans="1:10" ht="18" customHeight="1" x14ac:dyDescent="0.15">
      <c r="B16" s="53" t="s">
        <v>183</v>
      </c>
    </row>
    <row r="17" spans="1:10" ht="18" customHeight="1" x14ac:dyDescent="0.15">
      <c r="B17" s="77" t="s">
        <v>184</v>
      </c>
      <c r="C17" s="77"/>
      <c r="D17" s="77"/>
      <c r="E17" s="77"/>
      <c r="F17" s="77"/>
      <c r="G17" s="77"/>
      <c r="H17" s="77"/>
      <c r="I17" s="77"/>
      <c r="J17" s="77"/>
    </row>
    <row r="18" spans="1:10" ht="18" customHeight="1" x14ac:dyDescent="0.15">
      <c r="B18" s="75" t="s">
        <v>175</v>
      </c>
      <c r="C18" s="75"/>
      <c r="D18" s="75"/>
      <c r="E18" s="75"/>
      <c r="F18" s="75"/>
      <c r="G18" s="75"/>
      <c r="H18" s="75"/>
      <c r="I18" s="75"/>
      <c r="J18" s="75"/>
    </row>
    <row r="19" spans="1:10" ht="18" customHeight="1" x14ac:dyDescent="0.15">
      <c r="B19" s="75"/>
      <c r="C19" s="75"/>
      <c r="D19" s="75"/>
      <c r="E19" s="75"/>
      <c r="F19" s="75"/>
      <c r="G19" s="75"/>
      <c r="H19" s="75"/>
      <c r="I19" s="75"/>
      <c r="J19" s="75"/>
    </row>
    <row r="20" spans="1:10" ht="18" customHeight="1" x14ac:dyDescent="0.15">
      <c r="B20" s="52"/>
      <c r="C20" s="52"/>
      <c r="D20" s="52"/>
      <c r="E20" s="52"/>
      <c r="F20" s="52"/>
      <c r="G20" s="52"/>
      <c r="H20" s="52"/>
      <c r="I20" s="52"/>
      <c r="J20" s="52"/>
    </row>
    <row r="21" spans="1:10" ht="18" customHeight="1" x14ac:dyDescent="0.15">
      <c r="A21" s="75" t="s">
        <v>185</v>
      </c>
      <c r="B21" s="75"/>
      <c r="C21" s="75"/>
      <c r="D21" s="75"/>
      <c r="E21" s="75"/>
      <c r="F21" s="75"/>
      <c r="G21" s="75"/>
      <c r="H21" s="75"/>
      <c r="I21" s="75"/>
      <c r="J21" s="75"/>
    </row>
    <row r="22" spans="1:10" ht="18" customHeight="1" x14ac:dyDescent="0.15">
      <c r="A22" s="75"/>
      <c r="B22" s="75"/>
      <c r="C22" s="75"/>
      <c r="D22" s="75"/>
      <c r="E22" s="75"/>
      <c r="F22" s="75"/>
      <c r="G22" s="75"/>
      <c r="H22" s="75"/>
      <c r="I22" s="75"/>
      <c r="J22" s="75"/>
    </row>
    <row r="23" spans="1:10" ht="18" customHeight="1" x14ac:dyDescent="0.15"/>
    <row r="24" spans="1:10" ht="18" customHeight="1" x14ac:dyDescent="0.15"/>
    <row r="25" spans="1:10" ht="18" customHeight="1" x14ac:dyDescent="0.15"/>
    <row r="26" spans="1:10" ht="18" customHeight="1" x14ac:dyDescent="0.15"/>
    <row r="27" spans="1:10" ht="18" customHeight="1" x14ac:dyDescent="0.15"/>
    <row r="28" spans="1:10" ht="18" customHeight="1" x14ac:dyDescent="0.15"/>
    <row r="29" spans="1:10" ht="18" customHeight="1" x14ac:dyDescent="0.15"/>
    <row r="30" spans="1:10" ht="18" customHeight="1" x14ac:dyDescent="0.15"/>
    <row r="31" spans="1:10" ht="18" customHeight="1" x14ac:dyDescent="0.15"/>
    <row r="32" spans="1:10"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sheetData>
  <mergeCells count="7">
    <mergeCell ref="B12:J13"/>
    <mergeCell ref="B18:J19"/>
    <mergeCell ref="A21:J22"/>
    <mergeCell ref="A1:J1"/>
    <mergeCell ref="B17:J17"/>
    <mergeCell ref="A3:J4"/>
    <mergeCell ref="A5:J5"/>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7"/>
  <sheetViews>
    <sheetView workbookViewId="0">
      <selection activeCell="U10" sqref="U10"/>
    </sheetView>
  </sheetViews>
  <sheetFormatPr defaultRowHeight="13.5" x14ac:dyDescent="0.15"/>
  <cols>
    <col min="1" max="29" width="3.125" style="1" customWidth="1"/>
    <col min="30" max="30" width="9" style="1"/>
    <col min="31" max="31" width="3.5" style="1" bestFit="1" customWidth="1"/>
    <col min="32" max="32" width="9" style="1"/>
    <col min="33" max="33" width="3.5" style="1" bestFit="1" customWidth="1"/>
    <col min="34" max="16384" width="9" style="1"/>
  </cols>
  <sheetData>
    <row r="1" spans="1:34" ht="20.100000000000001" customHeight="1" x14ac:dyDescent="0.15">
      <c r="Z1" s="79" t="s">
        <v>173</v>
      </c>
      <c r="AA1" s="86"/>
      <c r="AB1" s="86"/>
      <c r="AC1" s="80"/>
    </row>
    <row r="2" spans="1:34" ht="20.100000000000001" customHeight="1" x14ac:dyDescent="0.15">
      <c r="B2" s="8"/>
      <c r="C2" s="8"/>
      <c r="D2" s="8"/>
      <c r="E2" s="8"/>
      <c r="F2" s="8"/>
      <c r="G2" s="8"/>
      <c r="H2" s="8"/>
      <c r="I2" s="8"/>
      <c r="J2" s="90" t="s">
        <v>187</v>
      </c>
      <c r="K2" s="90"/>
      <c r="L2" s="91"/>
      <c r="M2" s="91"/>
      <c r="N2" s="49" t="s">
        <v>166</v>
      </c>
      <c r="O2" s="49"/>
      <c r="P2" s="49"/>
      <c r="Q2" s="49"/>
      <c r="R2" s="49"/>
      <c r="S2" s="49"/>
      <c r="T2" s="49"/>
      <c r="U2" s="49"/>
      <c r="V2" s="8"/>
      <c r="W2" s="8"/>
      <c r="X2" s="8"/>
      <c r="Y2" s="8"/>
      <c r="Z2" s="8"/>
      <c r="AA2" s="8"/>
      <c r="AB2" s="8"/>
      <c r="AC2" s="8"/>
    </row>
    <row r="3" spans="1:34" ht="20.100000000000001" customHeight="1" x14ac:dyDescent="0.15">
      <c r="A3" s="8" t="s">
        <v>14</v>
      </c>
      <c r="B3" s="8"/>
      <c r="C3" s="8"/>
      <c r="D3" s="8"/>
      <c r="E3" s="8"/>
      <c r="F3" s="8"/>
      <c r="G3" s="8"/>
      <c r="H3" s="8"/>
      <c r="I3" s="8"/>
      <c r="J3" s="8"/>
      <c r="K3" s="8"/>
      <c r="L3" s="8"/>
      <c r="M3" s="76" t="s">
        <v>15</v>
      </c>
      <c r="N3" s="76"/>
      <c r="O3" s="76"/>
      <c r="P3" s="76"/>
      <c r="Q3" s="76"/>
      <c r="R3" s="8"/>
      <c r="S3" s="8"/>
      <c r="T3" s="8"/>
      <c r="U3" s="8"/>
      <c r="V3" s="8"/>
      <c r="W3" s="8"/>
      <c r="X3" s="8"/>
      <c r="Y3" s="8"/>
      <c r="Z3" s="8"/>
      <c r="AA3" s="8"/>
      <c r="AB3" s="8"/>
      <c r="AC3" s="8"/>
    </row>
    <row r="4" spans="1:34" ht="20.100000000000001" customHeight="1" x14ac:dyDescent="0.15">
      <c r="A4" s="99" t="s">
        <v>13</v>
      </c>
      <c r="B4" s="99"/>
      <c r="C4" s="99"/>
      <c r="D4" s="99"/>
      <c r="E4" s="99"/>
      <c r="F4" s="99"/>
    </row>
    <row r="5" spans="1:34" ht="20.100000000000001" customHeight="1" x14ac:dyDescent="0.15">
      <c r="P5" s="2"/>
    </row>
    <row r="6" spans="1:34" ht="20.100000000000001" customHeight="1" x14ac:dyDescent="0.15">
      <c r="A6" s="79" t="s">
        <v>9</v>
      </c>
      <c r="B6" s="86"/>
      <c r="C6" s="86"/>
      <c r="D6" s="86"/>
      <c r="E6" s="86"/>
      <c r="F6" s="86"/>
      <c r="G6" s="86"/>
      <c r="H6" s="86"/>
      <c r="I6" s="86"/>
      <c r="J6" s="86"/>
      <c r="K6" s="86"/>
      <c r="L6" s="86"/>
      <c r="M6" s="86"/>
      <c r="N6" s="86"/>
      <c r="O6" s="80"/>
      <c r="P6" s="3"/>
    </row>
    <row r="7" spans="1:34" ht="20.100000000000001" customHeight="1" x14ac:dyDescent="0.15">
      <c r="A7" s="88" t="s">
        <v>4</v>
      </c>
      <c r="B7" s="88"/>
      <c r="C7" s="79" t="s">
        <v>5</v>
      </c>
      <c r="D7" s="80"/>
      <c r="E7" s="88" t="s">
        <v>6</v>
      </c>
      <c r="F7" s="88"/>
      <c r="G7" s="88" t="s">
        <v>7</v>
      </c>
      <c r="H7" s="88"/>
      <c r="I7" s="88"/>
      <c r="J7" s="88"/>
      <c r="K7" s="88"/>
      <c r="L7" s="88"/>
      <c r="M7" s="79" t="s">
        <v>8</v>
      </c>
      <c r="N7" s="86"/>
      <c r="O7" s="80"/>
      <c r="P7" s="3"/>
      <c r="Q7" s="101" t="s">
        <v>12</v>
      </c>
      <c r="R7" s="101"/>
      <c r="S7" s="101"/>
      <c r="T7" s="101"/>
      <c r="U7" s="99"/>
      <c r="V7" s="99"/>
      <c r="W7" s="99"/>
      <c r="X7" s="99"/>
      <c r="Y7" s="99"/>
      <c r="Z7" s="99"/>
      <c r="AA7" s="99"/>
      <c r="AB7" s="99"/>
      <c r="AC7" s="99"/>
    </row>
    <row r="8" spans="1:34" ht="20.100000000000001" customHeight="1" x14ac:dyDescent="0.15">
      <c r="A8" s="98" t="s">
        <v>96</v>
      </c>
      <c r="B8" s="92" t="s">
        <v>97</v>
      </c>
      <c r="C8" s="93" t="s">
        <v>98</v>
      </c>
      <c r="D8" s="94"/>
      <c r="E8" s="98" t="s">
        <v>99</v>
      </c>
      <c r="F8" s="92"/>
      <c r="G8" s="98"/>
      <c r="H8" s="97"/>
      <c r="I8" s="97"/>
      <c r="J8" s="97"/>
      <c r="K8" s="97"/>
      <c r="L8" s="92"/>
      <c r="M8" s="98"/>
      <c r="N8" s="97"/>
      <c r="O8" s="92"/>
      <c r="P8" s="4"/>
      <c r="Q8" s="99" t="s">
        <v>11</v>
      </c>
      <c r="R8" s="99"/>
      <c r="S8" s="99"/>
      <c r="T8" s="99"/>
      <c r="U8" s="99"/>
      <c r="V8" s="99"/>
      <c r="W8" s="99"/>
      <c r="X8" s="99"/>
      <c r="Y8" s="99"/>
      <c r="Z8" s="99"/>
      <c r="AA8" s="99"/>
      <c r="AB8" s="99"/>
      <c r="AC8" s="99"/>
    </row>
    <row r="9" spans="1:34" ht="20.100000000000001" customHeight="1" x14ac:dyDescent="0.15">
      <c r="A9" s="98"/>
      <c r="B9" s="92"/>
      <c r="C9" s="95"/>
      <c r="D9" s="96"/>
      <c r="E9" s="98"/>
      <c r="F9" s="92"/>
      <c r="G9" s="98"/>
      <c r="H9" s="97"/>
      <c r="I9" s="97"/>
      <c r="J9" s="97"/>
      <c r="K9" s="97"/>
      <c r="L9" s="92"/>
      <c r="M9" s="98"/>
      <c r="N9" s="97"/>
      <c r="O9" s="92"/>
      <c r="P9" s="4"/>
      <c r="Q9" s="101" t="s">
        <v>10</v>
      </c>
      <c r="R9" s="101"/>
      <c r="S9" s="101"/>
      <c r="T9" s="101"/>
      <c r="U9" s="102"/>
      <c r="V9" s="102"/>
      <c r="W9" s="102"/>
      <c r="X9" s="102"/>
      <c r="Y9" s="102"/>
      <c r="Z9" s="102"/>
      <c r="AA9" s="102"/>
      <c r="AB9" s="102"/>
      <c r="AC9" s="102"/>
    </row>
    <row r="10" spans="1:34" ht="20.100000000000001" customHeight="1" x14ac:dyDescent="0.15">
      <c r="A10" s="5"/>
      <c r="B10" s="5"/>
      <c r="C10" s="5"/>
      <c r="D10" s="5"/>
      <c r="E10" s="5"/>
      <c r="F10" s="5"/>
      <c r="G10" s="5"/>
      <c r="H10" s="5"/>
      <c r="I10" s="5"/>
      <c r="J10" s="5"/>
      <c r="K10" s="5"/>
      <c r="L10" s="5"/>
      <c r="M10" s="5"/>
      <c r="N10" s="5"/>
      <c r="O10" s="5"/>
      <c r="P10" s="6"/>
      <c r="Q10" s="6"/>
      <c r="R10" s="6"/>
      <c r="S10" s="6"/>
      <c r="T10" s="6"/>
      <c r="U10" s="6"/>
      <c r="V10" s="6"/>
      <c r="W10" s="6" t="s">
        <v>101</v>
      </c>
      <c r="X10" s="62"/>
      <c r="Y10" s="51" t="s">
        <v>102</v>
      </c>
      <c r="Z10" s="51"/>
      <c r="AA10" s="51"/>
      <c r="AB10" s="51"/>
      <c r="AC10" s="51"/>
    </row>
    <row r="11" spans="1:34" ht="30" customHeight="1" x14ac:dyDescent="0.15">
      <c r="A11" s="89" t="s">
        <v>3</v>
      </c>
      <c r="B11" s="88"/>
      <c r="C11" s="88" t="s">
        <v>0</v>
      </c>
      <c r="D11" s="88"/>
      <c r="E11" s="88"/>
      <c r="F11" s="88"/>
      <c r="G11" s="88"/>
      <c r="H11" s="88"/>
      <c r="I11" s="88"/>
      <c r="J11" s="88"/>
      <c r="K11" s="89" t="s">
        <v>103</v>
      </c>
      <c r="L11" s="88"/>
      <c r="M11" s="88"/>
      <c r="N11" s="88"/>
      <c r="O11" s="88"/>
      <c r="P11" s="88"/>
      <c r="Q11" s="88" t="s">
        <v>1</v>
      </c>
      <c r="R11" s="88"/>
      <c r="S11" s="89" t="s">
        <v>100</v>
      </c>
      <c r="T11" s="88"/>
      <c r="U11" s="88"/>
      <c r="V11" s="88"/>
      <c r="W11" s="88"/>
      <c r="X11" s="88"/>
      <c r="Y11" s="88" t="s">
        <v>2</v>
      </c>
      <c r="Z11" s="88"/>
      <c r="AA11" s="88"/>
      <c r="AB11" s="88"/>
      <c r="AC11" s="88"/>
      <c r="AE11" s="87" t="s">
        <v>172</v>
      </c>
      <c r="AF11" s="87"/>
      <c r="AG11" s="87"/>
      <c r="AH11" s="87"/>
    </row>
    <row r="12" spans="1:34" ht="24.95" customHeight="1" x14ac:dyDescent="0.15">
      <c r="A12" s="79"/>
      <c r="B12" s="80"/>
      <c r="C12" s="79"/>
      <c r="D12" s="86"/>
      <c r="E12" s="86"/>
      <c r="F12" s="86"/>
      <c r="G12" s="86"/>
      <c r="H12" s="86"/>
      <c r="I12" s="86"/>
      <c r="J12" s="80"/>
      <c r="K12" s="81"/>
      <c r="L12" s="82"/>
      <c r="M12" s="82"/>
      <c r="N12" s="82"/>
      <c r="O12" s="82"/>
      <c r="P12" s="83"/>
      <c r="Q12" s="84"/>
      <c r="R12" s="85"/>
      <c r="S12" s="81"/>
      <c r="T12" s="82"/>
      <c r="U12" s="82"/>
      <c r="V12" s="82"/>
      <c r="W12" s="82"/>
      <c r="X12" s="83"/>
      <c r="Y12" s="79"/>
      <c r="Z12" s="86"/>
      <c r="AA12" s="86"/>
      <c r="AB12" s="86"/>
      <c r="AC12" s="80"/>
      <c r="AE12" s="66">
        <v>26</v>
      </c>
      <c r="AF12" s="65">
        <v>25000</v>
      </c>
      <c r="AG12" s="66" t="s">
        <v>106</v>
      </c>
      <c r="AH12" s="66" t="s">
        <v>173</v>
      </c>
    </row>
    <row r="13" spans="1:34" ht="24.95" customHeight="1" x14ac:dyDescent="0.15">
      <c r="A13" s="79"/>
      <c r="B13" s="80"/>
      <c r="C13" s="79"/>
      <c r="D13" s="86"/>
      <c r="E13" s="86"/>
      <c r="F13" s="86"/>
      <c r="G13" s="86"/>
      <c r="H13" s="86"/>
      <c r="I13" s="86"/>
      <c r="J13" s="80"/>
      <c r="K13" s="81"/>
      <c r="L13" s="82"/>
      <c r="M13" s="82"/>
      <c r="N13" s="82"/>
      <c r="O13" s="82"/>
      <c r="P13" s="83"/>
      <c r="Q13" s="84"/>
      <c r="R13" s="85"/>
      <c r="S13" s="81"/>
      <c r="T13" s="82"/>
      <c r="U13" s="82"/>
      <c r="V13" s="82"/>
      <c r="W13" s="82"/>
      <c r="X13" s="83"/>
      <c r="Y13" s="79"/>
      <c r="Z13" s="86"/>
      <c r="AA13" s="86"/>
      <c r="AB13" s="86"/>
      <c r="AC13" s="80"/>
      <c r="AE13" s="66">
        <v>27</v>
      </c>
      <c r="AF13" s="65">
        <v>24000</v>
      </c>
      <c r="AG13" s="66" t="s">
        <v>107</v>
      </c>
      <c r="AH13" s="66" t="s">
        <v>174</v>
      </c>
    </row>
    <row r="14" spans="1:34" ht="24.95" customHeight="1" x14ac:dyDescent="0.15">
      <c r="A14" s="79"/>
      <c r="B14" s="80"/>
      <c r="C14" s="79"/>
      <c r="D14" s="86"/>
      <c r="E14" s="86"/>
      <c r="F14" s="86"/>
      <c r="G14" s="86"/>
      <c r="H14" s="86"/>
      <c r="I14" s="86"/>
      <c r="J14" s="80"/>
      <c r="K14" s="81"/>
      <c r="L14" s="82"/>
      <c r="M14" s="82"/>
      <c r="N14" s="82"/>
      <c r="O14" s="82"/>
      <c r="P14" s="83"/>
      <c r="Q14" s="84"/>
      <c r="R14" s="85"/>
      <c r="S14" s="81"/>
      <c r="T14" s="82"/>
      <c r="U14" s="82"/>
      <c r="V14" s="82"/>
      <c r="W14" s="82"/>
      <c r="X14" s="83"/>
      <c r="Y14" s="79"/>
      <c r="Z14" s="86"/>
      <c r="AA14" s="86"/>
      <c r="AB14" s="86"/>
      <c r="AC14" s="80"/>
      <c r="AE14" s="66">
        <v>28</v>
      </c>
      <c r="AF14" s="65">
        <v>22000</v>
      </c>
      <c r="AG14" s="66" t="s">
        <v>108</v>
      </c>
      <c r="AH14" s="66" t="s">
        <v>169</v>
      </c>
    </row>
    <row r="15" spans="1:34" ht="24.95" customHeight="1" x14ac:dyDescent="0.15">
      <c r="A15" s="79"/>
      <c r="B15" s="80"/>
      <c r="C15" s="79"/>
      <c r="D15" s="86"/>
      <c r="E15" s="86"/>
      <c r="F15" s="86"/>
      <c r="G15" s="86"/>
      <c r="H15" s="86"/>
      <c r="I15" s="86"/>
      <c r="J15" s="80"/>
      <c r="K15" s="81"/>
      <c r="L15" s="82"/>
      <c r="M15" s="82"/>
      <c r="N15" s="82"/>
      <c r="O15" s="82"/>
      <c r="P15" s="83"/>
      <c r="Q15" s="84"/>
      <c r="R15" s="85"/>
      <c r="S15" s="81"/>
      <c r="T15" s="82"/>
      <c r="U15" s="82"/>
      <c r="V15" s="82"/>
      <c r="W15" s="82"/>
      <c r="X15" s="83"/>
      <c r="Y15" s="79"/>
      <c r="Z15" s="86"/>
      <c r="AA15" s="86"/>
      <c r="AB15" s="86"/>
      <c r="AC15" s="80"/>
      <c r="AE15" s="66">
        <v>29</v>
      </c>
      <c r="AF15" s="65">
        <v>20000</v>
      </c>
      <c r="AG15" s="66" t="s">
        <v>109</v>
      </c>
      <c r="AH15" s="66"/>
    </row>
    <row r="16" spans="1:34" ht="24.95" customHeight="1" x14ac:dyDescent="0.15">
      <c r="A16" s="79"/>
      <c r="B16" s="80"/>
      <c r="C16" s="79"/>
      <c r="D16" s="86"/>
      <c r="E16" s="86"/>
      <c r="F16" s="86"/>
      <c r="G16" s="86"/>
      <c r="H16" s="86"/>
      <c r="I16" s="86"/>
      <c r="J16" s="80"/>
      <c r="K16" s="81"/>
      <c r="L16" s="82"/>
      <c r="M16" s="82"/>
      <c r="N16" s="82"/>
      <c r="O16" s="82"/>
      <c r="P16" s="83"/>
      <c r="Q16" s="84"/>
      <c r="R16" s="85"/>
      <c r="S16" s="81"/>
      <c r="T16" s="82"/>
      <c r="U16" s="82"/>
      <c r="V16" s="82"/>
      <c r="W16" s="82"/>
      <c r="X16" s="83"/>
      <c r="Y16" s="79"/>
      <c r="Z16" s="86"/>
      <c r="AA16" s="86"/>
      <c r="AB16" s="86"/>
      <c r="AC16" s="80"/>
      <c r="AE16" s="66">
        <v>30</v>
      </c>
      <c r="AF16" s="65">
        <v>18000</v>
      </c>
      <c r="AG16" s="66"/>
      <c r="AH16" s="66"/>
    </row>
    <row r="17" spans="1:34" ht="24.95" customHeight="1" x14ac:dyDescent="0.15">
      <c r="A17" s="79"/>
      <c r="B17" s="80"/>
      <c r="C17" s="79"/>
      <c r="D17" s="86"/>
      <c r="E17" s="86"/>
      <c r="F17" s="86"/>
      <c r="G17" s="86"/>
      <c r="H17" s="86"/>
      <c r="I17" s="86"/>
      <c r="J17" s="80"/>
      <c r="K17" s="81"/>
      <c r="L17" s="82"/>
      <c r="M17" s="82"/>
      <c r="N17" s="82"/>
      <c r="O17" s="82"/>
      <c r="P17" s="83"/>
      <c r="Q17" s="84"/>
      <c r="R17" s="85"/>
      <c r="S17" s="81"/>
      <c r="T17" s="82"/>
      <c r="U17" s="82"/>
      <c r="V17" s="82"/>
      <c r="W17" s="82"/>
      <c r="X17" s="83"/>
      <c r="Y17" s="79"/>
      <c r="Z17" s="86"/>
      <c r="AA17" s="86"/>
      <c r="AB17" s="86"/>
      <c r="AC17" s="80"/>
      <c r="AE17" s="66">
        <v>31</v>
      </c>
      <c r="AF17" s="65">
        <v>16000</v>
      </c>
      <c r="AG17" s="66"/>
      <c r="AH17" s="66"/>
    </row>
    <row r="18" spans="1:34" ht="24.95" customHeight="1" x14ac:dyDescent="0.15">
      <c r="A18" s="79"/>
      <c r="B18" s="80"/>
      <c r="C18" s="79"/>
      <c r="D18" s="86"/>
      <c r="E18" s="86"/>
      <c r="F18" s="86"/>
      <c r="G18" s="86"/>
      <c r="H18" s="86"/>
      <c r="I18" s="86"/>
      <c r="J18" s="80"/>
      <c r="K18" s="81"/>
      <c r="L18" s="82"/>
      <c r="M18" s="82"/>
      <c r="N18" s="82"/>
      <c r="O18" s="82"/>
      <c r="P18" s="83"/>
      <c r="Q18" s="84"/>
      <c r="R18" s="85"/>
      <c r="S18" s="81"/>
      <c r="T18" s="82"/>
      <c r="U18" s="82"/>
      <c r="V18" s="82"/>
      <c r="W18" s="82"/>
      <c r="X18" s="83"/>
      <c r="Y18" s="79"/>
      <c r="Z18" s="86"/>
      <c r="AA18" s="86"/>
      <c r="AB18" s="86"/>
      <c r="AC18" s="80"/>
      <c r="AE18" s="66">
        <v>32</v>
      </c>
      <c r="AF18" s="65">
        <v>14000</v>
      </c>
      <c r="AG18" s="66"/>
      <c r="AH18" s="66"/>
    </row>
    <row r="19" spans="1:34" ht="24.95" customHeight="1" x14ac:dyDescent="0.15">
      <c r="A19" s="79"/>
      <c r="B19" s="80"/>
      <c r="C19" s="79"/>
      <c r="D19" s="86"/>
      <c r="E19" s="86"/>
      <c r="F19" s="86"/>
      <c r="G19" s="86"/>
      <c r="H19" s="86"/>
      <c r="I19" s="86"/>
      <c r="J19" s="80"/>
      <c r="K19" s="81"/>
      <c r="L19" s="82"/>
      <c r="M19" s="82"/>
      <c r="N19" s="82"/>
      <c r="O19" s="82"/>
      <c r="P19" s="83"/>
      <c r="Q19" s="84"/>
      <c r="R19" s="85"/>
      <c r="S19" s="81"/>
      <c r="T19" s="82"/>
      <c r="U19" s="82"/>
      <c r="V19" s="82"/>
      <c r="W19" s="82"/>
      <c r="X19" s="83"/>
      <c r="Y19" s="79"/>
      <c r="Z19" s="86"/>
      <c r="AA19" s="86"/>
      <c r="AB19" s="86"/>
      <c r="AC19" s="80"/>
      <c r="AE19" s="66">
        <v>33</v>
      </c>
      <c r="AF19" s="65">
        <v>12000</v>
      </c>
      <c r="AG19" s="66"/>
      <c r="AH19" s="66"/>
    </row>
    <row r="20" spans="1:34" ht="24.95" customHeight="1" x14ac:dyDescent="0.15">
      <c r="A20" s="79"/>
      <c r="B20" s="80"/>
      <c r="C20" s="79"/>
      <c r="D20" s="86"/>
      <c r="E20" s="86"/>
      <c r="F20" s="86"/>
      <c r="G20" s="86"/>
      <c r="H20" s="86"/>
      <c r="I20" s="86"/>
      <c r="J20" s="80"/>
      <c r="K20" s="81"/>
      <c r="L20" s="82"/>
      <c r="M20" s="82"/>
      <c r="N20" s="82"/>
      <c r="O20" s="82"/>
      <c r="P20" s="83"/>
      <c r="Q20" s="84"/>
      <c r="R20" s="85"/>
      <c r="S20" s="81"/>
      <c r="T20" s="82"/>
      <c r="U20" s="82"/>
      <c r="V20" s="82"/>
      <c r="W20" s="82"/>
      <c r="X20" s="83"/>
      <c r="Y20" s="79"/>
      <c r="Z20" s="86"/>
      <c r="AA20" s="86"/>
      <c r="AB20" s="86"/>
      <c r="AC20" s="80"/>
      <c r="AE20" s="66">
        <v>34</v>
      </c>
      <c r="AF20" s="65">
        <v>10000</v>
      </c>
      <c r="AG20" s="66"/>
      <c r="AH20" s="66"/>
    </row>
    <row r="21" spans="1:34" ht="24.95" customHeight="1" x14ac:dyDescent="0.15">
      <c r="A21" s="79"/>
      <c r="B21" s="80"/>
      <c r="C21" s="79"/>
      <c r="D21" s="86"/>
      <c r="E21" s="86"/>
      <c r="F21" s="86"/>
      <c r="G21" s="86"/>
      <c r="H21" s="86"/>
      <c r="I21" s="86"/>
      <c r="J21" s="80"/>
      <c r="K21" s="81"/>
      <c r="L21" s="82"/>
      <c r="M21" s="82"/>
      <c r="N21" s="82"/>
      <c r="O21" s="82"/>
      <c r="P21" s="83"/>
      <c r="Q21" s="84"/>
      <c r="R21" s="85"/>
      <c r="S21" s="81"/>
      <c r="T21" s="82"/>
      <c r="U21" s="82"/>
      <c r="V21" s="82"/>
      <c r="W21" s="82"/>
      <c r="X21" s="83"/>
      <c r="Y21" s="79"/>
      <c r="Z21" s="86"/>
      <c r="AA21" s="86"/>
      <c r="AB21" s="86"/>
      <c r="AC21" s="80"/>
      <c r="AE21" s="66">
        <v>35</v>
      </c>
      <c r="AF21" s="65">
        <v>9000</v>
      </c>
      <c r="AG21" s="66"/>
      <c r="AH21" s="66"/>
    </row>
    <row r="22" spans="1:34" ht="24.95" customHeight="1" x14ac:dyDescent="0.15">
      <c r="A22" s="79"/>
      <c r="B22" s="80"/>
      <c r="C22" s="79"/>
      <c r="D22" s="86"/>
      <c r="E22" s="86"/>
      <c r="F22" s="86"/>
      <c r="G22" s="86"/>
      <c r="H22" s="86"/>
      <c r="I22" s="86"/>
      <c r="J22" s="80"/>
      <c r="K22" s="81"/>
      <c r="L22" s="82"/>
      <c r="M22" s="82"/>
      <c r="N22" s="82"/>
      <c r="O22" s="82"/>
      <c r="P22" s="83"/>
      <c r="Q22" s="84"/>
      <c r="R22" s="85"/>
      <c r="S22" s="81"/>
      <c r="T22" s="82"/>
      <c r="U22" s="82"/>
      <c r="V22" s="82"/>
      <c r="W22" s="82"/>
      <c r="X22" s="83"/>
      <c r="Y22" s="79"/>
      <c r="Z22" s="86"/>
      <c r="AA22" s="86"/>
      <c r="AB22" s="86"/>
      <c r="AC22" s="80"/>
      <c r="AE22" s="66">
        <v>36</v>
      </c>
      <c r="AF22" s="65">
        <v>8000</v>
      </c>
      <c r="AG22" s="66"/>
      <c r="AH22" s="66"/>
    </row>
    <row r="23" spans="1:34" ht="24.95" customHeight="1" x14ac:dyDescent="0.15">
      <c r="A23" s="79"/>
      <c r="B23" s="80"/>
      <c r="C23" s="79"/>
      <c r="D23" s="86"/>
      <c r="E23" s="86"/>
      <c r="F23" s="86"/>
      <c r="G23" s="86"/>
      <c r="H23" s="86"/>
      <c r="I23" s="86"/>
      <c r="J23" s="80"/>
      <c r="K23" s="81"/>
      <c r="L23" s="82"/>
      <c r="M23" s="82"/>
      <c r="N23" s="82"/>
      <c r="O23" s="82"/>
      <c r="P23" s="83"/>
      <c r="Q23" s="84"/>
      <c r="R23" s="85"/>
      <c r="S23" s="81"/>
      <c r="T23" s="82"/>
      <c r="U23" s="82"/>
      <c r="V23" s="82"/>
      <c r="W23" s="82"/>
      <c r="X23" s="83"/>
      <c r="Y23" s="79"/>
      <c r="Z23" s="86"/>
      <c r="AA23" s="86"/>
      <c r="AB23" s="86"/>
      <c r="AC23" s="80"/>
      <c r="AE23" s="66">
        <v>37</v>
      </c>
      <c r="AF23" s="65">
        <v>7000</v>
      </c>
      <c r="AG23" s="66"/>
      <c r="AH23" s="66"/>
    </row>
    <row r="24" spans="1:34" ht="24.95" customHeight="1" x14ac:dyDescent="0.15">
      <c r="A24" s="79"/>
      <c r="B24" s="80"/>
      <c r="C24" s="79"/>
      <c r="D24" s="86"/>
      <c r="E24" s="86"/>
      <c r="F24" s="86"/>
      <c r="G24" s="86"/>
      <c r="H24" s="86"/>
      <c r="I24" s="86"/>
      <c r="J24" s="80"/>
      <c r="K24" s="81"/>
      <c r="L24" s="82"/>
      <c r="M24" s="82"/>
      <c r="N24" s="82"/>
      <c r="O24" s="82"/>
      <c r="P24" s="83"/>
      <c r="Q24" s="84"/>
      <c r="R24" s="85"/>
      <c r="S24" s="81"/>
      <c r="T24" s="82"/>
      <c r="U24" s="82"/>
      <c r="V24" s="82"/>
      <c r="W24" s="82"/>
      <c r="X24" s="83"/>
      <c r="Y24" s="79"/>
      <c r="Z24" s="86"/>
      <c r="AA24" s="86"/>
      <c r="AB24" s="86"/>
      <c r="AC24" s="80"/>
      <c r="AE24" s="66">
        <v>38</v>
      </c>
      <c r="AF24" s="65">
        <v>6000</v>
      </c>
      <c r="AG24" s="66"/>
      <c r="AH24" s="66"/>
    </row>
    <row r="25" spans="1:34" ht="24.95" customHeight="1" x14ac:dyDescent="0.15">
      <c r="A25" s="79"/>
      <c r="B25" s="80"/>
      <c r="C25" s="79"/>
      <c r="D25" s="86"/>
      <c r="E25" s="86"/>
      <c r="F25" s="86"/>
      <c r="G25" s="86"/>
      <c r="H25" s="86"/>
      <c r="I25" s="86"/>
      <c r="J25" s="80"/>
      <c r="K25" s="81"/>
      <c r="L25" s="82"/>
      <c r="M25" s="82"/>
      <c r="N25" s="82"/>
      <c r="O25" s="82"/>
      <c r="P25" s="83"/>
      <c r="Q25" s="84"/>
      <c r="R25" s="85"/>
      <c r="S25" s="81"/>
      <c r="T25" s="82"/>
      <c r="U25" s="82"/>
      <c r="V25" s="82"/>
      <c r="W25" s="82"/>
      <c r="X25" s="83"/>
      <c r="Y25" s="79"/>
      <c r="Z25" s="86"/>
      <c r="AA25" s="86"/>
      <c r="AB25" s="86"/>
      <c r="AC25" s="80"/>
      <c r="AE25" s="66"/>
      <c r="AF25" s="65">
        <v>5000</v>
      </c>
      <c r="AG25" s="66"/>
      <c r="AH25" s="66"/>
    </row>
    <row r="26" spans="1:34" ht="24.95" customHeight="1" x14ac:dyDescent="0.15">
      <c r="A26" s="79"/>
      <c r="B26" s="80"/>
      <c r="C26" s="79"/>
      <c r="D26" s="86"/>
      <c r="E26" s="86"/>
      <c r="F26" s="86"/>
      <c r="G26" s="86"/>
      <c r="H26" s="86"/>
      <c r="I26" s="86"/>
      <c r="J26" s="80"/>
      <c r="K26" s="81"/>
      <c r="L26" s="82"/>
      <c r="M26" s="82"/>
      <c r="N26" s="82"/>
      <c r="O26" s="82"/>
      <c r="P26" s="83"/>
      <c r="Q26" s="84"/>
      <c r="R26" s="85"/>
      <c r="S26" s="81"/>
      <c r="T26" s="82"/>
      <c r="U26" s="82"/>
      <c r="V26" s="82"/>
      <c r="W26" s="82"/>
      <c r="X26" s="83"/>
      <c r="Y26" s="79"/>
      <c r="Z26" s="86"/>
      <c r="AA26" s="86"/>
      <c r="AB26" s="86"/>
      <c r="AC26" s="80"/>
      <c r="AE26" s="66"/>
      <c r="AF26" s="65">
        <v>4000</v>
      </c>
      <c r="AG26" s="66"/>
      <c r="AH26" s="66"/>
    </row>
    <row r="27" spans="1:34" ht="24.95" customHeight="1" x14ac:dyDescent="0.15">
      <c r="A27" s="79"/>
      <c r="B27" s="80"/>
      <c r="C27" s="79"/>
      <c r="D27" s="86"/>
      <c r="E27" s="86"/>
      <c r="F27" s="86"/>
      <c r="G27" s="86"/>
      <c r="H27" s="86"/>
      <c r="I27" s="86"/>
      <c r="J27" s="80"/>
      <c r="K27" s="81"/>
      <c r="L27" s="82"/>
      <c r="M27" s="82"/>
      <c r="N27" s="82"/>
      <c r="O27" s="82"/>
      <c r="P27" s="83"/>
      <c r="Q27" s="84"/>
      <c r="R27" s="85"/>
      <c r="S27" s="81"/>
      <c r="T27" s="82"/>
      <c r="U27" s="82"/>
      <c r="V27" s="82"/>
      <c r="W27" s="82"/>
      <c r="X27" s="83"/>
      <c r="Y27" s="79"/>
      <c r="Z27" s="86"/>
      <c r="AA27" s="86"/>
      <c r="AB27" s="86"/>
      <c r="AC27" s="80"/>
      <c r="AE27" s="66"/>
      <c r="AF27" s="65">
        <v>3500</v>
      </c>
      <c r="AG27" s="66"/>
      <c r="AH27" s="66"/>
    </row>
    <row r="28" spans="1:34" ht="24.95" customHeight="1" x14ac:dyDescent="0.15">
      <c r="A28" s="79"/>
      <c r="B28" s="80"/>
      <c r="C28" s="79"/>
      <c r="D28" s="86"/>
      <c r="E28" s="86"/>
      <c r="F28" s="86"/>
      <c r="G28" s="86"/>
      <c r="H28" s="86"/>
      <c r="I28" s="86"/>
      <c r="J28" s="80"/>
      <c r="K28" s="81"/>
      <c r="L28" s="82"/>
      <c r="M28" s="82"/>
      <c r="N28" s="82"/>
      <c r="O28" s="82"/>
      <c r="P28" s="83"/>
      <c r="Q28" s="84"/>
      <c r="R28" s="85"/>
      <c r="S28" s="81"/>
      <c r="T28" s="82"/>
      <c r="U28" s="82"/>
      <c r="V28" s="82"/>
      <c r="W28" s="82"/>
      <c r="X28" s="83"/>
      <c r="Y28" s="79"/>
      <c r="Z28" s="86"/>
      <c r="AA28" s="86"/>
      <c r="AB28" s="86"/>
      <c r="AC28" s="80"/>
      <c r="AE28" s="66"/>
      <c r="AF28" s="66"/>
      <c r="AG28" s="66"/>
      <c r="AH28" s="66"/>
    </row>
    <row r="29" spans="1:34" ht="24.95" customHeight="1" x14ac:dyDescent="0.15">
      <c r="A29" s="79"/>
      <c r="B29" s="80"/>
      <c r="C29" s="79"/>
      <c r="D29" s="86"/>
      <c r="E29" s="86"/>
      <c r="F29" s="86"/>
      <c r="G29" s="86"/>
      <c r="H29" s="86"/>
      <c r="I29" s="86"/>
      <c r="J29" s="80"/>
      <c r="K29" s="81"/>
      <c r="L29" s="82"/>
      <c r="M29" s="82"/>
      <c r="N29" s="82"/>
      <c r="O29" s="82"/>
      <c r="P29" s="83"/>
      <c r="Q29" s="84"/>
      <c r="R29" s="85"/>
      <c r="S29" s="81"/>
      <c r="T29" s="82"/>
      <c r="U29" s="82"/>
      <c r="V29" s="82"/>
      <c r="W29" s="82"/>
      <c r="X29" s="83"/>
      <c r="Y29" s="79"/>
      <c r="Z29" s="86"/>
      <c r="AA29" s="86"/>
      <c r="AB29" s="86"/>
      <c r="AC29" s="80"/>
      <c r="AE29" s="66"/>
      <c r="AF29" s="66"/>
      <c r="AG29" s="66"/>
      <c r="AH29" s="66"/>
    </row>
    <row r="30" spans="1:34" ht="20.100000000000001" customHeight="1" x14ac:dyDescent="0.15">
      <c r="A30" s="100" t="s">
        <v>17</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row>
    <row r="31" spans="1:34" ht="18" customHeight="1" x14ac:dyDescent="0.15">
      <c r="A31" s="10" t="s">
        <v>19</v>
      </c>
      <c r="B31" s="75" t="s">
        <v>18</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row>
    <row r="32" spans="1:34" ht="18" customHeight="1" x14ac:dyDescent="0.15">
      <c r="A32" s="10"/>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row>
    <row r="33" spans="1:29" ht="18" customHeight="1" x14ac:dyDescent="0.15">
      <c r="A33" s="10" t="s">
        <v>20</v>
      </c>
      <c r="B33" s="75" t="s">
        <v>25</v>
      </c>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row>
    <row r="34" spans="1:29" ht="18" customHeight="1" x14ac:dyDescent="0.15">
      <c r="A34" s="10"/>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1:29" ht="18" customHeight="1" x14ac:dyDescent="0.15">
      <c r="A35" s="10" t="s">
        <v>21</v>
      </c>
      <c r="B35" s="103" t="s">
        <v>22</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row>
    <row r="36" spans="1:29" ht="18" customHeight="1" x14ac:dyDescent="0.15">
      <c r="A36" s="10" t="s">
        <v>23</v>
      </c>
      <c r="B36" s="103" t="s">
        <v>24</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row>
    <row r="37" spans="1:29" ht="18" customHeight="1" x14ac:dyDescent="0.15">
      <c r="A37" s="10"/>
    </row>
    <row r="38" spans="1:29" ht="18" customHeight="1" x14ac:dyDescent="0.15">
      <c r="A38" s="10"/>
    </row>
    <row r="39" spans="1:29" ht="20.100000000000001" customHeight="1" x14ac:dyDescent="0.15">
      <c r="A39" s="10"/>
    </row>
    <row r="40" spans="1:29" ht="20.100000000000001" customHeight="1" x14ac:dyDescent="0.15"/>
    <row r="41" spans="1:29" ht="20.100000000000001" customHeight="1" x14ac:dyDescent="0.15"/>
    <row r="42" spans="1:29" ht="20.100000000000001" customHeight="1" x14ac:dyDescent="0.15"/>
    <row r="43" spans="1:29" ht="20.100000000000001" customHeight="1" x14ac:dyDescent="0.15"/>
    <row r="44" spans="1:29" ht="20.100000000000001" customHeight="1" x14ac:dyDescent="0.15"/>
    <row r="45" spans="1:29" ht="20.100000000000001" customHeight="1" x14ac:dyDescent="0.15"/>
    <row r="46" spans="1:29" ht="20.100000000000001" customHeight="1" x14ac:dyDescent="0.15"/>
    <row r="47" spans="1:29" ht="20.100000000000001" customHeight="1" x14ac:dyDescent="0.15"/>
    <row r="48" spans="1:2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sheetData>
  <mergeCells count="151">
    <mergeCell ref="A23:B23"/>
    <mergeCell ref="C23:J23"/>
    <mergeCell ref="K23:P23"/>
    <mergeCell ref="Q23:R23"/>
    <mergeCell ref="Q17:R17"/>
    <mergeCell ref="S17:X17"/>
    <mergeCell ref="Y17:AC17"/>
    <mergeCell ref="K18:P18"/>
    <mergeCell ref="Q18:R18"/>
    <mergeCell ref="S18:X18"/>
    <mergeCell ref="Y18:AC18"/>
    <mergeCell ref="Y19:AC19"/>
    <mergeCell ref="Y20:AC20"/>
    <mergeCell ref="A27:B27"/>
    <mergeCell ref="C27:J27"/>
    <mergeCell ref="K27:P27"/>
    <mergeCell ref="Q27:R27"/>
    <mergeCell ref="S27:X27"/>
    <mergeCell ref="Y27:AC27"/>
    <mergeCell ref="K21:P21"/>
    <mergeCell ref="Q21:R21"/>
    <mergeCell ref="S21:X21"/>
    <mergeCell ref="Y21:AC21"/>
    <mergeCell ref="K22:P22"/>
    <mergeCell ref="Q22:R22"/>
    <mergeCell ref="S22:X22"/>
    <mergeCell ref="Y22:AC22"/>
    <mergeCell ref="A24:B24"/>
    <mergeCell ref="C24:J24"/>
    <mergeCell ref="K24:P24"/>
    <mergeCell ref="A21:B21"/>
    <mergeCell ref="A22:B22"/>
    <mergeCell ref="S23:X23"/>
    <mergeCell ref="Y23:AC23"/>
    <mergeCell ref="Q24:R24"/>
    <mergeCell ref="S24:X24"/>
    <mergeCell ref="Y24:AC24"/>
    <mergeCell ref="B35:AC35"/>
    <mergeCell ref="B36:AC36"/>
    <mergeCell ref="C13:J13"/>
    <mergeCell ref="C14:J14"/>
    <mergeCell ref="C15:J15"/>
    <mergeCell ref="C16:J16"/>
    <mergeCell ref="C17:J17"/>
    <mergeCell ref="C18:J18"/>
    <mergeCell ref="C19:J19"/>
    <mergeCell ref="C20:J20"/>
    <mergeCell ref="S28:X28"/>
    <mergeCell ref="Y28:AC28"/>
    <mergeCell ref="A26:B26"/>
    <mergeCell ref="C26:J26"/>
    <mergeCell ref="K26:P26"/>
    <mergeCell ref="Q26:R26"/>
    <mergeCell ref="S26:X26"/>
    <mergeCell ref="Y26:AC26"/>
    <mergeCell ref="A25:B25"/>
    <mergeCell ref="C25:J25"/>
    <mergeCell ref="K25:P25"/>
    <mergeCell ref="Q25:R25"/>
    <mergeCell ref="S25:X25"/>
    <mergeCell ref="Y25:AC25"/>
    <mergeCell ref="A4:F4"/>
    <mergeCell ref="A30:AC30"/>
    <mergeCell ref="B33:AC34"/>
    <mergeCell ref="B31:AC32"/>
    <mergeCell ref="C21:J21"/>
    <mergeCell ref="C22:J22"/>
    <mergeCell ref="K13:P13"/>
    <mergeCell ref="Q13:R13"/>
    <mergeCell ref="Q7:T7"/>
    <mergeCell ref="Q8:T8"/>
    <mergeCell ref="Q9:T9"/>
    <mergeCell ref="U7:AC7"/>
    <mergeCell ref="U8:AC8"/>
    <mergeCell ref="U9:AC9"/>
    <mergeCell ref="A29:B29"/>
    <mergeCell ref="C29:J29"/>
    <mergeCell ref="K29:P29"/>
    <mergeCell ref="Q29:R29"/>
    <mergeCell ref="S29:X29"/>
    <mergeCell ref="Y29:AC29"/>
    <mergeCell ref="A28:B28"/>
    <mergeCell ref="C28:J28"/>
    <mergeCell ref="K28:P28"/>
    <mergeCell ref="Q28:R28"/>
    <mergeCell ref="J2:K2"/>
    <mergeCell ref="L2:M2"/>
    <mergeCell ref="M3:Q3"/>
    <mergeCell ref="Z1:AC1"/>
    <mergeCell ref="O8:O9"/>
    <mergeCell ref="C8:D9"/>
    <mergeCell ref="M7:O7"/>
    <mergeCell ref="A6:O6"/>
    <mergeCell ref="N8:N9"/>
    <mergeCell ref="C7:D7"/>
    <mergeCell ref="A8:A9"/>
    <mergeCell ref="B8:B9"/>
    <mergeCell ref="E8:E9"/>
    <mergeCell ref="F8:F9"/>
    <mergeCell ref="G8:G9"/>
    <mergeCell ref="H8:H9"/>
    <mergeCell ref="I8:I9"/>
    <mergeCell ref="J8:J9"/>
    <mergeCell ref="A7:B7"/>
    <mergeCell ref="E7:F7"/>
    <mergeCell ref="G7:L7"/>
    <mergeCell ref="K8:K9"/>
    <mergeCell ref="L8:L9"/>
    <mergeCell ref="M8:M9"/>
    <mergeCell ref="A12:B12"/>
    <mergeCell ref="C12:J12"/>
    <mergeCell ref="K12:P12"/>
    <mergeCell ref="Q12:R12"/>
    <mergeCell ref="S12:X12"/>
    <mergeCell ref="Y12:AC12"/>
    <mergeCell ref="A11:B11"/>
    <mergeCell ref="C11:J11"/>
    <mergeCell ref="K11:P11"/>
    <mergeCell ref="Y15:AC15"/>
    <mergeCell ref="K16:P16"/>
    <mergeCell ref="Q16:R16"/>
    <mergeCell ref="S16:X16"/>
    <mergeCell ref="Y16:AC16"/>
    <mergeCell ref="AE11:AH11"/>
    <mergeCell ref="Y13:AC13"/>
    <mergeCell ref="Y14:AC14"/>
    <mergeCell ref="Q11:R11"/>
    <mergeCell ref="S11:X11"/>
    <mergeCell ref="Y11:AC11"/>
    <mergeCell ref="A13:B13"/>
    <mergeCell ref="A14:B14"/>
    <mergeCell ref="A15:B15"/>
    <mergeCell ref="A16:B16"/>
    <mergeCell ref="A17:B17"/>
    <mergeCell ref="A18:B18"/>
    <mergeCell ref="A19:B19"/>
    <mergeCell ref="A20:B20"/>
    <mergeCell ref="S13:X13"/>
    <mergeCell ref="K14:P14"/>
    <mergeCell ref="Q14:R14"/>
    <mergeCell ref="S14:X14"/>
    <mergeCell ref="K19:P19"/>
    <mergeCell ref="Q19:R19"/>
    <mergeCell ref="S19:X19"/>
    <mergeCell ref="K20:P20"/>
    <mergeCell ref="Q20:R20"/>
    <mergeCell ref="S20:X20"/>
    <mergeCell ref="K17:P17"/>
    <mergeCell ref="K15:P15"/>
    <mergeCell ref="Q15:R15"/>
    <mergeCell ref="S15:X15"/>
  </mergeCells>
  <phoneticPr fontId="1"/>
  <dataValidations count="3">
    <dataValidation type="list" allowBlank="1" showInputMessage="1" showErrorMessage="1" sqref="K12:P29 S12:X29">
      <formula1>$AF$12:$AF$29</formula1>
    </dataValidation>
    <dataValidation type="list" allowBlank="1" showInputMessage="1" showErrorMessage="1" sqref="Q12:R29">
      <formula1>$AG$12:$AG$15</formula1>
    </dataValidation>
    <dataValidation type="list" allowBlank="1" showInputMessage="1" showErrorMessage="1" sqref="Z1:AC1">
      <formula1>$AH$12:$AH$14</formula1>
    </dataValidation>
  </dataValidations>
  <pageMargins left="0.70866141732283472" right="0.3937007874015748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4"/>
  <sheetViews>
    <sheetView workbookViewId="0">
      <selection activeCell="Q5" sqref="Q5:T5"/>
    </sheetView>
  </sheetViews>
  <sheetFormatPr defaultRowHeight="13.5" x14ac:dyDescent="0.15"/>
  <cols>
    <col min="1" max="29" width="3.125" style="1" customWidth="1"/>
    <col min="30" max="32" width="9" style="1"/>
    <col min="33" max="33" width="3.5" style="1" bestFit="1" customWidth="1"/>
    <col min="34" max="16384" width="9" style="1"/>
  </cols>
  <sheetData>
    <row r="1" spans="1:34" ht="20.100000000000001" customHeight="1" x14ac:dyDescent="0.15">
      <c r="A1" s="76" t="s">
        <v>26</v>
      </c>
      <c r="B1" s="76"/>
      <c r="C1" s="76"/>
      <c r="D1" s="76"/>
      <c r="E1" s="76"/>
      <c r="F1" s="76"/>
      <c r="G1" s="76"/>
      <c r="H1" s="76"/>
      <c r="I1" s="76"/>
      <c r="Z1" s="79" t="s">
        <v>16</v>
      </c>
      <c r="AA1" s="86"/>
      <c r="AB1" s="86"/>
      <c r="AC1" s="80"/>
    </row>
    <row r="2" spans="1:34" ht="20.100000000000001" customHeight="1" x14ac:dyDescent="0.15">
      <c r="A2" s="76" t="s">
        <v>15</v>
      </c>
      <c r="B2" s="76"/>
      <c r="C2" s="76"/>
      <c r="D2" s="76"/>
      <c r="E2" s="76"/>
      <c r="F2" s="76"/>
      <c r="G2" s="76"/>
      <c r="H2" s="76"/>
      <c r="I2" s="76"/>
      <c r="J2" s="76"/>
      <c r="K2" s="76"/>
      <c r="O2" s="8"/>
      <c r="P2" s="8"/>
      <c r="Q2" s="8"/>
      <c r="R2" s="8"/>
      <c r="S2" s="8"/>
      <c r="T2" s="8"/>
      <c r="U2" s="8"/>
      <c r="V2" s="8"/>
      <c r="W2" s="8"/>
      <c r="X2" s="8"/>
      <c r="Y2" s="8"/>
      <c r="Z2" s="8"/>
      <c r="AA2" s="8"/>
      <c r="AB2" s="8"/>
      <c r="AC2" s="8"/>
    </row>
    <row r="3" spans="1:34" ht="20.100000000000001" customHeight="1" x14ac:dyDescent="0.15">
      <c r="A3" s="8" t="s">
        <v>14</v>
      </c>
      <c r="B3" s="8"/>
      <c r="C3" s="8"/>
      <c r="D3" s="8"/>
      <c r="E3" s="8"/>
      <c r="F3" s="8"/>
      <c r="G3" s="8"/>
      <c r="H3" s="8"/>
      <c r="I3" s="8"/>
      <c r="J3" s="8"/>
      <c r="K3" s="8"/>
      <c r="L3" s="8"/>
      <c r="R3" s="8"/>
      <c r="S3" s="8"/>
      <c r="T3" s="8"/>
      <c r="U3" s="8"/>
      <c r="V3" s="8"/>
      <c r="W3" s="8"/>
      <c r="X3" s="8"/>
      <c r="Y3" s="8"/>
      <c r="Z3" s="8"/>
      <c r="AA3" s="8"/>
      <c r="AB3" s="8"/>
      <c r="AC3" s="8"/>
    </row>
    <row r="4" spans="1:34" ht="20.100000000000001" customHeight="1" x14ac:dyDescent="0.15">
      <c r="A4" s="79" t="s">
        <v>9</v>
      </c>
      <c r="B4" s="86"/>
      <c r="C4" s="86"/>
      <c r="D4" s="86"/>
      <c r="E4" s="86"/>
      <c r="F4" s="86"/>
      <c r="G4" s="86"/>
      <c r="H4" s="86"/>
      <c r="I4" s="86"/>
      <c r="J4" s="86"/>
      <c r="K4" s="86"/>
      <c r="L4" s="86"/>
      <c r="M4" s="86"/>
      <c r="N4" s="86"/>
      <c r="O4" s="80"/>
      <c r="P4" s="3"/>
    </row>
    <row r="5" spans="1:34" ht="20.100000000000001" customHeight="1" x14ac:dyDescent="0.15">
      <c r="A5" s="88" t="s">
        <v>4</v>
      </c>
      <c r="B5" s="88"/>
      <c r="C5" s="79" t="s">
        <v>5</v>
      </c>
      <c r="D5" s="80"/>
      <c r="E5" s="88" t="s">
        <v>6</v>
      </c>
      <c r="F5" s="88"/>
      <c r="G5" s="88" t="s">
        <v>7</v>
      </c>
      <c r="H5" s="88"/>
      <c r="I5" s="88"/>
      <c r="J5" s="88"/>
      <c r="K5" s="88"/>
      <c r="L5" s="88"/>
      <c r="M5" s="79" t="s">
        <v>8</v>
      </c>
      <c r="N5" s="86"/>
      <c r="O5" s="80"/>
      <c r="P5" s="3"/>
      <c r="Q5" s="105"/>
      <c r="R5" s="105"/>
      <c r="S5" s="105"/>
      <c r="T5" s="105"/>
      <c r="U5" s="104"/>
      <c r="V5" s="104"/>
      <c r="W5" s="104"/>
      <c r="X5" s="104"/>
      <c r="Y5" s="104"/>
      <c r="Z5" s="104"/>
      <c r="AA5" s="104"/>
      <c r="AB5" s="104"/>
      <c r="AC5" s="104"/>
    </row>
    <row r="6" spans="1:34" ht="20.100000000000001" customHeight="1" x14ac:dyDescent="0.15">
      <c r="A6" s="98" t="s">
        <v>96</v>
      </c>
      <c r="B6" s="92" t="s">
        <v>97</v>
      </c>
      <c r="C6" s="93" t="s">
        <v>98</v>
      </c>
      <c r="D6" s="94"/>
      <c r="E6" s="98" t="s">
        <v>99</v>
      </c>
      <c r="F6" s="92"/>
      <c r="G6" s="98"/>
      <c r="H6" s="97"/>
      <c r="I6" s="97"/>
      <c r="J6" s="97"/>
      <c r="K6" s="97"/>
      <c r="L6" s="92"/>
      <c r="M6" s="98"/>
      <c r="N6" s="97"/>
      <c r="O6" s="92"/>
      <c r="P6" s="4"/>
      <c r="Q6" s="104"/>
      <c r="R6" s="104"/>
      <c r="S6" s="104"/>
      <c r="T6" s="104"/>
      <c r="U6" s="104"/>
      <c r="V6" s="104"/>
      <c r="W6" s="104"/>
      <c r="X6" s="104"/>
      <c r="Y6" s="104"/>
      <c r="Z6" s="104"/>
      <c r="AA6" s="104"/>
      <c r="AB6" s="104"/>
      <c r="AC6" s="104"/>
    </row>
    <row r="7" spans="1:34" ht="20.100000000000001" customHeight="1" x14ac:dyDescent="0.15">
      <c r="A7" s="98"/>
      <c r="B7" s="92"/>
      <c r="C7" s="95"/>
      <c r="D7" s="96"/>
      <c r="E7" s="98"/>
      <c r="F7" s="92"/>
      <c r="G7" s="98"/>
      <c r="H7" s="97"/>
      <c r="I7" s="97"/>
      <c r="J7" s="97"/>
      <c r="K7" s="97"/>
      <c r="L7" s="92"/>
      <c r="M7" s="98"/>
      <c r="N7" s="97"/>
      <c r="O7" s="92"/>
      <c r="P7" s="4"/>
      <c r="Q7" s="105"/>
      <c r="R7" s="105"/>
      <c r="S7" s="105"/>
      <c r="T7" s="105"/>
      <c r="U7" s="104"/>
      <c r="V7" s="104"/>
      <c r="W7" s="104"/>
      <c r="X7" s="104"/>
      <c r="Y7" s="104"/>
      <c r="Z7" s="104"/>
      <c r="AA7" s="104"/>
      <c r="AB7" s="104"/>
      <c r="AC7" s="104"/>
    </row>
    <row r="8" spans="1:34" ht="20.100000000000001" customHeight="1" x14ac:dyDescent="0.15">
      <c r="A8" s="5"/>
      <c r="B8" s="5"/>
      <c r="C8" s="5"/>
      <c r="D8" s="5"/>
      <c r="E8" s="5"/>
      <c r="F8" s="5"/>
      <c r="G8" s="5"/>
      <c r="H8" s="5"/>
      <c r="I8" s="5"/>
      <c r="J8" s="5"/>
      <c r="K8" s="5"/>
      <c r="L8" s="5"/>
      <c r="M8" s="5"/>
      <c r="N8" s="5"/>
      <c r="O8" s="5"/>
      <c r="P8" s="6"/>
      <c r="Q8" s="6"/>
      <c r="R8" s="6"/>
      <c r="S8" s="6"/>
      <c r="T8" s="6"/>
      <c r="U8" s="6"/>
      <c r="V8" s="6" t="s">
        <v>101</v>
      </c>
      <c r="W8" s="62"/>
      <c r="X8" s="99" t="s">
        <v>105</v>
      </c>
      <c r="Y8" s="99"/>
      <c r="Z8" s="99"/>
      <c r="AA8" s="63"/>
      <c r="AB8" s="50" t="s">
        <v>104</v>
      </c>
      <c r="AC8" s="50"/>
    </row>
    <row r="9" spans="1:34" ht="30" customHeight="1" x14ac:dyDescent="0.15">
      <c r="A9" s="89" t="s">
        <v>3</v>
      </c>
      <c r="B9" s="88"/>
      <c r="C9" s="88" t="s">
        <v>0</v>
      </c>
      <c r="D9" s="88"/>
      <c r="E9" s="88"/>
      <c r="F9" s="88"/>
      <c r="G9" s="88"/>
      <c r="H9" s="88"/>
      <c r="I9" s="88"/>
      <c r="J9" s="88"/>
      <c r="K9" s="89" t="s">
        <v>103</v>
      </c>
      <c r="L9" s="88"/>
      <c r="M9" s="88"/>
      <c r="N9" s="88"/>
      <c r="O9" s="88"/>
      <c r="P9" s="88"/>
      <c r="Q9" s="88" t="s">
        <v>1</v>
      </c>
      <c r="R9" s="88"/>
      <c r="S9" s="89" t="s">
        <v>100</v>
      </c>
      <c r="T9" s="88"/>
      <c r="U9" s="88"/>
      <c r="V9" s="88"/>
      <c r="W9" s="88"/>
      <c r="X9" s="88"/>
      <c r="Y9" s="88" t="s">
        <v>2</v>
      </c>
      <c r="Z9" s="88"/>
      <c r="AA9" s="88"/>
      <c r="AB9" s="88"/>
      <c r="AC9" s="88"/>
      <c r="AE9" s="87" t="s">
        <v>172</v>
      </c>
      <c r="AF9" s="87"/>
      <c r="AG9" s="87"/>
      <c r="AH9" s="87"/>
    </row>
    <row r="10" spans="1:34" ht="24.95" customHeight="1" x14ac:dyDescent="0.15">
      <c r="A10" s="79"/>
      <c r="B10" s="80"/>
      <c r="C10" s="79"/>
      <c r="D10" s="86"/>
      <c r="E10" s="86"/>
      <c r="F10" s="86"/>
      <c r="G10" s="86"/>
      <c r="H10" s="86"/>
      <c r="I10" s="86"/>
      <c r="J10" s="80"/>
      <c r="K10" s="81"/>
      <c r="L10" s="82"/>
      <c r="M10" s="82"/>
      <c r="N10" s="82"/>
      <c r="O10" s="82"/>
      <c r="P10" s="83"/>
      <c r="Q10" s="84"/>
      <c r="R10" s="85"/>
      <c r="S10" s="81"/>
      <c r="T10" s="82"/>
      <c r="U10" s="82"/>
      <c r="V10" s="82"/>
      <c r="W10" s="82"/>
      <c r="X10" s="83"/>
      <c r="Y10" s="79"/>
      <c r="Z10" s="86"/>
      <c r="AA10" s="86"/>
      <c r="AB10" s="86"/>
      <c r="AC10" s="80"/>
      <c r="AE10" s="66">
        <v>26</v>
      </c>
      <c r="AF10" s="65">
        <v>25000</v>
      </c>
      <c r="AG10" s="66" t="s">
        <v>106</v>
      </c>
      <c r="AH10" s="66" t="s">
        <v>173</v>
      </c>
    </row>
    <row r="11" spans="1:34" ht="24.95" customHeight="1" x14ac:dyDescent="0.15">
      <c r="A11" s="79"/>
      <c r="B11" s="80"/>
      <c r="C11" s="79"/>
      <c r="D11" s="86"/>
      <c r="E11" s="86"/>
      <c r="F11" s="86"/>
      <c r="G11" s="86"/>
      <c r="H11" s="86"/>
      <c r="I11" s="86"/>
      <c r="J11" s="80"/>
      <c r="K11" s="81"/>
      <c r="L11" s="82"/>
      <c r="M11" s="82"/>
      <c r="N11" s="82"/>
      <c r="O11" s="82"/>
      <c r="P11" s="83"/>
      <c r="Q11" s="84"/>
      <c r="R11" s="85"/>
      <c r="S11" s="81"/>
      <c r="T11" s="82"/>
      <c r="U11" s="82"/>
      <c r="V11" s="82"/>
      <c r="W11" s="82"/>
      <c r="X11" s="83"/>
      <c r="Y11" s="79"/>
      <c r="Z11" s="86"/>
      <c r="AA11" s="86"/>
      <c r="AB11" s="86"/>
      <c r="AC11" s="80"/>
      <c r="AE11" s="66">
        <v>27</v>
      </c>
      <c r="AF11" s="65">
        <v>24000</v>
      </c>
      <c r="AG11" s="66" t="s">
        <v>107</v>
      </c>
      <c r="AH11" s="66" t="s">
        <v>174</v>
      </c>
    </row>
    <row r="12" spans="1:34" ht="24.95" customHeight="1" x14ac:dyDescent="0.15">
      <c r="A12" s="79"/>
      <c r="B12" s="80"/>
      <c r="C12" s="79"/>
      <c r="D12" s="86"/>
      <c r="E12" s="86"/>
      <c r="F12" s="86"/>
      <c r="G12" s="86"/>
      <c r="H12" s="86"/>
      <c r="I12" s="86"/>
      <c r="J12" s="80"/>
      <c r="K12" s="81"/>
      <c r="L12" s="82"/>
      <c r="M12" s="82"/>
      <c r="N12" s="82"/>
      <c r="O12" s="82"/>
      <c r="P12" s="83"/>
      <c r="Q12" s="84"/>
      <c r="R12" s="85"/>
      <c r="S12" s="81"/>
      <c r="T12" s="82"/>
      <c r="U12" s="82"/>
      <c r="V12" s="82"/>
      <c r="W12" s="82"/>
      <c r="X12" s="83"/>
      <c r="Y12" s="79"/>
      <c r="Z12" s="86"/>
      <c r="AA12" s="86"/>
      <c r="AB12" s="86"/>
      <c r="AC12" s="80"/>
      <c r="AE12" s="66">
        <v>28</v>
      </c>
      <c r="AF12" s="65">
        <v>22000</v>
      </c>
      <c r="AG12" s="66" t="s">
        <v>108</v>
      </c>
      <c r="AH12" s="66" t="s">
        <v>169</v>
      </c>
    </row>
    <row r="13" spans="1:34" ht="24.95" customHeight="1" x14ac:dyDescent="0.15">
      <c r="A13" s="79"/>
      <c r="B13" s="80"/>
      <c r="C13" s="79"/>
      <c r="D13" s="86"/>
      <c r="E13" s="86"/>
      <c r="F13" s="86"/>
      <c r="G13" s="86"/>
      <c r="H13" s="86"/>
      <c r="I13" s="86"/>
      <c r="J13" s="80"/>
      <c r="K13" s="81"/>
      <c r="L13" s="82"/>
      <c r="M13" s="82"/>
      <c r="N13" s="82"/>
      <c r="O13" s="82"/>
      <c r="P13" s="83"/>
      <c r="Q13" s="84"/>
      <c r="R13" s="85"/>
      <c r="S13" s="81"/>
      <c r="T13" s="82"/>
      <c r="U13" s="82"/>
      <c r="V13" s="82"/>
      <c r="W13" s="82"/>
      <c r="X13" s="83"/>
      <c r="Y13" s="79"/>
      <c r="Z13" s="86"/>
      <c r="AA13" s="86"/>
      <c r="AB13" s="86"/>
      <c r="AC13" s="80"/>
      <c r="AE13" s="66">
        <v>29</v>
      </c>
      <c r="AF13" s="65">
        <v>20000</v>
      </c>
      <c r="AG13" s="66" t="s">
        <v>109</v>
      </c>
      <c r="AH13" s="66"/>
    </row>
    <row r="14" spans="1:34" ht="24.95" customHeight="1" x14ac:dyDescent="0.15">
      <c r="A14" s="79"/>
      <c r="B14" s="80"/>
      <c r="C14" s="79"/>
      <c r="D14" s="86"/>
      <c r="E14" s="86"/>
      <c r="F14" s="86"/>
      <c r="G14" s="86"/>
      <c r="H14" s="86"/>
      <c r="I14" s="86"/>
      <c r="J14" s="80"/>
      <c r="K14" s="81"/>
      <c r="L14" s="82"/>
      <c r="M14" s="82"/>
      <c r="N14" s="82"/>
      <c r="O14" s="82"/>
      <c r="P14" s="83"/>
      <c r="Q14" s="84"/>
      <c r="R14" s="85"/>
      <c r="S14" s="81"/>
      <c r="T14" s="82"/>
      <c r="U14" s="82"/>
      <c r="V14" s="82"/>
      <c r="W14" s="82"/>
      <c r="X14" s="83"/>
      <c r="Y14" s="79"/>
      <c r="Z14" s="86"/>
      <c r="AA14" s="86"/>
      <c r="AB14" s="86"/>
      <c r="AC14" s="80"/>
      <c r="AE14" s="66">
        <v>30</v>
      </c>
      <c r="AF14" s="65">
        <v>18000</v>
      </c>
      <c r="AG14" s="66"/>
      <c r="AH14" s="66"/>
    </row>
    <row r="15" spans="1:34" ht="24.95" customHeight="1" x14ac:dyDescent="0.15">
      <c r="A15" s="79"/>
      <c r="B15" s="80"/>
      <c r="C15" s="79"/>
      <c r="D15" s="86"/>
      <c r="E15" s="86"/>
      <c r="F15" s="86"/>
      <c r="G15" s="86"/>
      <c r="H15" s="86"/>
      <c r="I15" s="86"/>
      <c r="J15" s="80"/>
      <c r="K15" s="81"/>
      <c r="L15" s="82"/>
      <c r="M15" s="82"/>
      <c r="N15" s="82"/>
      <c r="O15" s="82"/>
      <c r="P15" s="83"/>
      <c r="Q15" s="84"/>
      <c r="R15" s="85"/>
      <c r="S15" s="81"/>
      <c r="T15" s="82"/>
      <c r="U15" s="82"/>
      <c r="V15" s="82"/>
      <c r="W15" s="82"/>
      <c r="X15" s="83"/>
      <c r="Y15" s="79"/>
      <c r="Z15" s="86"/>
      <c r="AA15" s="86"/>
      <c r="AB15" s="86"/>
      <c r="AC15" s="80"/>
      <c r="AE15" s="66">
        <v>31</v>
      </c>
      <c r="AF15" s="65">
        <v>16000</v>
      </c>
      <c r="AG15" s="66"/>
      <c r="AH15" s="66"/>
    </row>
    <row r="16" spans="1:34" ht="24.95" customHeight="1" x14ac:dyDescent="0.15">
      <c r="A16" s="79"/>
      <c r="B16" s="80"/>
      <c r="C16" s="79"/>
      <c r="D16" s="86"/>
      <c r="E16" s="86"/>
      <c r="F16" s="86"/>
      <c r="G16" s="86"/>
      <c r="H16" s="86"/>
      <c r="I16" s="86"/>
      <c r="J16" s="80"/>
      <c r="K16" s="81"/>
      <c r="L16" s="82"/>
      <c r="M16" s="82"/>
      <c r="N16" s="82"/>
      <c r="O16" s="82"/>
      <c r="P16" s="83"/>
      <c r="Q16" s="84"/>
      <c r="R16" s="85"/>
      <c r="S16" s="81"/>
      <c r="T16" s="82"/>
      <c r="U16" s="82"/>
      <c r="V16" s="82"/>
      <c r="W16" s="82"/>
      <c r="X16" s="83"/>
      <c r="Y16" s="79"/>
      <c r="Z16" s="86"/>
      <c r="AA16" s="86"/>
      <c r="AB16" s="86"/>
      <c r="AC16" s="80"/>
      <c r="AE16" s="66">
        <v>32</v>
      </c>
      <c r="AF16" s="65">
        <v>14000</v>
      </c>
      <c r="AG16" s="66"/>
      <c r="AH16" s="66"/>
    </row>
    <row r="17" spans="1:34" ht="24.95" customHeight="1" x14ac:dyDescent="0.15">
      <c r="A17" s="79"/>
      <c r="B17" s="80"/>
      <c r="C17" s="79"/>
      <c r="D17" s="86"/>
      <c r="E17" s="86"/>
      <c r="F17" s="86"/>
      <c r="G17" s="86"/>
      <c r="H17" s="86"/>
      <c r="I17" s="86"/>
      <c r="J17" s="80"/>
      <c r="K17" s="81"/>
      <c r="L17" s="82"/>
      <c r="M17" s="82"/>
      <c r="N17" s="82"/>
      <c r="O17" s="82"/>
      <c r="P17" s="83"/>
      <c r="Q17" s="84"/>
      <c r="R17" s="85"/>
      <c r="S17" s="81"/>
      <c r="T17" s="82"/>
      <c r="U17" s="82"/>
      <c r="V17" s="82"/>
      <c r="W17" s="82"/>
      <c r="X17" s="83"/>
      <c r="Y17" s="79"/>
      <c r="Z17" s="86"/>
      <c r="AA17" s="86"/>
      <c r="AB17" s="86"/>
      <c r="AC17" s="80"/>
      <c r="AE17" s="66">
        <v>33</v>
      </c>
      <c r="AF17" s="65">
        <v>12000</v>
      </c>
      <c r="AG17" s="66"/>
      <c r="AH17" s="66"/>
    </row>
    <row r="18" spans="1:34" ht="24.95" customHeight="1" x14ac:dyDescent="0.15">
      <c r="A18" s="79"/>
      <c r="B18" s="80"/>
      <c r="C18" s="79"/>
      <c r="D18" s="86"/>
      <c r="E18" s="86"/>
      <c r="F18" s="86"/>
      <c r="G18" s="86"/>
      <c r="H18" s="86"/>
      <c r="I18" s="86"/>
      <c r="J18" s="80"/>
      <c r="K18" s="81"/>
      <c r="L18" s="82"/>
      <c r="M18" s="82"/>
      <c r="N18" s="82"/>
      <c r="O18" s="82"/>
      <c r="P18" s="83"/>
      <c r="Q18" s="84"/>
      <c r="R18" s="85"/>
      <c r="S18" s="81"/>
      <c r="T18" s="82"/>
      <c r="U18" s="82"/>
      <c r="V18" s="82"/>
      <c r="W18" s="82"/>
      <c r="X18" s="83"/>
      <c r="Y18" s="79"/>
      <c r="Z18" s="86"/>
      <c r="AA18" s="86"/>
      <c r="AB18" s="86"/>
      <c r="AC18" s="80"/>
      <c r="AE18" s="66">
        <v>34</v>
      </c>
      <c r="AF18" s="65">
        <v>10000</v>
      </c>
      <c r="AG18" s="66"/>
      <c r="AH18" s="66"/>
    </row>
    <row r="19" spans="1:34" ht="24.95" customHeight="1" x14ac:dyDescent="0.15">
      <c r="A19" s="79"/>
      <c r="B19" s="80"/>
      <c r="C19" s="79"/>
      <c r="D19" s="86"/>
      <c r="E19" s="86"/>
      <c r="F19" s="86"/>
      <c r="G19" s="86"/>
      <c r="H19" s="86"/>
      <c r="I19" s="86"/>
      <c r="J19" s="80"/>
      <c r="K19" s="81"/>
      <c r="L19" s="82"/>
      <c r="M19" s="82"/>
      <c r="N19" s="82"/>
      <c r="O19" s="82"/>
      <c r="P19" s="83"/>
      <c r="Q19" s="84"/>
      <c r="R19" s="85"/>
      <c r="S19" s="81"/>
      <c r="T19" s="82"/>
      <c r="U19" s="82"/>
      <c r="V19" s="82"/>
      <c r="W19" s="82"/>
      <c r="X19" s="83"/>
      <c r="Y19" s="79"/>
      <c r="Z19" s="86"/>
      <c r="AA19" s="86"/>
      <c r="AB19" s="86"/>
      <c r="AC19" s="80"/>
      <c r="AE19" s="66">
        <v>35</v>
      </c>
      <c r="AF19" s="65">
        <v>9000</v>
      </c>
      <c r="AG19" s="66"/>
      <c r="AH19" s="66"/>
    </row>
    <row r="20" spans="1:34" ht="24.95" customHeight="1" x14ac:dyDescent="0.15">
      <c r="A20" s="79"/>
      <c r="B20" s="80"/>
      <c r="C20" s="79"/>
      <c r="D20" s="86"/>
      <c r="E20" s="86"/>
      <c r="F20" s="86"/>
      <c r="G20" s="86"/>
      <c r="H20" s="86"/>
      <c r="I20" s="86"/>
      <c r="J20" s="80"/>
      <c r="K20" s="81"/>
      <c r="L20" s="82"/>
      <c r="M20" s="82"/>
      <c r="N20" s="82"/>
      <c r="O20" s="82"/>
      <c r="P20" s="83"/>
      <c r="Q20" s="84"/>
      <c r="R20" s="85"/>
      <c r="S20" s="81"/>
      <c r="T20" s="82"/>
      <c r="U20" s="82"/>
      <c r="V20" s="82"/>
      <c r="W20" s="82"/>
      <c r="X20" s="83"/>
      <c r="Y20" s="79"/>
      <c r="Z20" s="86"/>
      <c r="AA20" s="86"/>
      <c r="AB20" s="86"/>
      <c r="AC20" s="80"/>
      <c r="AE20" s="66">
        <v>36</v>
      </c>
      <c r="AF20" s="65">
        <v>8000</v>
      </c>
      <c r="AG20" s="66"/>
      <c r="AH20" s="66"/>
    </row>
    <row r="21" spans="1:34" ht="24.95" customHeight="1" x14ac:dyDescent="0.15">
      <c r="A21" s="79"/>
      <c r="B21" s="80"/>
      <c r="C21" s="79"/>
      <c r="D21" s="86"/>
      <c r="E21" s="86"/>
      <c r="F21" s="86"/>
      <c r="G21" s="86"/>
      <c r="H21" s="86"/>
      <c r="I21" s="86"/>
      <c r="J21" s="80"/>
      <c r="K21" s="81"/>
      <c r="L21" s="82"/>
      <c r="M21" s="82"/>
      <c r="N21" s="82"/>
      <c r="O21" s="82"/>
      <c r="P21" s="83"/>
      <c r="Q21" s="84"/>
      <c r="R21" s="85"/>
      <c r="S21" s="81"/>
      <c r="T21" s="82"/>
      <c r="U21" s="82"/>
      <c r="V21" s="82"/>
      <c r="W21" s="82"/>
      <c r="X21" s="83"/>
      <c r="Y21" s="79"/>
      <c r="Z21" s="86"/>
      <c r="AA21" s="86"/>
      <c r="AB21" s="86"/>
      <c r="AC21" s="80"/>
      <c r="AE21" s="66">
        <v>37</v>
      </c>
      <c r="AF21" s="65">
        <v>7000</v>
      </c>
      <c r="AG21" s="66"/>
      <c r="AH21" s="66"/>
    </row>
    <row r="22" spans="1:34" ht="24.95" customHeight="1" x14ac:dyDescent="0.15">
      <c r="A22" s="79"/>
      <c r="B22" s="80"/>
      <c r="C22" s="79"/>
      <c r="D22" s="86"/>
      <c r="E22" s="86"/>
      <c r="F22" s="86"/>
      <c r="G22" s="86"/>
      <c r="H22" s="86"/>
      <c r="I22" s="86"/>
      <c r="J22" s="80"/>
      <c r="K22" s="81"/>
      <c r="L22" s="82"/>
      <c r="M22" s="82"/>
      <c r="N22" s="82"/>
      <c r="O22" s="82"/>
      <c r="P22" s="83"/>
      <c r="Q22" s="84"/>
      <c r="R22" s="85"/>
      <c r="S22" s="81"/>
      <c r="T22" s="82"/>
      <c r="U22" s="82"/>
      <c r="V22" s="82"/>
      <c r="W22" s="82"/>
      <c r="X22" s="83"/>
      <c r="Y22" s="79"/>
      <c r="Z22" s="86"/>
      <c r="AA22" s="86"/>
      <c r="AB22" s="86"/>
      <c r="AC22" s="80"/>
      <c r="AE22" s="66">
        <v>38</v>
      </c>
      <c r="AF22" s="65">
        <v>6000</v>
      </c>
      <c r="AG22" s="66"/>
      <c r="AH22" s="66"/>
    </row>
    <row r="23" spans="1:34" ht="24.95" customHeight="1" x14ac:dyDescent="0.15">
      <c r="A23" s="79"/>
      <c r="B23" s="80"/>
      <c r="C23" s="79"/>
      <c r="D23" s="86"/>
      <c r="E23" s="86"/>
      <c r="F23" s="86"/>
      <c r="G23" s="86"/>
      <c r="H23" s="86"/>
      <c r="I23" s="86"/>
      <c r="J23" s="80"/>
      <c r="K23" s="81"/>
      <c r="L23" s="82"/>
      <c r="M23" s="82"/>
      <c r="N23" s="82"/>
      <c r="O23" s="82"/>
      <c r="P23" s="83"/>
      <c r="Q23" s="84"/>
      <c r="R23" s="85"/>
      <c r="S23" s="81"/>
      <c r="T23" s="82"/>
      <c r="U23" s="82"/>
      <c r="V23" s="82"/>
      <c r="W23" s="82"/>
      <c r="X23" s="83"/>
      <c r="Y23" s="79"/>
      <c r="Z23" s="86"/>
      <c r="AA23" s="86"/>
      <c r="AB23" s="86"/>
      <c r="AC23" s="80"/>
      <c r="AE23" s="66"/>
      <c r="AF23" s="65">
        <v>5000</v>
      </c>
      <c r="AG23" s="66"/>
      <c r="AH23" s="66"/>
    </row>
    <row r="24" spans="1:34" ht="24.95" customHeight="1" x14ac:dyDescent="0.15">
      <c r="A24" s="79"/>
      <c r="B24" s="80"/>
      <c r="C24" s="79"/>
      <c r="D24" s="86"/>
      <c r="E24" s="86"/>
      <c r="F24" s="86"/>
      <c r="G24" s="86"/>
      <c r="H24" s="86"/>
      <c r="I24" s="86"/>
      <c r="J24" s="80"/>
      <c r="K24" s="81"/>
      <c r="L24" s="82"/>
      <c r="M24" s="82"/>
      <c r="N24" s="82"/>
      <c r="O24" s="82"/>
      <c r="P24" s="83"/>
      <c r="Q24" s="84"/>
      <c r="R24" s="85"/>
      <c r="S24" s="81"/>
      <c r="T24" s="82"/>
      <c r="U24" s="82"/>
      <c r="V24" s="82"/>
      <c r="W24" s="82"/>
      <c r="X24" s="83"/>
      <c r="Y24" s="79"/>
      <c r="Z24" s="86"/>
      <c r="AA24" s="86"/>
      <c r="AB24" s="86"/>
      <c r="AC24" s="80"/>
      <c r="AE24" s="66"/>
      <c r="AF24" s="65">
        <v>4000</v>
      </c>
      <c r="AG24" s="66"/>
      <c r="AH24" s="66"/>
    </row>
    <row r="25" spans="1:34" ht="24.95" customHeight="1" x14ac:dyDescent="0.15">
      <c r="A25" s="79"/>
      <c r="B25" s="80"/>
      <c r="C25" s="79"/>
      <c r="D25" s="86"/>
      <c r="E25" s="86"/>
      <c r="F25" s="86"/>
      <c r="G25" s="86"/>
      <c r="H25" s="86"/>
      <c r="I25" s="86"/>
      <c r="J25" s="80"/>
      <c r="K25" s="81"/>
      <c r="L25" s="82"/>
      <c r="M25" s="82"/>
      <c r="N25" s="82"/>
      <c r="O25" s="82"/>
      <c r="P25" s="83"/>
      <c r="Q25" s="84"/>
      <c r="R25" s="85"/>
      <c r="S25" s="81"/>
      <c r="T25" s="82"/>
      <c r="U25" s="82"/>
      <c r="V25" s="82"/>
      <c r="W25" s="82"/>
      <c r="X25" s="83"/>
      <c r="Y25" s="79"/>
      <c r="Z25" s="86"/>
      <c r="AA25" s="86"/>
      <c r="AB25" s="86"/>
      <c r="AC25" s="80"/>
      <c r="AE25" s="66"/>
      <c r="AF25" s="65">
        <v>3500</v>
      </c>
      <c r="AG25" s="66"/>
      <c r="AH25" s="66"/>
    </row>
    <row r="26" spans="1:34" ht="24.95" customHeight="1" x14ac:dyDescent="0.15">
      <c r="A26" s="79"/>
      <c r="B26" s="80"/>
      <c r="C26" s="79"/>
      <c r="D26" s="86"/>
      <c r="E26" s="86"/>
      <c r="F26" s="86"/>
      <c r="G26" s="86"/>
      <c r="H26" s="86"/>
      <c r="I26" s="86"/>
      <c r="J26" s="80"/>
      <c r="K26" s="81"/>
      <c r="L26" s="82"/>
      <c r="M26" s="82"/>
      <c r="N26" s="82"/>
      <c r="O26" s="82"/>
      <c r="P26" s="83"/>
      <c r="Q26" s="84"/>
      <c r="R26" s="85"/>
      <c r="S26" s="81"/>
      <c r="T26" s="82"/>
      <c r="U26" s="82"/>
      <c r="V26" s="82"/>
      <c r="W26" s="82"/>
      <c r="X26" s="83"/>
      <c r="Y26" s="79"/>
      <c r="Z26" s="86"/>
      <c r="AA26" s="86"/>
      <c r="AB26" s="86"/>
      <c r="AC26" s="80"/>
      <c r="AE26" s="66"/>
      <c r="AF26" s="66"/>
      <c r="AG26" s="66"/>
      <c r="AH26" s="66"/>
    </row>
    <row r="27" spans="1:34" ht="24.95" customHeight="1" x14ac:dyDescent="0.15">
      <c r="A27" s="79"/>
      <c r="B27" s="80"/>
      <c r="C27" s="79"/>
      <c r="D27" s="86"/>
      <c r="E27" s="86"/>
      <c r="F27" s="86"/>
      <c r="G27" s="86"/>
      <c r="H27" s="86"/>
      <c r="I27" s="86"/>
      <c r="J27" s="80"/>
      <c r="K27" s="81"/>
      <c r="L27" s="82"/>
      <c r="M27" s="82"/>
      <c r="N27" s="82"/>
      <c r="O27" s="82"/>
      <c r="P27" s="83"/>
      <c r="Q27" s="84"/>
      <c r="R27" s="85"/>
      <c r="S27" s="81"/>
      <c r="T27" s="82"/>
      <c r="U27" s="82"/>
      <c r="V27" s="82"/>
      <c r="W27" s="82"/>
      <c r="X27" s="83"/>
      <c r="Y27" s="79"/>
      <c r="Z27" s="86"/>
      <c r="AA27" s="86"/>
      <c r="AB27" s="86"/>
      <c r="AC27" s="80"/>
      <c r="AE27" s="66"/>
      <c r="AF27" s="66"/>
      <c r="AG27" s="66"/>
      <c r="AH27" s="66"/>
    </row>
    <row r="28" spans="1:34" ht="24.95" customHeight="1" x14ac:dyDescent="0.15">
      <c r="A28" s="79"/>
      <c r="B28" s="80"/>
      <c r="C28" s="79"/>
      <c r="D28" s="86"/>
      <c r="E28" s="86"/>
      <c r="F28" s="86"/>
      <c r="G28" s="86"/>
      <c r="H28" s="86"/>
      <c r="I28" s="86"/>
      <c r="J28" s="80"/>
      <c r="K28" s="81"/>
      <c r="L28" s="82"/>
      <c r="M28" s="82"/>
      <c r="N28" s="82"/>
      <c r="O28" s="82"/>
      <c r="P28" s="83"/>
      <c r="Q28" s="84"/>
      <c r="R28" s="85"/>
      <c r="S28" s="81"/>
      <c r="T28" s="82"/>
      <c r="U28" s="82"/>
      <c r="V28" s="82"/>
      <c r="W28" s="82"/>
      <c r="X28" s="83"/>
      <c r="Y28" s="79"/>
      <c r="Z28" s="86"/>
      <c r="AA28" s="86"/>
      <c r="AB28" s="86"/>
      <c r="AC28" s="80"/>
    </row>
    <row r="29" spans="1:34" ht="24.95" customHeight="1" x14ac:dyDescent="0.15">
      <c r="A29" s="79"/>
      <c r="B29" s="80"/>
      <c r="C29" s="79"/>
      <c r="D29" s="86"/>
      <c r="E29" s="86"/>
      <c r="F29" s="86"/>
      <c r="G29" s="86"/>
      <c r="H29" s="86"/>
      <c r="I29" s="86"/>
      <c r="J29" s="80"/>
      <c r="K29" s="81"/>
      <c r="L29" s="82"/>
      <c r="M29" s="82"/>
      <c r="N29" s="82"/>
      <c r="O29" s="82"/>
      <c r="P29" s="83"/>
      <c r="Q29" s="84"/>
      <c r="R29" s="85"/>
      <c r="S29" s="81"/>
      <c r="T29" s="82"/>
      <c r="U29" s="82"/>
      <c r="V29" s="82"/>
      <c r="W29" s="82"/>
      <c r="X29" s="83"/>
      <c r="Y29" s="79"/>
      <c r="Z29" s="86"/>
      <c r="AA29" s="86"/>
      <c r="AB29" s="86"/>
      <c r="AC29" s="80"/>
    </row>
    <row r="30" spans="1:34" ht="24.95" customHeight="1" x14ac:dyDescent="0.15">
      <c r="A30" s="79"/>
      <c r="B30" s="80"/>
      <c r="C30" s="79"/>
      <c r="D30" s="86"/>
      <c r="E30" s="86"/>
      <c r="F30" s="86"/>
      <c r="G30" s="86"/>
      <c r="H30" s="86"/>
      <c r="I30" s="86"/>
      <c r="J30" s="80"/>
      <c r="K30" s="81"/>
      <c r="L30" s="82"/>
      <c r="M30" s="82"/>
      <c r="N30" s="82"/>
      <c r="O30" s="82"/>
      <c r="P30" s="83"/>
      <c r="Q30" s="84"/>
      <c r="R30" s="85"/>
      <c r="S30" s="81"/>
      <c r="T30" s="82"/>
      <c r="U30" s="82"/>
      <c r="V30" s="82"/>
      <c r="W30" s="82"/>
      <c r="X30" s="83"/>
      <c r="Y30" s="79"/>
      <c r="Z30" s="86"/>
      <c r="AA30" s="86"/>
      <c r="AB30" s="86"/>
      <c r="AC30" s="80"/>
    </row>
    <row r="31" spans="1:34" ht="24.95" customHeight="1" x14ac:dyDescent="0.15">
      <c r="A31" s="79"/>
      <c r="B31" s="80"/>
      <c r="C31" s="79"/>
      <c r="D31" s="86"/>
      <c r="E31" s="86"/>
      <c r="F31" s="86"/>
      <c r="G31" s="86"/>
      <c r="H31" s="86"/>
      <c r="I31" s="86"/>
      <c r="J31" s="80"/>
      <c r="K31" s="81"/>
      <c r="L31" s="82"/>
      <c r="M31" s="82"/>
      <c r="N31" s="82"/>
      <c r="O31" s="82"/>
      <c r="P31" s="83"/>
      <c r="Q31" s="84"/>
      <c r="R31" s="85"/>
      <c r="S31" s="81"/>
      <c r="T31" s="82"/>
      <c r="U31" s="82"/>
      <c r="V31" s="82"/>
      <c r="W31" s="82"/>
      <c r="X31" s="83"/>
      <c r="Y31" s="79"/>
      <c r="Z31" s="86"/>
      <c r="AA31" s="86"/>
      <c r="AB31" s="86"/>
      <c r="AC31" s="80"/>
    </row>
    <row r="32" spans="1:34" ht="24.95" customHeight="1" x14ac:dyDescent="0.15">
      <c r="A32" s="79"/>
      <c r="B32" s="80"/>
      <c r="C32" s="79"/>
      <c r="D32" s="86"/>
      <c r="E32" s="86"/>
      <c r="F32" s="86"/>
      <c r="G32" s="86"/>
      <c r="H32" s="86"/>
      <c r="I32" s="86"/>
      <c r="J32" s="80"/>
      <c r="K32" s="81"/>
      <c r="L32" s="82"/>
      <c r="M32" s="82"/>
      <c r="N32" s="82"/>
      <c r="O32" s="82"/>
      <c r="P32" s="83"/>
      <c r="Q32" s="84"/>
      <c r="R32" s="85"/>
      <c r="S32" s="81"/>
      <c r="T32" s="82"/>
      <c r="U32" s="82"/>
      <c r="V32" s="82"/>
      <c r="W32" s="82"/>
      <c r="X32" s="83"/>
      <c r="Y32" s="79"/>
      <c r="Z32" s="86"/>
      <c r="AA32" s="86"/>
      <c r="AB32" s="86"/>
      <c r="AC32" s="80"/>
    </row>
    <row r="33" spans="1:29" ht="24.95" customHeight="1" x14ac:dyDescent="0.15">
      <c r="A33" s="79"/>
      <c r="B33" s="80"/>
      <c r="C33" s="79"/>
      <c r="D33" s="86"/>
      <c r="E33" s="86"/>
      <c r="F33" s="86"/>
      <c r="G33" s="86"/>
      <c r="H33" s="86"/>
      <c r="I33" s="86"/>
      <c r="J33" s="80"/>
      <c r="K33" s="81"/>
      <c r="L33" s="82"/>
      <c r="M33" s="82"/>
      <c r="N33" s="82"/>
      <c r="O33" s="82"/>
      <c r="P33" s="83"/>
      <c r="Q33" s="84"/>
      <c r="R33" s="85"/>
      <c r="S33" s="81"/>
      <c r="T33" s="82"/>
      <c r="U33" s="82"/>
      <c r="V33" s="82"/>
      <c r="W33" s="82"/>
      <c r="X33" s="83"/>
      <c r="Y33" s="79"/>
      <c r="Z33" s="86"/>
      <c r="AA33" s="86"/>
      <c r="AB33" s="86"/>
      <c r="AC33" s="80"/>
    </row>
    <row r="34" spans="1:29" ht="18" customHeight="1" x14ac:dyDescent="0.15">
      <c r="A34" s="10"/>
    </row>
    <row r="35" spans="1:29" ht="18" customHeight="1" x14ac:dyDescent="0.15">
      <c r="A35" s="10"/>
    </row>
    <row r="36" spans="1:29" ht="20.100000000000001" customHeight="1" x14ac:dyDescent="0.15">
      <c r="A36" s="10"/>
    </row>
    <row r="37" spans="1:29" ht="20.100000000000001" customHeight="1" x14ac:dyDescent="0.15"/>
    <row r="38" spans="1:29" ht="20.100000000000001" customHeight="1" x14ac:dyDescent="0.15"/>
    <row r="39" spans="1:29" ht="20.100000000000001" customHeight="1" x14ac:dyDescent="0.15"/>
    <row r="40" spans="1:29" ht="20.100000000000001" customHeight="1" x14ac:dyDescent="0.15"/>
    <row r="41" spans="1:29" ht="20.100000000000001" customHeight="1" x14ac:dyDescent="0.15"/>
    <row r="42" spans="1:29" ht="20.100000000000001" customHeight="1" x14ac:dyDescent="0.15"/>
    <row r="43" spans="1:29" ht="20.100000000000001" customHeight="1" x14ac:dyDescent="0.15"/>
    <row r="44" spans="1:29" ht="20.100000000000001" customHeight="1" x14ac:dyDescent="0.15"/>
    <row r="45" spans="1:29" ht="20.100000000000001" customHeight="1" x14ac:dyDescent="0.15"/>
    <row r="46" spans="1:29" ht="20.100000000000001" customHeight="1" x14ac:dyDescent="0.15"/>
    <row r="47" spans="1:29" ht="20.100000000000001" customHeight="1" x14ac:dyDescent="0.15"/>
    <row r="48" spans="1:2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sheetData>
  <dataConsolidate/>
  <mergeCells count="182">
    <mergeCell ref="A24:B24"/>
    <mergeCell ref="A25:B25"/>
    <mergeCell ref="A26:B26"/>
    <mergeCell ref="A16:B16"/>
    <mergeCell ref="A17:B17"/>
    <mergeCell ref="A18:B18"/>
    <mergeCell ref="A19:B19"/>
    <mergeCell ref="A20:B20"/>
    <mergeCell ref="A21:B21"/>
    <mergeCell ref="A11:B11"/>
    <mergeCell ref="A12:B12"/>
    <mergeCell ref="A13:B13"/>
    <mergeCell ref="A14:B14"/>
    <mergeCell ref="A15:B15"/>
    <mergeCell ref="C23:J23"/>
    <mergeCell ref="K23:P23"/>
    <mergeCell ref="Q23:R23"/>
    <mergeCell ref="S23:X23"/>
    <mergeCell ref="C21:J21"/>
    <mergeCell ref="K21:P21"/>
    <mergeCell ref="Q21:R21"/>
    <mergeCell ref="S21:X21"/>
    <mergeCell ref="A22:B22"/>
    <mergeCell ref="A23:B23"/>
    <mergeCell ref="Q22:R22"/>
    <mergeCell ref="S22:X22"/>
    <mergeCell ref="C17:J17"/>
    <mergeCell ref="K17:P17"/>
    <mergeCell ref="Q17:R17"/>
    <mergeCell ref="S17:X17"/>
    <mergeCell ref="C13:J13"/>
    <mergeCell ref="K13:P13"/>
    <mergeCell ref="Q13:R13"/>
    <mergeCell ref="Y22:AC22"/>
    <mergeCell ref="C30:J30"/>
    <mergeCell ref="K30:P30"/>
    <mergeCell ref="Q30:R30"/>
    <mergeCell ref="S30:X30"/>
    <mergeCell ref="Y30:AC30"/>
    <mergeCell ref="C25:J25"/>
    <mergeCell ref="K25:P25"/>
    <mergeCell ref="Q25:R25"/>
    <mergeCell ref="S25:X25"/>
    <mergeCell ref="Y25:AC25"/>
    <mergeCell ref="Y23:AC23"/>
    <mergeCell ref="C24:J24"/>
    <mergeCell ref="K24:P24"/>
    <mergeCell ref="Q24:R24"/>
    <mergeCell ref="S24:X24"/>
    <mergeCell ref="Y24:AC24"/>
    <mergeCell ref="A33:B33"/>
    <mergeCell ref="C33:J33"/>
    <mergeCell ref="K33:P33"/>
    <mergeCell ref="Q33:R33"/>
    <mergeCell ref="S33:X33"/>
    <mergeCell ref="Y33:AC33"/>
    <mergeCell ref="A32:B32"/>
    <mergeCell ref="C32:J32"/>
    <mergeCell ref="K32:P32"/>
    <mergeCell ref="Q32:R32"/>
    <mergeCell ref="S32:X32"/>
    <mergeCell ref="Y32:AC32"/>
    <mergeCell ref="S31:X31"/>
    <mergeCell ref="Y31:AC31"/>
    <mergeCell ref="A29:B29"/>
    <mergeCell ref="C29:J29"/>
    <mergeCell ref="K29:P29"/>
    <mergeCell ref="Q29:R29"/>
    <mergeCell ref="S29:X29"/>
    <mergeCell ref="Y29:AC29"/>
    <mergeCell ref="A28:B28"/>
    <mergeCell ref="C28:J28"/>
    <mergeCell ref="K28:P28"/>
    <mergeCell ref="Q28:R28"/>
    <mergeCell ref="S28:X28"/>
    <mergeCell ref="Y28:AC28"/>
    <mergeCell ref="A30:B30"/>
    <mergeCell ref="A31:B31"/>
    <mergeCell ref="C31:J31"/>
    <mergeCell ref="K31:P31"/>
    <mergeCell ref="Q31:R31"/>
    <mergeCell ref="A27:B27"/>
    <mergeCell ref="C27:J27"/>
    <mergeCell ref="K27:P27"/>
    <mergeCell ref="Q27:R27"/>
    <mergeCell ref="S27:X27"/>
    <mergeCell ref="Y27:AC27"/>
    <mergeCell ref="C19:J19"/>
    <mergeCell ref="K19:P19"/>
    <mergeCell ref="Q19:R19"/>
    <mergeCell ref="S19:X19"/>
    <mergeCell ref="Y19:AC19"/>
    <mergeCell ref="C26:J26"/>
    <mergeCell ref="K26:P26"/>
    <mergeCell ref="Q26:R26"/>
    <mergeCell ref="S26:X26"/>
    <mergeCell ref="Y26:AC26"/>
    <mergeCell ref="C20:J20"/>
    <mergeCell ref="K20:P20"/>
    <mergeCell ref="Q20:R20"/>
    <mergeCell ref="S20:X20"/>
    <mergeCell ref="Y20:AC20"/>
    <mergeCell ref="Y21:AC21"/>
    <mergeCell ref="C22:J22"/>
    <mergeCell ref="K22:P22"/>
    <mergeCell ref="Y17:AC17"/>
    <mergeCell ref="C18:J18"/>
    <mergeCell ref="K18:P18"/>
    <mergeCell ref="Q18:R18"/>
    <mergeCell ref="S18:X18"/>
    <mergeCell ref="Y18:AC18"/>
    <mergeCell ref="C15:J15"/>
    <mergeCell ref="K15:P15"/>
    <mergeCell ref="Q15:R15"/>
    <mergeCell ref="S15:X15"/>
    <mergeCell ref="Y15:AC15"/>
    <mergeCell ref="C16:J16"/>
    <mergeCell ref="K16:P16"/>
    <mergeCell ref="Q16:R16"/>
    <mergeCell ref="S16:X16"/>
    <mergeCell ref="Y16:AC16"/>
    <mergeCell ref="S13:X13"/>
    <mergeCell ref="Y13:AC13"/>
    <mergeCell ref="C14:J14"/>
    <mergeCell ref="K14:P14"/>
    <mergeCell ref="Q14:R14"/>
    <mergeCell ref="S14:X14"/>
    <mergeCell ref="Y14:AC14"/>
    <mergeCell ref="C11:J11"/>
    <mergeCell ref="K11:P11"/>
    <mergeCell ref="Q11:R11"/>
    <mergeCell ref="S11:X11"/>
    <mergeCell ref="Y11:AC11"/>
    <mergeCell ref="C12:J12"/>
    <mergeCell ref="K12:P12"/>
    <mergeCell ref="Q12:R12"/>
    <mergeCell ref="S12:X12"/>
    <mergeCell ref="Y12:AC12"/>
    <mergeCell ref="A10:B10"/>
    <mergeCell ref="C10:J10"/>
    <mergeCell ref="K10:P10"/>
    <mergeCell ref="Q10:R10"/>
    <mergeCell ref="S10:X10"/>
    <mergeCell ref="Y10:AC10"/>
    <mergeCell ref="U6:AC6"/>
    <mergeCell ref="Q7:T7"/>
    <mergeCell ref="U7:AC7"/>
    <mergeCell ref="A9:B9"/>
    <mergeCell ref="C9:J9"/>
    <mergeCell ref="K9:P9"/>
    <mergeCell ref="Q9:R9"/>
    <mergeCell ref="S9:X9"/>
    <mergeCell ref="Y9:AC9"/>
    <mergeCell ref="K6:K7"/>
    <mergeCell ref="L6:L7"/>
    <mergeCell ref="M6:M7"/>
    <mergeCell ref="N6:N7"/>
    <mergeCell ref="O6:O7"/>
    <mergeCell ref="Q6:T6"/>
    <mergeCell ref="X8:Z8"/>
    <mergeCell ref="AE9:AH9"/>
    <mergeCell ref="Z1:AC1"/>
    <mergeCell ref="J2:K2"/>
    <mergeCell ref="A4:O4"/>
    <mergeCell ref="U5:AC5"/>
    <mergeCell ref="A6:A7"/>
    <mergeCell ref="B6:B7"/>
    <mergeCell ref="C6:D7"/>
    <mergeCell ref="E6:E7"/>
    <mergeCell ref="F6:F7"/>
    <mergeCell ref="G6:G7"/>
    <mergeCell ref="H6:H7"/>
    <mergeCell ref="I6:I7"/>
    <mergeCell ref="J6:J7"/>
    <mergeCell ref="A5:B5"/>
    <mergeCell ref="C5:D5"/>
    <mergeCell ref="E5:F5"/>
    <mergeCell ref="G5:L5"/>
    <mergeCell ref="M5:O5"/>
    <mergeCell ref="Q5:T5"/>
    <mergeCell ref="A1:I1"/>
    <mergeCell ref="A2:I2"/>
  </mergeCells>
  <phoneticPr fontId="1"/>
  <dataValidations count="3">
    <dataValidation type="list" allowBlank="1" showInputMessage="1" showErrorMessage="1" sqref="Q10:R33">
      <formula1>$AG$10:$AG$13</formula1>
    </dataValidation>
    <dataValidation type="list" allowBlank="1" showInputMessage="1" showErrorMessage="1" sqref="K10:P33 S10:X33">
      <formula1>$AF$10:$AF$27</formula1>
    </dataValidation>
    <dataValidation type="list" allowBlank="1" showInputMessage="1" showErrorMessage="1" sqref="Z1:AC1">
      <formula1>$AH$10:$AH$12</formula1>
    </dataValidation>
  </dataValidations>
  <pageMargins left="0.70866141732283472"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workbookViewId="0">
      <selection activeCell="N3" sqref="N3:O3"/>
    </sheetView>
  </sheetViews>
  <sheetFormatPr defaultRowHeight="13.5" x14ac:dyDescent="0.15"/>
  <cols>
    <col min="1" max="10" width="3.125" style="1" customWidth="1"/>
    <col min="11" max="11" width="5.625" style="1" customWidth="1"/>
    <col min="12" max="29" width="3.125" style="1" customWidth="1"/>
    <col min="30" max="30" width="9" style="1"/>
    <col min="31" max="31" width="3.5" style="1" bestFit="1" customWidth="1"/>
    <col min="32" max="32" width="9" style="1"/>
    <col min="33" max="33" width="6.5" style="1" bestFit="1" customWidth="1"/>
    <col min="34" max="35" width="5.5" style="1" bestFit="1" customWidth="1"/>
    <col min="36" max="36" width="8.5" style="1" bestFit="1" customWidth="1"/>
    <col min="37" max="37" width="3.5" style="1" bestFit="1" customWidth="1"/>
    <col min="38" max="16384" width="9" style="1"/>
  </cols>
  <sheetData>
    <row r="1" spans="1:38" ht="20.100000000000001" customHeight="1" x14ac:dyDescent="0.15">
      <c r="Z1" s="79" t="s">
        <v>16</v>
      </c>
      <c r="AA1" s="86"/>
      <c r="AB1" s="86"/>
      <c r="AC1" s="80"/>
    </row>
    <row r="2" spans="1:38" ht="30" customHeight="1" x14ac:dyDescent="0.15">
      <c r="A2" s="118" t="s">
        <v>86</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1:38" ht="30" customHeight="1" x14ac:dyDescent="0.15">
      <c r="L3" s="110" t="s">
        <v>187</v>
      </c>
      <c r="M3" s="110"/>
      <c r="N3" s="111"/>
      <c r="O3" s="111"/>
      <c r="P3" s="110" t="s">
        <v>53</v>
      </c>
      <c r="Q3" s="110"/>
      <c r="R3" s="110"/>
    </row>
    <row r="4" spans="1:38" ht="30" customHeight="1" thickBot="1" x14ac:dyDescent="0.2">
      <c r="L4" s="110" t="s">
        <v>187</v>
      </c>
      <c r="M4" s="110"/>
      <c r="N4" s="111"/>
      <c r="O4" s="111"/>
      <c r="P4" s="110" t="s">
        <v>54</v>
      </c>
      <c r="Q4" s="110"/>
      <c r="R4" s="110"/>
    </row>
    <row r="5" spans="1:38" ht="20.100000000000001" customHeight="1" x14ac:dyDescent="0.15">
      <c r="L5" s="163" t="s">
        <v>51</v>
      </c>
      <c r="M5" s="164"/>
      <c r="N5" s="165"/>
      <c r="O5" s="106" t="s">
        <v>4</v>
      </c>
      <c r="P5" s="106"/>
      <c r="Q5" s="107" t="s">
        <v>5</v>
      </c>
      <c r="R5" s="156"/>
      <c r="S5" s="106" t="s">
        <v>6</v>
      </c>
      <c r="T5" s="106"/>
      <c r="U5" s="106" t="s">
        <v>7</v>
      </c>
      <c r="V5" s="106"/>
      <c r="W5" s="106"/>
      <c r="X5" s="106"/>
      <c r="Y5" s="106"/>
      <c r="Z5" s="106"/>
      <c r="AA5" s="107" t="s">
        <v>8</v>
      </c>
      <c r="AB5" s="108"/>
      <c r="AC5" s="109"/>
    </row>
    <row r="6" spans="1:38" ht="20.100000000000001" customHeight="1" thickBot="1" x14ac:dyDescent="0.2">
      <c r="L6" s="166" t="s">
        <v>85</v>
      </c>
      <c r="M6" s="104"/>
      <c r="N6" s="167"/>
      <c r="O6" s="58" t="s">
        <v>92</v>
      </c>
      <c r="P6" s="59" t="s">
        <v>93</v>
      </c>
      <c r="Q6" s="93" t="s">
        <v>94</v>
      </c>
      <c r="R6" s="94"/>
      <c r="S6" s="58" t="s">
        <v>95</v>
      </c>
      <c r="T6" s="59"/>
      <c r="U6" s="58"/>
      <c r="V6" s="60"/>
      <c r="W6" s="60"/>
      <c r="X6" s="60"/>
      <c r="Y6" s="60"/>
      <c r="Z6" s="59"/>
      <c r="AA6" s="58"/>
      <c r="AB6" s="60"/>
      <c r="AC6" s="61"/>
    </row>
    <row r="7" spans="1:38" ht="30" customHeight="1" x14ac:dyDescent="0.15">
      <c r="A7" s="147" t="s">
        <v>3</v>
      </c>
      <c r="B7" s="106"/>
      <c r="C7" s="149" t="s">
        <v>79</v>
      </c>
      <c r="D7" s="106"/>
      <c r="E7" s="106"/>
      <c r="F7" s="106"/>
      <c r="G7" s="106"/>
      <c r="H7" s="112" t="s">
        <v>80</v>
      </c>
      <c r="I7" s="113"/>
      <c r="J7" s="114"/>
      <c r="K7" s="115" t="s">
        <v>89</v>
      </c>
      <c r="L7" s="116"/>
      <c r="M7" s="116"/>
      <c r="N7" s="117"/>
      <c r="O7" s="112" t="s">
        <v>81</v>
      </c>
      <c r="P7" s="108"/>
      <c r="Q7" s="156"/>
      <c r="R7" s="157" t="s">
        <v>82</v>
      </c>
      <c r="S7" s="158"/>
      <c r="T7" s="112" t="s">
        <v>83</v>
      </c>
      <c r="U7" s="113"/>
      <c r="V7" s="113"/>
      <c r="W7" s="113"/>
      <c r="X7" s="114"/>
      <c r="Y7" s="112" t="s">
        <v>84</v>
      </c>
      <c r="Z7" s="113"/>
      <c r="AA7" s="113"/>
      <c r="AB7" s="113"/>
      <c r="AC7" s="148"/>
      <c r="AE7" s="144" t="s">
        <v>176</v>
      </c>
      <c r="AF7" s="145"/>
      <c r="AG7" s="145"/>
      <c r="AH7" s="145"/>
      <c r="AI7" s="145"/>
      <c r="AJ7" s="145"/>
      <c r="AK7" s="145"/>
      <c r="AL7" s="146"/>
    </row>
    <row r="8" spans="1:38" ht="14.1" customHeight="1" x14ac:dyDescent="0.15">
      <c r="A8" s="131"/>
      <c r="B8" s="132"/>
      <c r="C8" s="135"/>
      <c r="D8" s="136"/>
      <c r="E8" s="136"/>
      <c r="F8" s="136"/>
      <c r="G8" s="136"/>
      <c r="H8" s="138"/>
      <c r="I8" s="139"/>
      <c r="J8" s="140"/>
      <c r="K8" s="67"/>
      <c r="L8" s="68"/>
      <c r="M8" s="68"/>
      <c r="N8" s="69" t="s">
        <v>155</v>
      </c>
      <c r="O8" s="150"/>
      <c r="P8" s="151"/>
      <c r="Q8" s="152"/>
      <c r="R8" s="127"/>
      <c r="S8" s="128"/>
      <c r="T8" s="119">
        <f>ROUNDUP(H8*365/12,0)</f>
        <v>0</v>
      </c>
      <c r="U8" s="120"/>
      <c r="V8" s="120"/>
      <c r="W8" s="120"/>
      <c r="X8" s="121"/>
      <c r="Y8" s="119">
        <f>R8*T8</f>
        <v>0</v>
      </c>
      <c r="Z8" s="120"/>
      <c r="AA8" s="120"/>
      <c r="AB8" s="120"/>
      <c r="AC8" s="125"/>
      <c r="AE8" s="66">
        <v>26</v>
      </c>
      <c r="AF8" s="65">
        <v>25000</v>
      </c>
      <c r="AG8" s="65" t="s">
        <v>156</v>
      </c>
      <c r="AH8" s="65" t="s">
        <v>112</v>
      </c>
      <c r="AI8" s="65" t="s">
        <v>124</v>
      </c>
      <c r="AJ8" s="66" t="s">
        <v>110</v>
      </c>
      <c r="AK8" s="66">
        <v>1</v>
      </c>
      <c r="AL8" s="66" t="s">
        <v>173</v>
      </c>
    </row>
    <row r="9" spans="1:38" ht="14.1" customHeight="1" x14ac:dyDescent="0.15">
      <c r="A9" s="133"/>
      <c r="B9" s="134"/>
      <c r="C9" s="137"/>
      <c r="D9" s="99"/>
      <c r="E9" s="99"/>
      <c r="F9" s="99"/>
      <c r="G9" s="99"/>
      <c r="H9" s="141"/>
      <c r="I9" s="142"/>
      <c r="J9" s="143"/>
      <c r="K9" s="70"/>
      <c r="L9" s="71"/>
      <c r="M9" s="71"/>
      <c r="N9" s="72"/>
      <c r="O9" s="153"/>
      <c r="P9" s="154"/>
      <c r="Q9" s="155"/>
      <c r="R9" s="129"/>
      <c r="S9" s="130"/>
      <c r="T9" s="122"/>
      <c r="U9" s="123"/>
      <c r="V9" s="123"/>
      <c r="W9" s="123"/>
      <c r="X9" s="124"/>
      <c r="Y9" s="122"/>
      <c r="Z9" s="123"/>
      <c r="AA9" s="123"/>
      <c r="AB9" s="123"/>
      <c r="AC9" s="126"/>
      <c r="AE9" s="66">
        <v>27</v>
      </c>
      <c r="AF9" s="65">
        <v>24000</v>
      </c>
      <c r="AG9" s="65" t="s">
        <v>157</v>
      </c>
      <c r="AH9" s="65" t="s">
        <v>113</v>
      </c>
      <c r="AI9" s="65" t="s">
        <v>125</v>
      </c>
      <c r="AJ9" s="66" t="s">
        <v>111</v>
      </c>
      <c r="AK9" s="66">
        <v>2</v>
      </c>
      <c r="AL9" s="66" t="s">
        <v>174</v>
      </c>
    </row>
    <row r="10" spans="1:38" ht="14.1" customHeight="1" x14ac:dyDescent="0.15">
      <c r="A10" s="131"/>
      <c r="B10" s="132"/>
      <c r="C10" s="135"/>
      <c r="D10" s="136"/>
      <c r="E10" s="136"/>
      <c r="F10" s="136"/>
      <c r="G10" s="136"/>
      <c r="H10" s="138"/>
      <c r="I10" s="139"/>
      <c r="J10" s="140"/>
      <c r="K10" s="67"/>
      <c r="L10" s="68"/>
      <c r="M10" s="68"/>
      <c r="N10" s="69" t="s">
        <v>155</v>
      </c>
      <c r="O10" s="150"/>
      <c r="P10" s="151"/>
      <c r="Q10" s="152"/>
      <c r="R10" s="127"/>
      <c r="S10" s="128"/>
      <c r="T10" s="119">
        <f t="shared" ref="T10" si="0">ROUNDUP(H10*365/12,0)</f>
        <v>0</v>
      </c>
      <c r="U10" s="120"/>
      <c r="V10" s="120"/>
      <c r="W10" s="120"/>
      <c r="X10" s="121"/>
      <c r="Y10" s="119">
        <f t="shared" ref="Y10" si="1">R10*T10</f>
        <v>0</v>
      </c>
      <c r="Z10" s="120"/>
      <c r="AA10" s="120"/>
      <c r="AB10" s="120"/>
      <c r="AC10" s="125"/>
      <c r="AE10" s="66">
        <v>28</v>
      </c>
      <c r="AF10" s="65">
        <v>22000</v>
      </c>
      <c r="AG10" s="65" t="s">
        <v>158</v>
      </c>
      <c r="AH10" s="65" t="s">
        <v>114</v>
      </c>
      <c r="AI10" s="65" t="s">
        <v>126</v>
      </c>
      <c r="AJ10" s="66"/>
      <c r="AK10" s="66">
        <v>3</v>
      </c>
      <c r="AL10" s="66" t="s">
        <v>169</v>
      </c>
    </row>
    <row r="11" spans="1:38" ht="14.1" customHeight="1" x14ac:dyDescent="0.15">
      <c r="A11" s="133"/>
      <c r="B11" s="134"/>
      <c r="C11" s="137"/>
      <c r="D11" s="99"/>
      <c r="E11" s="99"/>
      <c r="F11" s="99"/>
      <c r="G11" s="99"/>
      <c r="H11" s="141"/>
      <c r="I11" s="142"/>
      <c r="J11" s="143"/>
      <c r="K11" s="70"/>
      <c r="L11" s="71"/>
      <c r="M11" s="71"/>
      <c r="N11" s="72"/>
      <c r="O11" s="153"/>
      <c r="P11" s="154"/>
      <c r="Q11" s="155"/>
      <c r="R11" s="129"/>
      <c r="S11" s="130"/>
      <c r="T11" s="122"/>
      <c r="U11" s="123"/>
      <c r="V11" s="123"/>
      <c r="W11" s="123"/>
      <c r="X11" s="124"/>
      <c r="Y11" s="122"/>
      <c r="Z11" s="123"/>
      <c r="AA11" s="123"/>
      <c r="AB11" s="123"/>
      <c r="AC11" s="126"/>
      <c r="AE11" s="66">
        <v>29</v>
      </c>
      <c r="AF11" s="65">
        <v>20000</v>
      </c>
      <c r="AG11" s="65" t="s">
        <v>159</v>
      </c>
      <c r="AH11" s="65" t="s">
        <v>115</v>
      </c>
      <c r="AI11" s="65" t="s">
        <v>127</v>
      </c>
      <c r="AJ11" s="66"/>
      <c r="AK11" s="66">
        <v>4</v>
      </c>
      <c r="AL11" s="66"/>
    </row>
    <row r="12" spans="1:38" ht="14.1" customHeight="1" x14ac:dyDescent="0.15">
      <c r="A12" s="131"/>
      <c r="B12" s="132"/>
      <c r="C12" s="135"/>
      <c r="D12" s="136"/>
      <c r="E12" s="136"/>
      <c r="F12" s="136"/>
      <c r="G12" s="136"/>
      <c r="H12" s="138"/>
      <c r="I12" s="139"/>
      <c r="J12" s="140"/>
      <c r="K12" s="67"/>
      <c r="L12" s="68"/>
      <c r="M12" s="68"/>
      <c r="N12" s="69" t="s">
        <v>155</v>
      </c>
      <c r="O12" s="150"/>
      <c r="P12" s="151"/>
      <c r="Q12" s="152"/>
      <c r="R12" s="127"/>
      <c r="S12" s="128"/>
      <c r="T12" s="119">
        <f t="shared" ref="T12" si="2">ROUNDUP(H12*365/12,0)</f>
        <v>0</v>
      </c>
      <c r="U12" s="120"/>
      <c r="V12" s="120"/>
      <c r="W12" s="120"/>
      <c r="X12" s="121"/>
      <c r="Y12" s="119">
        <f t="shared" ref="Y12" si="3">R12*T12</f>
        <v>0</v>
      </c>
      <c r="Z12" s="120"/>
      <c r="AA12" s="120"/>
      <c r="AB12" s="120"/>
      <c r="AC12" s="125"/>
      <c r="AE12" s="66">
        <v>30</v>
      </c>
      <c r="AF12" s="65">
        <v>18000</v>
      </c>
      <c r="AG12" s="65" t="s">
        <v>160</v>
      </c>
      <c r="AH12" s="65" t="s">
        <v>116</v>
      </c>
      <c r="AI12" s="65" t="s">
        <v>128</v>
      </c>
      <c r="AJ12" s="66"/>
      <c r="AK12" s="66">
        <v>5</v>
      </c>
      <c r="AL12" s="66"/>
    </row>
    <row r="13" spans="1:38" ht="14.1" customHeight="1" x14ac:dyDescent="0.15">
      <c r="A13" s="133"/>
      <c r="B13" s="134"/>
      <c r="C13" s="137"/>
      <c r="D13" s="99"/>
      <c r="E13" s="99"/>
      <c r="F13" s="99"/>
      <c r="G13" s="99"/>
      <c r="H13" s="141"/>
      <c r="I13" s="142"/>
      <c r="J13" s="143"/>
      <c r="K13" s="70"/>
      <c r="L13" s="71"/>
      <c r="M13" s="71"/>
      <c r="N13" s="72"/>
      <c r="O13" s="153"/>
      <c r="P13" s="154"/>
      <c r="Q13" s="155"/>
      <c r="R13" s="129"/>
      <c r="S13" s="130"/>
      <c r="T13" s="122"/>
      <c r="U13" s="123"/>
      <c r="V13" s="123"/>
      <c r="W13" s="123"/>
      <c r="X13" s="124"/>
      <c r="Y13" s="122"/>
      <c r="Z13" s="123"/>
      <c r="AA13" s="123"/>
      <c r="AB13" s="123"/>
      <c r="AC13" s="126"/>
      <c r="AE13" s="66">
        <v>31</v>
      </c>
      <c r="AF13" s="65">
        <v>16000</v>
      </c>
      <c r="AG13" s="65" t="s">
        <v>161</v>
      </c>
      <c r="AH13" s="65" t="s">
        <v>117</v>
      </c>
      <c r="AI13" s="65" t="s">
        <v>129</v>
      </c>
      <c r="AJ13" s="66"/>
      <c r="AK13" s="66">
        <v>6</v>
      </c>
      <c r="AL13" s="66"/>
    </row>
    <row r="14" spans="1:38" ht="14.1" customHeight="1" x14ac:dyDescent="0.15">
      <c r="A14" s="131"/>
      <c r="B14" s="132"/>
      <c r="C14" s="135"/>
      <c r="D14" s="136"/>
      <c r="E14" s="136"/>
      <c r="F14" s="136"/>
      <c r="G14" s="136"/>
      <c r="H14" s="138"/>
      <c r="I14" s="139"/>
      <c r="J14" s="140"/>
      <c r="K14" s="67"/>
      <c r="L14" s="68"/>
      <c r="M14" s="68"/>
      <c r="N14" s="69" t="s">
        <v>155</v>
      </c>
      <c r="O14" s="150"/>
      <c r="P14" s="151"/>
      <c r="Q14" s="152"/>
      <c r="R14" s="127"/>
      <c r="S14" s="128"/>
      <c r="T14" s="119">
        <f t="shared" ref="T14" si="4">ROUNDUP(H14*365/12,0)</f>
        <v>0</v>
      </c>
      <c r="U14" s="120"/>
      <c r="V14" s="120"/>
      <c r="W14" s="120"/>
      <c r="X14" s="121"/>
      <c r="Y14" s="119">
        <f t="shared" ref="Y14" si="5">R14*T14</f>
        <v>0</v>
      </c>
      <c r="Z14" s="120"/>
      <c r="AA14" s="120"/>
      <c r="AB14" s="120"/>
      <c r="AC14" s="125"/>
      <c r="AE14" s="66">
        <v>32</v>
      </c>
      <c r="AF14" s="65">
        <v>14000</v>
      </c>
      <c r="AG14" s="65" t="s">
        <v>162</v>
      </c>
      <c r="AH14" s="65" t="s">
        <v>118</v>
      </c>
      <c r="AI14" s="65" t="s">
        <v>130</v>
      </c>
      <c r="AJ14" s="66"/>
      <c r="AK14" s="66">
        <v>7</v>
      </c>
      <c r="AL14" s="66"/>
    </row>
    <row r="15" spans="1:38" ht="14.1" customHeight="1" x14ac:dyDescent="0.15">
      <c r="A15" s="133"/>
      <c r="B15" s="134"/>
      <c r="C15" s="137"/>
      <c r="D15" s="99"/>
      <c r="E15" s="99"/>
      <c r="F15" s="99"/>
      <c r="G15" s="99"/>
      <c r="H15" s="141"/>
      <c r="I15" s="142"/>
      <c r="J15" s="143"/>
      <c r="K15" s="70"/>
      <c r="L15" s="71"/>
      <c r="M15" s="71"/>
      <c r="N15" s="72"/>
      <c r="O15" s="153"/>
      <c r="P15" s="154"/>
      <c r="Q15" s="155"/>
      <c r="R15" s="129"/>
      <c r="S15" s="130"/>
      <c r="T15" s="122"/>
      <c r="U15" s="123"/>
      <c r="V15" s="123"/>
      <c r="W15" s="123"/>
      <c r="X15" s="124"/>
      <c r="Y15" s="122"/>
      <c r="Z15" s="123"/>
      <c r="AA15" s="123"/>
      <c r="AB15" s="123"/>
      <c r="AC15" s="126"/>
      <c r="AE15" s="66">
        <v>33</v>
      </c>
      <c r="AF15" s="65">
        <v>12000</v>
      </c>
      <c r="AG15" s="65" t="s">
        <v>163</v>
      </c>
      <c r="AH15" s="65" t="s">
        <v>119</v>
      </c>
      <c r="AI15" s="65" t="s">
        <v>131</v>
      </c>
      <c r="AJ15" s="66"/>
      <c r="AK15" s="66">
        <v>8</v>
      </c>
      <c r="AL15" s="66"/>
    </row>
    <row r="16" spans="1:38" ht="14.1" customHeight="1" x14ac:dyDescent="0.15">
      <c r="A16" s="131"/>
      <c r="B16" s="132"/>
      <c r="C16" s="135"/>
      <c r="D16" s="136"/>
      <c r="E16" s="136"/>
      <c r="F16" s="136"/>
      <c r="G16" s="136"/>
      <c r="H16" s="138"/>
      <c r="I16" s="139"/>
      <c r="J16" s="140"/>
      <c r="K16" s="67"/>
      <c r="L16" s="68"/>
      <c r="M16" s="68"/>
      <c r="N16" s="69" t="s">
        <v>155</v>
      </c>
      <c r="O16" s="150"/>
      <c r="P16" s="151"/>
      <c r="Q16" s="152"/>
      <c r="R16" s="127"/>
      <c r="S16" s="128"/>
      <c r="T16" s="119">
        <f t="shared" ref="T16" si="6">ROUNDUP(H16*365/12,0)</f>
        <v>0</v>
      </c>
      <c r="U16" s="120"/>
      <c r="V16" s="120"/>
      <c r="W16" s="120"/>
      <c r="X16" s="121"/>
      <c r="Y16" s="119">
        <f t="shared" ref="Y16" si="7">R16*T16</f>
        <v>0</v>
      </c>
      <c r="Z16" s="120"/>
      <c r="AA16" s="120"/>
      <c r="AB16" s="120"/>
      <c r="AC16" s="125"/>
      <c r="AE16" s="66">
        <v>34</v>
      </c>
      <c r="AF16" s="65">
        <v>10000</v>
      </c>
      <c r="AG16" s="65" t="s">
        <v>164</v>
      </c>
      <c r="AH16" s="65" t="s">
        <v>120</v>
      </c>
      <c r="AI16" s="65" t="s">
        <v>132</v>
      </c>
      <c r="AJ16" s="66"/>
      <c r="AK16" s="66">
        <v>9</v>
      </c>
      <c r="AL16" s="66"/>
    </row>
    <row r="17" spans="1:38" ht="14.1" customHeight="1" x14ac:dyDescent="0.15">
      <c r="A17" s="133"/>
      <c r="B17" s="134"/>
      <c r="C17" s="137"/>
      <c r="D17" s="99"/>
      <c r="E17" s="99"/>
      <c r="F17" s="99"/>
      <c r="G17" s="99"/>
      <c r="H17" s="141"/>
      <c r="I17" s="142"/>
      <c r="J17" s="143"/>
      <c r="K17" s="70"/>
      <c r="L17" s="71"/>
      <c r="M17" s="71"/>
      <c r="N17" s="72"/>
      <c r="O17" s="153"/>
      <c r="P17" s="154"/>
      <c r="Q17" s="155"/>
      <c r="R17" s="129"/>
      <c r="S17" s="130"/>
      <c r="T17" s="122"/>
      <c r="U17" s="123"/>
      <c r="V17" s="123"/>
      <c r="W17" s="123"/>
      <c r="X17" s="124"/>
      <c r="Y17" s="122"/>
      <c r="Z17" s="123"/>
      <c r="AA17" s="123"/>
      <c r="AB17" s="123"/>
      <c r="AC17" s="126"/>
      <c r="AE17" s="66">
        <v>35</v>
      </c>
      <c r="AF17" s="65">
        <v>9000</v>
      </c>
      <c r="AG17" s="65" t="s">
        <v>165</v>
      </c>
      <c r="AH17" s="65" t="s">
        <v>121</v>
      </c>
      <c r="AI17" s="65" t="s">
        <v>133</v>
      </c>
      <c r="AJ17" s="66"/>
      <c r="AK17" s="66">
        <v>10</v>
      </c>
      <c r="AL17" s="66"/>
    </row>
    <row r="18" spans="1:38" ht="14.1" customHeight="1" x14ac:dyDescent="0.15">
      <c r="A18" s="131"/>
      <c r="B18" s="132"/>
      <c r="C18" s="135"/>
      <c r="D18" s="136"/>
      <c r="E18" s="136"/>
      <c r="F18" s="136"/>
      <c r="G18" s="136"/>
      <c r="H18" s="138"/>
      <c r="I18" s="139"/>
      <c r="J18" s="140"/>
      <c r="K18" s="67"/>
      <c r="L18" s="68"/>
      <c r="M18" s="68"/>
      <c r="N18" s="69" t="s">
        <v>155</v>
      </c>
      <c r="O18" s="150"/>
      <c r="P18" s="151"/>
      <c r="Q18" s="152"/>
      <c r="R18" s="127"/>
      <c r="S18" s="128"/>
      <c r="T18" s="119">
        <f t="shared" ref="T18" si="8">ROUNDUP(H18*365/12,0)</f>
        <v>0</v>
      </c>
      <c r="U18" s="120"/>
      <c r="V18" s="120"/>
      <c r="W18" s="120"/>
      <c r="X18" s="121"/>
      <c r="Y18" s="119">
        <f t="shared" ref="Y18" si="9">R18*T18</f>
        <v>0</v>
      </c>
      <c r="Z18" s="120"/>
      <c r="AA18" s="120"/>
      <c r="AB18" s="120"/>
      <c r="AC18" s="125"/>
      <c r="AE18" s="66">
        <v>36</v>
      </c>
      <c r="AF18" s="65">
        <v>8000</v>
      </c>
      <c r="AG18" s="65"/>
      <c r="AH18" s="65" t="s">
        <v>122</v>
      </c>
      <c r="AI18" s="65" t="s">
        <v>134</v>
      </c>
      <c r="AJ18" s="66"/>
      <c r="AK18" s="66">
        <v>11</v>
      </c>
      <c r="AL18" s="66"/>
    </row>
    <row r="19" spans="1:38" ht="14.1" customHeight="1" x14ac:dyDescent="0.15">
      <c r="A19" s="133"/>
      <c r="B19" s="134"/>
      <c r="C19" s="137"/>
      <c r="D19" s="99"/>
      <c r="E19" s="99"/>
      <c r="F19" s="99"/>
      <c r="G19" s="99"/>
      <c r="H19" s="141"/>
      <c r="I19" s="142"/>
      <c r="J19" s="143"/>
      <c r="K19" s="70"/>
      <c r="L19" s="71"/>
      <c r="M19" s="71"/>
      <c r="N19" s="72"/>
      <c r="O19" s="153"/>
      <c r="P19" s="154"/>
      <c r="Q19" s="155"/>
      <c r="R19" s="129"/>
      <c r="S19" s="130"/>
      <c r="T19" s="122"/>
      <c r="U19" s="123"/>
      <c r="V19" s="123"/>
      <c r="W19" s="123"/>
      <c r="X19" s="124"/>
      <c r="Y19" s="122"/>
      <c r="Z19" s="123"/>
      <c r="AA19" s="123"/>
      <c r="AB19" s="123"/>
      <c r="AC19" s="126"/>
      <c r="AE19" s="66">
        <v>37</v>
      </c>
      <c r="AF19" s="65">
        <v>7000</v>
      </c>
      <c r="AG19" s="65"/>
      <c r="AH19" s="65" t="s">
        <v>123</v>
      </c>
      <c r="AI19" s="65" t="s">
        <v>135</v>
      </c>
      <c r="AJ19" s="66"/>
      <c r="AK19" s="66"/>
      <c r="AL19" s="66"/>
    </row>
    <row r="20" spans="1:38" ht="14.1" customHeight="1" x14ac:dyDescent="0.15">
      <c r="A20" s="131"/>
      <c r="B20" s="132"/>
      <c r="C20" s="135"/>
      <c r="D20" s="136"/>
      <c r="E20" s="136"/>
      <c r="F20" s="136"/>
      <c r="G20" s="136"/>
      <c r="H20" s="138"/>
      <c r="I20" s="139"/>
      <c r="J20" s="140"/>
      <c r="K20" s="67"/>
      <c r="L20" s="68"/>
      <c r="M20" s="68"/>
      <c r="N20" s="69" t="s">
        <v>155</v>
      </c>
      <c r="O20" s="150"/>
      <c r="P20" s="151"/>
      <c r="Q20" s="152"/>
      <c r="R20" s="127"/>
      <c r="S20" s="128"/>
      <c r="T20" s="119">
        <f t="shared" ref="T20" si="10">ROUNDUP(H20*365/12,0)</f>
        <v>0</v>
      </c>
      <c r="U20" s="120"/>
      <c r="V20" s="120"/>
      <c r="W20" s="120"/>
      <c r="X20" s="121"/>
      <c r="Y20" s="119">
        <f t="shared" ref="Y20" si="11">R20*T20</f>
        <v>0</v>
      </c>
      <c r="Z20" s="120"/>
      <c r="AA20" s="120"/>
      <c r="AB20" s="120"/>
      <c r="AC20" s="125"/>
      <c r="AE20" s="66">
        <v>38</v>
      </c>
      <c r="AF20" s="65">
        <v>6000</v>
      </c>
      <c r="AG20" s="65"/>
      <c r="AH20" s="65"/>
      <c r="AI20" s="65" t="s">
        <v>136</v>
      </c>
      <c r="AJ20" s="66"/>
      <c r="AK20" s="66"/>
      <c r="AL20" s="66"/>
    </row>
    <row r="21" spans="1:38" ht="14.1" customHeight="1" x14ac:dyDescent="0.15">
      <c r="A21" s="133"/>
      <c r="B21" s="134"/>
      <c r="C21" s="137"/>
      <c r="D21" s="99"/>
      <c r="E21" s="99"/>
      <c r="F21" s="99"/>
      <c r="G21" s="99"/>
      <c r="H21" s="141"/>
      <c r="I21" s="142"/>
      <c r="J21" s="143"/>
      <c r="K21" s="70"/>
      <c r="L21" s="71"/>
      <c r="M21" s="71"/>
      <c r="N21" s="72"/>
      <c r="O21" s="153"/>
      <c r="P21" s="154"/>
      <c r="Q21" s="155"/>
      <c r="R21" s="129"/>
      <c r="S21" s="130"/>
      <c r="T21" s="122"/>
      <c r="U21" s="123"/>
      <c r="V21" s="123"/>
      <c r="W21" s="123"/>
      <c r="X21" s="124"/>
      <c r="Y21" s="122"/>
      <c r="Z21" s="123"/>
      <c r="AA21" s="123"/>
      <c r="AB21" s="123"/>
      <c r="AC21" s="126"/>
      <c r="AE21" s="66">
        <v>39</v>
      </c>
      <c r="AF21" s="65">
        <v>5000</v>
      </c>
      <c r="AG21" s="65"/>
      <c r="AH21" s="65"/>
      <c r="AI21" s="65" t="s">
        <v>137</v>
      </c>
      <c r="AJ21" s="66"/>
      <c r="AK21" s="66"/>
      <c r="AL21" s="66"/>
    </row>
    <row r="22" spans="1:38" ht="14.1" customHeight="1" x14ac:dyDescent="0.15">
      <c r="A22" s="131"/>
      <c r="B22" s="132"/>
      <c r="C22" s="135"/>
      <c r="D22" s="136"/>
      <c r="E22" s="136"/>
      <c r="F22" s="136"/>
      <c r="G22" s="136"/>
      <c r="H22" s="138"/>
      <c r="I22" s="139"/>
      <c r="J22" s="140"/>
      <c r="K22" s="67"/>
      <c r="L22" s="68"/>
      <c r="M22" s="68"/>
      <c r="N22" s="69" t="s">
        <v>155</v>
      </c>
      <c r="O22" s="150"/>
      <c r="P22" s="151"/>
      <c r="Q22" s="152"/>
      <c r="R22" s="127"/>
      <c r="S22" s="128"/>
      <c r="T22" s="119">
        <f t="shared" ref="T22" si="12">ROUNDUP(H22*365/12,0)</f>
        <v>0</v>
      </c>
      <c r="U22" s="120"/>
      <c r="V22" s="120"/>
      <c r="W22" s="120"/>
      <c r="X22" s="121"/>
      <c r="Y22" s="119">
        <f t="shared" ref="Y22" si="13">R22*T22</f>
        <v>0</v>
      </c>
      <c r="Z22" s="120"/>
      <c r="AA22" s="120"/>
      <c r="AB22" s="120"/>
      <c r="AC22" s="125"/>
      <c r="AE22" s="66">
        <v>40</v>
      </c>
      <c r="AF22" s="65">
        <v>4000</v>
      </c>
      <c r="AG22" s="65"/>
      <c r="AH22" s="65"/>
      <c r="AI22" s="65" t="s">
        <v>138</v>
      </c>
      <c r="AJ22" s="66"/>
      <c r="AK22" s="66"/>
      <c r="AL22" s="66"/>
    </row>
    <row r="23" spans="1:38" ht="14.1" customHeight="1" x14ac:dyDescent="0.15">
      <c r="A23" s="133"/>
      <c r="B23" s="134"/>
      <c r="C23" s="137"/>
      <c r="D23" s="99"/>
      <c r="E23" s="99"/>
      <c r="F23" s="99"/>
      <c r="G23" s="99"/>
      <c r="H23" s="141"/>
      <c r="I23" s="142"/>
      <c r="J23" s="143"/>
      <c r="K23" s="70"/>
      <c r="L23" s="71"/>
      <c r="M23" s="71"/>
      <c r="N23" s="72"/>
      <c r="O23" s="153"/>
      <c r="P23" s="154"/>
      <c r="Q23" s="155"/>
      <c r="R23" s="129"/>
      <c r="S23" s="130"/>
      <c r="T23" s="122"/>
      <c r="U23" s="123"/>
      <c r="V23" s="123"/>
      <c r="W23" s="123"/>
      <c r="X23" s="124"/>
      <c r="Y23" s="122"/>
      <c r="Z23" s="123"/>
      <c r="AA23" s="123"/>
      <c r="AB23" s="123"/>
      <c r="AC23" s="126"/>
      <c r="AE23" s="66"/>
      <c r="AF23" s="65">
        <v>3500</v>
      </c>
      <c r="AG23" s="65"/>
      <c r="AH23" s="65"/>
      <c r="AI23" s="65" t="s">
        <v>139</v>
      </c>
      <c r="AJ23" s="66"/>
      <c r="AK23" s="66"/>
      <c r="AL23" s="66"/>
    </row>
    <row r="24" spans="1:38" ht="14.1" customHeight="1" x14ac:dyDescent="0.15">
      <c r="A24" s="131"/>
      <c r="B24" s="132"/>
      <c r="C24" s="135"/>
      <c r="D24" s="136"/>
      <c r="E24" s="136"/>
      <c r="F24" s="136"/>
      <c r="G24" s="136"/>
      <c r="H24" s="138"/>
      <c r="I24" s="139"/>
      <c r="J24" s="140"/>
      <c r="K24" s="67"/>
      <c r="L24" s="68"/>
      <c r="M24" s="68"/>
      <c r="N24" s="69" t="s">
        <v>155</v>
      </c>
      <c r="O24" s="150"/>
      <c r="P24" s="151"/>
      <c r="Q24" s="152"/>
      <c r="R24" s="127"/>
      <c r="S24" s="128"/>
      <c r="T24" s="119">
        <f t="shared" ref="T24" si="14">ROUNDUP(H24*365/12,0)</f>
        <v>0</v>
      </c>
      <c r="U24" s="120"/>
      <c r="V24" s="120"/>
      <c r="W24" s="120"/>
      <c r="X24" s="121"/>
      <c r="Y24" s="119">
        <f t="shared" ref="Y24" si="15">R24*T24</f>
        <v>0</v>
      </c>
      <c r="Z24" s="120"/>
      <c r="AA24" s="120"/>
      <c r="AB24" s="120"/>
      <c r="AC24" s="125"/>
      <c r="AE24" s="66"/>
      <c r="AF24" s="66"/>
      <c r="AG24" s="66"/>
      <c r="AH24" s="66"/>
      <c r="AI24" s="65" t="s">
        <v>140</v>
      </c>
      <c r="AJ24" s="66"/>
      <c r="AK24" s="66"/>
      <c r="AL24" s="66"/>
    </row>
    <row r="25" spans="1:38" ht="14.1" customHeight="1" x14ac:dyDescent="0.15">
      <c r="A25" s="133"/>
      <c r="B25" s="134"/>
      <c r="C25" s="137"/>
      <c r="D25" s="99"/>
      <c r="E25" s="99"/>
      <c r="F25" s="99"/>
      <c r="G25" s="99"/>
      <c r="H25" s="141"/>
      <c r="I25" s="142"/>
      <c r="J25" s="143"/>
      <c r="K25" s="70"/>
      <c r="L25" s="71"/>
      <c r="M25" s="71"/>
      <c r="N25" s="72"/>
      <c r="O25" s="153"/>
      <c r="P25" s="154"/>
      <c r="Q25" s="155"/>
      <c r="R25" s="129"/>
      <c r="S25" s="130"/>
      <c r="T25" s="122"/>
      <c r="U25" s="123"/>
      <c r="V25" s="123"/>
      <c r="W25" s="123"/>
      <c r="X25" s="124"/>
      <c r="Y25" s="122"/>
      <c r="Z25" s="123"/>
      <c r="AA25" s="123"/>
      <c r="AB25" s="123"/>
      <c r="AC25" s="126"/>
      <c r="AE25" s="66"/>
      <c r="AF25" s="66"/>
      <c r="AG25" s="66"/>
      <c r="AH25" s="66"/>
      <c r="AI25" s="65" t="s">
        <v>141</v>
      </c>
      <c r="AJ25" s="66"/>
      <c r="AK25" s="66"/>
      <c r="AL25" s="66"/>
    </row>
    <row r="26" spans="1:38" ht="14.1" customHeight="1" x14ac:dyDescent="0.15">
      <c r="A26" s="131"/>
      <c r="B26" s="132"/>
      <c r="C26" s="135"/>
      <c r="D26" s="136"/>
      <c r="E26" s="136"/>
      <c r="F26" s="136"/>
      <c r="G26" s="136"/>
      <c r="H26" s="138"/>
      <c r="I26" s="139"/>
      <c r="J26" s="140"/>
      <c r="K26" s="67"/>
      <c r="L26" s="68"/>
      <c r="M26" s="68"/>
      <c r="N26" s="69" t="s">
        <v>155</v>
      </c>
      <c r="O26" s="150"/>
      <c r="P26" s="151"/>
      <c r="Q26" s="152"/>
      <c r="R26" s="127"/>
      <c r="S26" s="128"/>
      <c r="T26" s="119">
        <f t="shared" ref="T26" si="16">ROUNDUP(H26*365/12,0)</f>
        <v>0</v>
      </c>
      <c r="U26" s="120"/>
      <c r="V26" s="120"/>
      <c r="W26" s="120"/>
      <c r="X26" s="121"/>
      <c r="Y26" s="119">
        <f t="shared" ref="Y26" si="17">R26*T26</f>
        <v>0</v>
      </c>
      <c r="Z26" s="120"/>
      <c r="AA26" s="120"/>
      <c r="AB26" s="120"/>
      <c r="AC26" s="125"/>
      <c r="AE26" s="66"/>
      <c r="AF26" s="66"/>
      <c r="AG26" s="66"/>
      <c r="AH26" s="66"/>
      <c r="AI26" s="65" t="s">
        <v>142</v>
      </c>
      <c r="AJ26" s="66"/>
      <c r="AK26" s="66"/>
      <c r="AL26" s="66"/>
    </row>
    <row r="27" spans="1:38" ht="14.1" customHeight="1" x14ac:dyDescent="0.15">
      <c r="A27" s="133"/>
      <c r="B27" s="134"/>
      <c r="C27" s="137"/>
      <c r="D27" s="99"/>
      <c r="E27" s="99"/>
      <c r="F27" s="99"/>
      <c r="G27" s="99"/>
      <c r="H27" s="141"/>
      <c r="I27" s="142"/>
      <c r="J27" s="143"/>
      <c r="K27" s="70"/>
      <c r="L27" s="71"/>
      <c r="M27" s="71"/>
      <c r="N27" s="72"/>
      <c r="O27" s="153"/>
      <c r="P27" s="154"/>
      <c r="Q27" s="155"/>
      <c r="R27" s="129"/>
      <c r="S27" s="130"/>
      <c r="T27" s="122"/>
      <c r="U27" s="123"/>
      <c r="V27" s="123"/>
      <c r="W27" s="123"/>
      <c r="X27" s="124"/>
      <c r="Y27" s="122"/>
      <c r="Z27" s="123"/>
      <c r="AA27" s="123"/>
      <c r="AB27" s="123"/>
      <c r="AC27" s="126"/>
      <c r="AE27" s="66"/>
      <c r="AF27" s="66"/>
      <c r="AG27" s="66"/>
      <c r="AH27" s="66"/>
      <c r="AI27" s="65" t="s">
        <v>143</v>
      </c>
      <c r="AJ27" s="66"/>
      <c r="AK27" s="66"/>
      <c r="AL27" s="66"/>
    </row>
    <row r="28" spans="1:38" ht="14.1" customHeight="1" x14ac:dyDescent="0.15">
      <c r="A28" s="131"/>
      <c r="B28" s="132"/>
      <c r="C28" s="135"/>
      <c r="D28" s="136"/>
      <c r="E28" s="136"/>
      <c r="F28" s="136"/>
      <c r="G28" s="136"/>
      <c r="H28" s="138"/>
      <c r="I28" s="139"/>
      <c r="J28" s="140"/>
      <c r="K28" s="67"/>
      <c r="L28" s="68"/>
      <c r="M28" s="68"/>
      <c r="N28" s="69" t="s">
        <v>155</v>
      </c>
      <c r="O28" s="150"/>
      <c r="P28" s="151"/>
      <c r="Q28" s="152"/>
      <c r="R28" s="127"/>
      <c r="S28" s="128"/>
      <c r="T28" s="119">
        <f t="shared" ref="T28" si="18">ROUNDUP(H28*365/12,0)</f>
        <v>0</v>
      </c>
      <c r="U28" s="120"/>
      <c r="V28" s="120"/>
      <c r="W28" s="120"/>
      <c r="X28" s="121"/>
      <c r="Y28" s="119">
        <f t="shared" ref="Y28" si="19">R28*T28</f>
        <v>0</v>
      </c>
      <c r="Z28" s="120"/>
      <c r="AA28" s="120"/>
      <c r="AB28" s="120"/>
      <c r="AC28" s="125"/>
      <c r="AE28" s="66"/>
      <c r="AF28" s="66"/>
      <c r="AG28" s="66"/>
      <c r="AH28" s="66"/>
      <c r="AI28" s="65" t="s">
        <v>144</v>
      </c>
      <c r="AJ28" s="66"/>
      <c r="AK28" s="66"/>
      <c r="AL28" s="66"/>
    </row>
    <row r="29" spans="1:38" ht="14.1" customHeight="1" x14ac:dyDescent="0.15">
      <c r="A29" s="133"/>
      <c r="B29" s="134"/>
      <c r="C29" s="137"/>
      <c r="D29" s="99"/>
      <c r="E29" s="99"/>
      <c r="F29" s="99"/>
      <c r="G29" s="99"/>
      <c r="H29" s="141"/>
      <c r="I29" s="142"/>
      <c r="J29" s="143"/>
      <c r="K29" s="70"/>
      <c r="L29" s="71"/>
      <c r="M29" s="71"/>
      <c r="N29" s="72"/>
      <c r="O29" s="153"/>
      <c r="P29" s="154"/>
      <c r="Q29" s="155"/>
      <c r="R29" s="129"/>
      <c r="S29" s="130"/>
      <c r="T29" s="122"/>
      <c r="U29" s="123"/>
      <c r="V29" s="123"/>
      <c r="W29" s="123"/>
      <c r="X29" s="124"/>
      <c r="Y29" s="122"/>
      <c r="Z29" s="123"/>
      <c r="AA29" s="123"/>
      <c r="AB29" s="123"/>
      <c r="AC29" s="126"/>
      <c r="AE29" s="66"/>
      <c r="AF29" s="66"/>
      <c r="AG29" s="66"/>
      <c r="AH29" s="66"/>
      <c r="AI29" s="65" t="s">
        <v>145</v>
      </c>
      <c r="AJ29" s="66"/>
      <c r="AK29" s="66"/>
      <c r="AL29" s="66"/>
    </row>
    <row r="30" spans="1:38" ht="14.1" customHeight="1" x14ac:dyDescent="0.15">
      <c r="A30" s="131"/>
      <c r="B30" s="132"/>
      <c r="C30" s="135"/>
      <c r="D30" s="136"/>
      <c r="E30" s="136"/>
      <c r="F30" s="136"/>
      <c r="G30" s="136"/>
      <c r="H30" s="138"/>
      <c r="I30" s="139"/>
      <c r="J30" s="140"/>
      <c r="K30" s="67"/>
      <c r="L30" s="68"/>
      <c r="M30" s="68"/>
      <c r="N30" s="69" t="s">
        <v>155</v>
      </c>
      <c r="O30" s="150"/>
      <c r="P30" s="151"/>
      <c r="Q30" s="152"/>
      <c r="R30" s="127"/>
      <c r="S30" s="128"/>
      <c r="T30" s="119">
        <f t="shared" ref="T30" si="20">ROUNDUP(H30*365/12,0)</f>
        <v>0</v>
      </c>
      <c r="U30" s="120"/>
      <c r="V30" s="120"/>
      <c r="W30" s="120"/>
      <c r="X30" s="121"/>
      <c r="Y30" s="119">
        <f t="shared" ref="Y30" si="21">R30*T30</f>
        <v>0</v>
      </c>
      <c r="Z30" s="120"/>
      <c r="AA30" s="120"/>
      <c r="AB30" s="120"/>
      <c r="AC30" s="125"/>
      <c r="AE30" s="66"/>
      <c r="AF30" s="66"/>
      <c r="AG30" s="66"/>
      <c r="AH30" s="66"/>
      <c r="AI30" s="65" t="s">
        <v>146</v>
      </c>
      <c r="AJ30" s="66"/>
      <c r="AK30" s="66"/>
      <c r="AL30" s="66"/>
    </row>
    <row r="31" spans="1:38" ht="14.1" customHeight="1" x14ac:dyDescent="0.15">
      <c r="A31" s="133"/>
      <c r="B31" s="134"/>
      <c r="C31" s="137"/>
      <c r="D31" s="99"/>
      <c r="E31" s="99"/>
      <c r="F31" s="99"/>
      <c r="G31" s="99"/>
      <c r="H31" s="141"/>
      <c r="I31" s="142"/>
      <c r="J31" s="143"/>
      <c r="K31" s="70"/>
      <c r="L31" s="71"/>
      <c r="M31" s="71"/>
      <c r="N31" s="72"/>
      <c r="O31" s="153"/>
      <c r="P31" s="154"/>
      <c r="Q31" s="155"/>
      <c r="R31" s="129"/>
      <c r="S31" s="130"/>
      <c r="T31" s="122"/>
      <c r="U31" s="123"/>
      <c r="V31" s="123"/>
      <c r="W31" s="123"/>
      <c r="X31" s="124"/>
      <c r="Y31" s="122"/>
      <c r="Z31" s="123"/>
      <c r="AA31" s="123"/>
      <c r="AB31" s="123"/>
      <c r="AC31" s="126"/>
      <c r="AE31" s="66"/>
      <c r="AF31" s="66"/>
      <c r="AG31" s="66"/>
      <c r="AH31" s="66"/>
      <c r="AI31" s="65" t="s">
        <v>147</v>
      </c>
      <c r="AJ31" s="66"/>
      <c r="AK31" s="66"/>
      <c r="AL31" s="66"/>
    </row>
    <row r="32" spans="1:38" ht="14.1" customHeight="1" x14ac:dyDescent="0.15">
      <c r="A32" s="131"/>
      <c r="B32" s="132"/>
      <c r="C32" s="135"/>
      <c r="D32" s="136"/>
      <c r="E32" s="136"/>
      <c r="F32" s="136"/>
      <c r="G32" s="136"/>
      <c r="H32" s="138"/>
      <c r="I32" s="139"/>
      <c r="J32" s="140"/>
      <c r="K32" s="67"/>
      <c r="L32" s="68"/>
      <c r="M32" s="68"/>
      <c r="N32" s="69" t="s">
        <v>155</v>
      </c>
      <c r="O32" s="150"/>
      <c r="P32" s="151"/>
      <c r="Q32" s="152"/>
      <c r="R32" s="127"/>
      <c r="S32" s="128"/>
      <c r="T32" s="119">
        <f t="shared" ref="T32" si="22">ROUNDUP(H32*365/12,0)</f>
        <v>0</v>
      </c>
      <c r="U32" s="120"/>
      <c r="V32" s="120"/>
      <c r="W32" s="120"/>
      <c r="X32" s="121"/>
      <c r="Y32" s="119">
        <f t="shared" ref="Y32" si="23">R32*T32</f>
        <v>0</v>
      </c>
      <c r="Z32" s="120"/>
      <c r="AA32" s="120"/>
      <c r="AB32" s="120"/>
      <c r="AC32" s="125"/>
      <c r="AE32" s="66"/>
      <c r="AF32" s="66"/>
      <c r="AG32" s="66"/>
      <c r="AH32" s="66"/>
      <c r="AI32" s="65" t="s">
        <v>148</v>
      </c>
      <c r="AJ32" s="66"/>
      <c r="AK32" s="66"/>
      <c r="AL32" s="66"/>
    </row>
    <row r="33" spans="1:38" ht="14.1" customHeight="1" x14ac:dyDescent="0.15">
      <c r="A33" s="133"/>
      <c r="B33" s="134"/>
      <c r="C33" s="137"/>
      <c r="D33" s="99"/>
      <c r="E33" s="99"/>
      <c r="F33" s="99"/>
      <c r="G33" s="99"/>
      <c r="H33" s="141"/>
      <c r="I33" s="142"/>
      <c r="J33" s="143"/>
      <c r="K33" s="70"/>
      <c r="L33" s="71"/>
      <c r="M33" s="71"/>
      <c r="N33" s="72"/>
      <c r="O33" s="153"/>
      <c r="P33" s="154"/>
      <c r="Q33" s="155"/>
      <c r="R33" s="129"/>
      <c r="S33" s="130"/>
      <c r="T33" s="122"/>
      <c r="U33" s="123"/>
      <c r="V33" s="123"/>
      <c r="W33" s="123"/>
      <c r="X33" s="124"/>
      <c r="Y33" s="122"/>
      <c r="Z33" s="123"/>
      <c r="AA33" s="123"/>
      <c r="AB33" s="123"/>
      <c r="AC33" s="126"/>
      <c r="AE33" s="66"/>
      <c r="AF33" s="66"/>
      <c r="AG33" s="66"/>
      <c r="AH33" s="66"/>
      <c r="AI33" s="65" t="s">
        <v>149</v>
      </c>
      <c r="AJ33" s="66"/>
      <c r="AK33" s="66"/>
      <c r="AL33" s="66"/>
    </row>
    <row r="34" spans="1:38" ht="14.1" customHeight="1" x14ac:dyDescent="0.15">
      <c r="A34" s="131"/>
      <c r="B34" s="132"/>
      <c r="C34" s="135"/>
      <c r="D34" s="136"/>
      <c r="E34" s="136"/>
      <c r="F34" s="136"/>
      <c r="G34" s="136"/>
      <c r="H34" s="138"/>
      <c r="I34" s="139"/>
      <c r="J34" s="140"/>
      <c r="K34" s="67"/>
      <c r="L34" s="68"/>
      <c r="M34" s="68"/>
      <c r="N34" s="69" t="s">
        <v>155</v>
      </c>
      <c r="O34" s="150"/>
      <c r="P34" s="151"/>
      <c r="Q34" s="152"/>
      <c r="R34" s="127"/>
      <c r="S34" s="128"/>
      <c r="T34" s="119">
        <f t="shared" ref="T34" si="24">ROUNDUP(H34*365/12,0)</f>
        <v>0</v>
      </c>
      <c r="U34" s="120"/>
      <c r="V34" s="120"/>
      <c r="W34" s="120"/>
      <c r="X34" s="121"/>
      <c r="Y34" s="119">
        <f t="shared" ref="Y34" si="25">R34*T34</f>
        <v>0</v>
      </c>
      <c r="Z34" s="120"/>
      <c r="AA34" s="120"/>
      <c r="AB34" s="120"/>
      <c r="AC34" s="125"/>
      <c r="AE34" s="66"/>
      <c r="AF34" s="66"/>
      <c r="AG34" s="66"/>
      <c r="AH34" s="66"/>
      <c r="AI34" s="65" t="s">
        <v>150</v>
      </c>
      <c r="AJ34" s="66"/>
      <c r="AK34" s="66"/>
      <c r="AL34" s="66"/>
    </row>
    <row r="35" spans="1:38" ht="14.1" customHeight="1" x14ac:dyDescent="0.15">
      <c r="A35" s="133"/>
      <c r="B35" s="134"/>
      <c r="C35" s="137"/>
      <c r="D35" s="99"/>
      <c r="E35" s="99"/>
      <c r="F35" s="99"/>
      <c r="G35" s="99"/>
      <c r="H35" s="141"/>
      <c r="I35" s="142"/>
      <c r="J35" s="143"/>
      <c r="K35" s="70"/>
      <c r="L35" s="71"/>
      <c r="M35" s="71"/>
      <c r="N35" s="72"/>
      <c r="O35" s="153"/>
      <c r="P35" s="154"/>
      <c r="Q35" s="155"/>
      <c r="R35" s="129"/>
      <c r="S35" s="130"/>
      <c r="T35" s="122"/>
      <c r="U35" s="123"/>
      <c r="V35" s="123"/>
      <c r="W35" s="123"/>
      <c r="X35" s="124"/>
      <c r="Y35" s="122"/>
      <c r="Z35" s="123"/>
      <c r="AA35" s="123"/>
      <c r="AB35" s="123"/>
      <c r="AC35" s="126"/>
      <c r="AE35" s="66"/>
      <c r="AF35" s="66"/>
      <c r="AG35" s="66"/>
      <c r="AH35" s="66"/>
      <c r="AI35" s="65" t="s">
        <v>151</v>
      </c>
      <c r="AJ35" s="66"/>
      <c r="AK35" s="66"/>
      <c r="AL35" s="66"/>
    </row>
    <row r="36" spans="1:38" ht="14.1" customHeight="1" x14ac:dyDescent="0.15">
      <c r="A36" s="131"/>
      <c r="B36" s="132"/>
      <c r="C36" s="135"/>
      <c r="D36" s="136"/>
      <c r="E36" s="136"/>
      <c r="F36" s="136"/>
      <c r="G36" s="136"/>
      <c r="H36" s="138"/>
      <c r="I36" s="139"/>
      <c r="J36" s="140"/>
      <c r="K36" s="67"/>
      <c r="L36" s="68"/>
      <c r="M36" s="68"/>
      <c r="N36" s="69" t="s">
        <v>155</v>
      </c>
      <c r="O36" s="150"/>
      <c r="P36" s="151"/>
      <c r="Q36" s="152"/>
      <c r="R36" s="127"/>
      <c r="S36" s="128"/>
      <c r="T36" s="119">
        <f t="shared" ref="T36" si="26">ROUNDUP(H36*365/12,0)</f>
        <v>0</v>
      </c>
      <c r="U36" s="120"/>
      <c r="V36" s="120"/>
      <c r="W36" s="120"/>
      <c r="X36" s="121"/>
      <c r="Y36" s="119">
        <f t="shared" ref="Y36" si="27">R36*T36</f>
        <v>0</v>
      </c>
      <c r="Z36" s="120"/>
      <c r="AA36" s="120"/>
      <c r="AB36" s="120"/>
      <c r="AC36" s="125"/>
      <c r="AE36" s="66"/>
      <c r="AF36" s="66"/>
      <c r="AG36" s="66"/>
      <c r="AH36" s="66"/>
      <c r="AI36" s="65" t="s">
        <v>152</v>
      </c>
      <c r="AJ36" s="66"/>
      <c r="AK36" s="66"/>
      <c r="AL36" s="66"/>
    </row>
    <row r="37" spans="1:38" ht="14.1" customHeight="1" x14ac:dyDescent="0.15">
      <c r="A37" s="133"/>
      <c r="B37" s="134"/>
      <c r="C37" s="137"/>
      <c r="D37" s="99"/>
      <c r="E37" s="99"/>
      <c r="F37" s="99"/>
      <c r="G37" s="99"/>
      <c r="H37" s="141"/>
      <c r="I37" s="142"/>
      <c r="J37" s="143"/>
      <c r="K37" s="70"/>
      <c r="L37" s="71"/>
      <c r="M37" s="71"/>
      <c r="N37" s="72"/>
      <c r="O37" s="153"/>
      <c r="P37" s="154"/>
      <c r="Q37" s="155"/>
      <c r="R37" s="129"/>
      <c r="S37" s="130"/>
      <c r="T37" s="122"/>
      <c r="U37" s="123"/>
      <c r="V37" s="123"/>
      <c r="W37" s="123"/>
      <c r="X37" s="124"/>
      <c r="Y37" s="122"/>
      <c r="Z37" s="123"/>
      <c r="AA37" s="123"/>
      <c r="AB37" s="123"/>
      <c r="AC37" s="126"/>
      <c r="AE37" s="66"/>
      <c r="AF37" s="66"/>
      <c r="AG37" s="66"/>
      <c r="AH37" s="66"/>
      <c r="AI37" s="65" t="s">
        <v>153</v>
      </c>
      <c r="AJ37" s="66"/>
      <c r="AK37" s="66"/>
      <c r="AL37" s="66"/>
    </row>
    <row r="38" spans="1:38" ht="14.1" customHeight="1" x14ac:dyDescent="0.15">
      <c r="A38" s="131"/>
      <c r="B38" s="132"/>
      <c r="C38" s="135"/>
      <c r="D38" s="136"/>
      <c r="E38" s="136"/>
      <c r="F38" s="136"/>
      <c r="G38" s="136"/>
      <c r="H38" s="138"/>
      <c r="I38" s="139"/>
      <c r="J38" s="140"/>
      <c r="K38" s="67"/>
      <c r="L38" s="68"/>
      <c r="M38" s="68"/>
      <c r="N38" s="69" t="s">
        <v>155</v>
      </c>
      <c r="O38" s="150"/>
      <c r="P38" s="151"/>
      <c r="Q38" s="152"/>
      <c r="R38" s="127"/>
      <c r="S38" s="128"/>
      <c r="T38" s="119">
        <f t="shared" ref="T38" si="28">ROUNDUP(H38*365/12,0)</f>
        <v>0</v>
      </c>
      <c r="U38" s="120"/>
      <c r="V38" s="120"/>
      <c r="W38" s="120"/>
      <c r="X38" s="121"/>
      <c r="Y38" s="119">
        <f t="shared" ref="Y38" si="29">R38*T38</f>
        <v>0</v>
      </c>
      <c r="Z38" s="120"/>
      <c r="AA38" s="120"/>
      <c r="AB38" s="120"/>
      <c r="AC38" s="125"/>
      <c r="AE38" s="66"/>
      <c r="AF38" s="66"/>
      <c r="AG38" s="66"/>
      <c r="AH38" s="66"/>
      <c r="AI38" s="65" t="s">
        <v>154</v>
      </c>
      <c r="AJ38" s="66"/>
      <c r="AK38" s="66"/>
      <c r="AL38" s="66"/>
    </row>
    <row r="39" spans="1:38" ht="14.1" customHeight="1" x14ac:dyDescent="0.15">
      <c r="A39" s="133"/>
      <c r="B39" s="134"/>
      <c r="C39" s="137"/>
      <c r="D39" s="99"/>
      <c r="E39" s="99"/>
      <c r="F39" s="99"/>
      <c r="G39" s="99"/>
      <c r="H39" s="141"/>
      <c r="I39" s="142"/>
      <c r="J39" s="143"/>
      <c r="K39" s="70"/>
      <c r="L39" s="71"/>
      <c r="M39" s="71"/>
      <c r="N39" s="72"/>
      <c r="O39" s="153"/>
      <c r="P39" s="154"/>
      <c r="Q39" s="155"/>
      <c r="R39" s="129"/>
      <c r="S39" s="130"/>
      <c r="T39" s="122"/>
      <c r="U39" s="123"/>
      <c r="V39" s="123"/>
      <c r="W39" s="123"/>
      <c r="X39" s="124"/>
      <c r="Y39" s="122"/>
      <c r="Z39" s="123"/>
      <c r="AA39" s="123"/>
      <c r="AB39" s="123"/>
      <c r="AC39" s="126"/>
    </row>
    <row r="40" spans="1:38" ht="14.1" customHeight="1" x14ac:dyDescent="0.15">
      <c r="A40" s="131"/>
      <c r="B40" s="132"/>
      <c r="C40" s="135"/>
      <c r="D40" s="136"/>
      <c r="E40" s="136"/>
      <c r="F40" s="136"/>
      <c r="G40" s="136"/>
      <c r="H40" s="138"/>
      <c r="I40" s="139"/>
      <c r="J40" s="140"/>
      <c r="K40" s="67"/>
      <c r="L40" s="68"/>
      <c r="M40" s="68"/>
      <c r="N40" s="69" t="s">
        <v>155</v>
      </c>
      <c r="O40" s="150"/>
      <c r="P40" s="151"/>
      <c r="Q40" s="152"/>
      <c r="R40" s="127"/>
      <c r="S40" s="128"/>
      <c r="T40" s="119">
        <f t="shared" ref="T40" si="30">ROUNDUP(H40*365/12,0)</f>
        <v>0</v>
      </c>
      <c r="U40" s="120"/>
      <c r="V40" s="120"/>
      <c r="W40" s="120"/>
      <c r="X40" s="121"/>
      <c r="Y40" s="119">
        <f t="shared" ref="Y40" si="31">R40*T40</f>
        <v>0</v>
      </c>
      <c r="Z40" s="120"/>
      <c r="AA40" s="120"/>
      <c r="AB40" s="120"/>
      <c r="AC40" s="125"/>
    </row>
    <row r="41" spans="1:38" ht="14.1" customHeight="1" x14ac:dyDescent="0.15">
      <c r="A41" s="133"/>
      <c r="B41" s="134"/>
      <c r="C41" s="137"/>
      <c r="D41" s="99"/>
      <c r="E41" s="99"/>
      <c r="F41" s="99"/>
      <c r="G41" s="99"/>
      <c r="H41" s="141"/>
      <c r="I41" s="142"/>
      <c r="J41" s="143"/>
      <c r="K41" s="70"/>
      <c r="L41" s="71"/>
      <c r="M41" s="71"/>
      <c r="N41" s="72"/>
      <c r="O41" s="153"/>
      <c r="P41" s="154"/>
      <c r="Q41" s="155"/>
      <c r="R41" s="129"/>
      <c r="S41" s="130"/>
      <c r="T41" s="122"/>
      <c r="U41" s="123"/>
      <c r="V41" s="123"/>
      <c r="W41" s="123"/>
      <c r="X41" s="124"/>
      <c r="Y41" s="122"/>
      <c r="Z41" s="123"/>
      <c r="AA41" s="123"/>
      <c r="AB41" s="123"/>
      <c r="AC41" s="126"/>
    </row>
    <row r="42" spans="1:38" ht="14.1" customHeight="1" x14ac:dyDescent="0.15">
      <c r="A42" s="131"/>
      <c r="B42" s="132"/>
      <c r="C42" s="135"/>
      <c r="D42" s="136"/>
      <c r="E42" s="136"/>
      <c r="F42" s="136"/>
      <c r="G42" s="136"/>
      <c r="H42" s="138"/>
      <c r="I42" s="139"/>
      <c r="J42" s="140"/>
      <c r="K42" s="67"/>
      <c r="L42" s="68"/>
      <c r="M42" s="68"/>
      <c r="N42" s="69" t="s">
        <v>155</v>
      </c>
      <c r="O42" s="150"/>
      <c r="P42" s="151"/>
      <c r="Q42" s="152"/>
      <c r="R42" s="127"/>
      <c r="S42" s="128"/>
      <c r="T42" s="119">
        <f t="shared" ref="T42" si="32">ROUNDUP(H42*365/12,0)</f>
        <v>0</v>
      </c>
      <c r="U42" s="120"/>
      <c r="V42" s="120"/>
      <c r="W42" s="120"/>
      <c r="X42" s="121"/>
      <c r="Y42" s="119">
        <f t="shared" ref="Y42" si="33">R42*T42</f>
        <v>0</v>
      </c>
      <c r="Z42" s="120"/>
      <c r="AA42" s="120"/>
      <c r="AB42" s="120"/>
      <c r="AC42" s="125"/>
    </row>
    <row r="43" spans="1:38" ht="14.1" customHeight="1" x14ac:dyDescent="0.15">
      <c r="A43" s="133"/>
      <c r="B43" s="134"/>
      <c r="C43" s="137"/>
      <c r="D43" s="99"/>
      <c r="E43" s="99"/>
      <c r="F43" s="99"/>
      <c r="G43" s="99"/>
      <c r="H43" s="141"/>
      <c r="I43" s="142"/>
      <c r="J43" s="143"/>
      <c r="K43" s="70"/>
      <c r="L43" s="71"/>
      <c r="M43" s="71"/>
      <c r="N43" s="72"/>
      <c r="O43" s="153"/>
      <c r="P43" s="154"/>
      <c r="Q43" s="155"/>
      <c r="R43" s="129"/>
      <c r="S43" s="130"/>
      <c r="T43" s="122"/>
      <c r="U43" s="123"/>
      <c r="V43" s="123"/>
      <c r="W43" s="123"/>
      <c r="X43" s="124"/>
      <c r="Y43" s="122"/>
      <c r="Z43" s="123"/>
      <c r="AA43" s="123"/>
      <c r="AB43" s="123"/>
      <c r="AC43" s="126"/>
    </row>
    <row r="44" spans="1:38" ht="14.1" customHeight="1" x14ac:dyDescent="0.15">
      <c r="A44" s="131"/>
      <c r="B44" s="132"/>
      <c r="C44" s="135"/>
      <c r="D44" s="136"/>
      <c r="E44" s="136"/>
      <c r="F44" s="136"/>
      <c r="G44" s="136"/>
      <c r="H44" s="138"/>
      <c r="I44" s="139"/>
      <c r="J44" s="140"/>
      <c r="K44" s="67"/>
      <c r="L44" s="68"/>
      <c r="M44" s="68"/>
      <c r="N44" s="69" t="s">
        <v>155</v>
      </c>
      <c r="O44" s="150"/>
      <c r="P44" s="151"/>
      <c r="Q44" s="152"/>
      <c r="R44" s="127"/>
      <c r="S44" s="128"/>
      <c r="T44" s="119">
        <f t="shared" ref="T44" si="34">ROUNDUP(H44*365/12,0)</f>
        <v>0</v>
      </c>
      <c r="U44" s="120"/>
      <c r="V44" s="120"/>
      <c r="W44" s="120"/>
      <c r="X44" s="121"/>
      <c r="Y44" s="119">
        <f t="shared" ref="Y44" si="35">R44*T44</f>
        <v>0</v>
      </c>
      <c r="Z44" s="120"/>
      <c r="AA44" s="120"/>
      <c r="AB44" s="120"/>
      <c r="AC44" s="125"/>
    </row>
    <row r="45" spans="1:38" ht="14.1" customHeight="1" x14ac:dyDescent="0.15">
      <c r="A45" s="133"/>
      <c r="B45" s="134"/>
      <c r="C45" s="137"/>
      <c r="D45" s="99"/>
      <c r="E45" s="99"/>
      <c r="F45" s="99"/>
      <c r="G45" s="99"/>
      <c r="H45" s="141"/>
      <c r="I45" s="142"/>
      <c r="J45" s="143"/>
      <c r="K45" s="70"/>
      <c r="L45" s="71"/>
      <c r="M45" s="71"/>
      <c r="N45" s="72"/>
      <c r="O45" s="153"/>
      <c r="P45" s="154"/>
      <c r="Q45" s="155"/>
      <c r="R45" s="129"/>
      <c r="S45" s="130"/>
      <c r="T45" s="122"/>
      <c r="U45" s="123"/>
      <c r="V45" s="123"/>
      <c r="W45" s="123"/>
      <c r="X45" s="124"/>
      <c r="Y45" s="122"/>
      <c r="Z45" s="123"/>
      <c r="AA45" s="123"/>
      <c r="AB45" s="123"/>
      <c r="AC45" s="126"/>
    </row>
    <row r="46" spans="1:38" ht="14.1" customHeight="1" x14ac:dyDescent="0.15">
      <c r="A46" s="131"/>
      <c r="B46" s="132"/>
      <c r="C46" s="135"/>
      <c r="D46" s="136"/>
      <c r="E46" s="136"/>
      <c r="F46" s="136"/>
      <c r="G46" s="136"/>
      <c r="H46" s="138"/>
      <c r="I46" s="139"/>
      <c r="J46" s="140"/>
      <c r="K46" s="67"/>
      <c r="L46" s="68"/>
      <c r="M46" s="68"/>
      <c r="N46" s="69" t="s">
        <v>155</v>
      </c>
      <c r="O46" s="150"/>
      <c r="P46" s="151"/>
      <c r="Q46" s="152"/>
      <c r="R46" s="127"/>
      <c r="S46" s="128"/>
      <c r="T46" s="119">
        <f t="shared" ref="T46" si="36">ROUNDUP(H46*365/12,0)</f>
        <v>0</v>
      </c>
      <c r="U46" s="120"/>
      <c r="V46" s="120"/>
      <c r="W46" s="120"/>
      <c r="X46" s="121"/>
      <c r="Y46" s="119">
        <f t="shared" ref="Y46" si="37">R46*T46</f>
        <v>0</v>
      </c>
      <c r="Z46" s="120"/>
      <c r="AA46" s="120"/>
      <c r="AB46" s="120"/>
      <c r="AC46" s="125"/>
    </row>
    <row r="47" spans="1:38" ht="14.1" customHeight="1" thickBot="1" x14ac:dyDescent="0.2">
      <c r="A47" s="166"/>
      <c r="B47" s="167"/>
      <c r="C47" s="168"/>
      <c r="D47" s="104"/>
      <c r="E47" s="104"/>
      <c r="F47" s="104"/>
      <c r="G47" s="104"/>
      <c r="H47" s="169"/>
      <c r="I47" s="170"/>
      <c r="J47" s="171"/>
      <c r="K47" s="70"/>
      <c r="L47" s="71"/>
      <c r="M47" s="71"/>
      <c r="N47" s="72"/>
      <c r="O47" s="153"/>
      <c r="P47" s="154"/>
      <c r="Q47" s="155"/>
      <c r="R47" s="172"/>
      <c r="S47" s="173"/>
      <c r="T47" s="174"/>
      <c r="U47" s="175"/>
      <c r="V47" s="175"/>
      <c r="W47" s="175"/>
      <c r="X47" s="176"/>
      <c r="Y47" s="174"/>
      <c r="Z47" s="175"/>
      <c r="AA47" s="175"/>
      <c r="AB47" s="175"/>
      <c r="AC47" s="177"/>
    </row>
    <row r="48" spans="1:38" ht="27.95" customHeight="1" thickTop="1" thickBot="1" x14ac:dyDescent="0.2">
      <c r="A48" s="178" t="s">
        <v>91</v>
      </c>
      <c r="B48" s="179"/>
      <c r="C48" s="180">
        <f>COUNT(H8:J47)</f>
        <v>0</v>
      </c>
      <c r="D48" s="180"/>
      <c r="E48" s="180"/>
      <c r="F48" s="180"/>
      <c r="G48" s="180"/>
      <c r="H48" s="159"/>
      <c r="I48" s="159"/>
      <c r="J48" s="159"/>
      <c r="K48" s="159"/>
      <c r="L48" s="159"/>
      <c r="M48" s="159"/>
      <c r="N48" s="159"/>
      <c r="O48" s="159"/>
      <c r="P48" s="159"/>
      <c r="Q48" s="159"/>
      <c r="R48" s="159"/>
      <c r="S48" s="159"/>
      <c r="T48" s="159"/>
      <c r="U48" s="159"/>
      <c r="V48" s="159"/>
      <c r="W48" s="159"/>
      <c r="X48" s="159"/>
      <c r="Y48" s="48" t="s">
        <v>88</v>
      </c>
      <c r="Z48" s="160">
        <f>SUM(Y8:AC47)</f>
        <v>0</v>
      </c>
      <c r="AA48" s="161"/>
      <c r="AB48" s="161"/>
      <c r="AC48" s="162"/>
    </row>
    <row r="49" spans="1:29" ht="20.100000000000001" customHeight="1" x14ac:dyDescent="0.15">
      <c r="A49" s="103" t="s">
        <v>87</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row>
    <row r="50" spans="1:29" ht="20.100000000000001" customHeight="1" x14ac:dyDescent="0.15"/>
    <row r="51" spans="1:29" ht="20.100000000000001" customHeight="1" x14ac:dyDescent="0.15"/>
    <row r="52" spans="1:29" ht="20.100000000000001" customHeight="1" x14ac:dyDescent="0.15"/>
    <row r="53" spans="1:29" ht="20.100000000000001" customHeight="1" x14ac:dyDescent="0.15"/>
    <row r="54" spans="1:29" ht="20.100000000000001" customHeight="1" x14ac:dyDescent="0.15"/>
    <row r="55" spans="1:29" ht="20.100000000000001" customHeight="1" x14ac:dyDescent="0.15"/>
    <row r="56" spans="1:29" ht="20.100000000000001" customHeight="1" x14ac:dyDescent="0.15"/>
    <row r="57" spans="1:29" ht="20.100000000000001" customHeight="1" x14ac:dyDescent="0.15"/>
    <row r="58" spans="1:29" ht="20.100000000000001" customHeight="1" x14ac:dyDescent="0.15"/>
    <row r="59" spans="1:29" ht="20.100000000000001" customHeight="1" x14ac:dyDescent="0.15"/>
    <row r="60" spans="1:29" ht="20.100000000000001" customHeight="1" x14ac:dyDescent="0.15"/>
    <row r="61" spans="1:29" ht="20.100000000000001" customHeight="1" x14ac:dyDescent="0.15"/>
    <row r="62" spans="1:29" ht="20.100000000000001" customHeight="1" x14ac:dyDescent="0.15"/>
  </sheetData>
  <mergeCells count="174">
    <mergeCell ref="A42:B43"/>
    <mergeCell ref="C42:G43"/>
    <mergeCell ref="H42:J43"/>
    <mergeCell ref="R42:S43"/>
    <mergeCell ref="T42:X43"/>
    <mergeCell ref="Y42:AC43"/>
    <mergeCell ref="O42:Q43"/>
    <mergeCell ref="A49:AC49"/>
    <mergeCell ref="T44:X45"/>
    <mergeCell ref="Y44:AC45"/>
    <mergeCell ref="A46:B47"/>
    <mergeCell ref="C46:G47"/>
    <mergeCell ref="H46:J47"/>
    <mergeCell ref="R46:S47"/>
    <mergeCell ref="A44:B45"/>
    <mergeCell ref="C44:G45"/>
    <mergeCell ref="H44:J45"/>
    <mergeCell ref="R44:S45"/>
    <mergeCell ref="T46:X47"/>
    <mergeCell ref="Y46:AC47"/>
    <mergeCell ref="O44:Q45"/>
    <mergeCell ref="O46:Q47"/>
    <mergeCell ref="A48:B48"/>
    <mergeCell ref="C48:G48"/>
    <mergeCell ref="A38:B39"/>
    <mergeCell ref="C38:G39"/>
    <mergeCell ref="H38:J39"/>
    <mergeCell ref="R38:S39"/>
    <mergeCell ref="T38:X39"/>
    <mergeCell ref="Y38:AC39"/>
    <mergeCell ref="O38:Q39"/>
    <mergeCell ref="A40:B41"/>
    <mergeCell ref="C40:G41"/>
    <mergeCell ref="H40:J41"/>
    <mergeCell ref="R40:S41"/>
    <mergeCell ref="T40:X41"/>
    <mergeCell ref="Y40:AC41"/>
    <mergeCell ref="O40:Q41"/>
    <mergeCell ref="A34:B35"/>
    <mergeCell ref="C34:G35"/>
    <mergeCell ref="H34:J35"/>
    <mergeCell ref="R34:S35"/>
    <mergeCell ref="T34:X35"/>
    <mergeCell ref="Y34:AC35"/>
    <mergeCell ref="O34:Q35"/>
    <mergeCell ref="A36:B37"/>
    <mergeCell ref="C36:G37"/>
    <mergeCell ref="H36:J37"/>
    <mergeCell ref="R36:S37"/>
    <mergeCell ref="T36:X37"/>
    <mergeCell ref="Y36:AC37"/>
    <mergeCell ref="O36:Q37"/>
    <mergeCell ref="A30:B31"/>
    <mergeCell ref="C30:G31"/>
    <mergeCell ref="H30:J31"/>
    <mergeCell ref="R30:S31"/>
    <mergeCell ref="T30:X31"/>
    <mergeCell ref="Y30:AC31"/>
    <mergeCell ref="O30:Q31"/>
    <mergeCell ref="A32:B33"/>
    <mergeCell ref="C32:G33"/>
    <mergeCell ref="H32:J33"/>
    <mergeCell ref="R32:S33"/>
    <mergeCell ref="T32:X33"/>
    <mergeCell ref="Y32:AC33"/>
    <mergeCell ref="O32:Q33"/>
    <mergeCell ref="C28:G29"/>
    <mergeCell ref="H28:J29"/>
    <mergeCell ref="R28:S29"/>
    <mergeCell ref="R26:S27"/>
    <mergeCell ref="T28:X29"/>
    <mergeCell ref="Y28:AC29"/>
    <mergeCell ref="O26:Q27"/>
    <mergeCell ref="O28:Q29"/>
    <mergeCell ref="A26:B27"/>
    <mergeCell ref="C26:G27"/>
    <mergeCell ref="H26:J27"/>
    <mergeCell ref="T26:X27"/>
    <mergeCell ref="L5:N5"/>
    <mergeCell ref="O5:P5"/>
    <mergeCell ref="Q5:R5"/>
    <mergeCell ref="S5:T5"/>
    <mergeCell ref="L6:N6"/>
    <mergeCell ref="Q6:R6"/>
    <mergeCell ref="A22:B23"/>
    <mergeCell ref="C22:G23"/>
    <mergeCell ref="H22:J23"/>
    <mergeCell ref="A18:B19"/>
    <mergeCell ref="C18:G19"/>
    <mergeCell ref="H18:J19"/>
    <mergeCell ref="R18:S19"/>
    <mergeCell ref="T18:X19"/>
    <mergeCell ref="O22:Q23"/>
    <mergeCell ref="C14:G15"/>
    <mergeCell ref="H14:J15"/>
    <mergeCell ref="R14:S15"/>
    <mergeCell ref="T14:X15"/>
    <mergeCell ref="C10:G11"/>
    <mergeCell ref="H10:J11"/>
    <mergeCell ref="R10:S11"/>
    <mergeCell ref="T10:X11"/>
    <mergeCell ref="H8:J9"/>
    <mergeCell ref="H48:J48"/>
    <mergeCell ref="K48:N48"/>
    <mergeCell ref="O48:Q48"/>
    <mergeCell ref="R48:S48"/>
    <mergeCell ref="T48:X48"/>
    <mergeCell ref="Z48:AC48"/>
    <mergeCell ref="A8:B9"/>
    <mergeCell ref="C8:G9"/>
    <mergeCell ref="Y8:AC9"/>
    <mergeCell ref="A10:B11"/>
    <mergeCell ref="A24:B25"/>
    <mergeCell ref="C24:G25"/>
    <mergeCell ref="H24:J25"/>
    <mergeCell ref="R24:S25"/>
    <mergeCell ref="Y10:AC11"/>
    <mergeCell ref="Y12:AC13"/>
    <mergeCell ref="Y16:AC17"/>
    <mergeCell ref="O8:Q9"/>
    <mergeCell ref="O10:Q11"/>
    <mergeCell ref="O12:Q13"/>
    <mergeCell ref="O14:Q15"/>
    <mergeCell ref="O16:Q17"/>
    <mergeCell ref="Y26:AC27"/>
    <mergeCell ref="A28:B29"/>
    <mergeCell ref="AE7:AL7"/>
    <mergeCell ref="A7:B7"/>
    <mergeCell ref="Y7:AC7"/>
    <mergeCell ref="C7:G7"/>
    <mergeCell ref="O24:Q25"/>
    <mergeCell ref="Y18:AC19"/>
    <mergeCell ref="O7:Q7"/>
    <mergeCell ref="R7:S7"/>
    <mergeCell ref="T7:X7"/>
    <mergeCell ref="T8:X9"/>
    <mergeCell ref="R8:S9"/>
    <mergeCell ref="O18:Q19"/>
    <mergeCell ref="R20:S21"/>
    <mergeCell ref="T20:X21"/>
    <mergeCell ref="Y20:AC21"/>
    <mergeCell ref="O20:Q21"/>
    <mergeCell ref="Y14:AC15"/>
    <mergeCell ref="A16:B17"/>
    <mergeCell ref="C16:G17"/>
    <mergeCell ref="H16:J17"/>
    <mergeCell ref="R16:S17"/>
    <mergeCell ref="T16:X17"/>
    <mergeCell ref="A12:B13"/>
    <mergeCell ref="C12:G13"/>
    <mergeCell ref="Z1:AC1"/>
    <mergeCell ref="U5:Z5"/>
    <mergeCell ref="AA5:AC5"/>
    <mergeCell ref="L3:M3"/>
    <mergeCell ref="N3:O3"/>
    <mergeCell ref="H7:J7"/>
    <mergeCell ref="K7:N7"/>
    <mergeCell ref="A2:AC2"/>
    <mergeCell ref="T24:X25"/>
    <mergeCell ref="Y24:AC25"/>
    <mergeCell ref="R22:S23"/>
    <mergeCell ref="T22:X23"/>
    <mergeCell ref="Y22:AC23"/>
    <mergeCell ref="A20:B21"/>
    <mergeCell ref="C20:G21"/>
    <mergeCell ref="H20:J21"/>
    <mergeCell ref="H12:J13"/>
    <mergeCell ref="R12:S13"/>
    <mergeCell ref="T12:X13"/>
    <mergeCell ref="P3:R3"/>
    <mergeCell ref="L4:M4"/>
    <mergeCell ref="N4:O4"/>
    <mergeCell ref="P4:R4"/>
    <mergeCell ref="A14:B15"/>
  </mergeCells>
  <phoneticPr fontId="1"/>
  <dataValidations count="7">
    <dataValidation type="list" allowBlank="1" showInputMessage="1" showErrorMessage="1" sqref="H8:J47">
      <formula1>$AF$8:$AF$25</formula1>
    </dataValidation>
    <dataValidation type="list" allowBlank="1" showInputMessage="1" showErrorMessage="1" sqref="O8:Q47">
      <formula1>$AJ$8:$AJ$9</formula1>
    </dataValidation>
    <dataValidation type="list" allowBlank="1" showInputMessage="1" showErrorMessage="1" sqref="R8:S47">
      <formula1>$AK$8:$AK$18</formula1>
    </dataValidation>
    <dataValidation type="list" allowBlank="1" showInputMessage="1" showErrorMessage="1" sqref="K8:K47">
      <formula1>$AG$8:$AG$17</formula1>
    </dataValidation>
    <dataValidation type="list" allowBlank="1" showInputMessage="1" showErrorMessage="1" sqref="L8:L47">
      <formula1>$AH$8:$AH$19</formula1>
    </dataValidation>
    <dataValidation type="list" allowBlank="1" showInputMessage="1" showErrorMessage="1" sqref="M8:M47">
      <formula1>$AI$8:$AI$38</formula1>
    </dataValidation>
    <dataValidation type="list" allowBlank="1" showInputMessage="1" showErrorMessage="1" sqref="N4:O4">
      <formula1>$AE$8:$AE$22</formula1>
    </dataValidation>
  </dataValidations>
  <pageMargins left="0.70866141732283472" right="0.39370078740157483"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topLeftCell="B1" workbookViewId="0">
      <selection activeCell="T8" sqref="T8:X9"/>
    </sheetView>
  </sheetViews>
  <sheetFormatPr defaultRowHeight="13.5" x14ac:dyDescent="0.15"/>
  <cols>
    <col min="1" max="10" width="3.125" style="1" customWidth="1"/>
    <col min="11" max="11" width="5.625" style="1" customWidth="1"/>
    <col min="12" max="29" width="3.125" style="1" customWidth="1"/>
    <col min="30" max="30" width="9" style="1"/>
    <col min="31" max="31" width="3.5" style="1" bestFit="1" customWidth="1"/>
    <col min="32" max="32" width="9" style="1"/>
    <col min="33" max="33" width="6.5" style="1" bestFit="1" customWidth="1"/>
    <col min="34" max="35" width="5.5" style="1" bestFit="1" customWidth="1"/>
    <col min="36" max="36" width="8.5" style="1" bestFit="1" customWidth="1"/>
    <col min="37" max="37" width="3.5" style="1" bestFit="1" customWidth="1"/>
    <col min="38" max="16384" width="9" style="1"/>
  </cols>
  <sheetData>
    <row r="1" spans="1:38" ht="20.100000000000001" customHeight="1" x14ac:dyDescent="0.15">
      <c r="Z1" s="79" t="s">
        <v>174</v>
      </c>
      <c r="AA1" s="86"/>
      <c r="AB1" s="86"/>
      <c r="AC1" s="80"/>
    </row>
    <row r="2" spans="1:38" ht="30" customHeight="1" x14ac:dyDescent="0.15">
      <c r="A2" s="118" t="s">
        <v>86</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1:38" ht="30" customHeight="1" x14ac:dyDescent="0.15">
      <c r="L3" s="110" t="s">
        <v>187</v>
      </c>
      <c r="M3" s="110"/>
      <c r="N3" s="111"/>
      <c r="O3" s="111"/>
      <c r="P3" s="110" t="s">
        <v>53</v>
      </c>
      <c r="Q3" s="110"/>
      <c r="R3" s="110"/>
    </row>
    <row r="4" spans="1:38" ht="30" customHeight="1" thickBot="1" x14ac:dyDescent="0.2">
      <c r="L4" s="110" t="s">
        <v>187</v>
      </c>
      <c r="M4" s="110"/>
      <c r="N4" s="111"/>
      <c r="O4" s="111"/>
      <c r="P4" s="110" t="s">
        <v>54</v>
      </c>
      <c r="Q4" s="110"/>
      <c r="R4" s="110"/>
    </row>
    <row r="5" spans="1:38" ht="20.100000000000001" customHeight="1" x14ac:dyDescent="0.15">
      <c r="L5" s="163" t="s">
        <v>51</v>
      </c>
      <c r="M5" s="164"/>
      <c r="N5" s="165"/>
      <c r="O5" s="106" t="s">
        <v>4</v>
      </c>
      <c r="P5" s="106"/>
      <c r="Q5" s="107" t="s">
        <v>5</v>
      </c>
      <c r="R5" s="156"/>
      <c r="S5" s="106" t="s">
        <v>6</v>
      </c>
      <c r="T5" s="106"/>
      <c r="U5" s="106" t="s">
        <v>7</v>
      </c>
      <c r="V5" s="106"/>
      <c r="W5" s="106"/>
      <c r="X5" s="106"/>
      <c r="Y5" s="106"/>
      <c r="Z5" s="106"/>
      <c r="AA5" s="107" t="s">
        <v>8</v>
      </c>
      <c r="AB5" s="108"/>
      <c r="AC5" s="109"/>
    </row>
    <row r="6" spans="1:38" ht="20.100000000000001" customHeight="1" thickBot="1" x14ac:dyDescent="0.2">
      <c r="L6" s="166" t="s">
        <v>85</v>
      </c>
      <c r="M6" s="104"/>
      <c r="N6" s="167"/>
      <c r="O6" s="58" t="s">
        <v>92</v>
      </c>
      <c r="P6" s="59" t="s">
        <v>93</v>
      </c>
      <c r="Q6" s="93" t="s">
        <v>94</v>
      </c>
      <c r="R6" s="94"/>
      <c r="S6" s="58" t="s">
        <v>95</v>
      </c>
      <c r="T6" s="59"/>
      <c r="U6" s="58"/>
      <c r="V6" s="60"/>
      <c r="W6" s="60"/>
      <c r="X6" s="60"/>
      <c r="Y6" s="60"/>
      <c r="Z6" s="59"/>
      <c r="AA6" s="58"/>
      <c r="AB6" s="60"/>
      <c r="AC6" s="61"/>
    </row>
    <row r="7" spans="1:38" ht="30" customHeight="1" x14ac:dyDescent="0.15">
      <c r="A7" s="147" t="s">
        <v>3</v>
      </c>
      <c r="B7" s="106"/>
      <c r="C7" s="149" t="s">
        <v>79</v>
      </c>
      <c r="D7" s="106"/>
      <c r="E7" s="106"/>
      <c r="F7" s="106"/>
      <c r="G7" s="106"/>
      <c r="H7" s="112" t="s">
        <v>80</v>
      </c>
      <c r="I7" s="113"/>
      <c r="J7" s="114"/>
      <c r="K7" s="115" t="s">
        <v>89</v>
      </c>
      <c r="L7" s="116"/>
      <c r="M7" s="116"/>
      <c r="N7" s="117"/>
      <c r="O7" s="112" t="s">
        <v>81</v>
      </c>
      <c r="P7" s="108"/>
      <c r="Q7" s="156"/>
      <c r="R7" s="157" t="s">
        <v>82</v>
      </c>
      <c r="S7" s="158"/>
      <c r="T7" s="112" t="s">
        <v>83</v>
      </c>
      <c r="U7" s="113"/>
      <c r="V7" s="113"/>
      <c r="W7" s="113"/>
      <c r="X7" s="114"/>
      <c r="Y7" s="112" t="s">
        <v>84</v>
      </c>
      <c r="Z7" s="113"/>
      <c r="AA7" s="113"/>
      <c r="AB7" s="113"/>
      <c r="AC7" s="148"/>
      <c r="AE7" s="144" t="s">
        <v>176</v>
      </c>
      <c r="AF7" s="145"/>
      <c r="AG7" s="145"/>
      <c r="AH7" s="145"/>
      <c r="AI7" s="145"/>
      <c r="AJ7" s="145"/>
      <c r="AK7" s="145"/>
      <c r="AL7" s="146"/>
    </row>
    <row r="8" spans="1:38" ht="14.1" customHeight="1" x14ac:dyDescent="0.15">
      <c r="A8" s="131"/>
      <c r="B8" s="132"/>
      <c r="C8" s="135"/>
      <c r="D8" s="136"/>
      <c r="E8" s="136"/>
      <c r="F8" s="136"/>
      <c r="G8" s="136"/>
      <c r="H8" s="138"/>
      <c r="I8" s="139"/>
      <c r="J8" s="140"/>
      <c r="K8" s="67"/>
      <c r="L8" s="68"/>
      <c r="M8" s="68"/>
      <c r="N8" s="69" t="s">
        <v>155</v>
      </c>
      <c r="O8" s="150"/>
      <c r="P8" s="151"/>
      <c r="Q8" s="152"/>
      <c r="R8" s="127"/>
      <c r="S8" s="128"/>
      <c r="T8" s="119">
        <f>ROUNDUP(H8*365/12,0)</f>
        <v>0</v>
      </c>
      <c r="U8" s="120"/>
      <c r="V8" s="120"/>
      <c r="W8" s="120"/>
      <c r="X8" s="121"/>
      <c r="Y8" s="119">
        <f>R8*T8</f>
        <v>0</v>
      </c>
      <c r="Z8" s="120"/>
      <c r="AA8" s="120"/>
      <c r="AB8" s="120"/>
      <c r="AC8" s="125"/>
      <c r="AE8" s="66">
        <v>26</v>
      </c>
      <c r="AF8" s="65">
        <v>25000</v>
      </c>
      <c r="AG8" s="65" t="s">
        <v>156</v>
      </c>
      <c r="AH8" s="65" t="s">
        <v>112</v>
      </c>
      <c r="AI8" s="65" t="s">
        <v>124</v>
      </c>
      <c r="AJ8" s="66" t="s">
        <v>110</v>
      </c>
      <c r="AK8" s="66">
        <v>1</v>
      </c>
      <c r="AL8" s="66" t="s">
        <v>173</v>
      </c>
    </row>
    <row r="9" spans="1:38" ht="14.1" customHeight="1" x14ac:dyDescent="0.15">
      <c r="A9" s="133"/>
      <c r="B9" s="134"/>
      <c r="C9" s="137"/>
      <c r="D9" s="99"/>
      <c r="E9" s="99"/>
      <c r="F9" s="99"/>
      <c r="G9" s="99"/>
      <c r="H9" s="141"/>
      <c r="I9" s="142"/>
      <c r="J9" s="143"/>
      <c r="K9" s="70"/>
      <c r="L9" s="71"/>
      <c r="M9" s="71"/>
      <c r="N9" s="72"/>
      <c r="O9" s="153"/>
      <c r="P9" s="154"/>
      <c r="Q9" s="155"/>
      <c r="R9" s="129"/>
      <c r="S9" s="130"/>
      <c r="T9" s="122"/>
      <c r="U9" s="123"/>
      <c r="V9" s="123"/>
      <c r="W9" s="123"/>
      <c r="X9" s="124"/>
      <c r="Y9" s="122"/>
      <c r="Z9" s="123"/>
      <c r="AA9" s="123"/>
      <c r="AB9" s="123"/>
      <c r="AC9" s="126"/>
      <c r="AE9" s="66">
        <v>27</v>
      </c>
      <c r="AF9" s="65">
        <v>24000</v>
      </c>
      <c r="AG9" s="65" t="s">
        <v>157</v>
      </c>
      <c r="AH9" s="65" t="s">
        <v>113</v>
      </c>
      <c r="AI9" s="65" t="s">
        <v>125</v>
      </c>
      <c r="AJ9" s="66" t="s">
        <v>111</v>
      </c>
      <c r="AK9" s="66">
        <v>2</v>
      </c>
      <c r="AL9" s="66" t="s">
        <v>174</v>
      </c>
    </row>
    <row r="10" spans="1:38" ht="14.1" customHeight="1" x14ac:dyDescent="0.15">
      <c r="A10" s="131"/>
      <c r="B10" s="132"/>
      <c r="C10" s="135"/>
      <c r="D10" s="136"/>
      <c r="E10" s="136"/>
      <c r="F10" s="136"/>
      <c r="G10" s="136"/>
      <c r="H10" s="138"/>
      <c r="I10" s="139"/>
      <c r="J10" s="140"/>
      <c r="K10" s="67"/>
      <c r="L10" s="68"/>
      <c r="M10" s="68"/>
      <c r="N10" s="69" t="s">
        <v>155</v>
      </c>
      <c r="O10" s="150"/>
      <c r="P10" s="151"/>
      <c r="Q10" s="152"/>
      <c r="R10" s="127"/>
      <c r="S10" s="128"/>
      <c r="T10" s="119">
        <f t="shared" ref="T10" si="0">ROUNDUP(H10*365/12,0)</f>
        <v>0</v>
      </c>
      <c r="U10" s="120"/>
      <c r="V10" s="120"/>
      <c r="W10" s="120"/>
      <c r="X10" s="121"/>
      <c r="Y10" s="119">
        <f t="shared" ref="Y10" si="1">R10*T10</f>
        <v>0</v>
      </c>
      <c r="Z10" s="120"/>
      <c r="AA10" s="120"/>
      <c r="AB10" s="120"/>
      <c r="AC10" s="125"/>
      <c r="AE10" s="66">
        <v>28</v>
      </c>
      <c r="AF10" s="65">
        <v>22000</v>
      </c>
      <c r="AG10" s="65" t="s">
        <v>158</v>
      </c>
      <c r="AH10" s="65" t="s">
        <v>114</v>
      </c>
      <c r="AI10" s="65" t="s">
        <v>126</v>
      </c>
      <c r="AJ10" s="66"/>
      <c r="AK10" s="66">
        <v>3</v>
      </c>
      <c r="AL10" s="66" t="s">
        <v>169</v>
      </c>
    </row>
    <row r="11" spans="1:38" ht="14.1" customHeight="1" x14ac:dyDescent="0.15">
      <c r="A11" s="133"/>
      <c r="B11" s="134"/>
      <c r="C11" s="137"/>
      <c r="D11" s="99"/>
      <c r="E11" s="99"/>
      <c r="F11" s="99"/>
      <c r="G11" s="99"/>
      <c r="H11" s="141"/>
      <c r="I11" s="142"/>
      <c r="J11" s="143"/>
      <c r="K11" s="70"/>
      <c r="L11" s="71"/>
      <c r="M11" s="71"/>
      <c r="N11" s="72"/>
      <c r="O11" s="153"/>
      <c r="P11" s="154"/>
      <c r="Q11" s="155"/>
      <c r="R11" s="129"/>
      <c r="S11" s="130"/>
      <c r="T11" s="122"/>
      <c r="U11" s="123"/>
      <c r="V11" s="123"/>
      <c r="W11" s="123"/>
      <c r="X11" s="124"/>
      <c r="Y11" s="122"/>
      <c r="Z11" s="123"/>
      <c r="AA11" s="123"/>
      <c r="AB11" s="123"/>
      <c r="AC11" s="126"/>
      <c r="AE11" s="66">
        <v>29</v>
      </c>
      <c r="AF11" s="65">
        <v>20000</v>
      </c>
      <c r="AG11" s="65" t="s">
        <v>159</v>
      </c>
      <c r="AH11" s="65" t="s">
        <v>115</v>
      </c>
      <c r="AI11" s="65" t="s">
        <v>127</v>
      </c>
      <c r="AJ11" s="66"/>
      <c r="AK11" s="66">
        <v>4</v>
      </c>
      <c r="AL11" s="66"/>
    </row>
    <row r="12" spans="1:38" ht="14.1" customHeight="1" x14ac:dyDescent="0.15">
      <c r="A12" s="131"/>
      <c r="B12" s="132"/>
      <c r="C12" s="135"/>
      <c r="D12" s="136"/>
      <c r="E12" s="136"/>
      <c r="F12" s="136"/>
      <c r="G12" s="136"/>
      <c r="H12" s="138"/>
      <c r="I12" s="139"/>
      <c r="J12" s="140"/>
      <c r="K12" s="67"/>
      <c r="L12" s="68"/>
      <c r="M12" s="68"/>
      <c r="N12" s="69" t="s">
        <v>155</v>
      </c>
      <c r="O12" s="150"/>
      <c r="P12" s="151"/>
      <c r="Q12" s="152"/>
      <c r="R12" s="127"/>
      <c r="S12" s="128"/>
      <c r="T12" s="119">
        <f t="shared" ref="T12" si="2">ROUNDUP(H12*365/12,0)</f>
        <v>0</v>
      </c>
      <c r="U12" s="120"/>
      <c r="V12" s="120"/>
      <c r="W12" s="120"/>
      <c r="X12" s="121"/>
      <c r="Y12" s="119">
        <f t="shared" ref="Y12" si="3">R12*T12</f>
        <v>0</v>
      </c>
      <c r="Z12" s="120"/>
      <c r="AA12" s="120"/>
      <c r="AB12" s="120"/>
      <c r="AC12" s="125"/>
      <c r="AE12" s="66">
        <v>30</v>
      </c>
      <c r="AF12" s="65">
        <v>18000</v>
      </c>
      <c r="AG12" s="65" t="s">
        <v>160</v>
      </c>
      <c r="AH12" s="65" t="s">
        <v>116</v>
      </c>
      <c r="AI12" s="65" t="s">
        <v>128</v>
      </c>
      <c r="AJ12" s="66"/>
      <c r="AK12" s="66">
        <v>5</v>
      </c>
      <c r="AL12" s="66"/>
    </row>
    <row r="13" spans="1:38" ht="14.1" customHeight="1" x14ac:dyDescent="0.15">
      <c r="A13" s="133"/>
      <c r="B13" s="134"/>
      <c r="C13" s="137"/>
      <c r="D13" s="99"/>
      <c r="E13" s="99"/>
      <c r="F13" s="99"/>
      <c r="G13" s="99"/>
      <c r="H13" s="141"/>
      <c r="I13" s="142"/>
      <c r="J13" s="143"/>
      <c r="K13" s="70"/>
      <c r="L13" s="71"/>
      <c r="M13" s="71"/>
      <c r="N13" s="72"/>
      <c r="O13" s="153"/>
      <c r="P13" s="154"/>
      <c r="Q13" s="155"/>
      <c r="R13" s="129"/>
      <c r="S13" s="130"/>
      <c r="T13" s="122"/>
      <c r="U13" s="123"/>
      <c r="V13" s="123"/>
      <c r="W13" s="123"/>
      <c r="X13" s="124"/>
      <c r="Y13" s="122"/>
      <c r="Z13" s="123"/>
      <c r="AA13" s="123"/>
      <c r="AB13" s="123"/>
      <c r="AC13" s="126"/>
      <c r="AE13" s="66">
        <v>31</v>
      </c>
      <c r="AF13" s="65">
        <v>16000</v>
      </c>
      <c r="AG13" s="65" t="s">
        <v>161</v>
      </c>
      <c r="AH13" s="65" t="s">
        <v>117</v>
      </c>
      <c r="AI13" s="65" t="s">
        <v>129</v>
      </c>
      <c r="AJ13" s="66"/>
      <c r="AK13" s="66">
        <v>6</v>
      </c>
      <c r="AL13" s="66"/>
    </row>
    <row r="14" spans="1:38" ht="14.1" customHeight="1" x14ac:dyDescent="0.15">
      <c r="A14" s="131"/>
      <c r="B14" s="132"/>
      <c r="C14" s="135"/>
      <c r="D14" s="136"/>
      <c r="E14" s="136"/>
      <c r="F14" s="136"/>
      <c r="G14" s="136"/>
      <c r="H14" s="138"/>
      <c r="I14" s="139"/>
      <c r="J14" s="140"/>
      <c r="K14" s="67"/>
      <c r="L14" s="68"/>
      <c r="M14" s="68"/>
      <c r="N14" s="69" t="s">
        <v>155</v>
      </c>
      <c r="O14" s="150"/>
      <c r="P14" s="151"/>
      <c r="Q14" s="152"/>
      <c r="R14" s="127"/>
      <c r="S14" s="128"/>
      <c r="T14" s="119">
        <f t="shared" ref="T14" si="4">ROUNDUP(H14*365/12,0)</f>
        <v>0</v>
      </c>
      <c r="U14" s="120"/>
      <c r="V14" s="120"/>
      <c r="W14" s="120"/>
      <c r="X14" s="121"/>
      <c r="Y14" s="119">
        <f t="shared" ref="Y14" si="5">R14*T14</f>
        <v>0</v>
      </c>
      <c r="Z14" s="120"/>
      <c r="AA14" s="120"/>
      <c r="AB14" s="120"/>
      <c r="AC14" s="125"/>
      <c r="AE14" s="66">
        <v>32</v>
      </c>
      <c r="AF14" s="65">
        <v>14000</v>
      </c>
      <c r="AG14" s="65" t="s">
        <v>162</v>
      </c>
      <c r="AH14" s="65" t="s">
        <v>118</v>
      </c>
      <c r="AI14" s="65" t="s">
        <v>130</v>
      </c>
      <c r="AJ14" s="66"/>
      <c r="AK14" s="66">
        <v>7</v>
      </c>
      <c r="AL14" s="66"/>
    </row>
    <row r="15" spans="1:38" ht="14.1" customHeight="1" x14ac:dyDescent="0.15">
      <c r="A15" s="133"/>
      <c r="B15" s="134"/>
      <c r="C15" s="137"/>
      <c r="D15" s="99"/>
      <c r="E15" s="99"/>
      <c r="F15" s="99"/>
      <c r="G15" s="99"/>
      <c r="H15" s="141"/>
      <c r="I15" s="142"/>
      <c r="J15" s="143"/>
      <c r="K15" s="70"/>
      <c r="L15" s="71"/>
      <c r="M15" s="71"/>
      <c r="N15" s="72"/>
      <c r="O15" s="153"/>
      <c r="P15" s="154"/>
      <c r="Q15" s="155"/>
      <c r="R15" s="129"/>
      <c r="S15" s="130"/>
      <c r="T15" s="122"/>
      <c r="U15" s="123"/>
      <c r="V15" s="123"/>
      <c r="W15" s="123"/>
      <c r="X15" s="124"/>
      <c r="Y15" s="122"/>
      <c r="Z15" s="123"/>
      <c r="AA15" s="123"/>
      <c r="AB15" s="123"/>
      <c r="AC15" s="126"/>
      <c r="AE15" s="66">
        <v>33</v>
      </c>
      <c r="AF15" s="65">
        <v>12000</v>
      </c>
      <c r="AG15" s="65" t="s">
        <v>163</v>
      </c>
      <c r="AH15" s="65" t="s">
        <v>119</v>
      </c>
      <c r="AI15" s="65" t="s">
        <v>131</v>
      </c>
      <c r="AJ15" s="66"/>
      <c r="AK15" s="66">
        <v>8</v>
      </c>
      <c r="AL15" s="66"/>
    </row>
    <row r="16" spans="1:38" ht="14.1" customHeight="1" x14ac:dyDescent="0.15">
      <c r="A16" s="131"/>
      <c r="B16" s="132"/>
      <c r="C16" s="135"/>
      <c r="D16" s="136"/>
      <c r="E16" s="136"/>
      <c r="F16" s="136"/>
      <c r="G16" s="136"/>
      <c r="H16" s="138"/>
      <c r="I16" s="139"/>
      <c r="J16" s="140"/>
      <c r="K16" s="67"/>
      <c r="L16" s="68"/>
      <c r="M16" s="68"/>
      <c r="N16" s="69" t="s">
        <v>155</v>
      </c>
      <c r="O16" s="150"/>
      <c r="P16" s="151"/>
      <c r="Q16" s="152"/>
      <c r="R16" s="127"/>
      <c r="S16" s="128"/>
      <c r="T16" s="119">
        <f t="shared" ref="T16" si="6">ROUNDUP(H16*365/12,0)</f>
        <v>0</v>
      </c>
      <c r="U16" s="120"/>
      <c r="V16" s="120"/>
      <c r="W16" s="120"/>
      <c r="X16" s="121"/>
      <c r="Y16" s="119">
        <f t="shared" ref="Y16" si="7">R16*T16</f>
        <v>0</v>
      </c>
      <c r="Z16" s="120"/>
      <c r="AA16" s="120"/>
      <c r="AB16" s="120"/>
      <c r="AC16" s="125"/>
      <c r="AE16" s="66">
        <v>34</v>
      </c>
      <c r="AF16" s="65">
        <v>10000</v>
      </c>
      <c r="AG16" s="65" t="s">
        <v>164</v>
      </c>
      <c r="AH16" s="65" t="s">
        <v>120</v>
      </c>
      <c r="AI16" s="65" t="s">
        <v>132</v>
      </c>
      <c r="AJ16" s="66"/>
      <c r="AK16" s="66">
        <v>9</v>
      </c>
      <c r="AL16" s="66"/>
    </row>
    <row r="17" spans="1:38" ht="14.1" customHeight="1" x14ac:dyDescent="0.15">
      <c r="A17" s="133"/>
      <c r="B17" s="134"/>
      <c r="C17" s="137"/>
      <c r="D17" s="99"/>
      <c r="E17" s="99"/>
      <c r="F17" s="99"/>
      <c r="G17" s="99"/>
      <c r="H17" s="141"/>
      <c r="I17" s="142"/>
      <c r="J17" s="143"/>
      <c r="K17" s="70"/>
      <c r="L17" s="71"/>
      <c r="M17" s="71"/>
      <c r="N17" s="72"/>
      <c r="O17" s="153"/>
      <c r="P17" s="154"/>
      <c r="Q17" s="155"/>
      <c r="R17" s="129"/>
      <c r="S17" s="130"/>
      <c r="T17" s="122"/>
      <c r="U17" s="123"/>
      <c r="V17" s="123"/>
      <c r="W17" s="123"/>
      <c r="X17" s="124"/>
      <c r="Y17" s="122"/>
      <c r="Z17" s="123"/>
      <c r="AA17" s="123"/>
      <c r="AB17" s="123"/>
      <c r="AC17" s="126"/>
      <c r="AE17" s="66">
        <v>35</v>
      </c>
      <c r="AF17" s="65">
        <v>9000</v>
      </c>
      <c r="AG17" s="65" t="s">
        <v>165</v>
      </c>
      <c r="AH17" s="65" t="s">
        <v>121</v>
      </c>
      <c r="AI17" s="65" t="s">
        <v>133</v>
      </c>
      <c r="AJ17" s="66"/>
      <c r="AK17" s="66">
        <v>10</v>
      </c>
      <c r="AL17" s="66"/>
    </row>
    <row r="18" spans="1:38" ht="14.1" customHeight="1" x14ac:dyDescent="0.15">
      <c r="A18" s="131"/>
      <c r="B18" s="132"/>
      <c r="C18" s="135"/>
      <c r="D18" s="136"/>
      <c r="E18" s="136"/>
      <c r="F18" s="136"/>
      <c r="G18" s="136"/>
      <c r="H18" s="138"/>
      <c r="I18" s="139"/>
      <c r="J18" s="140"/>
      <c r="K18" s="67"/>
      <c r="L18" s="68"/>
      <c r="M18" s="68"/>
      <c r="N18" s="69" t="s">
        <v>155</v>
      </c>
      <c r="O18" s="150"/>
      <c r="P18" s="151"/>
      <c r="Q18" s="152"/>
      <c r="R18" s="127"/>
      <c r="S18" s="128"/>
      <c r="T18" s="119">
        <f t="shared" ref="T18" si="8">ROUNDUP(H18*365/12,0)</f>
        <v>0</v>
      </c>
      <c r="U18" s="120"/>
      <c r="V18" s="120"/>
      <c r="W18" s="120"/>
      <c r="X18" s="121"/>
      <c r="Y18" s="119">
        <f t="shared" ref="Y18" si="9">R18*T18</f>
        <v>0</v>
      </c>
      <c r="Z18" s="120"/>
      <c r="AA18" s="120"/>
      <c r="AB18" s="120"/>
      <c r="AC18" s="125"/>
      <c r="AE18" s="66">
        <v>36</v>
      </c>
      <c r="AF18" s="65">
        <v>8000</v>
      </c>
      <c r="AG18" s="65"/>
      <c r="AH18" s="65" t="s">
        <v>122</v>
      </c>
      <c r="AI18" s="65" t="s">
        <v>134</v>
      </c>
      <c r="AJ18" s="66"/>
      <c r="AK18" s="66">
        <v>11</v>
      </c>
      <c r="AL18" s="66"/>
    </row>
    <row r="19" spans="1:38" ht="14.1" customHeight="1" x14ac:dyDescent="0.15">
      <c r="A19" s="133"/>
      <c r="B19" s="134"/>
      <c r="C19" s="137"/>
      <c r="D19" s="99"/>
      <c r="E19" s="99"/>
      <c r="F19" s="99"/>
      <c r="G19" s="99"/>
      <c r="H19" s="141"/>
      <c r="I19" s="142"/>
      <c r="J19" s="143"/>
      <c r="K19" s="70"/>
      <c r="L19" s="71"/>
      <c r="M19" s="71"/>
      <c r="N19" s="72"/>
      <c r="O19" s="153"/>
      <c r="P19" s="154"/>
      <c r="Q19" s="155"/>
      <c r="R19" s="129"/>
      <c r="S19" s="130"/>
      <c r="T19" s="122"/>
      <c r="U19" s="123"/>
      <c r="V19" s="123"/>
      <c r="W19" s="123"/>
      <c r="X19" s="124"/>
      <c r="Y19" s="122"/>
      <c r="Z19" s="123"/>
      <c r="AA19" s="123"/>
      <c r="AB19" s="123"/>
      <c r="AC19" s="126"/>
      <c r="AE19" s="66">
        <v>37</v>
      </c>
      <c r="AF19" s="65">
        <v>7000</v>
      </c>
      <c r="AG19" s="65"/>
      <c r="AH19" s="65" t="s">
        <v>123</v>
      </c>
      <c r="AI19" s="65" t="s">
        <v>135</v>
      </c>
      <c r="AJ19" s="66"/>
      <c r="AK19" s="66"/>
      <c r="AL19" s="66"/>
    </row>
    <row r="20" spans="1:38" ht="14.1" customHeight="1" x14ac:dyDescent="0.15">
      <c r="A20" s="131"/>
      <c r="B20" s="132"/>
      <c r="C20" s="135"/>
      <c r="D20" s="136"/>
      <c r="E20" s="136"/>
      <c r="F20" s="136"/>
      <c r="G20" s="136"/>
      <c r="H20" s="138"/>
      <c r="I20" s="139"/>
      <c r="J20" s="140"/>
      <c r="K20" s="67"/>
      <c r="L20" s="68"/>
      <c r="M20" s="68"/>
      <c r="N20" s="69" t="s">
        <v>155</v>
      </c>
      <c r="O20" s="150"/>
      <c r="P20" s="151"/>
      <c r="Q20" s="152"/>
      <c r="R20" s="127"/>
      <c r="S20" s="128"/>
      <c r="T20" s="119">
        <f t="shared" ref="T20" si="10">ROUNDUP(H20*365/12,0)</f>
        <v>0</v>
      </c>
      <c r="U20" s="120"/>
      <c r="V20" s="120"/>
      <c r="W20" s="120"/>
      <c r="X20" s="121"/>
      <c r="Y20" s="119">
        <f t="shared" ref="Y20" si="11">R20*T20</f>
        <v>0</v>
      </c>
      <c r="Z20" s="120"/>
      <c r="AA20" s="120"/>
      <c r="AB20" s="120"/>
      <c r="AC20" s="125"/>
      <c r="AE20" s="66">
        <v>38</v>
      </c>
      <c r="AF20" s="65">
        <v>6000</v>
      </c>
      <c r="AG20" s="65"/>
      <c r="AH20" s="65"/>
      <c r="AI20" s="65" t="s">
        <v>136</v>
      </c>
      <c r="AJ20" s="66"/>
      <c r="AK20" s="66"/>
      <c r="AL20" s="66"/>
    </row>
    <row r="21" spans="1:38" ht="14.1" customHeight="1" x14ac:dyDescent="0.15">
      <c r="A21" s="133"/>
      <c r="B21" s="134"/>
      <c r="C21" s="137"/>
      <c r="D21" s="99"/>
      <c r="E21" s="99"/>
      <c r="F21" s="99"/>
      <c r="G21" s="99"/>
      <c r="H21" s="141"/>
      <c r="I21" s="142"/>
      <c r="J21" s="143"/>
      <c r="K21" s="70"/>
      <c r="L21" s="71"/>
      <c r="M21" s="71"/>
      <c r="N21" s="72"/>
      <c r="O21" s="153"/>
      <c r="P21" s="154"/>
      <c r="Q21" s="155"/>
      <c r="R21" s="129"/>
      <c r="S21" s="130"/>
      <c r="T21" s="122"/>
      <c r="U21" s="123"/>
      <c r="V21" s="123"/>
      <c r="W21" s="123"/>
      <c r="X21" s="124"/>
      <c r="Y21" s="122"/>
      <c r="Z21" s="123"/>
      <c r="AA21" s="123"/>
      <c r="AB21" s="123"/>
      <c r="AC21" s="126"/>
      <c r="AE21" s="66">
        <v>39</v>
      </c>
      <c r="AF21" s="65">
        <v>5000</v>
      </c>
      <c r="AG21" s="65"/>
      <c r="AH21" s="65"/>
      <c r="AI21" s="65" t="s">
        <v>137</v>
      </c>
      <c r="AJ21" s="66"/>
      <c r="AK21" s="66"/>
      <c r="AL21" s="66"/>
    </row>
    <row r="22" spans="1:38" ht="14.1" customHeight="1" x14ac:dyDescent="0.15">
      <c r="A22" s="131"/>
      <c r="B22" s="132"/>
      <c r="C22" s="135"/>
      <c r="D22" s="136"/>
      <c r="E22" s="136"/>
      <c r="F22" s="136"/>
      <c r="G22" s="136"/>
      <c r="H22" s="138"/>
      <c r="I22" s="139"/>
      <c r="J22" s="140"/>
      <c r="K22" s="67"/>
      <c r="L22" s="68"/>
      <c r="M22" s="68"/>
      <c r="N22" s="69" t="s">
        <v>155</v>
      </c>
      <c r="O22" s="150"/>
      <c r="P22" s="151"/>
      <c r="Q22" s="152"/>
      <c r="R22" s="127"/>
      <c r="S22" s="128"/>
      <c r="T22" s="119">
        <f t="shared" ref="T22" si="12">ROUNDUP(H22*365/12,0)</f>
        <v>0</v>
      </c>
      <c r="U22" s="120"/>
      <c r="V22" s="120"/>
      <c r="W22" s="120"/>
      <c r="X22" s="121"/>
      <c r="Y22" s="119">
        <f t="shared" ref="Y22" si="13">R22*T22</f>
        <v>0</v>
      </c>
      <c r="Z22" s="120"/>
      <c r="AA22" s="120"/>
      <c r="AB22" s="120"/>
      <c r="AC22" s="125"/>
      <c r="AE22" s="66">
        <v>40</v>
      </c>
      <c r="AF22" s="65">
        <v>4000</v>
      </c>
      <c r="AG22" s="65"/>
      <c r="AH22" s="65"/>
      <c r="AI22" s="65" t="s">
        <v>138</v>
      </c>
      <c r="AJ22" s="66"/>
      <c r="AK22" s="66"/>
      <c r="AL22" s="66"/>
    </row>
    <row r="23" spans="1:38" ht="14.1" customHeight="1" x14ac:dyDescent="0.15">
      <c r="A23" s="133"/>
      <c r="B23" s="134"/>
      <c r="C23" s="137"/>
      <c r="D23" s="99"/>
      <c r="E23" s="99"/>
      <c r="F23" s="99"/>
      <c r="G23" s="99"/>
      <c r="H23" s="141"/>
      <c r="I23" s="142"/>
      <c r="J23" s="143"/>
      <c r="K23" s="70"/>
      <c r="L23" s="71"/>
      <c r="M23" s="71"/>
      <c r="N23" s="72"/>
      <c r="O23" s="153"/>
      <c r="P23" s="154"/>
      <c r="Q23" s="155"/>
      <c r="R23" s="129"/>
      <c r="S23" s="130"/>
      <c r="T23" s="122"/>
      <c r="U23" s="123"/>
      <c r="V23" s="123"/>
      <c r="W23" s="123"/>
      <c r="X23" s="124"/>
      <c r="Y23" s="122"/>
      <c r="Z23" s="123"/>
      <c r="AA23" s="123"/>
      <c r="AB23" s="123"/>
      <c r="AC23" s="126"/>
      <c r="AE23" s="66"/>
      <c r="AF23" s="65">
        <v>3500</v>
      </c>
      <c r="AG23" s="65"/>
      <c r="AH23" s="65"/>
      <c r="AI23" s="65" t="s">
        <v>139</v>
      </c>
      <c r="AJ23" s="66"/>
      <c r="AK23" s="66"/>
      <c r="AL23" s="66"/>
    </row>
    <row r="24" spans="1:38" ht="14.1" customHeight="1" x14ac:dyDescent="0.15">
      <c r="A24" s="131"/>
      <c r="B24" s="132"/>
      <c r="C24" s="135"/>
      <c r="D24" s="136"/>
      <c r="E24" s="136"/>
      <c r="F24" s="136"/>
      <c r="G24" s="136"/>
      <c r="H24" s="138"/>
      <c r="I24" s="139"/>
      <c r="J24" s="140"/>
      <c r="K24" s="67"/>
      <c r="L24" s="68"/>
      <c r="M24" s="68"/>
      <c r="N24" s="69" t="s">
        <v>155</v>
      </c>
      <c r="O24" s="150"/>
      <c r="P24" s="151"/>
      <c r="Q24" s="152"/>
      <c r="R24" s="127"/>
      <c r="S24" s="128"/>
      <c r="T24" s="119">
        <f t="shared" ref="T24" si="14">ROUNDUP(H24*365/12,0)</f>
        <v>0</v>
      </c>
      <c r="U24" s="120"/>
      <c r="V24" s="120"/>
      <c r="W24" s="120"/>
      <c r="X24" s="121"/>
      <c r="Y24" s="119">
        <f t="shared" ref="Y24" si="15">R24*T24</f>
        <v>0</v>
      </c>
      <c r="Z24" s="120"/>
      <c r="AA24" s="120"/>
      <c r="AB24" s="120"/>
      <c r="AC24" s="125"/>
      <c r="AE24" s="66"/>
      <c r="AF24" s="66"/>
      <c r="AG24" s="66"/>
      <c r="AH24" s="66"/>
      <c r="AI24" s="65" t="s">
        <v>140</v>
      </c>
      <c r="AJ24" s="66"/>
      <c r="AK24" s="66"/>
      <c r="AL24" s="66"/>
    </row>
    <row r="25" spans="1:38" ht="14.1" customHeight="1" x14ac:dyDescent="0.15">
      <c r="A25" s="133"/>
      <c r="B25" s="134"/>
      <c r="C25" s="137"/>
      <c r="D25" s="99"/>
      <c r="E25" s="99"/>
      <c r="F25" s="99"/>
      <c r="G25" s="99"/>
      <c r="H25" s="141"/>
      <c r="I25" s="142"/>
      <c r="J25" s="143"/>
      <c r="K25" s="70"/>
      <c r="L25" s="71"/>
      <c r="M25" s="71"/>
      <c r="N25" s="72"/>
      <c r="O25" s="153"/>
      <c r="P25" s="154"/>
      <c r="Q25" s="155"/>
      <c r="R25" s="129"/>
      <c r="S25" s="130"/>
      <c r="T25" s="122"/>
      <c r="U25" s="123"/>
      <c r="V25" s="123"/>
      <c r="W25" s="123"/>
      <c r="X25" s="124"/>
      <c r="Y25" s="122"/>
      <c r="Z25" s="123"/>
      <c r="AA25" s="123"/>
      <c r="AB25" s="123"/>
      <c r="AC25" s="126"/>
      <c r="AE25" s="66"/>
      <c r="AF25" s="66"/>
      <c r="AG25" s="66"/>
      <c r="AH25" s="66"/>
      <c r="AI25" s="65" t="s">
        <v>141</v>
      </c>
      <c r="AJ25" s="66"/>
      <c r="AK25" s="66"/>
      <c r="AL25" s="66"/>
    </row>
    <row r="26" spans="1:38" ht="14.1" customHeight="1" x14ac:dyDescent="0.15">
      <c r="A26" s="131"/>
      <c r="B26" s="132"/>
      <c r="C26" s="135"/>
      <c r="D26" s="136"/>
      <c r="E26" s="136"/>
      <c r="F26" s="136"/>
      <c r="G26" s="136"/>
      <c r="H26" s="138"/>
      <c r="I26" s="139"/>
      <c r="J26" s="140"/>
      <c r="K26" s="67"/>
      <c r="L26" s="68"/>
      <c r="M26" s="68"/>
      <c r="N26" s="69" t="s">
        <v>155</v>
      </c>
      <c r="O26" s="150"/>
      <c r="P26" s="151"/>
      <c r="Q26" s="152"/>
      <c r="R26" s="127"/>
      <c r="S26" s="128"/>
      <c r="T26" s="119">
        <f t="shared" ref="T26" si="16">ROUNDUP(H26*365/12,0)</f>
        <v>0</v>
      </c>
      <c r="U26" s="120"/>
      <c r="V26" s="120"/>
      <c r="W26" s="120"/>
      <c r="X26" s="121"/>
      <c r="Y26" s="119">
        <f t="shared" ref="Y26" si="17">R26*T26</f>
        <v>0</v>
      </c>
      <c r="Z26" s="120"/>
      <c r="AA26" s="120"/>
      <c r="AB26" s="120"/>
      <c r="AC26" s="125"/>
      <c r="AE26" s="66"/>
      <c r="AF26" s="66"/>
      <c r="AG26" s="66"/>
      <c r="AH26" s="66"/>
      <c r="AI26" s="65" t="s">
        <v>142</v>
      </c>
      <c r="AJ26" s="66"/>
      <c r="AK26" s="66"/>
      <c r="AL26" s="66"/>
    </row>
    <row r="27" spans="1:38" ht="14.1" customHeight="1" x14ac:dyDescent="0.15">
      <c r="A27" s="133"/>
      <c r="B27" s="134"/>
      <c r="C27" s="137"/>
      <c r="D27" s="99"/>
      <c r="E27" s="99"/>
      <c r="F27" s="99"/>
      <c r="G27" s="99"/>
      <c r="H27" s="141"/>
      <c r="I27" s="142"/>
      <c r="J27" s="143"/>
      <c r="K27" s="70"/>
      <c r="L27" s="71"/>
      <c r="M27" s="71"/>
      <c r="N27" s="72"/>
      <c r="O27" s="153"/>
      <c r="P27" s="154"/>
      <c r="Q27" s="155"/>
      <c r="R27" s="129"/>
      <c r="S27" s="130"/>
      <c r="T27" s="122"/>
      <c r="U27" s="123"/>
      <c r="V27" s="123"/>
      <c r="W27" s="123"/>
      <c r="X27" s="124"/>
      <c r="Y27" s="122"/>
      <c r="Z27" s="123"/>
      <c r="AA27" s="123"/>
      <c r="AB27" s="123"/>
      <c r="AC27" s="126"/>
      <c r="AE27" s="66"/>
      <c r="AF27" s="66"/>
      <c r="AG27" s="66"/>
      <c r="AH27" s="66"/>
      <c r="AI27" s="65" t="s">
        <v>143</v>
      </c>
      <c r="AJ27" s="66"/>
      <c r="AK27" s="66"/>
      <c r="AL27" s="66"/>
    </row>
    <row r="28" spans="1:38" ht="14.1" customHeight="1" x14ac:dyDescent="0.15">
      <c r="A28" s="131"/>
      <c r="B28" s="132"/>
      <c r="C28" s="135"/>
      <c r="D28" s="136"/>
      <c r="E28" s="136"/>
      <c r="F28" s="136"/>
      <c r="G28" s="136"/>
      <c r="H28" s="138"/>
      <c r="I28" s="139"/>
      <c r="J28" s="140"/>
      <c r="K28" s="67"/>
      <c r="L28" s="68"/>
      <c r="M28" s="68"/>
      <c r="N28" s="69" t="s">
        <v>155</v>
      </c>
      <c r="O28" s="150"/>
      <c r="P28" s="151"/>
      <c r="Q28" s="152"/>
      <c r="R28" s="127"/>
      <c r="S28" s="128"/>
      <c r="T28" s="119">
        <f t="shared" ref="T28" si="18">ROUNDUP(H28*365/12,0)</f>
        <v>0</v>
      </c>
      <c r="U28" s="120"/>
      <c r="V28" s="120"/>
      <c r="W28" s="120"/>
      <c r="X28" s="121"/>
      <c r="Y28" s="119">
        <f t="shared" ref="Y28" si="19">R28*T28</f>
        <v>0</v>
      </c>
      <c r="Z28" s="120"/>
      <c r="AA28" s="120"/>
      <c r="AB28" s="120"/>
      <c r="AC28" s="125"/>
      <c r="AE28" s="66"/>
      <c r="AF28" s="66"/>
      <c r="AG28" s="66"/>
      <c r="AH28" s="66"/>
      <c r="AI28" s="65" t="s">
        <v>144</v>
      </c>
      <c r="AJ28" s="66"/>
      <c r="AK28" s="66"/>
      <c r="AL28" s="66"/>
    </row>
    <row r="29" spans="1:38" ht="14.1" customHeight="1" x14ac:dyDescent="0.15">
      <c r="A29" s="133"/>
      <c r="B29" s="134"/>
      <c r="C29" s="137"/>
      <c r="D29" s="99"/>
      <c r="E29" s="99"/>
      <c r="F29" s="99"/>
      <c r="G29" s="99"/>
      <c r="H29" s="141"/>
      <c r="I29" s="142"/>
      <c r="J29" s="143"/>
      <c r="K29" s="70"/>
      <c r="L29" s="71"/>
      <c r="M29" s="71"/>
      <c r="N29" s="72"/>
      <c r="O29" s="153"/>
      <c r="P29" s="154"/>
      <c r="Q29" s="155"/>
      <c r="R29" s="129"/>
      <c r="S29" s="130"/>
      <c r="T29" s="122"/>
      <c r="U29" s="123"/>
      <c r="V29" s="123"/>
      <c r="W29" s="123"/>
      <c r="X29" s="124"/>
      <c r="Y29" s="122"/>
      <c r="Z29" s="123"/>
      <c r="AA29" s="123"/>
      <c r="AB29" s="123"/>
      <c r="AC29" s="126"/>
      <c r="AE29" s="66"/>
      <c r="AF29" s="66"/>
      <c r="AG29" s="66"/>
      <c r="AH29" s="66"/>
      <c r="AI29" s="65" t="s">
        <v>145</v>
      </c>
      <c r="AJ29" s="66"/>
      <c r="AK29" s="66"/>
      <c r="AL29" s="66"/>
    </row>
    <row r="30" spans="1:38" ht="14.1" customHeight="1" x14ac:dyDescent="0.15">
      <c r="A30" s="131"/>
      <c r="B30" s="132"/>
      <c r="C30" s="135"/>
      <c r="D30" s="136"/>
      <c r="E30" s="136"/>
      <c r="F30" s="136"/>
      <c r="G30" s="136"/>
      <c r="H30" s="138"/>
      <c r="I30" s="139"/>
      <c r="J30" s="140"/>
      <c r="K30" s="67"/>
      <c r="L30" s="68"/>
      <c r="M30" s="68"/>
      <c r="N30" s="69" t="s">
        <v>155</v>
      </c>
      <c r="O30" s="150"/>
      <c r="P30" s="151"/>
      <c r="Q30" s="152"/>
      <c r="R30" s="127"/>
      <c r="S30" s="128"/>
      <c r="T30" s="119">
        <f t="shared" ref="T30" si="20">ROUNDUP(H30*365/12,0)</f>
        <v>0</v>
      </c>
      <c r="U30" s="120"/>
      <c r="V30" s="120"/>
      <c r="W30" s="120"/>
      <c r="X30" s="121"/>
      <c r="Y30" s="119">
        <f t="shared" ref="Y30" si="21">R30*T30</f>
        <v>0</v>
      </c>
      <c r="Z30" s="120"/>
      <c r="AA30" s="120"/>
      <c r="AB30" s="120"/>
      <c r="AC30" s="125"/>
      <c r="AE30" s="66"/>
      <c r="AF30" s="66"/>
      <c r="AG30" s="66"/>
      <c r="AH30" s="66"/>
      <c r="AI30" s="65" t="s">
        <v>146</v>
      </c>
      <c r="AJ30" s="66"/>
      <c r="AK30" s="66"/>
      <c r="AL30" s="66"/>
    </row>
    <row r="31" spans="1:38" ht="14.1" customHeight="1" x14ac:dyDescent="0.15">
      <c r="A31" s="133"/>
      <c r="B31" s="134"/>
      <c r="C31" s="137"/>
      <c r="D31" s="99"/>
      <c r="E31" s="99"/>
      <c r="F31" s="99"/>
      <c r="G31" s="99"/>
      <c r="H31" s="141"/>
      <c r="I31" s="142"/>
      <c r="J31" s="143"/>
      <c r="K31" s="70"/>
      <c r="L31" s="71"/>
      <c r="M31" s="71"/>
      <c r="N31" s="72"/>
      <c r="O31" s="153"/>
      <c r="P31" s="154"/>
      <c r="Q31" s="155"/>
      <c r="R31" s="129"/>
      <c r="S31" s="130"/>
      <c r="T31" s="122"/>
      <c r="U31" s="123"/>
      <c r="V31" s="123"/>
      <c r="W31" s="123"/>
      <c r="X31" s="124"/>
      <c r="Y31" s="122"/>
      <c r="Z31" s="123"/>
      <c r="AA31" s="123"/>
      <c r="AB31" s="123"/>
      <c r="AC31" s="126"/>
      <c r="AE31" s="66"/>
      <c r="AF31" s="66"/>
      <c r="AG31" s="66"/>
      <c r="AH31" s="66"/>
      <c r="AI31" s="65" t="s">
        <v>147</v>
      </c>
      <c r="AJ31" s="66"/>
      <c r="AK31" s="66"/>
      <c r="AL31" s="66"/>
    </row>
    <row r="32" spans="1:38" ht="14.1" customHeight="1" x14ac:dyDescent="0.15">
      <c r="A32" s="131"/>
      <c r="B32" s="132"/>
      <c r="C32" s="135"/>
      <c r="D32" s="136"/>
      <c r="E32" s="136"/>
      <c r="F32" s="136"/>
      <c r="G32" s="136"/>
      <c r="H32" s="138"/>
      <c r="I32" s="139"/>
      <c r="J32" s="140"/>
      <c r="K32" s="67"/>
      <c r="L32" s="68"/>
      <c r="M32" s="68"/>
      <c r="N32" s="69" t="s">
        <v>155</v>
      </c>
      <c r="O32" s="150"/>
      <c r="P32" s="151"/>
      <c r="Q32" s="152"/>
      <c r="R32" s="127"/>
      <c r="S32" s="128"/>
      <c r="T32" s="119">
        <f t="shared" ref="T32" si="22">ROUNDUP(H32*365/12,0)</f>
        <v>0</v>
      </c>
      <c r="U32" s="120"/>
      <c r="V32" s="120"/>
      <c r="W32" s="120"/>
      <c r="X32" s="121"/>
      <c r="Y32" s="119">
        <f t="shared" ref="Y32" si="23">R32*T32</f>
        <v>0</v>
      </c>
      <c r="Z32" s="120"/>
      <c r="AA32" s="120"/>
      <c r="AB32" s="120"/>
      <c r="AC32" s="125"/>
      <c r="AE32" s="66"/>
      <c r="AF32" s="66"/>
      <c r="AG32" s="66"/>
      <c r="AH32" s="66"/>
      <c r="AI32" s="65" t="s">
        <v>148</v>
      </c>
      <c r="AJ32" s="66"/>
      <c r="AK32" s="66"/>
      <c r="AL32" s="66"/>
    </row>
    <row r="33" spans="1:38" ht="14.1" customHeight="1" x14ac:dyDescent="0.15">
      <c r="A33" s="133"/>
      <c r="B33" s="134"/>
      <c r="C33" s="137"/>
      <c r="D33" s="99"/>
      <c r="E33" s="99"/>
      <c r="F33" s="99"/>
      <c r="G33" s="99"/>
      <c r="H33" s="141"/>
      <c r="I33" s="142"/>
      <c r="J33" s="143"/>
      <c r="K33" s="70"/>
      <c r="L33" s="71"/>
      <c r="M33" s="71"/>
      <c r="N33" s="72"/>
      <c r="O33" s="153"/>
      <c r="P33" s="154"/>
      <c r="Q33" s="155"/>
      <c r="R33" s="129"/>
      <c r="S33" s="130"/>
      <c r="T33" s="122"/>
      <c r="U33" s="123"/>
      <c r="V33" s="123"/>
      <c r="W33" s="123"/>
      <c r="X33" s="124"/>
      <c r="Y33" s="122"/>
      <c r="Z33" s="123"/>
      <c r="AA33" s="123"/>
      <c r="AB33" s="123"/>
      <c r="AC33" s="126"/>
      <c r="AE33" s="66"/>
      <c r="AF33" s="66"/>
      <c r="AG33" s="66"/>
      <c r="AH33" s="66"/>
      <c r="AI33" s="65" t="s">
        <v>149</v>
      </c>
      <c r="AJ33" s="66"/>
      <c r="AK33" s="66"/>
      <c r="AL33" s="66"/>
    </row>
    <row r="34" spans="1:38" ht="14.1" customHeight="1" x14ac:dyDescent="0.15">
      <c r="A34" s="131"/>
      <c r="B34" s="132"/>
      <c r="C34" s="135"/>
      <c r="D34" s="136"/>
      <c r="E34" s="136"/>
      <c r="F34" s="136"/>
      <c r="G34" s="136"/>
      <c r="H34" s="138"/>
      <c r="I34" s="139"/>
      <c r="J34" s="140"/>
      <c r="K34" s="67"/>
      <c r="L34" s="68"/>
      <c r="M34" s="68"/>
      <c r="N34" s="69" t="s">
        <v>155</v>
      </c>
      <c r="O34" s="150"/>
      <c r="P34" s="151"/>
      <c r="Q34" s="152"/>
      <c r="R34" s="127"/>
      <c r="S34" s="128"/>
      <c r="T34" s="119">
        <f t="shared" ref="T34" si="24">ROUNDUP(H34*365/12,0)</f>
        <v>0</v>
      </c>
      <c r="U34" s="120"/>
      <c r="V34" s="120"/>
      <c r="W34" s="120"/>
      <c r="X34" s="121"/>
      <c r="Y34" s="119">
        <f t="shared" ref="Y34" si="25">R34*T34</f>
        <v>0</v>
      </c>
      <c r="Z34" s="120"/>
      <c r="AA34" s="120"/>
      <c r="AB34" s="120"/>
      <c r="AC34" s="125"/>
      <c r="AE34" s="66"/>
      <c r="AF34" s="66"/>
      <c r="AG34" s="66"/>
      <c r="AH34" s="66"/>
      <c r="AI34" s="65" t="s">
        <v>150</v>
      </c>
      <c r="AJ34" s="66"/>
      <c r="AK34" s="66"/>
      <c r="AL34" s="66"/>
    </row>
    <row r="35" spans="1:38" ht="14.1" customHeight="1" x14ac:dyDescent="0.15">
      <c r="A35" s="133"/>
      <c r="B35" s="134"/>
      <c r="C35" s="137"/>
      <c r="D35" s="99"/>
      <c r="E35" s="99"/>
      <c r="F35" s="99"/>
      <c r="G35" s="99"/>
      <c r="H35" s="141"/>
      <c r="I35" s="142"/>
      <c r="J35" s="143"/>
      <c r="K35" s="70"/>
      <c r="L35" s="71"/>
      <c r="M35" s="71"/>
      <c r="N35" s="72"/>
      <c r="O35" s="153"/>
      <c r="P35" s="154"/>
      <c r="Q35" s="155"/>
      <c r="R35" s="129"/>
      <c r="S35" s="130"/>
      <c r="T35" s="122"/>
      <c r="U35" s="123"/>
      <c r="V35" s="123"/>
      <c r="W35" s="123"/>
      <c r="X35" s="124"/>
      <c r="Y35" s="122"/>
      <c r="Z35" s="123"/>
      <c r="AA35" s="123"/>
      <c r="AB35" s="123"/>
      <c r="AC35" s="126"/>
      <c r="AE35" s="66"/>
      <c r="AF35" s="66"/>
      <c r="AG35" s="66"/>
      <c r="AH35" s="66"/>
      <c r="AI35" s="65" t="s">
        <v>151</v>
      </c>
      <c r="AJ35" s="66"/>
      <c r="AK35" s="66"/>
      <c r="AL35" s="66"/>
    </row>
    <row r="36" spans="1:38" ht="14.1" customHeight="1" x14ac:dyDescent="0.15">
      <c r="A36" s="131"/>
      <c r="B36" s="132"/>
      <c r="C36" s="135"/>
      <c r="D36" s="136"/>
      <c r="E36" s="136"/>
      <c r="F36" s="136"/>
      <c r="G36" s="136"/>
      <c r="H36" s="138"/>
      <c r="I36" s="139"/>
      <c r="J36" s="140"/>
      <c r="K36" s="67"/>
      <c r="L36" s="68"/>
      <c r="M36" s="68"/>
      <c r="N36" s="69" t="s">
        <v>155</v>
      </c>
      <c r="O36" s="150"/>
      <c r="P36" s="151"/>
      <c r="Q36" s="152"/>
      <c r="R36" s="127"/>
      <c r="S36" s="128"/>
      <c r="T36" s="119">
        <f t="shared" ref="T36" si="26">ROUNDUP(H36*365/12,0)</f>
        <v>0</v>
      </c>
      <c r="U36" s="120"/>
      <c r="V36" s="120"/>
      <c r="W36" s="120"/>
      <c r="X36" s="121"/>
      <c r="Y36" s="119">
        <f t="shared" ref="Y36" si="27">R36*T36</f>
        <v>0</v>
      </c>
      <c r="Z36" s="120"/>
      <c r="AA36" s="120"/>
      <c r="AB36" s="120"/>
      <c r="AC36" s="125"/>
      <c r="AE36" s="66"/>
      <c r="AF36" s="66"/>
      <c r="AG36" s="66"/>
      <c r="AH36" s="66"/>
      <c r="AI36" s="65" t="s">
        <v>152</v>
      </c>
      <c r="AJ36" s="66"/>
      <c r="AK36" s="66"/>
      <c r="AL36" s="66"/>
    </row>
    <row r="37" spans="1:38" ht="14.1" customHeight="1" x14ac:dyDescent="0.15">
      <c r="A37" s="133"/>
      <c r="B37" s="134"/>
      <c r="C37" s="137"/>
      <c r="D37" s="99"/>
      <c r="E37" s="99"/>
      <c r="F37" s="99"/>
      <c r="G37" s="99"/>
      <c r="H37" s="141"/>
      <c r="I37" s="142"/>
      <c r="J37" s="143"/>
      <c r="K37" s="70"/>
      <c r="L37" s="71"/>
      <c r="M37" s="71"/>
      <c r="N37" s="72"/>
      <c r="O37" s="153"/>
      <c r="P37" s="154"/>
      <c r="Q37" s="155"/>
      <c r="R37" s="129"/>
      <c r="S37" s="130"/>
      <c r="T37" s="122"/>
      <c r="U37" s="123"/>
      <c r="V37" s="123"/>
      <c r="W37" s="123"/>
      <c r="X37" s="124"/>
      <c r="Y37" s="122"/>
      <c r="Z37" s="123"/>
      <c r="AA37" s="123"/>
      <c r="AB37" s="123"/>
      <c r="AC37" s="126"/>
      <c r="AE37" s="66"/>
      <c r="AF37" s="66"/>
      <c r="AG37" s="66"/>
      <c r="AH37" s="66"/>
      <c r="AI37" s="65" t="s">
        <v>153</v>
      </c>
      <c r="AJ37" s="66"/>
      <c r="AK37" s="66"/>
      <c r="AL37" s="66"/>
    </row>
    <row r="38" spans="1:38" ht="14.1" customHeight="1" x14ac:dyDescent="0.15">
      <c r="A38" s="131"/>
      <c r="B38" s="132"/>
      <c r="C38" s="135"/>
      <c r="D38" s="136"/>
      <c r="E38" s="136"/>
      <c r="F38" s="136"/>
      <c r="G38" s="136"/>
      <c r="H38" s="138"/>
      <c r="I38" s="139"/>
      <c r="J38" s="140"/>
      <c r="K38" s="67"/>
      <c r="L38" s="68"/>
      <c r="M38" s="68"/>
      <c r="N38" s="69" t="s">
        <v>155</v>
      </c>
      <c r="O38" s="150"/>
      <c r="P38" s="151"/>
      <c r="Q38" s="152"/>
      <c r="R38" s="127"/>
      <c r="S38" s="128"/>
      <c r="T38" s="119">
        <f t="shared" ref="T38" si="28">ROUNDUP(H38*365/12,0)</f>
        <v>0</v>
      </c>
      <c r="U38" s="120"/>
      <c r="V38" s="120"/>
      <c r="W38" s="120"/>
      <c r="X38" s="121"/>
      <c r="Y38" s="119">
        <f t="shared" ref="Y38" si="29">R38*T38</f>
        <v>0</v>
      </c>
      <c r="Z38" s="120"/>
      <c r="AA38" s="120"/>
      <c r="AB38" s="120"/>
      <c r="AC38" s="125"/>
      <c r="AE38" s="66"/>
      <c r="AF38" s="66"/>
      <c r="AG38" s="66"/>
      <c r="AH38" s="66"/>
      <c r="AI38" s="65" t="s">
        <v>154</v>
      </c>
      <c r="AJ38" s="66"/>
      <c r="AK38" s="66"/>
      <c r="AL38" s="66"/>
    </row>
    <row r="39" spans="1:38" ht="14.1" customHeight="1" x14ac:dyDescent="0.15">
      <c r="A39" s="133"/>
      <c r="B39" s="134"/>
      <c r="C39" s="137"/>
      <c r="D39" s="99"/>
      <c r="E39" s="99"/>
      <c r="F39" s="99"/>
      <c r="G39" s="99"/>
      <c r="H39" s="141"/>
      <c r="I39" s="142"/>
      <c r="J39" s="143"/>
      <c r="K39" s="70"/>
      <c r="L39" s="71"/>
      <c r="M39" s="71"/>
      <c r="N39" s="72"/>
      <c r="O39" s="153"/>
      <c r="P39" s="154"/>
      <c r="Q39" s="155"/>
      <c r="R39" s="129"/>
      <c r="S39" s="130"/>
      <c r="T39" s="122"/>
      <c r="U39" s="123"/>
      <c r="V39" s="123"/>
      <c r="W39" s="123"/>
      <c r="X39" s="124"/>
      <c r="Y39" s="122"/>
      <c r="Z39" s="123"/>
      <c r="AA39" s="123"/>
      <c r="AB39" s="123"/>
      <c r="AC39" s="126"/>
    </row>
    <row r="40" spans="1:38" ht="14.1" customHeight="1" x14ac:dyDescent="0.15">
      <c r="A40" s="131"/>
      <c r="B40" s="132"/>
      <c r="C40" s="135"/>
      <c r="D40" s="136"/>
      <c r="E40" s="136"/>
      <c r="F40" s="136"/>
      <c r="G40" s="136"/>
      <c r="H40" s="138"/>
      <c r="I40" s="139"/>
      <c r="J40" s="140"/>
      <c r="K40" s="67"/>
      <c r="L40" s="68"/>
      <c r="M40" s="68"/>
      <c r="N40" s="69" t="s">
        <v>155</v>
      </c>
      <c r="O40" s="150"/>
      <c r="P40" s="151"/>
      <c r="Q40" s="152"/>
      <c r="R40" s="127"/>
      <c r="S40" s="128"/>
      <c r="T40" s="119">
        <f t="shared" ref="T40" si="30">ROUNDUP(H40*365/12,0)</f>
        <v>0</v>
      </c>
      <c r="U40" s="120"/>
      <c r="V40" s="120"/>
      <c r="W40" s="120"/>
      <c r="X40" s="121"/>
      <c r="Y40" s="119">
        <f t="shared" ref="Y40" si="31">R40*T40</f>
        <v>0</v>
      </c>
      <c r="Z40" s="120"/>
      <c r="AA40" s="120"/>
      <c r="AB40" s="120"/>
      <c r="AC40" s="125"/>
    </row>
    <row r="41" spans="1:38" ht="14.1" customHeight="1" x14ac:dyDescent="0.15">
      <c r="A41" s="133"/>
      <c r="B41" s="134"/>
      <c r="C41" s="137"/>
      <c r="D41" s="99"/>
      <c r="E41" s="99"/>
      <c r="F41" s="99"/>
      <c r="G41" s="99"/>
      <c r="H41" s="141"/>
      <c r="I41" s="142"/>
      <c r="J41" s="143"/>
      <c r="K41" s="70"/>
      <c r="L41" s="71"/>
      <c r="M41" s="71"/>
      <c r="N41" s="72"/>
      <c r="O41" s="153"/>
      <c r="P41" s="154"/>
      <c r="Q41" s="155"/>
      <c r="R41" s="129"/>
      <c r="S41" s="130"/>
      <c r="T41" s="122"/>
      <c r="U41" s="123"/>
      <c r="V41" s="123"/>
      <c r="W41" s="123"/>
      <c r="X41" s="124"/>
      <c r="Y41" s="122"/>
      <c r="Z41" s="123"/>
      <c r="AA41" s="123"/>
      <c r="AB41" s="123"/>
      <c r="AC41" s="126"/>
    </row>
    <row r="42" spans="1:38" ht="14.1" customHeight="1" x14ac:dyDescent="0.15">
      <c r="A42" s="131"/>
      <c r="B42" s="132"/>
      <c r="C42" s="135"/>
      <c r="D42" s="136"/>
      <c r="E42" s="136"/>
      <c r="F42" s="136"/>
      <c r="G42" s="136"/>
      <c r="H42" s="138"/>
      <c r="I42" s="139"/>
      <c r="J42" s="140"/>
      <c r="K42" s="67"/>
      <c r="L42" s="68"/>
      <c r="M42" s="68"/>
      <c r="N42" s="69" t="s">
        <v>155</v>
      </c>
      <c r="O42" s="150"/>
      <c r="P42" s="151"/>
      <c r="Q42" s="152"/>
      <c r="R42" s="127"/>
      <c r="S42" s="128"/>
      <c r="T42" s="119">
        <f t="shared" ref="T42" si="32">ROUNDUP(H42*365/12,0)</f>
        <v>0</v>
      </c>
      <c r="U42" s="120"/>
      <c r="V42" s="120"/>
      <c r="W42" s="120"/>
      <c r="X42" s="121"/>
      <c r="Y42" s="119">
        <f t="shared" ref="Y42" si="33">R42*T42</f>
        <v>0</v>
      </c>
      <c r="Z42" s="120"/>
      <c r="AA42" s="120"/>
      <c r="AB42" s="120"/>
      <c r="AC42" s="125"/>
    </row>
    <row r="43" spans="1:38" ht="14.1" customHeight="1" x14ac:dyDescent="0.15">
      <c r="A43" s="133"/>
      <c r="B43" s="134"/>
      <c r="C43" s="137"/>
      <c r="D43" s="99"/>
      <c r="E43" s="99"/>
      <c r="F43" s="99"/>
      <c r="G43" s="99"/>
      <c r="H43" s="141"/>
      <c r="I43" s="142"/>
      <c r="J43" s="143"/>
      <c r="K43" s="70"/>
      <c r="L43" s="71"/>
      <c r="M43" s="71"/>
      <c r="N43" s="72"/>
      <c r="O43" s="153"/>
      <c r="P43" s="154"/>
      <c r="Q43" s="155"/>
      <c r="R43" s="129"/>
      <c r="S43" s="130"/>
      <c r="T43" s="122"/>
      <c r="U43" s="123"/>
      <c r="V43" s="123"/>
      <c r="W43" s="123"/>
      <c r="X43" s="124"/>
      <c r="Y43" s="122"/>
      <c r="Z43" s="123"/>
      <c r="AA43" s="123"/>
      <c r="AB43" s="123"/>
      <c r="AC43" s="126"/>
    </row>
    <row r="44" spans="1:38" ht="14.1" customHeight="1" x14ac:dyDescent="0.15">
      <c r="A44" s="131"/>
      <c r="B44" s="132"/>
      <c r="C44" s="135"/>
      <c r="D44" s="136"/>
      <c r="E44" s="136"/>
      <c r="F44" s="136"/>
      <c r="G44" s="136"/>
      <c r="H44" s="138"/>
      <c r="I44" s="139"/>
      <c r="J44" s="140"/>
      <c r="K44" s="67"/>
      <c r="L44" s="68"/>
      <c r="M44" s="68"/>
      <c r="N44" s="69" t="s">
        <v>155</v>
      </c>
      <c r="O44" s="150"/>
      <c r="P44" s="151"/>
      <c r="Q44" s="152"/>
      <c r="R44" s="127"/>
      <c r="S44" s="128"/>
      <c r="T44" s="119">
        <f t="shared" ref="T44" si="34">ROUNDUP(H44*365/12,0)</f>
        <v>0</v>
      </c>
      <c r="U44" s="120"/>
      <c r="V44" s="120"/>
      <c r="W44" s="120"/>
      <c r="X44" s="121"/>
      <c r="Y44" s="119">
        <f t="shared" ref="Y44" si="35">R44*T44</f>
        <v>0</v>
      </c>
      <c r="Z44" s="120"/>
      <c r="AA44" s="120"/>
      <c r="AB44" s="120"/>
      <c r="AC44" s="125"/>
    </row>
    <row r="45" spans="1:38" ht="14.1" customHeight="1" x14ac:dyDescent="0.15">
      <c r="A45" s="133"/>
      <c r="B45" s="134"/>
      <c r="C45" s="137"/>
      <c r="D45" s="99"/>
      <c r="E45" s="99"/>
      <c r="F45" s="99"/>
      <c r="G45" s="99"/>
      <c r="H45" s="141"/>
      <c r="I45" s="142"/>
      <c r="J45" s="143"/>
      <c r="K45" s="70"/>
      <c r="L45" s="71"/>
      <c r="M45" s="71"/>
      <c r="N45" s="72"/>
      <c r="O45" s="153"/>
      <c r="P45" s="154"/>
      <c r="Q45" s="155"/>
      <c r="R45" s="129"/>
      <c r="S45" s="130"/>
      <c r="T45" s="122"/>
      <c r="U45" s="123"/>
      <c r="V45" s="123"/>
      <c r="W45" s="123"/>
      <c r="X45" s="124"/>
      <c r="Y45" s="122"/>
      <c r="Z45" s="123"/>
      <c r="AA45" s="123"/>
      <c r="AB45" s="123"/>
      <c r="AC45" s="126"/>
    </row>
    <row r="46" spans="1:38" ht="14.1" customHeight="1" x14ac:dyDescent="0.15">
      <c r="A46" s="131"/>
      <c r="B46" s="132"/>
      <c r="C46" s="135"/>
      <c r="D46" s="136"/>
      <c r="E46" s="136"/>
      <c r="F46" s="136"/>
      <c r="G46" s="136"/>
      <c r="H46" s="138"/>
      <c r="I46" s="139"/>
      <c r="J46" s="140"/>
      <c r="K46" s="67"/>
      <c r="L46" s="68"/>
      <c r="M46" s="68"/>
      <c r="N46" s="69" t="s">
        <v>155</v>
      </c>
      <c r="O46" s="150"/>
      <c r="P46" s="151"/>
      <c r="Q46" s="152"/>
      <c r="R46" s="127"/>
      <c r="S46" s="128"/>
      <c r="T46" s="119">
        <f t="shared" ref="T46" si="36">ROUNDUP(H46*365/12,0)</f>
        <v>0</v>
      </c>
      <c r="U46" s="120"/>
      <c r="V46" s="120"/>
      <c r="W46" s="120"/>
      <c r="X46" s="121"/>
      <c r="Y46" s="119">
        <f t="shared" ref="Y46" si="37">R46*T46</f>
        <v>0</v>
      </c>
      <c r="Z46" s="120"/>
      <c r="AA46" s="120"/>
      <c r="AB46" s="120"/>
      <c r="AC46" s="125"/>
    </row>
    <row r="47" spans="1:38" ht="14.1" customHeight="1" thickBot="1" x14ac:dyDescent="0.2">
      <c r="A47" s="166"/>
      <c r="B47" s="167"/>
      <c r="C47" s="168"/>
      <c r="D47" s="104"/>
      <c r="E47" s="104"/>
      <c r="F47" s="104"/>
      <c r="G47" s="104"/>
      <c r="H47" s="169"/>
      <c r="I47" s="170"/>
      <c r="J47" s="171"/>
      <c r="K47" s="70"/>
      <c r="L47" s="71"/>
      <c r="M47" s="71"/>
      <c r="N47" s="72"/>
      <c r="O47" s="153"/>
      <c r="P47" s="154"/>
      <c r="Q47" s="155"/>
      <c r="R47" s="172"/>
      <c r="S47" s="173"/>
      <c r="T47" s="174"/>
      <c r="U47" s="175"/>
      <c r="V47" s="175"/>
      <c r="W47" s="175"/>
      <c r="X47" s="176"/>
      <c r="Y47" s="174"/>
      <c r="Z47" s="175"/>
      <c r="AA47" s="175"/>
      <c r="AB47" s="175"/>
      <c r="AC47" s="177"/>
    </row>
    <row r="48" spans="1:38" ht="27.95" customHeight="1" thickTop="1" thickBot="1" x14ac:dyDescent="0.2">
      <c r="A48" s="178" t="s">
        <v>91</v>
      </c>
      <c r="B48" s="179"/>
      <c r="C48" s="181">
        <f>COUNT(H8:J47)</f>
        <v>0</v>
      </c>
      <c r="D48" s="182"/>
      <c r="E48" s="182"/>
      <c r="F48" s="182"/>
      <c r="G48" s="183"/>
      <c r="H48" s="159"/>
      <c r="I48" s="159"/>
      <c r="J48" s="159"/>
      <c r="K48" s="159"/>
      <c r="L48" s="159"/>
      <c r="M48" s="159"/>
      <c r="N48" s="159"/>
      <c r="O48" s="159"/>
      <c r="P48" s="159"/>
      <c r="Q48" s="159"/>
      <c r="R48" s="159"/>
      <c r="S48" s="159"/>
      <c r="T48" s="159"/>
      <c r="U48" s="159"/>
      <c r="V48" s="159"/>
      <c r="W48" s="159"/>
      <c r="X48" s="159"/>
      <c r="Y48" s="48" t="s">
        <v>44</v>
      </c>
      <c r="Z48" s="160">
        <f>SUM(Y8:AC47)</f>
        <v>0</v>
      </c>
      <c r="AA48" s="161"/>
      <c r="AB48" s="161"/>
      <c r="AC48" s="162"/>
    </row>
    <row r="49" spans="1:29" ht="20.100000000000001" customHeight="1" x14ac:dyDescent="0.15">
      <c r="A49" s="103" t="s">
        <v>87</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row>
    <row r="50" spans="1:29" ht="20.100000000000001" customHeight="1" x14ac:dyDescent="0.15"/>
    <row r="51" spans="1:29" ht="20.100000000000001" customHeight="1" x14ac:dyDescent="0.15"/>
    <row r="52" spans="1:29" ht="20.100000000000001" customHeight="1" x14ac:dyDescent="0.15"/>
    <row r="53" spans="1:29" ht="20.100000000000001" customHeight="1" x14ac:dyDescent="0.15"/>
    <row r="54" spans="1:29" ht="20.100000000000001" customHeight="1" x14ac:dyDescent="0.15"/>
    <row r="55" spans="1:29" ht="20.100000000000001" customHeight="1" x14ac:dyDescent="0.15"/>
    <row r="56" spans="1:29" ht="20.100000000000001" customHeight="1" x14ac:dyDescent="0.15"/>
    <row r="57" spans="1:29" ht="20.100000000000001" customHeight="1" x14ac:dyDescent="0.15"/>
    <row r="58" spans="1:29" ht="20.100000000000001" customHeight="1" x14ac:dyDescent="0.15"/>
    <row r="59" spans="1:29" ht="20.100000000000001" customHeight="1" x14ac:dyDescent="0.15"/>
    <row r="60" spans="1:29" ht="20.100000000000001" customHeight="1" x14ac:dyDescent="0.15"/>
    <row r="61" spans="1:29" ht="20.100000000000001" customHeight="1" x14ac:dyDescent="0.15"/>
    <row r="62" spans="1:29" ht="20.100000000000001" customHeight="1" x14ac:dyDescent="0.15"/>
  </sheetData>
  <mergeCells count="174">
    <mergeCell ref="R48:S48"/>
    <mergeCell ref="T48:X48"/>
    <mergeCell ref="Z48:AC48"/>
    <mergeCell ref="A49:AC49"/>
    <mergeCell ref="R46:S47"/>
    <mergeCell ref="T46:X47"/>
    <mergeCell ref="Y46:AC47"/>
    <mergeCell ref="A48:B48"/>
    <mergeCell ref="C48:G48"/>
    <mergeCell ref="H48:J48"/>
    <mergeCell ref="K48:N48"/>
    <mergeCell ref="O48:Q48"/>
    <mergeCell ref="A44:B45"/>
    <mergeCell ref="C44:G45"/>
    <mergeCell ref="H44:J45"/>
    <mergeCell ref="O44:Q45"/>
    <mergeCell ref="R44:S45"/>
    <mergeCell ref="T44:X45"/>
    <mergeCell ref="Y44:AC45"/>
    <mergeCell ref="A46:B47"/>
    <mergeCell ref="C46:G47"/>
    <mergeCell ref="H46:J47"/>
    <mergeCell ref="O46:Q47"/>
    <mergeCell ref="A40:B41"/>
    <mergeCell ref="C40:G41"/>
    <mergeCell ref="H40:J41"/>
    <mergeCell ref="O40:Q41"/>
    <mergeCell ref="R40:S41"/>
    <mergeCell ref="T40:X41"/>
    <mergeCell ref="Y40:AC41"/>
    <mergeCell ref="A42:B43"/>
    <mergeCell ref="C42:G43"/>
    <mergeCell ref="H42:J43"/>
    <mergeCell ref="O42:Q43"/>
    <mergeCell ref="R42:S43"/>
    <mergeCell ref="T42:X43"/>
    <mergeCell ref="Y42:AC43"/>
    <mergeCell ref="A36:B37"/>
    <mergeCell ref="C36:G37"/>
    <mergeCell ref="H36:J37"/>
    <mergeCell ref="O36:Q37"/>
    <mergeCell ref="R36:S37"/>
    <mergeCell ref="T36:X37"/>
    <mergeCell ref="Y36:AC37"/>
    <mergeCell ref="A38:B39"/>
    <mergeCell ref="C38:G39"/>
    <mergeCell ref="H38:J39"/>
    <mergeCell ref="O38:Q39"/>
    <mergeCell ref="R38:S39"/>
    <mergeCell ref="T38:X39"/>
    <mergeCell ref="Y38:AC39"/>
    <mergeCell ref="A32:B33"/>
    <mergeCell ref="C32:G33"/>
    <mergeCell ref="H32:J33"/>
    <mergeCell ref="O32:Q33"/>
    <mergeCell ref="R32:S33"/>
    <mergeCell ref="T32:X33"/>
    <mergeCell ref="Y32:AC33"/>
    <mergeCell ref="A34:B35"/>
    <mergeCell ref="C34:G35"/>
    <mergeCell ref="H34:J35"/>
    <mergeCell ref="O34:Q35"/>
    <mergeCell ref="R34:S35"/>
    <mergeCell ref="T34:X35"/>
    <mergeCell ref="Y34:AC35"/>
    <mergeCell ref="A28:B29"/>
    <mergeCell ref="C28:G29"/>
    <mergeCell ref="H28:J29"/>
    <mergeCell ref="O28:Q29"/>
    <mergeCell ref="R28:S29"/>
    <mergeCell ref="T28:X29"/>
    <mergeCell ref="Y28:AC29"/>
    <mergeCell ref="A30:B31"/>
    <mergeCell ref="C30:G31"/>
    <mergeCell ref="H30:J31"/>
    <mergeCell ref="O30:Q31"/>
    <mergeCell ref="R30:S31"/>
    <mergeCell ref="T30:X31"/>
    <mergeCell ref="Y30:AC31"/>
    <mergeCell ref="A24:B25"/>
    <mergeCell ref="C24:G25"/>
    <mergeCell ref="H24:J25"/>
    <mergeCell ref="O24:Q25"/>
    <mergeCell ref="R24:S25"/>
    <mergeCell ref="T24:X25"/>
    <mergeCell ref="Y24:AC25"/>
    <mergeCell ref="A26:B27"/>
    <mergeCell ref="C26:G27"/>
    <mergeCell ref="H26:J27"/>
    <mergeCell ref="O26:Q27"/>
    <mergeCell ref="R26:S27"/>
    <mergeCell ref="T26:X27"/>
    <mergeCell ref="Y26:AC27"/>
    <mergeCell ref="A20:B21"/>
    <mergeCell ref="C20:G21"/>
    <mergeCell ref="H20:J21"/>
    <mergeCell ref="O20:Q21"/>
    <mergeCell ref="R20:S21"/>
    <mergeCell ref="T20:X21"/>
    <mergeCell ref="Y20:AC21"/>
    <mergeCell ref="A22:B23"/>
    <mergeCell ref="C22:G23"/>
    <mergeCell ref="H22:J23"/>
    <mergeCell ref="O22:Q23"/>
    <mergeCell ref="R22:S23"/>
    <mergeCell ref="T22:X23"/>
    <mergeCell ref="Y22:AC23"/>
    <mergeCell ref="A16:B17"/>
    <mergeCell ref="C16:G17"/>
    <mergeCell ref="H16:J17"/>
    <mergeCell ref="O16:Q17"/>
    <mergeCell ref="R16:S17"/>
    <mergeCell ref="T16:X17"/>
    <mergeCell ref="Y16:AC17"/>
    <mergeCell ref="A18:B19"/>
    <mergeCell ref="C18:G19"/>
    <mergeCell ref="H18:J19"/>
    <mergeCell ref="O18:Q19"/>
    <mergeCell ref="R18:S19"/>
    <mergeCell ref="T18:X19"/>
    <mergeCell ref="Y18:AC19"/>
    <mergeCell ref="A12:B13"/>
    <mergeCell ref="C12:G13"/>
    <mergeCell ref="H12:J13"/>
    <mergeCell ref="O12:Q13"/>
    <mergeCell ref="R12:S13"/>
    <mergeCell ref="T12:X13"/>
    <mergeCell ref="Y12:AC13"/>
    <mergeCell ref="A14:B15"/>
    <mergeCell ref="C14:G15"/>
    <mergeCell ref="H14:J15"/>
    <mergeCell ref="O14:Q15"/>
    <mergeCell ref="R14:S15"/>
    <mergeCell ref="T14:X15"/>
    <mergeCell ref="Y14:AC15"/>
    <mergeCell ref="A10:B11"/>
    <mergeCell ref="C10:G11"/>
    <mergeCell ref="H10:J11"/>
    <mergeCell ref="T7:X7"/>
    <mergeCell ref="Y7:AC7"/>
    <mergeCell ref="A8:B9"/>
    <mergeCell ref="C8:G9"/>
    <mergeCell ref="H8:J9"/>
    <mergeCell ref="R8:S9"/>
    <mergeCell ref="T8:X9"/>
    <mergeCell ref="Y8:AC9"/>
    <mergeCell ref="O8:Q9"/>
    <mergeCell ref="O10:Q11"/>
    <mergeCell ref="R10:S11"/>
    <mergeCell ref="T10:X11"/>
    <mergeCell ref="Y10:AC11"/>
    <mergeCell ref="AE7:AL7"/>
    <mergeCell ref="U5:Z5"/>
    <mergeCell ref="AA5:AC5"/>
    <mergeCell ref="Z1:AC1"/>
    <mergeCell ref="A2:AC2"/>
    <mergeCell ref="L3:M3"/>
    <mergeCell ref="N3:O3"/>
    <mergeCell ref="P3:R3"/>
    <mergeCell ref="L4:M4"/>
    <mergeCell ref="N4:O4"/>
    <mergeCell ref="P4:R4"/>
    <mergeCell ref="L6:N6"/>
    <mergeCell ref="Q6:R6"/>
    <mergeCell ref="A7:B7"/>
    <mergeCell ref="C7:G7"/>
    <mergeCell ref="H7:J7"/>
    <mergeCell ref="K7:N7"/>
    <mergeCell ref="O7:Q7"/>
    <mergeCell ref="R7:S7"/>
    <mergeCell ref="L5:N5"/>
    <mergeCell ref="O5:P5"/>
    <mergeCell ref="Q5:R5"/>
    <mergeCell ref="S5:T5"/>
  </mergeCells>
  <phoneticPr fontId="1"/>
  <dataValidations count="8">
    <dataValidation type="list" allowBlank="1" showInputMessage="1" showErrorMessage="1" sqref="M8:M47">
      <formula1>$AI$8:$AI$38</formula1>
    </dataValidation>
    <dataValidation type="list" allowBlank="1" showInputMessage="1" showErrorMessage="1" sqref="L8:L47">
      <formula1>$AH$8:$AH$19</formula1>
    </dataValidation>
    <dataValidation type="list" allowBlank="1" showInputMessage="1" showErrorMessage="1" sqref="K8:K47">
      <formula1>$AG$8:$AG$17</formula1>
    </dataValidation>
    <dataValidation type="list" allowBlank="1" showInputMessage="1" showErrorMessage="1" sqref="R8:S47">
      <formula1>$AK$8:$AK$18</formula1>
    </dataValidation>
    <dataValidation type="list" allowBlank="1" showInputMessage="1" showErrorMessage="1" sqref="O8:Q47">
      <formula1>$AJ$8:$AJ$9</formula1>
    </dataValidation>
    <dataValidation type="list" allowBlank="1" showInputMessage="1" showErrorMessage="1" sqref="H8:J47">
      <formula1>$AF$8:$AF$25</formula1>
    </dataValidation>
    <dataValidation type="list" allowBlank="1" showInputMessage="1" showErrorMessage="1" sqref="N3:O3">
      <formula1>$AE$8:$AE$22</formula1>
    </dataValidation>
    <dataValidation type="list" allowBlank="1" showInputMessage="1" showErrorMessage="1" sqref="Z1:AC1">
      <formula1>$AL$8:$AL$10</formula1>
    </dataValidation>
  </dataValidations>
  <pageMargins left="0.70866141732283472" right="0.39370078740157483"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1"/>
  <sheetViews>
    <sheetView workbookViewId="0">
      <selection activeCell="AF41" sqref="AF41"/>
    </sheetView>
  </sheetViews>
  <sheetFormatPr defaultRowHeight="13.5" x14ac:dyDescent="0.15"/>
  <cols>
    <col min="1" max="29" width="3.125" style="1" customWidth="1"/>
    <col min="30" max="30" width="9" style="1"/>
    <col min="31" max="31" width="3.5" style="1" bestFit="1" customWidth="1"/>
    <col min="32" max="16384" width="9" style="1"/>
  </cols>
  <sheetData>
    <row r="1" spans="1:32" ht="20.100000000000001" customHeight="1" x14ac:dyDescent="0.15">
      <c r="Z1" s="79" t="s">
        <v>174</v>
      </c>
      <c r="AA1" s="86"/>
      <c r="AB1" s="86"/>
      <c r="AC1" s="80"/>
    </row>
    <row r="2" spans="1:32" ht="20.100000000000001" customHeight="1" x14ac:dyDescent="0.15">
      <c r="A2" s="104" t="s">
        <v>56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row>
    <row r="3" spans="1:32" ht="35.1" customHeight="1" thickBot="1" x14ac:dyDescent="0.2">
      <c r="A3" s="237" t="s">
        <v>55</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row>
    <row r="4" spans="1:32" ht="20.100000000000001" customHeight="1" x14ac:dyDescent="0.15">
      <c r="A4" s="104" t="s">
        <v>187</v>
      </c>
      <c r="B4" s="104"/>
      <c r="C4" s="91"/>
      <c r="D4" s="91"/>
      <c r="E4" s="104" t="s">
        <v>53</v>
      </c>
      <c r="F4" s="104"/>
      <c r="G4" s="104"/>
      <c r="H4" s="3"/>
      <c r="I4" s="3"/>
      <c r="L4" s="163" t="s">
        <v>51</v>
      </c>
      <c r="M4" s="164"/>
      <c r="N4" s="165"/>
      <c r="O4" s="106" t="s">
        <v>4</v>
      </c>
      <c r="P4" s="106"/>
      <c r="Q4" s="107" t="s">
        <v>5</v>
      </c>
      <c r="R4" s="156"/>
      <c r="S4" s="106" t="s">
        <v>6</v>
      </c>
      <c r="T4" s="106"/>
      <c r="U4" s="106" t="s">
        <v>7</v>
      </c>
      <c r="V4" s="106"/>
      <c r="W4" s="106"/>
      <c r="X4" s="106"/>
      <c r="Y4" s="106"/>
      <c r="Z4" s="106"/>
      <c r="AA4" s="107" t="s">
        <v>8</v>
      </c>
      <c r="AB4" s="108"/>
      <c r="AC4" s="109"/>
    </row>
    <row r="5" spans="1:32" ht="20.100000000000001" customHeight="1" thickBot="1" x14ac:dyDescent="0.2">
      <c r="A5" s="104" t="s">
        <v>187</v>
      </c>
      <c r="B5" s="104"/>
      <c r="C5" s="243"/>
      <c r="D5" s="243"/>
      <c r="E5" s="104" t="s">
        <v>54</v>
      </c>
      <c r="F5" s="104"/>
      <c r="G5" s="104"/>
      <c r="H5" s="3"/>
      <c r="I5" s="3"/>
      <c r="J5" s="2"/>
      <c r="L5" s="240" t="s">
        <v>52</v>
      </c>
      <c r="M5" s="241"/>
      <c r="N5" s="242"/>
      <c r="O5" s="56">
        <v>4</v>
      </c>
      <c r="P5" s="57">
        <v>3</v>
      </c>
      <c r="Q5" s="187">
        <v>1</v>
      </c>
      <c r="R5" s="188"/>
      <c r="S5" s="56">
        <v>0</v>
      </c>
      <c r="T5" s="44"/>
      <c r="U5" s="43"/>
      <c r="V5" s="45"/>
      <c r="W5" s="45"/>
      <c r="X5" s="45"/>
      <c r="Y5" s="45"/>
      <c r="Z5" s="44"/>
      <c r="AA5" s="43"/>
      <c r="AB5" s="45"/>
      <c r="AC5" s="46"/>
    </row>
    <row r="6" spans="1:32" ht="15.95" customHeight="1" x14ac:dyDescent="0.15">
      <c r="A6" s="30"/>
      <c r="B6" s="31"/>
      <c r="C6" s="32"/>
      <c r="D6" s="33"/>
      <c r="E6" s="31"/>
      <c r="F6" s="31"/>
      <c r="G6" s="32"/>
      <c r="H6" s="34"/>
      <c r="I6" s="108" t="s">
        <v>187</v>
      </c>
      <c r="J6" s="108"/>
      <c r="K6" s="213"/>
      <c r="L6" s="213"/>
      <c r="M6" s="108" t="s">
        <v>36</v>
      </c>
      <c r="N6" s="108"/>
      <c r="O6" s="108"/>
      <c r="P6" s="108"/>
      <c r="Q6" s="108"/>
      <c r="R6" s="35"/>
      <c r="S6" s="34"/>
      <c r="T6" s="108" t="s">
        <v>187</v>
      </c>
      <c r="U6" s="108"/>
      <c r="V6" s="213"/>
      <c r="W6" s="213"/>
      <c r="X6" s="108" t="s">
        <v>37</v>
      </c>
      <c r="Y6" s="108"/>
      <c r="Z6" s="108"/>
      <c r="AA6" s="108"/>
      <c r="AB6" s="108"/>
      <c r="AC6" s="36"/>
    </row>
    <row r="7" spans="1:32" ht="15.95" customHeight="1" x14ac:dyDescent="0.15">
      <c r="A7" s="199" t="s">
        <v>30</v>
      </c>
      <c r="B7" s="200"/>
      <c r="C7" s="201"/>
      <c r="D7" s="4" t="s">
        <v>33</v>
      </c>
      <c r="E7" s="3"/>
      <c r="F7" s="3"/>
      <c r="G7" s="18"/>
      <c r="H7" s="28" t="s">
        <v>34</v>
      </c>
      <c r="I7" s="2"/>
      <c r="J7" s="29"/>
      <c r="K7" s="214" t="s">
        <v>38</v>
      </c>
      <c r="L7" s="100"/>
      <c r="M7" s="100"/>
      <c r="N7" s="100"/>
      <c r="O7" s="100"/>
      <c r="P7" s="27"/>
      <c r="Q7" s="27"/>
      <c r="R7" s="24"/>
      <c r="S7" s="23" t="s">
        <v>40</v>
      </c>
      <c r="T7" s="27"/>
      <c r="U7" s="24"/>
      <c r="V7" s="214" t="s">
        <v>41</v>
      </c>
      <c r="W7" s="100"/>
      <c r="X7" s="100"/>
      <c r="Y7" s="100"/>
      <c r="Z7" s="100"/>
      <c r="AA7" s="19"/>
      <c r="AB7" s="19"/>
      <c r="AC7" s="37"/>
      <c r="AE7" s="87"/>
      <c r="AF7" s="87"/>
    </row>
    <row r="8" spans="1:32" ht="15.95" customHeight="1" x14ac:dyDescent="0.15">
      <c r="A8" s="38" t="s">
        <v>28</v>
      </c>
      <c r="B8" s="3"/>
      <c r="C8" s="18"/>
      <c r="D8" s="204" t="s">
        <v>31</v>
      </c>
      <c r="E8" s="105"/>
      <c r="F8" s="105"/>
      <c r="G8" s="205"/>
      <c r="H8" s="206" t="s">
        <v>35</v>
      </c>
      <c r="I8" s="207"/>
      <c r="J8" s="208"/>
      <c r="K8" s="28"/>
      <c r="L8" s="2"/>
      <c r="M8" s="2"/>
      <c r="N8" s="2"/>
      <c r="O8" s="9"/>
      <c r="P8" s="9"/>
      <c r="Q8" s="9"/>
      <c r="R8" s="22"/>
      <c r="S8" s="206" t="s">
        <v>35</v>
      </c>
      <c r="T8" s="207"/>
      <c r="U8" s="208"/>
      <c r="V8" s="28"/>
      <c r="W8" s="2"/>
      <c r="X8" s="2"/>
      <c r="Y8" s="2"/>
      <c r="Z8" s="9"/>
      <c r="AA8" s="9"/>
      <c r="AB8" s="9"/>
      <c r="AC8" s="39"/>
      <c r="AE8" s="66"/>
      <c r="AF8" s="66"/>
    </row>
    <row r="9" spans="1:32" ht="15.95" customHeight="1" x14ac:dyDescent="0.15">
      <c r="A9" s="40" t="s">
        <v>29</v>
      </c>
      <c r="B9" s="16"/>
      <c r="C9" s="17"/>
      <c r="D9" s="202" t="s">
        <v>32</v>
      </c>
      <c r="E9" s="101"/>
      <c r="F9" s="101"/>
      <c r="G9" s="203"/>
      <c r="H9" s="209" t="s">
        <v>90</v>
      </c>
      <c r="I9" s="210"/>
      <c r="J9" s="211"/>
      <c r="K9" s="137" t="s">
        <v>39</v>
      </c>
      <c r="L9" s="99"/>
      <c r="M9" s="99"/>
      <c r="N9" s="99"/>
      <c r="O9" s="99"/>
      <c r="P9" s="99"/>
      <c r="Q9" s="99"/>
      <c r="R9" s="134"/>
      <c r="S9" s="209" t="s">
        <v>90</v>
      </c>
      <c r="T9" s="210"/>
      <c r="U9" s="211"/>
      <c r="V9" s="137" t="s">
        <v>39</v>
      </c>
      <c r="W9" s="99"/>
      <c r="X9" s="99"/>
      <c r="Y9" s="99"/>
      <c r="Z9" s="99"/>
      <c r="AA9" s="99"/>
      <c r="AB9" s="99"/>
      <c r="AC9" s="244"/>
      <c r="AE9" s="66"/>
      <c r="AF9" s="66"/>
    </row>
    <row r="10" spans="1:32" ht="18" customHeight="1" x14ac:dyDescent="0.15">
      <c r="A10" s="193">
        <v>25000</v>
      </c>
      <c r="B10" s="120"/>
      <c r="C10" s="121"/>
      <c r="D10" s="119">
        <f t="shared" ref="D10:D12" si="0">A10*365</f>
        <v>9125000</v>
      </c>
      <c r="E10" s="120"/>
      <c r="F10" s="120"/>
      <c r="G10" s="121"/>
      <c r="H10" s="194"/>
      <c r="I10" s="195"/>
      <c r="J10" s="196"/>
      <c r="K10" s="184">
        <f t="shared" ref="K10:K12" si="1">D10*H10</f>
        <v>0</v>
      </c>
      <c r="L10" s="185"/>
      <c r="M10" s="185"/>
      <c r="N10" s="185"/>
      <c r="O10" s="185"/>
      <c r="P10" s="185"/>
      <c r="Q10" s="185"/>
      <c r="R10" s="186"/>
      <c r="S10" s="189"/>
      <c r="T10" s="190"/>
      <c r="U10" s="191"/>
      <c r="V10" s="184">
        <f>D10*S10</f>
        <v>0</v>
      </c>
      <c r="W10" s="185"/>
      <c r="X10" s="185"/>
      <c r="Y10" s="185"/>
      <c r="Z10" s="185"/>
      <c r="AA10" s="185"/>
      <c r="AB10" s="185"/>
      <c r="AC10" s="212"/>
      <c r="AE10" s="66"/>
      <c r="AF10" s="66"/>
    </row>
    <row r="11" spans="1:32" ht="18" customHeight="1" x14ac:dyDescent="0.15">
      <c r="A11" s="193">
        <v>24000</v>
      </c>
      <c r="B11" s="120"/>
      <c r="C11" s="121"/>
      <c r="D11" s="119">
        <f t="shared" si="0"/>
        <v>8760000</v>
      </c>
      <c r="E11" s="120"/>
      <c r="F11" s="120"/>
      <c r="G11" s="121"/>
      <c r="H11" s="194"/>
      <c r="I11" s="195"/>
      <c r="J11" s="196"/>
      <c r="K11" s="184">
        <f t="shared" si="1"/>
        <v>0</v>
      </c>
      <c r="L11" s="185"/>
      <c r="M11" s="185"/>
      <c r="N11" s="185"/>
      <c r="O11" s="185"/>
      <c r="P11" s="185"/>
      <c r="Q11" s="185"/>
      <c r="R11" s="186"/>
      <c r="S11" s="189"/>
      <c r="T11" s="190"/>
      <c r="U11" s="191"/>
      <c r="V11" s="184">
        <f t="shared" ref="V11:V25" si="2">D11*S11</f>
        <v>0</v>
      </c>
      <c r="W11" s="185"/>
      <c r="X11" s="185"/>
      <c r="Y11" s="185"/>
      <c r="Z11" s="185"/>
      <c r="AA11" s="185"/>
      <c r="AB11" s="185"/>
      <c r="AC11" s="212"/>
      <c r="AE11" s="66"/>
      <c r="AF11" s="66"/>
    </row>
    <row r="12" spans="1:32" ht="18" customHeight="1" x14ac:dyDescent="0.15">
      <c r="A12" s="193">
        <v>22000</v>
      </c>
      <c r="B12" s="120"/>
      <c r="C12" s="121"/>
      <c r="D12" s="119">
        <f t="shared" si="0"/>
        <v>8030000</v>
      </c>
      <c r="E12" s="120"/>
      <c r="F12" s="120"/>
      <c r="G12" s="121"/>
      <c r="H12" s="194"/>
      <c r="I12" s="195"/>
      <c r="J12" s="196"/>
      <c r="K12" s="184">
        <f t="shared" si="1"/>
        <v>0</v>
      </c>
      <c r="L12" s="185"/>
      <c r="M12" s="185"/>
      <c r="N12" s="185"/>
      <c r="O12" s="185"/>
      <c r="P12" s="185"/>
      <c r="Q12" s="185"/>
      <c r="R12" s="186"/>
      <c r="S12" s="189"/>
      <c r="T12" s="190"/>
      <c r="U12" s="191"/>
      <c r="V12" s="184">
        <f t="shared" si="2"/>
        <v>0</v>
      </c>
      <c r="W12" s="185"/>
      <c r="X12" s="185"/>
      <c r="Y12" s="185"/>
      <c r="Z12" s="185"/>
      <c r="AA12" s="185"/>
      <c r="AB12" s="185"/>
      <c r="AC12" s="212"/>
      <c r="AE12" s="66"/>
      <c r="AF12" s="66"/>
    </row>
    <row r="13" spans="1:32" ht="18" customHeight="1" x14ac:dyDescent="0.15">
      <c r="A13" s="193">
        <v>20000</v>
      </c>
      <c r="B13" s="120"/>
      <c r="C13" s="121"/>
      <c r="D13" s="119">
        <f>A13*365</f>
        <v>7300000</v>
      </c>
      <c r="E13" s="120"/>
      <c r="F13" s="120"/>
      <c r="G13" s="121"/>
      <c r="H13" s="194"/>
      <c r="I13" s="195"/>
      <c r="J13" s="196"/>
      <c r="K13" s="184">
        <f>D13*H13</f>
        <v>0</v>
      </c>
      <c r="L13" s="185"/>
      <c r="M13" s="185"/>
      <c r="N13" s="185"/>
      <c r="O13" s="185"/>
      <c r="P13" s="185"/>
      <c r="Q13" s="185"/>
      <c r="R13" s="186"/>
      <c r="S13" s="189"/>
      <c r="T13" s="190"/>
      <c r="U13" s="191"/>
      <c r="V13" s="184">
        <f t="shared" si="2"/>
        <v>0</v>
      </c>
      <c r="W13" s="185"/>
      <c r="X13" s="185"/>
      <c r="Y13" s="185"/>
      <c r="Z13" s="185"/>
      <c r="AA13" s="185"/>
      <c r="AB13" s="185"/>
      <c r="AC13" s="212"/>
      <c r="AE13" s="66"/>
      <c r="AF13" s="66"/>
    </row>
    <row r="14" spans="1:32" ht="18" customHeight="1" x14ac:dyDescent="0.15">
      <c r="A14" s="193">
        <v>18000</v>
      </c>
      <c r="B14" s="120"/>
      <c r="C14" s="121"/>
      <c r="D14" s="119">
        <f t="shared" ref="D14:D25" si="3">A14*365</f>
        <v>6570000</v>
      </c>
      <c r="E14" s="120"/>
      <c r="F14" s="120"/>
      <c r="G14" s="121"/>
      <c r="H14" s="194"/>
      <c r="I14" s="195"/>
      <c r="J14" s="196"/>
      <c r="K14" s="184">
        <f t="shared" ref="K14:K25" si="4">D14*H14</f>
        <v>0</v>
      </c>
      <c r="L14" s="185"/>
      <c r="M14" s="185"/>
      <c r="N14" s="185"/>
      <c r="O14" s="185"/>
      <c r="P14" s="185"/>
      <c r="Q14" s="185"/>
      <c r="R14" s="186"/>
      <c r="S14" s="189"/>
      <c r="T14" s="190"/>
      <c r="U14" s="191"/>
      <c r="V14" s="184">
        <f t="shared" si="2"/>
        <v>0</v>
      </c>
      <c r="W14" s="185"/>
      <c r="X14" s="185"/>
      <c r="Y14" s="185"/>
      <c r="Z14" s="185"/>
      <c r="AA14" s="185"/>
      <c r="AB14" s="185"/>
      <c r="AC14" s="212"/>
      <c r="AE14" s="66"/>
      <c r="AF14" s="66"/>
    </row>
    <row r="15" spans="1:32" ht="18" customHeight="1" x14ac:dyDescent="0.15">
      <c r="A15" s="193">
        <v>16000</v>
      </c>
      <c r="B15" s="120"/>
      <c r="C15" s="121"/>
      <c r="D15" s="119">
        <f t="shared" si="3"/>
        <v>5840000</v>
      </c>
      <c r="E15" s="120"/>
      <c r="F15" s="120"/>
      <c r="G15" s="121"/>
      <c r="H15" s="194"/>
      <c r="I15" s="195"/>
      <c r="J15" s="196"/>
      <c r="K15" s="184">
        <f t="shared" si="4"/>
        <v>0</v>
      </c>
      <c r="L15" s="185"/>
      <c r="M15" s="185"/>
      <c r="N15" s="185"/>
      <c r="O15" s="185"/>
      <c r="P15" s="185"/>
      <c r="Q15" s="185"/>
      <c r="R15" s="186"/>
      <c r="S15" s="189"/>
      <c r="T15" s="190"/>
      <c r="U15" s="191"/>
      <c r="V15" s="184">
        <f t="shared" si="2"/>
        <v>0</v>
      </c>
      <c r="W15" s="185"/>
      <c r="X15" s="185"/>
      <c r="Y15" s="185"/>
      <c r="Z15" s="185"/>
      <c r="AA15" s="185"/>
      <c r="AB15" s="185"/>
      <c r="AC15" s="212"/>
      <c r="AE15" s="66"/>
      <c r="AF15" s="66"/>
    </row>
    <row r="16" spans="1:32" ht="18" customHeight="1" x14ac:dyDescent="0.15">
      <c r="A16" s="193">
        <v>14000</v>
      </c>
      <c r="B16" s="120"/>
      <c r="C16" s="121"/>
      <c r="D16" s="119">
        <f t="shared" si="3"/>
        <v>5110000</v>
      </c>
      <c r="E16" s="120"/>
      <c r="F16" s="120"/>
      <c r="G16" s="121"/>
      <c r="H16" s="194"/>
      <c r="I16" s="195"/>
      <c r="J16" s="196"/>
      <c r="K16" s="184">
        <f t="shared" si="4"/>
        <v>0</v>
      </c>
      <c r="L16" s="185"/>
      <c r="M16" s="185"/>
      <c r="N16" s="185"/>
      <c r="O16" s="185"/>
      <c r="P16" s="185"/>
      <c r="Q16" s="185"/>
      <c r="R16" s="186"/>
      <c r="S16" s="189"/>
      <c r="T16" s="190"/>
      <c r="U16" s="191"/>
      <c r="V16" s="184">
        <f t="shared" si="2"/>
        <v>0</v>
      </c>
      <c r="W16" s="185"/>
      <c r="X16" s="185"/>
      <c r="Y16" s="185"/>
      <c r="Z16" s="185"/>
      <c r="AA16" s="185"/>
      <c r="AB16" s="185"/>
      <c r="AC16" s="212"/>
      <c r="AE16" s="66"/>
      <c r="AF16" s="66"/>
    </row>
    <row r="17" spans="1:32" ht="18" customHeight="1" x14ac:dyDescent="0.15">
      <c r="A17" s="193">
        <v>12000</v>
      </c>
      <c r="B17" s="120"/>
      <c r="C17" s="121"/>
      <c r="D17" s="119">
        <f t="shared" si="3"/>
        <v>4380000</v>
      </c>
      <c r="E17" s="120"/>
      <c r="F17" s="120"/>
      <c r="G17" s="121"/>
      <c r="H17" s="194"/>
      <c r="I17" s="195"/>
      <c r="J17" s="196"/>
      <c r="K17" s="184">
        <f t="shared" si="4"/>
        <v>0</v>
      </c>
      <c r="L17" s="185"/>
      <c r="M17" s="185"/>
      <c r="N17" s="185"/>
      <c r="O17" s="185"/>
      <c r="P17" s="185"/>
      <c r="Q17" s="185"/>
      <c r="R17" s="186"/>
      <c r="S17" s="189"/>
      <c r="T17" s="190"/>
      <c r="U17" s="191"/>
      <c r="V17" s="184">
        <f t="shared" si="2"/>
        <v>0</v>
      </c>
      <c r="W17" s="185"/>
      <c r="X17" s="185"/>
      <c r="Y17" s="185"/>
      <c r="Z17" s="185"/>
      <c r="AA17" s="185"/>
      <c r="AB17" s="185"/>
      <c r="AC17" s="212"/>
      <c r="AE17" s="66"/>
      <c r="AF17" s="66"/>
    </row>
    <row r="18" spans="1:32" ht="18" customHeight="1" x14ac:dyDescent="0.15">
      <c r="A18" s="193">
        <v>10000</v>
      </c>
      <c r="B18" s="120"/>
      <c r="C18" s="121"/>
      <c r="D18" s="119">
        <f t="shared" si="3"/>
        <v>3650000</v>
      </c>
      <c r="E18" s="120"/>
      <c r="F18" s="120"/>
      <c r="G18" s="121"/>
      <c r="H18" s="194"/>
      <c r="I18" s="195"/>
      <c r="J18" s="196"/>
      <c r="K18" s="184">
        <f t="shared" si="4"/>
        <v>0</v>
      </c>
      <c r="L18" s="185"/>
      <c r="M18" s="185"/>
      <c r="N18" s="185"/>
      <c r="O18" s="185"/>
      <c r="P18" s="185"/>
      <c r="Q18" s="185"/>
      <c r="R18" s="186"/>
      <c r="S18" s="189"/>
      <c r="T18" s="190"/>
      <c r="U18" s="191"/>
      <c r="V18" s="184">
        <f t="shared" si="2"/>
        <v>0</v>
      </c>
      <c r="W18" s="185"/>
      <c r="X18" s="185"/>
      <c r="Y18" s="185"/>
      <c r="Z18" s="185"/>
      <c r="AA18" s="185"/>
      <c r="AB18" s="185"/>
      <c r="AC18" s="212"/>
      <c r="AE18" s="66"/>
      <c r="AF18" s="66"/>
    </row>
    <row r="19" spans="1:32" ht="18" customHeight="1" x14ac:dyDescent="0.15">
      <c r="A19" s="193">
        <v>9000</v>
      </c>
      <c r="B19" s="120"/>
      <c r="C19" s="121"/>
      <c r="D19" s="119">
        <f t="shared" si="3"/>
        <v>3285000</v>
      </c>
      <c r="E19" s="120"/>
      <c r="F19" s="120"/>
      <c r="G19" s="121"/>
      <c r="H19" s="194"/>
      <c r="I19" s="195"/>
      <c r="J19" s="196"/>
      <c r="K19" s="184">
        <f t="shared" si="4"/>
        <v>0</v>
      </c>
      <c r="L19" s="185"/>
      <c r="M19" s="185"/>
      <c r="N19" s="185"/>
      <c r="O19" s="185"/>
      <c r="P19" s="185"/>
      <c r="Q19" s="185"/>
      <c r="R19" s="186"/>
      <c r="S19" s="189"/>
      <c r="T19" s="190"/>
      <c r="U19" s="191"/>
      <c r="V19" s="184">
        <f t="shared" si="2"/>
        <v>0</v>
      </c>
      <c r="W19" s="185"/>
      <c r="X19" s="185"/>
      <c r="Y19" s="185"/>
      <c r="Z19" s="185"/>
      <c r="AA19" s="185"/>
      <c r="AB19" s="185"/>
      <c r="AC19" s="212"/>
      <c r="AE19" s="66"/>
      <c r="AF19" s="66"/>
    </row>
    <row r="20" spans="1:32" ht="18" customHeight="1" x14ac:dyDescent="0.15">
      <c r="A20" s="193">
        <v>8000</v>
      </c>
      <c r="B20" s="120"/>
      <c r="C20" s="121"/>
      <c r="D20" s="119">
        <f t="shared" si="3"/>
        <v>2920000</v>
      </c>
      <c r="E20" s="120"/>
      <c r="F20" s="120"/>
      <c r="G20" s="121"/>
      <c r="H20" s="194"/>
      <c r="I20" s="195"/>
      <c r="J20" s="196"/>
      <c r="K20" s="184">
        <f t="shared" si="4"/>
        <v>0</v>
      </c>
      <c r="L20" s="185"/>
      <c r="M20" s="185"/>
      <c r="N20" s="185"/>
      <c r="O20" s="185"/>
      <c r="P20" s="185"/>
      <c r="Q20" s="185"/>
      <c r="R20" s="186"/>
      <c r="S20" s="189"/>
      <c r="T20" s="190"/>
      <c r="U20" s="191"/>
      <c r="V20" s="184">
        <f t="shared" si="2"/>
        <v>0</v>
      </c>
      <c r="W20" s="185"/>
      <c r="X20" s="185"/>
      <c r="Y20" s="185"/>
      <c r="Z20" s="185"/>
      <c r="AA20" s="185"/>
      <c r="AB20" s="185"/>
      <c r="AC20" s="212"/>
      <c r="AE20" s="66"/>
      <c r="AF20" s="66"/>
    </row>
    <row r="21" spans="1:32" ht="18" customHeight="1" x14ac:dyDescent="0.15">
      <c r="A21" s="193">
        <v>7000</v>
      </c>
      <c r="B21" s="120"/>
      <c r="C21" s="121"/>
      <c r="D21" s="119">
        <f t="shared" si="3"/>
        <v>2555000</v>
      </c>
      <c r="E21" s="120"/>
      <c r="F21" s="120"/>
      <c r="G21" s="121"/>
      <c r="H21" s="194"/>
      <c r="I21" s="195"/>
      <c r="J21" s="196"/>
      <c r="K21" s="184">
        <f t="shared" si="4"/>
        <v>0</v>
      </c>
      <c r="L21" s="185"/>
      <c r="M21" s="185"/>
      <c r="N21" s="185"/>
      <c r="O21" s="185"/>
      <c r="P21" s="185"/>
      <c r="Q21" s="185"/>
      <c r="R21" s="186"/>
      <c r="S21" s="189"/>
      <c r="T21" s="190"/>
      <c r="U21" s="191"/>
      <c r="V21" s="184">
        <f t="shared" si="2"/>
        <v>0</v>
      </c>
      <c r="W21" s="185"/>
      <c r="X21" s="185"/>
      <c r="Y21" s="185"/>
      <c r="Z21" s="185"/>
      <c r="AA21" s="185"/>
      <c r="AB21" s="185"/>
      <c r="AC21" s="212"/>
      <c r="AE21" s="66"/>
      <c r="AF21" s="66"/>
    </row>
    <row r="22" spans="1:32" ht="18" customHeight="1" x14ac:dyDescent="0.15">
      <c r="A22" s="193">
        <v>6000</v>
      </c>
      <c r="B22" s="120"/>
      <c r="C22" s="121"/>
      <c r="D22" s="119">
        <f t="shared" si="3"/>
        <v>2190000</v>
      </c>
      <c r="E22" s="120"/>
      <c r="F22" s="120"/>
      <c r="G22" s="121"/>
      <c r="H22" s="194"/>
      <c r="I22" s="195"/>
      <c r="J22" s="196"/>
      <c r="K22" s="184">
        <f t="shared" si="4"/>
        <v>0</v>
      </c>
      <c r="L22" s="185"/>
      <c r="M22" s="185"/>
      <c r="N22" s="185"/>
      <c r="O22" s="185"/>
      <c r="P22" s="185"/>
      <c r="Q22" s="185"/>
      <c r="R22" s="186"/>
      <c r="S22" s="189"/>
      <c r="T22" s="190"/>
      <c r="U22" s="191"/>
      <c r="V22" s="184">
        <f t="shared" si="2"/>
        <v>0</v>
      </c>
      <c r="W22" s="185"/>
      <c r="X22" s="185"/>
      <c r="Y22" s="185"/>
      <c r="Z22" s="185"/>
      <c r="AA22" s="185"/>
      <c r="AB22" s="185"/>
      <c r="AC22" s="212"/>
    </row>
    <row r="23" spans="1:32" ht="18" customHeight="1" x14ac:dyDescent="0.15">
      <c r="A23" s="193">
        <v>5000</v>
      </c>
      <c r="B23" s="120"/>
      <c r="C23" s="121"/>
      <c r="D23" s="119">
        <f t="shared" si="3"/>
        <v>1825000</v>
      </c>
      <c r="E23" s="120"/>
      <c r="F23" s="120"/>
      <c r="G23" s="121"/>
      <c r="H23" s="194"/>
      <c r="I23" s="195"/>
      <c r="J23" s="196"/>
      <c r="K23" s="184">
        <f t="shared" si="4"/>
        <v>0</v>
      </c>
      <c r="L23" s="185"/>
      <c r="M23" s="185"/>
      <c r="N23" s="185"/>
      <c r="O23" s="185"/>
      <c r="P23" s="185"/>
      <c r="Q23" s="185"/>
      <c r="R23" s="186"/>
      <c r="S23" s="189"/>
      <c r="T23" s="190"/>
      <c r="U23" s="191"/>
      <c r="V23" s="184">
        <f t="shared" si="2"/>
        <v>0</v>
      </c>
      <c r="W23" s="185"/>
      <c r="X23" s="185"/>
      <c r="Y23" s="185"/>
      <c r="Z23" s="185"/>
      <c r="AA23" s="185"/>
      <c r="AB23" s="185"/>
      <c r="AC23" s="212"/>
    </row>
    <row r="24" spans="1:32" ht="18" customHeight="1" x14ac:dyDescent="0.15">
      <c r="A24" s="193">
        <v>4000</v>
      </c>
      <c r="B24" s="120"/>
      <c r="C24" s="121"/>
      <c r="D24" s="119">
        <f t="shared" si="3"/>
        <v>1460000</v>
      </c>
      <c r="E24" s="120"/>
      <c r="F24" s="120"/>
      <c r="G24" s="121"/>
      <c r="H24" s="194"/>
      <c r="I24" s="195"/>
      <c r="J24" s="196"/>
      <c r="K24" s="184">
        <f t="shared" si="4"/>
        <v>0</v>
      </c>
      <c r="L24" s="185"/>
      <c r="M24" s="185"/>
      <c r="N24" s="185"/>
      <c r="O24" s="185"/>
      <c r="P24" s="185"/>
      <c r="Q24" s="185"/>
      <c r="R24" s="186"/>
      <c r="S24" s="189"/>
      <c r="T24" s="190"/>
      <c r="U24" s="191"/>
      <c r="V24" s="184">
        <f t="shared" si="2"/>
        <v>0</v>
      </c>
      <c r="W24" s="185"/>
      <c r="X24" s="185"/>
      <c r="Y24" s="185"/>
      <c r="Z24" s="185"/>
      <c r="AA24" s="185"/>
      <c r="AB24" s="185"/>
      <c r="AC24" s="212"/>
    </row>
    <row r="25" spans="1:32" ht="18" customHeight="1" x14ac:dyDescent="0.15">
      <c r="A25" s="193">
        <v>3500</v>
      </c>
      <c r="B25" s="120"/>
      <c r="C25" s="121"/>
      <c r="D25" s="119">
        <f t="shared" si="3"/>
        <v>1277500</v>
      </c>
      <c r="E25" s="120"/>
      <c r="F25" s="120"/>
      <c r="G25" s="121"/>
      <c r="H25" s="194"/>
      <c r="I25" s="195"/>
      <c r="J25" s="196"/>
      <c r="K25" s="184">
        <f t="shared" si="4"/>
        <v>0</v>
      </c>
      <c r="L25" s="185"/>
      <c r="M25" s="185"/>
      <c r="N25" s="185"/>
      <c r="O25" s="185"/>
      <c r="P25" s="185"/>
      <c r="Q25" s="185"/>
      <c r="R25" s="186"/>
      <c r="S25" s="189"/>
      <c r="T25" s="190"/>
      <c r="U25" s="191"/>
      <c r="V25" s="184">
        <f t="shared" si="2"/>
        <v>0</v>
      </c>
      <c r="W25" s="185"/>
      <c r="X25" s="185"/>
      <c r="Y25" s="185"/>
      <c r="Z25" s="185"/>
      <c r="AA25" s="185"/>
      <c r="AB25" s="185"/>
      <c r="AC25" s="212"/>
    </row>
    <row r="26" spans="1:32" ht="18" customHeight="1" x14ac:dyDescent="0.15">
      <c r="A26" s="41"/>
      <c r="B26" s="15"/>
      <c r="C26" s="26"/>
      <c r="D26" s="25"/>
      <c r="E26" s="15"/>
      <c r="F26" s="15"/>
      <c r="G26" s="26"/>
      <c r="H26" s="233"/>
      <c r="I26" s="234"/>
      <c r="J26" s="235"/>
      <c r="K26" s="79"/>
      <c r="L26" s="86"/>
      <c r="M26" s="86"/>
      <c r="N26" s="86"/>
      <c r="O26" s="86"/>
      <c r="P26" s="86"/>
      <c r="Q26" s="86"/>
      <c r="R26" s="86"/>
      <c r="S26" s="215"/>
      <c r="T26" s="216"/>
      <c r="U26" s="217"/>
      <c r="V26" s="79"/>
      <c r="W26" s="86"/>
      <c r="X26" s="86"/>
      <c r="Y26" s="86"/>
      <c r="Z26" s="86"/>
      <c r="AA26" s="86"/>
      <c r="AB26" s="86"/>
      <c r="AC26" s="236"/>
    </row>
    <row r="27" spans="1:32" ht="20.100000000000001" customHeight="1" x14ac:dyDescent="0.15">
      <c r="A27" s="197" t="s">
        <v>27</v>
      </c>
      <c r="B27" s="198"/>
      <c r="C27" s="198"/>
      <c r="D27" s="198"/>
      <c r="E27" s="198"/>
      <c r="F27" s="198"/>
      <c r="G27" s="198"/>
      <c r="H27" s="221">
        <f>SUM(H10:J25)</f>
        <v>0</v>
      </c>
      <c r="I27" s="222"/>
      <c r="J27" s="223"/>
      <c r="K27" s="12" t="s">
        <v>43</v>
      </c>
      <c r="L27" s="185">
        <f>SUM(K10:R25)</f>
        <v>0</v>
      </c>
      <c r="M27" s="245"/>
      <c r="N27" s="245"/>
      <c r="O27" s="245"/>
      <c r="P27" s="245"/>
      <c r="Q27" s="245"/>
      <c r="R27" s="246"/>
      <c r="S27" s="218">
        <f>SUM(S10:U25)</f>
        <v>0</v>
      </c>
      <c r="T27" s="219"/>
      <c r="U27" s="220"/>
      <c r="V27" s="12"/>
      <c r="W27" s="185">
        <f>SUM(V10:AC25)</f>
        <v>0</v>
      </c>
      <c r="X27" s="245"/>
      <c r="Y27" s="245"/>
      <c r="Z27" s="245"/>
      <c r="AA27" s="245"/>
      <c r="AB27" s="245"/>
      <c r="AC27" s="249"/>
    </row>
    <row r="28" spans="1:32" ht="31.5" customHeight="1" x14ac:dyDescent="0.15">
      <c r="A28" s="192" t="s">
        <v>42</v>
      </c>
      <c r="B28" s="136"/>
      <c r="C28" s="136"/>
      <c r="D28" s="136"/>
      <c r="E28" s="136"/>
      <c r="F28" s="136"/>
      <c r="G28" s="136"/>
      <c r="H28" s="221">
        <f>内訳書Ｂ確定!C48</f>
        <v>0</v>
      </c>
      <c r="I28" s="222"/>
      <c r="J28" s="223"/>
      <c r="K28" s="12" t="s">
        <v>44</v>
      </c>
      <c r="L28" s="185">
        <f>内訳書Ｂ確定!Z48</f>
        <v>0</v>
      </c>
      <c r="M28" s="245"/>
      <c r="N28" s="245"/>
      <c r="O28" s="245"/>
      <c r="P28" s="245"/>
      <c r="Q28" s="245"/>
      <c r="R28" s="246"/>
      <c r="S28" s="221">
        <f>内訳書Ｂ概算!C48</f>
        <v>0</v>
      </c>
      <c r="T28" s="222"/>
      <c r="U28" s="223"/>
      <c r="V28" s="12"/>
      <c r="W28" s="185">
        <f>内訳書Ｂ概算!Z48</f>
        <v>0</v>
      </c>
      <c r="X28" s="245"/>
      <c r="Y28" s="245"/>
      <c r="Z28" s="245"/>
      <c r="AA28" s="245"/>
      <c r="AB28" s="245"/>
      <c r="AC28" s="249"/>
    </row>
    <row r="29" spans="1:32" ht="20.100000000000001" customHeight="1" x14ac:dyDescent="0.15">
      <c r="A29" s="131" t="s">
        <v>45</v>
      </c>
      <c r="B29" s="136"/>
      <c r="C29" s="136"/>
      <c r="D29" s="136"/>
      <c r="E29" s="136"/>
      <c r="F29" s="136"/>
      <c r="G29" s="136"/>
      <c r="H29" s="7" t="s">
        <v>48</v>
      </c>
      <c r="I29" s="86" t="s">
        <v>49</v>
      </c>
      <c r="J29" s="86"/>
      <c r="K29" s="86"/>
      <c r="L29" s="224">
        <f>ROUNDDOWN((L27+L28)/1000,0)</f>
        <v>0</v>
      </c>
      <c r="M29" s="224"/>
      <c r="N29" s="224"/>
      <c r="O29" s="224"/>
      <c r="P29" s="224"/>
      <c r="Q29" s="224"/>
      <c r="R29" s="254"/>
      <c r="S29" s="7" t="s">
        <v>70</v>
      </c>
      <c r="T29" s="224">
        <f>ROUNDDOWN((W27+W28)/1000,0)</f>
        <v>0</v>
      </c>
      <c r="U29" s="224"/>
      <c r="V29" s="224"/>
      <c r="W29" s="224"/>
      <c r="X29" s="224"/>
      <c r="Y29" s="224"/>
      <c r="Z29" s="224"/>
      <c r="AA29" s="224"/>
      <c r="AB29" s="224"/>
      <c r="AC29" s="225"/>
    </row>
    <row r="30" spans="1:32" ht="18" customHeight="1" x14ac:dyDescent="0.15">
      <c r="A30" s="232" t="s">
        <v>46</v>
      </c>
      <c r="B30" s="88"/>
      <c r="C30" s="88"/>
      <c r="D30" s="88"/>
      <c r="E30" s="88"/>
      <c r="F30" s="88"/>
      <c r="G30" s="88"/>
      <c r="H30" s="14" t="s">
        <v>50</v>
      </c>
      <c r="I30" s="13"/>
      <c r="J30" s="13"/>
      <c r="K30" s="226"/>
      <c r="L30" s="226"/>
      <c r="M30" s="226"/>
      <c r="N30" s="226"/>
      <c r="O30" s="226"/>
      <c r="P30" s="226"/>
      <c r="Q30" s="226"/>
      <c r="R30" s="256"/>
      <c r="S30" s="14" t="s">
        <v>71</v>
      </c>
      <c r="T30" s="226"/>
      <c r="U30" s="226"/>
      <c r="V30" s="226"/>
      <c r="W30" s="226"/>
      <c r="X30" s="226"/>
      <c r="Y30" s="226"/>
      <c r="Z30" s="226"/>
      <c r="AA30" s="226"/>
      <c r="AB30" s="226"/>
      <c r="AC30" s="227"/>
    </row>
    <row r="31" spans="1:32" ht="18" customHeight="1" thickBot="1" x14ac:dyDescent="0.2">
      <c r="A31" s="247" t="s">
        <v>47</v>
      </c>
      <c r="B31" s="248"/>
      <c r="C31" s="248"/>
      <c r="D31" s="248"/>
      <c r="E31" s="248"/>
      <c r="F31" s="248"/>
      <c r="G31" s="248"/>
      <c r="H31" s="228" t="s">
        <v>73</v>
      </c>
      <c r="I31" s="229"/>
      <c r="J31" s="229"/>
      <c r="K31" s="230">
        <f>L29*K30</f>
        <v>0</v>
      </c>
      <c r="L31" s="230"/>
      <c r="M31" s="230"/>
      <c r="N31" s="230"/>
      <c r="O31" s="230"/>
      <c r="P31" s="230"/>
      <c r="Q31" s="230"/>
      <c r="R31" s="255"/>
      <c r="S31" s="228" t="s">
        <v>72</v>
      </c>
      <c r="T31" s="229"/>
      <c r="U31" s="229"/>
      <c r="V31" s="230">
        <f>T29*T30</f>
        <v>0</v>
      </c>
      <c r="W31" s="230"/>
      <c r="X31" s="230"/>
      <c r="Y31" s="230"/>
      <c r="Z31" s="230"/>
      <c r="AA31" s="230"/>
      <c r="AB31" s="230"/>
      <c r="AC31" s="231"/>
    </row>
    <row r="32" spans="1:32" ht="18" customHeight="1" x14ac:dyDescent="0.15">
      <c r="A32" s="238" t="s">
        <v>57</v>
      </c>
      <c r="B32" s="238"/>
      <c r="C32" s="238"/>
      <c r="D32" s="238"/>
      <c r="E32" s="238"/>
      <c r="F32" s="238"/>
      <c r="G32" s="238"/>
      <c r="H32" s="238"/>
      <c r="I32" s="11"/>
      <c r="J32" s="11"/>
      <c r="K32" s="11"/>
      <c r="L32" s="11"/>
      <c r="M32" s="11"/>
      <c r="N32" s="11"/>
      <c r="O32" s="11"/>
      <c r="P32" s="11"/>
      <c r="Q32" s="11"/>
      <c r="R32" s="11"/>
      <c r="S32" s="11"/>
      <c r="T32" s="11"/>
      <c r="U32" s="11"/>
      <c r="V32" s="11"/>
      <c r="W32" s="11"/>
      <c r="X32" s="11"/>
      <c r="Y32" s="11"/>
      <c r="Z32" s="11"/>
      <c r="AA32" s="11"/>
      <c r="AB32" s="11"/>
      <c r="AC32" s="11"/>
    </row>
    <row r="33" spans="1:29" ht="18" customHeight="1" x14ac:dyDescent="0.15">
      <c r="A33" s="3"/>
      <c r="B33" s="3"/>
      <c r="E33" s="3"/>
      <c r="F33" s="3"/>
      <c r="G33" s="3"/>
      <c r="H33" s="3"/>
      <c r="I33" s="11"/>
      <c r="J33" s="11"/>
      <c r="K33" s="11"/>
      <c r="L33" s="11"/>
      <c r="M33" s="11"/>
      <c r="N33" s="11"/>
      <c r="O33" s="11"/>
      <c r="P33" s="11"/>
      <c r="Q33" s="11"/>
      <c r="R33" s="11"/>
      <c r="S33" s="11"/>
      <c r="T33" s="239" t="s">
        <v>58</v>
      </c>
      <c r="U33" s="239"/>
      <c r="V33" s="239"/>
      <c r="W33" s="239"/>
      <c r="X33" s="239"/>
      <c r="Y33" s="239"/>
      <c r="Z33" s="239"/>
      <c r="AA33" s="239"/>
      <c r="AB33" s="239"/>
      <c r="AC33" s="239"/>
    </row>
    <row r="34" spans="1:29" ht="18" customHeight="1" x14ac:dyDescent="0.15">
      <c r="A34" s="3"/>
      <c r="B34" s="104" t="s">
        <v>187</v>
      </c>
      <c r="C34" s="104"/>
      <c r="D34" s="253"/>
      <c r="E34" s="253"/>
      <c r="F34" s="3" t="s">
        <v>67</v>
      </c>
      <c r="G34" s="253"/>
      <c r="H34" s="253"/>
      <c r="I34" s="11" t="s">
        <v>68</v>
      </c>
      <c r="J34" s="253"/>
      <c r="K34" s="253"/>
      <c r="L34" s="11" t="s">
        <v>69</v>
      </c>
      <c r="N34" s="11"/>
      <c r="O34" s="11"/>
      <c r="P34" s="11"/>
      <c r="Q34" s="11"/>
      <c r="R34" s="11"/>
      <c r="S34" s="11"/>
      <c r="T34" s="239" t="s">
        <v>59</v>
      </c>
      <c r="U34" s="239"/>
      <c r="V34" s="239"/>
      <c r="W34" s="75"/>
      <c r="X34" s="75"/>
      <c r="Y34" s="75"/>
      <c r="Z34" s="75"/>
      <c r="AA34" s="75"/>
      <c r="AB34" s="75"/>
      <c r="AC34" s="75"/>
    </row>
    <row r="35" spans="1:29" ht="18" customHeight="1" x14ac:dyDescent="0.15">
      <c r="A35" s="10"/>
      <c r="B35" s="11"/>
      <c r="C35" s="11"/>
      <c r="D35" s="11"/>
      <c r="E35" s="11"/>
      <c r="F35" s="11"/>
      <c r="G35" s="11"/>
      <c r="H35" s="11"/>
      <c r="I35" s="11"/>
      <c r="J35" s="11"/>
      <c r="K35" s="11"/>
      <c r="L35" s="11"/>
      <c r="M35" s="11"/>
      <c r="N35" s="11"/>
      <c r="O35" s="11"/>
      <c r="P35" s="11"/>
      <c r="Q35" s="101" t="s">
        <v>12</v>
      </c>
      <c r="R35" s="101"/>
      <c r="S35" s="101"/>
      <c r="T35" s="101"/>
      <c r="U35" s="99"/>
      <c r="V35" s="99"/>
      <c r="W35" s="99"/>
      <c r="X35" s="99"/>
      <c r="Y35" s="99"/>
      <c r="Z35" s="99"/>
      <c r="AA35" s="99"/>
      <c r="AB35" s="99"/>
      <c r="AC35" s="99"/>
    </row>
    <row r="36" spans="1:29" ht="18" customHeight="1" x14ac:dyDescent="0.15">
      <c r="A36" s="99" t="s">
        <v>13</v>
      </c>
      <c r="B36" s="99"/>
      <c r="C36" s="99"/>
      <c r="D36" s="99"/>
      <c r="E36" s="99"/>
      <c r="G36" s="11"/>
      <c r="H36" s="11"/>
      <c r="I36" s="11"/>
      <c r="J36" s="11"/>
      <c r="K36" s="11"/>
      <c r="L36" s="11"/>
      <c r="M36" s="11"/>
      <c r="N36" s="11"/>
      <c r="O36" s="11"/>
      <c r="P36" s="11"/>
      <c r="Q36" s="99" t="s">
        <v>11</v>
      </c>
      <c r="R36" s="99"/>
      <c r="S36" s="99"/>
      <c r="T36" s="99"/>
      <c r="U36" s="99"/>
      <c r="V36" s="99"/>
      <c r="W36" s="99"/>
      <c r="X36" s="99"/>
      <c r="Y36" s="99"/>
      <c r="Z36" s="99"/>
      <c r="AA36" s="99"/>
      <c r="AB36" s="99"/>
      <c r="AC36" s="99"/>
    </row>
    <row r="37" spans="1:29" ht="18" customHeight="1" x14ac:dyDescent="0.15">
      <c r="A37" s="10"/>
      <c r="B37" s="11"/>
      <c r="C37" s="11"/>
      <c r="D37" s="11"/>
      <c r="E37" s="11"/>
      <c r="F37" s="11"/>
      <c r="G37" s="11"/>
      <c r="H37" s="11"/>
      <c r="I37" s="11"/>
      <c r="J37" s="11"/>
      <c r="K37" s="11"/>
      <c r="L37" s="11"/>
      <c r="M37" s="11"/>
      <c r="N37" s="11"/>
      <c r="O37" s="11"/>
      <c r="P37" s="11"/>
      <c r="Q37" s="101" t="s">
        <v>10</v>
      </c>
      <c r="R37" s="101"/>
      <c r="S37" s="101"/>
      <c r="T37" s="101"/>
      <c r="U37" s="102"/>
      <c r="V37" s="102"/>
      <c r="W37" s="102"/>
      <c r="X37" s="102"/>
      <c r="Y37" s="102"/>
      <c r="Z37" s="102"/>
      <c r="AA37" s="102"/>
      <c r="AB37" s="102"/>
      <c r="AC37" s="102"/>
    </row>
    <row r="38" spans="1:29" ht="18" customHeight="1" x14ac:dyDescent="0.15">
      <c r="A38" s="10"/>
      <c r="G38" s="8"/>
      <c r="H38" s="8"/>
      <c r="I38" s="8"/>
      <c r="J38" s="8"/>
      <c r="K38" s="8"/>
      <c r="L38" s="8"/>
      <c r="M38" s="8"/>
      <c r="N38" s="8"/>
      <c r="O38" s="8"/>
      <c r="P38" s="8"/>
      <c r="Q38" s="8"/>
      <c r="R38" s="100" t="s">
        <v>65</v>
      </c>
      <c r="S38" s="100"/>
      <c r="T38" s="100"/>
      <c r="U38" s="100"/>
      <c r="V38" s="100"/>
      <c r="W38" s="100"/>
      <c r="X38" s="136"/>
      <c r="Y38" s="136"/>
      <c r="Z38" s="136"/>
      <c r="AA38" s="136"/>
      <c r="AB38" s="136"/>
      <c r="AC38" s="8" t="s">
        <v>66</v>
      </c>
    </row>
    <row r="39" spans="1:29" ht="18" customHeight="1" x14ac:dyDescent="0.15">
      <c r="A39" s="10"/>
      <c r="N39" s="23"/>
      <c r="O39" s="27"/>
      <c r="P39" s="24"/>
      <c r="Q39" s="47"/>
      <c r="R39" s="47"/>
      <c r="S39" s="47"/>
      <c r="T39" s="259" t="s">
        <v>58</v>
      </c>
      <c r="U39" s="259"/>
      <c r="V39" s="259"/>
      <c r="W39" s="259" t="s">
        <v>62</v>
      </c>
      <c r="X39" s="259"/>
      <c r="Y39" s="259"/>
      <c r="Z39" s="259"/>
      <c r="AA39" s="259"/>
      <c r="AB39" s="259"/>
      <c r="AC39" s="260"/>
    </row>
    <row r="40" spans="1:29" ht="18" customHeight="1" x14ac:dyDescent="0.15">
      <c r="A40" s="10"/>
      <c r="N40" s="28" t="s">
        <v>51</v>
      </c>
      <c r="O40" s="2"/>
      <c r="P40" s="29"/>
      <c r="Q40" s="42"/>
      <c r="R40" s="42"/>
      <c r="S40" s="42"/>
      <c r="T40" s="261" t="s">
        <v>59</v>
      </c>
      <c r="U40" s="261"/>
      <c r="V40" s="261"/>
      <c r="W40" s="262"/>
      <c r="X40" s="262"/>
      <c r="Y40" s="262"/>
      <c r="Z40" s="262"/>
      <c r="AA40" s="262"/>
      <c r="AB40" s="262"/>
      <c r="AC40" s="263"/>
    </row>
    <row r="41" spans="1:29" ht="20.100000000000001" customHeight="1" x14ac:dyDescent="0.15">
      <c r="A41" s="10"/>
      <c r="N41" s="28"/>
      <c r="O41" s="2" t="s">
        <v>61</v>
      </c>
      <c r="P41" s="29"/>
      <c r="Q41" s="101" t="s">
        <v>63</v>
      </c>
      <c r="R41" s="101"/>
      <c r="S41" s="101"/>
      <c r="T41" s="101"/>
      <c r="U41" s="99"/>
      <c r="V41" s="99"/>
      <c r="W41" s="99"/>
      <c r="X41" s="99"/>
      <c r="Y41" s="99"/>
      <c r="Z41" s="99"/>
      <c r="AA41" s="99"/>
      <c r="AB41" s="99"/>
      <c r="AC41" s="134"/>
    </row>
    <row r="42" spans="1:29" ht="20.100000000000001" customHeight="1" x14ac:dyDescent="0.15">
      <c r="N42" s="28" t="s">
        <v>60</v>
      </c>
      <c r="O42" s="2"/>
      <c r="P42" s="29"/>
      <c r="Q42" s="257" t="s">
        <v>64</v>
      </c>
      <c r="R42" s="245"/>
      <c r="S42" s="245"/>
      <c r="T42" s="245"/>
      <c r="U42" s="99"/>
      <c r="V42" s="99"/>
      <c r="W42" s="99"/>
      <c r="X42" s="99"/>
      <c r="Y42" s="99"/>
      <c r="Z42" s="99"/>
      <c r="AA42" s="99"/>
      <c r="AB42" s="99"/>
      <c r="AC42" s="134"/>
    </row>
    <row r="43" spans="1:29" ht="20.100000000000001" customHeight="1" x14ac:dyDescent="0.15">
      <c r="N43" s="20"/>
      <c r="O43" s="6"/>
      <c r="P43" s="21"/>
      <c r="Q43" s="101" t="s">
        <v>10</v>
      </c>
      <c r="R43" s="101"/>
      <c r="S43" s="101"/>
      <c r="T43" s="101"/>
      <c r="U43" s="102"/>
      <c r="V43" s="102"/>
      <c r="W43" s="102"/>
      <c r="X43" s="102"/>
      <c r="Y43" s="102"/>
      <c r="Z43" s="102"/>
      <c r="AA43" s="102"/>
      <c r="AB43" s="102"/>
      <c r="AC43" s="258"/>
    </row>
    <row r="44" spans="1:29" s="54" customFormat="1" ht="12" customHeight="1" x14ac:dyDescent="0.15">
      <c r="A44" s="54" t="s">
        <v>78</v>
      </c>
      <c r="N44" s="250" t="s">
        <v>74</v>
      </c>
      <c r="O44" s="250"/>
      <c r="P44" s="250"/>
      <c r="Q44" s="250"/>
      <c r="R44" s="250"/>
      <c r="S44" s="250"/>
      <c r="T44" s="250"/>
      <c r="U44" s="250"/>
      <c r="V44" s="250"/>
      <c r="W44" s="250"/>
      <c r="X44" s="250"/>
      <c r="Y44" s="250"/>
      <c r="Z44" s="250"/>
      <c r="AA44" s="250"/>
      <c r="AB44" s="250"/>
      <c r="AC44" s="250"/>
    </row>
    <row r="45" spans="1:29" s="54" customFormat="1" ht="12" customHeight="1" x14ac:dyDescent="0.15">
      <c r="A45" s="55" t="s">
        <v>19</v>
      </c>
      <c r="B45" s="252" t="s">
        <v>75</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row>
    <row r="46" spans="1:29" s="54" customFormat="1" ht="12" customHeight="1" x14ac:dyDescent="0.15">
      <c r="A46" s="55" t="s">
        <v>77</v>
      </c>
      <c r="B46" s="251" t="s">
        <v>76</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row>
    <row r="47" spans="1:29" s="54" customFormat="1" ht="12" customHeight="1" x14ac:dyDescent="0.15">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row>
    <row r="48" spans="1:29" ht="14.1" customHeight="1" x14ac:dyDescent="0.15">
      <c r="A48" s="11"/>
    </row>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sheetData>
  <mergeCells count="188">
    <mergeCell ref="S10:U10"/>
    <mergeCell ref="S11:U11"/>
    <mergeCell ref="S12:U12"/>
    <mergeCell ref="K10:R10"/>
    <mergeCell ref="K11:R11"/>
    <mergeCell ref="K12:R12"/>
    <mergeCell ref="V10:AC10"/>
    <mergeCell ref="V11:AC11"/>
    <mergeCell ref="V12:AC12"/>
    <mergeCell ref="A10:C10"/>
    <mergeCell ref="A11:C11"/>
    <mergeCell ref="A12:C12"/>
    <mergeCell ref="D10:G10"/>
    <mergeCell ref="D11:G11"/>
    <mergeCell ref="D12:G12"/>
    <mergeCell ref="H10:J10"/>
    <mergeCell ref="H11:J11"/>
    <mergeCell ref="H12:J12"/>
    <mergeCell ref="N44:AC44"/>
    <mergeCell ref="B46:AC47"/>
    <mergeCell ref="B45:AC45"/>
    <mergeCell ref="D34:E34"/>
    <mergeCell ref="G34:H34"/>
    <mergeCell ref="J34:K34"/>
    <mergeCell ref="L29:R29"/>
    <mergeCell ref="H31:J31"/>
    <mergeCell ref="K31:R31"/>
    <mergeCell ref="K30:R30"/>
    <mergeCell ref="Q42:T42"/>
    <mergeCell ref="U42:AC42"/>
    <mergeCell ref="Q43:T43"/>
    <mergeCell ref="U43:AC43"/>
    <mergeCell ref="R38:W38"/>
    <mergeCell ref="X38:AB38"/>
    <mergeCell ref="T39:V39"/>
    <mergeCell ref="W39:AC39"/>
    <mergeCell ref="T40:V40"/>
    <mergeCell ref="W40:AC40"/>
    <mergeCell ref="Q41:T41"/>
    <mergeCell ref="U41:AC41"/>
    <mergeCell ref="U36:AC36"/>
    <mergeCell ref="Q37:T37"/>
    <mergeCell ref="A3:AC3"/>
    <mergeCell ref="A2:AC2"/>
    <mergeCell ref="A32:H32"/>
    <mergeCell ref="T33:V33"/>
    <mergeCell ref="T34:V34"/>
    <mergeCell ref="W33:AC33"/>
    <mergeCell ref="W34:AC34"/>
    <mergeCell ref="B34:C34"/>
    <mergeCell ref="L4:N4"/>
    <mergeCell ref="L5:N5"/>
    <mergeCell ref="A4:B4"/>
    <mergeCell ref="C4:D4"/>
    <mergeCell ref="A5:B5"/>
    <mergeCell ref="C5:D5"/>
    <mergeCell ref="E4:G4"/>
    <mergeCell ref="E5:G5"/>
    <mergeCell ref="V7:Z7"/>
    <mergeCell ref="V9:AC9"/>
    <mergeCell ref="L27:R27"/>
    <mergeCell ref="L28:R28"/>
    <mergeCell ref="A31:G31"/>
    <mergeCell ref="W27:AC27"/>
    <mergeCell ref="W28:AC28"/>
    <mergeCell ref="I29:K29"/>
    <mergeCell ref="S26:U26"/>
    <mergeCell ref="S27:U27"/>
    <mergeCell ref="S28:U28"/>
    <mergeCell ref="K9:R9"/>
    <mergeCell ref="T29:AC29"/>
    <mergeCell ref="T30:AC30"/>
    <mergeCell ref="S31:U31"/>
    <mergeCell ref="V31:AC31"/>
    <mergeCell ref="A29:G29"/>
    <mergeCell ref="A30:G30"/>
    <mergeCell ref="H26:J26"/>
    <mergeCell ref="H27:J27"/>
    <mergeCell ref="H28:J28"/>
    <mergeCell ref="V26:AC26"/>
    <mergeCell ref="S23:U23"/>
    <mergeCell ref="V23:AC23"/>
    <mergeCell ref="S24:U24"/>
    <mergeCell ref="V24:AC24"/>
    <mergeCell ref="S25:U25"/>
    <mergeCell ref="V25:AC25"/>
    <mergeCell ref="S20:U20"/>
    <mergeCell ref="V20:AC20"/>
    <mergeCell ref="S21:U21"/>
    <mergeCell ref="V21:AC21"/>
    <mergeCell ref="M6:Q6"/>
    <mergeCell ref="I6:J6"/>
    <mergeCell ref="S8:U8"/>
    <mergeCell ref="S9:U9"/>
    <mergeCell ref="K6:L6"/>
    <mergeCell ref="T6:U6"/>
    <mergeCell ref="V6:W6"/>
    <mergeCell ref="X6:AB6"/>
    <mergeCell ref="K7:O7"/>
    <mergeCell ref="S22:U22"/>
    <mergeCell ref="V22:AC22"/>
    <mergeCell ref="S17:U17"/>
    <mergeCell ref="V17:AC17"/>
    <mergeCell ref="S18:U18"/>
    <mergeCell ref="V18:AC18"/>
    <mergeCell ref="S19:U19"/>
    <mergeCell ref="V19:AC19"/>
    <mergeCell ref="V13:AC13"/>
    <mergeCell ref="S14:U14"/>
    <mergeCell ref="V14:AC14"/>
    <mergeCell ref="S15:U15"/>
    <mergeCell ref="V15:AC15"/>
    <mergeCell ref="S16:U16"/>
    <mergeCell ref="V16:AC16"/>
    <mergeCell ref="D8:G8"/>
    <mergeCell ref="K13:R13"/>
    <mergeCell ref="K14:R14"/>
    <mergeCell ref="K15:R15"/>
    <mergeCell ref="H22:J22"/>
    <mergeCell ref="H23:J23"/>
    <mergeCell ref="H24:J24"/>
    <mergeCell ref="H25:J25"/>
    <mergeCell ref="H8:J8"/>
    <mergeCell ref="H9:J9"/>
    <mergeCell ref="H14:J14"/>
    <mergeCell ref="H15:J15"/>
    <mergeCell ref="H16:J16"/>
    <mergeCell ref="H17:J17"/>
    <mergeCell ref="H18:J18"/>
    <mergeCell ref="H19:J19"/>
    <mergeCell ref="H13:J13"/>
    <mergeCell ref="A27:G27"/>
    <mergeCell ref="A7:C7"/>
    <mergeCell ref="A25:C25"/>
    <mergeCell ref="A24:C24"/>
    <mergeCell ref="A23:C23"/>
    <mergeCell ref="A22:C22"/>
    <mergeCell ref="A21:C21"/>
    <mergeCell ref="D17:G17"/>
    <mergeCell ref="D16:G16"/>
    <mergeCell ref="D15:G15"/>
    <mergeCell ref="D14:G14"/>
    <mergeCell ref="D13:G13"/>
    <mergeCell ref="A15:C15"/>
    <mergeCell ref="A14:C14"/>
    <mergeCell ref="A13:C13"/>
    <mergeCell ref="D25:G25"/>
    <mergeCell ref="D24:G24"/>
    <mergeCell ref="D23:G23"/>
    <mergeCell ref="D22:G22"/>
    <mergeCell ref="D21:G21"/>
    <mergeCell ref="D20:G20"/>
    <mergeCell ref="D19:G19"/>
    <mergeCell ref="D18:G18"/>
    <mergeCell ref="D9:G9"/>
    <mergeCell ref="A18:C18"/>
    <mergeCell ref="A17:C17"/>
    <mergeCell ref="H20:J20"/>
    <mergeCell ref="A16:C16"/>
    <mergeCell ref="H21:J21"/>
    <mergeCell ref="K18:R18"/>
    <mergeCell ref="K19:R19"/>
    <mergeCell ref="K16:R16"/>
    <mergeCell ref="K17:R17"/>
    <mergeCell ref="AE7:AF7"/>
    <mergeCell ref="Z1:AC1"/>
    <mergeCell ref="A36:E36"/>
    <mergeCell ref="U37:AC37"/>
    <mergeCell ref="Q36:T36"/>
    <mergeCell ref="K20:R20"/>
    <mergeCell ref="K21:R21"/>
    <mergeCell ref="K22:R22"/>
    <mergeCell ref="K23:R23"/>
    <mergeCell ref="U35:AC35"/>
    <mergeCell ref="Q5:R5"/>
    <mergeCell ref="O4:P4"/>
    <mergeCell ref="Q4:R4"/>
    <mergeCell ref="S4:T4"/>
    <mergeCell ref="U4:Z4"/>
    <mergeCell ref="AA4:AC4"/>
    <mergeCell ref="Q35:T35"/>
    <mergeCell ref="K24:R24"/>
    <mergeCell ref="K25:R25"/>
    <mergeCell ref="K26:R26"/>
    <mergeCell ref="S13:U13"/>
    <mergeCell ref="A28:G28"/>
    <mergeCell ref="A20:C20"/>
    <mergeCell ref="A19:C19"/>
  </mergeCells>
  <phoneticPr fontId="1"/>
  <dataValidations count="1">
    <dataValidation type="list" allowBlank="1" showInputMessage="1" showErrorMessage="1" sqref="Z1:AC1">
      <formula1>$AF$8:$AF$10</formula1>
    </dataValidation>
  </dataValidations>
  <pageMargins left="0.70866141732283472"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注意</vt:lpstr>
      <vt:lpstr>報告書</vt:lpstr>
      <vt:lpstr>報告書継紙</vt:lpstr>
      <vt:lpstr>内訳書Ｂ確定</vt:lpstr>
      <vt:lpstr>内訳書Ｂ概算</vt:lpstr>
      <vt:lpstr>内訳書</vt:lpstr>
      <vt:lpstr>内訳書!Print_Area</vt:lpstr>
      <vt:lpstr>内訳書Ｂ概算!Print_Area</vt:lpstr>
      <vt:lpstr>内訳書Ｂ確定!Print_Area</vt:lpstr>
      <vt:lpstr>報告書!Print_Area</vt:lpstr>
      <vt:lpstr>報告書継紙!Print_Area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01okabek</cp:lastModifiedBy>
  <cp:lastPrinted>2020-04-07T05:53:51Z</cp:lastPrinted>
  <dcterms:created xsi:type="dcterms:W3CDTF">2014-03-10T01:00:12Z</dcterms:created>
  <dcterms:modified xsi:type="dcterms:W3CDTF">2021-03-17T07:46:39Z</dcterms:modified>
</cp:coreProperties>
</file>