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令和２年度\適用二係\岡部\雑件\ＨＰ関係\"/>
    </mc:Choice>
  </mc:AlternateContent>
  <bookViews>
    <workbookView xWindow="-2175" yWindow="90" windowWidth="15075" windowHeight="6900" tabRatio="940"/>
  </bookViews>
  <sheets>
    <sheet name="納入通知書" sheetId="4" r:id="rId1"/>
    <sheet name="領収書" sheetId="5" r:id="rId2"/>
  </sheets>
  <calcPr calcId="152511"/>
</workbook>
</file>

<file path=xl/calcChain.xml><?xml version="1.0" encoding="utf-8"?>
<calcChain xmlns="http://schemas.openxmlformats.org/spreadsheetml/2006/main">
  <c r="K31" i="4" l="1"/>
  <c r="AA31" i="4"/>
  <c r="K33" i="4"/>
  <c r="AA33" i="4"/>
  <c r="K35" i="4"/>
  <c r="AA35" i="4"/>
  <c r="AB41" i="4"/>
  <c r="AC41" i="4"/>
  <c r="C50" i="4"/>
  <c r="K50" i="4" s="1"/>
  <c r="I25" i="5" s="1"/>
  <c r="AA37" i="4" l="1"/>
  <c r="U41" i="4" s="1"/>
  <c r="I20" i="5" s="1"/>
  <c r="K37" i="4"/>
  <c r="K41" i="4" s="1"/>
  <c r="I22" i="5" s="1"/>
  <c r="AF41" i="4"/>
  <c r="U43" i="4" l="1"/>
  <c r="AA43" i="4" s="1"/>
  <c r="U45" i="4"/>
  <c r="AA45" i="4" s="1"/>
  <c r="I29" i="5"/>
  <c r="F15" i="5" s="1"/>
  <c r="K45" i="4"/>
  <c r="AA41" i="4"/>
  <c r="I14" i="4" l="1"/>
  <c r="AD41" i="4"/>
  <c r="AE41" i="4"/>
</calcChain>
</file>

<file path=xl/sharedStrings.xml><?xml version="1.0" encoding="utf-8"?>
<sst xmlns="http://schemas.openxmlformats.org/spreadsheetml/2006/main" count="141" uniqueCount="94">
  <si>
    <t>①</t>
    <phoneticPr fontId="1"/>
  </si>
  <si>
    <t>円</t>
    <rPh sb="0" eb="1">
      <t>エン</t>
    </rPh>
    <phoneticPr fontId="1"/>
  </si>
  <si>
    <t>千円</t>
    <rPh sb="0" eb="2">
      <t>センエン</t>
    </rPh>
    <phoneticPr fontId="1"/>
  </si>
  <si>
    <t>※</t>
    <phoneticPr fontId="1"/>
  </si>
  <si>
    <t>一般
拠出金</t>
    <rPh sb="0" eb="2">
      <t>イッパン</t>
    </rPh>
    <rPh sb="3" eb="6">
      <t>キョシュツキン</t>
    </rPh>
    <phoneticPr fontId="1"/>
  </si>
  <si>
    <t>　※については、労災保険に係る賃金総額の同額を記入下さい。ただし、平成19年3月31日以降に成立した有期事業は、一般拠出金算定対象とはなりませんので、当該有期事業分を差し引いた賃金総額を記入してください。</t>
    <rPh sb="8" eb="10">
      <t>ロウサイ</t>
    </rPh>
    <rPh sb="10" eb="12">
      <t>ホケン</t>
    </rPh>
    <rPh sb="13" eb="14">
      <t>カカ</t>
    </rPh>
    <rPh sb="15" eb="17">
      <t>チンギン</t>
    </rPh>
    <rPh sb="17" eb="19">
      <t>ソウガク</t>
    </rPh>
    <rPh sb="20" eb="22">
      <t>ドウガク</t>
    </rPh>
    <rPh sb="23" eb="25">
      <t>キニュウ</t>
    </rPh>
    <rPh sb="25" eb="26">
      <t>クダ</t>
    </rPh>
    <rPh sb="33" eb="35">
      <t>ヘイセイ</t>
    </rPh>
    <rPh sb="50" eb="52">
      <t>ユウキ</t>
    </rPh>
    <rPh sb="52" eb="54">
      <t>ジギョウ</t>
    </rPh>
    <rPh sb="56" eb="58">
      <t>イッパン</t>
    </rPh>
    <rPh sb="58" eb="61">
      <t>キョシュツキン</t>
    </rPh>
    <rPh sb="61" eb="63">
      <t>サンテイ</t>
    </rPh>
    <rPh sb="63" eb="65">
      <t>タイショウ</t>
    </rPh>
    <rPh sb="75" eb="77">
      <t>トウガイ</t>
    </rPh>
    <rPh sb="77" eb="79">
      <t>ユウキ</t>
    </rPh>
    <rPh sb="79" eb="81">
      <t>ジギョウ</t>
    </rPh>
    <rPh sb="81" eb="82">
      <t>ブン</t>
    </rPh>
    <rPh sb="83" eb="84">
      <t>サ</t>
    </rPh>
    <rPh sb="85" eb="86">
      <t>ヒ</t>
    </rPh>
    <rPh sb="88" eb="90">
      <t>チンギン</t>
    </rPh>
    <rPh sb="90" eb="92">
      <t>ソウガク</t>
    </rPh>
    <rPh sb="93" eb="95">
      <t>キニュウ</t>
    </rPh>
    <phoneticPr fontId="1"/>
  </si>
  <si>
    <t>(注)</t>
    <rPh sb="1" eb="2">
      <t>チュウ</t>
    </rPh>
    <phoneticPr fontId="1"/>
  </si>
  <si>
    <t>一般拠出金額</t>
    <rPh sb="0" eb="2">
      <t>イッパン</t>
    </rPh>
    <rPh sb="2" eb="4">
      <t>キョシュツ</t>
    </rPh>
    <rPh sb="4" eb="6">
      <t>キンガク</t>
    </rPh>
    <phoneticPr fontId="1"/>
  </si>
  <si>
    <t>料率</t>
    <rPh sb="0" eb="2">
      <t>リョウリツ</t>
    </rPh>
    <phoneticPr fontId="1"/>
  </si>
  <si>
    <t>賃金総額</t>
    <rPh sb="0" eb="2">
      <t>チンギン</t>
    </rPh>
    <rPh sb="2" eb="4">
      <t>ソウガク</t>
    </rPh>
    <phoneticPr fontId="1"/>
  </si>
  <si>
    <t>⑫</t>
    <phoneticPr fontId="1"/>
  </si>
  <si>
    <t>⑪(⑥÷3）</t>
    <phoneticPr fontId="1"/>
  </si>
  <si>
    <t>第3期</t>
    <rPh sb="0" eb="1">
      <t>ダイ</t>
    </rPh>
    <rPh sb="2" eb="3">
      <t>キ</t>
    </rPh>
    <phoneticPr fontId="1"/>
  </si>
  <si>
    <t>⑤(①-②)</t>
    <phoneticPr fontId="1"/>
  </si>
  <si>
    <t>不足額</t>
    <rPh sb="0" eb="2">
      <t>フソク</t>
    </rPh>
    <rPh sb="2" eb="3">
      <t>ガク</t>
    </rPh>
    <phoneticPr fontId="1"/>
  </si>
  <si>
    <t>⑩</t>
    <phoneticPr fontId="1"/>
  </si>
  <si>
    <t>⑨(⑥÷3）</t>
    <phoneticPr fontId="1"/>
  </si>
  <si>
    <t>第2期</t>
    <rPh sb="0" eb="1">
      <t>ダイ</t>
    </rPh>
    <rPh sb="2" eb="3">
      <t>キ</t>
    </rPh>
    <phoneticPr fontId="1"/>
  </si>
  <si>
    <t>④(②-①又は②-①-③)</t>
    <rPh sb="5" eb="6">
      <t>マタ</t>
    </rPh>
    <phoneticPr fontId="1"/>
  </si>
  <si>
    <t>還付額</t>
    <rPh sb="0" eb="2">
      <t>カンプ</t>
    </rPh>
    <rPh sb="2" eb="3">
      <t>ガク</t>
    </rPh>
    <phoneticPr fontId="1"/>
  </si>
  <si>
    <t>⑧(⑦-③又は⑦+⑤)　円</t>
    <rPh sb="5" eb="6">
      <t>マタ</t>
    </rPh>
    <rPh sb="12" eb="13">
      <t>エン</t>
    </rPh>
    <phoneticPr fontId="1"/>
  </si>
  <si>
    <t>⑦(⑥÷3）　　円</t>
    <rPh sb="8" eb="9">
      <t>エン</t>
    </rPh>
    <phoneticPr fontId="1"/>
  </si>
  <si>
    <t>全期
第1期</t>
    <rPh sb="0" eb="2">
      <t>ゼンキ</t>
    </rPh>
    <rPh sb="3" eb="4">
      <t>ダイ</t>
    </rPh>
    <rPh sb="5" eb="6">
      <t>キ</t>
    </rPh>
    <phoneticPr fontId="1"/>
  </si>
  <si>
    <t>③(②‐①)</t>
    <phoneticPr fontId="1"/>
  </si>
  <si>
    <t>充当額</t>
    <rPh sb="0" eb="2">
      <t>ジュウトウ</t>
    </rPh>
    <rPh sb="2" eb="3">
      <t>ガク</t>
    </rPh>
    <phoneticPr fontId="1"/>
  </si>
  <si>
    <t>差引額</t>
    <rPh sb="0" eb="2">
      <t>サシヒキ</t>
    </rPh>
    <rPh sb="2" eb="3">
      <t>ガク</t>
    </rPh>
    <phoneticPr fontId="1"/>
  </si>
  <si>
    <t>各期納付額</t>
    <rPh sb="0" eb="2">
      <t>カクキ</t>
    </rPh>
    <rPh sb="2" eb="4">
      <t>ノウフ</t>
    </rPh>
    <rPh sb="4" eb="5">
      <t>ガク</t>
    </rPh>
    <phoneticPr fontId="1"/>
  </si>
  <si>
    <t>概算保険料額</t>
    <rPh sb="0" eb="2">
      <t>ガイサン</t>
    </rPh>
    <rPh sb="2" eb="5">
      <t>ホケンリョウ</t>
    </rPh>
    <rPh sb="5" eb="6">
      <t>ガク</t>
    </rPh>
    <phoneticPr fontId="1"/>
  </si>
  <si>
    <t>区分</t>
    <rPh sb="0" eb="2">
      <t>クブン</t>
    </rPh>
    <phoneticPr fontId="1"/>
  </si>
  <si>
    <t>期別納付額</t>
    <rPh sb="0" eb="1">
      <t>キ</t>
    </rPh>
    <rPh sb="1" eb="2">
      <t>ベツ</t>
    </rPh>
    <rPh sb="2" eb="4">
      <t>ノウフ</t>
    </rPh>
    <rPh sb="4" eb="5">
      <t>ガク</t>
    </rPh>
    <phoneticPr fontId="1"/>
  </si>
  <si>
    <t>②</t>
    <phoneticPr fontId="1"/>
  </si>
  <si>
    <t>申告済概算保険料</t>
    <rPh sb="0" eb="2">
      <t>シンコク</t>
    </rPh>
    <rPh sb="2" eb="3">
      <t>ズミ</t>
    </rPh>
    <rPh sb="3" eb="5">
      <t>ガイサン</t>
    </rPh>
    <rPh sb="5" eb="8">
      <t>ホケンリョウ</t>
    </rPh>
    <phoneticPr fontId="1"/>
  </si>
  <si>
    <t>⑥</t>
    <phoneticPr fontId="1"/>
  </si>
  <si>
    <t>合計</t>
    <rPh sb="0" eb="2">
      <t>ゴウケイ</t>
    </rPh>
    <phoneticPr fontId="1"/>
  </si>
  <si>
    <t>雇用</t>
    <rPh sb="0" eb="2">
      <t>コヨウ</t>
    </rPh>
    <phoneticPr fontId="1"/>
  </si>
  <si>
    <t>特別
加入</t>
    <rPh sb="0" eb="2">
      <t>トクベツ</t>
    </rPh>
    <rPh sb="3" eb="5">
      <t>カニュウ</t>
    </rPh>
    <phoneticPr fontId="1"/>
  </si>
  <si>
    <t>※</t>
    <phoneticPr fontId="1"/>
  </si>
  <si>
    <t>労災</t>
    <rPh sb="0" eb="2">
      <t>ロウサイ</t>
    </rPh>
    <phoneticPr fontId="1"/>
  </si>
  <si>
    <t>※</t>
    <phoneticPr fontId="1"/>
  </si>
  <si>
    <t>確定保険料</t>
    <rPh sb="0" eb="2">
      <t>カクテイ</t>
    </rPh>
    <rPh sb="2" eb="5">
      <t>ホケンリョウ</t>
    </rPh>
    <phoneticPr fontId="1"/>
  </si>
  <si>
    <t>年度概算</t>
    <rPh sb="2" eb="4">
      <t>ガイサン</t>
    </rPh>
    <phoneticPr fontId="1"/>
  </si>
  <si>
    <t>年度確定</t>
    <phoneticPr fontId="1"/>
  </si>
  <si>
    <t>算定方法</t>
    <rPh sb="0" eb="2">
      <t>サンテイ</t>
    </rPh>
    <rPh sb="2" eb="4">
      <t>ホウホウ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</si>
  <si>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</si>
  <si>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</si>
  <si>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の</t>
    <phoneticPr fontId="1"/>
  </si>
  <si>
    <t>労働保険
事務組合</t>
    <rPh sb="0" eb="2">
      <t>ロウドウ</t>
    </rPh>
    <rPh sb="2" eb="4">
      <t>ホケン</t>
    </rPh>
    <rPh sb="5" eb="7">
      <t>ジム</t>
    </rPh>
    <rPh sb="7" eb="9">
      <t>クミアイ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</si>
  <si>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</si>
  <si>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</si>
  <si>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</si>
  <si>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合に納入してください。</t>
    <phoneticPr fontId="1"/>
  </si>
  <si>
    <t>日までに当事務組</t>
    <rPh sb="0" eb="1">
      <t>ニチ</t>
    </rPh>
    <rPh sb="4" eb="5">
      <t>トウ</t>
    </rPh>
    <phoneticPr fontId="1"/>
  </si>
  <si>
    <t>期分及び一般拠出金として</t>
    <rPh sb="0" eb="1">
      <t>キ</t>
    </rPh>
    <rPh sb="1" eb="2">
      <t>ブン</t>
    </rPh>
    <rPh sb="2" eb="3">
      <t>オヨ</t>
    </rPh>
    <rPh sb="4" eb="6">
      <t>イッパン</t>
    </rPh>
    <rPh sb="6" eb="9">
      <t>キョシュツキン</t>
    </rPh>
    <phoneticPr fontId="1"/>
  </si>
  <si>
    <t>　上記金額を労働保険料第</t>
    <rPh sb="1" eb="3">
      <t>ジョウキ</t>
    </rPh>
    <rPh sb="3" eb="5">
      <t>キンガク</t>
    </rPh>
    <rPh sb="6" eb="8">
      <t>ロウドウ</t>
    </rPh>
    <rPh sb="8" eb="11">
      <t>ホケンリョウ</t>
    </rPh>
    <rPh sb="11" eb="12">
      <t>ダイ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</si>
  <si>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</si>
  <si>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</si>
  <si>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</si>
  <si>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</si>
  <si>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金</t>
    <rPh sb="0" eb="1">
      <t>キン</t>
    </rPh>
    <phoneticPr fontId="1"/>
  </si>
  <si>
    <t>殿</t>
    <rPh sb="0" eb="1">
      <t>ドノ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</si>
  <si>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</si>
  <si>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</si>
  <si>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委託事業主の</t>
    <rPh sb="0" eb="2">
      <t>イタク</t>
    </rPh>
    <rPh sb="2" eb="5">
      <t>ジギョウヌシ</t>
    </rPh>
    <phoneticPr fontId="1"/>
  </si>
  <si>
    <t>枝番号</t>
    <rPh sb="0" eb="1">
      <t>エダ</t>
    </rPh>
    <rPh sb="1" eb="3">
      <t>バンゴウ</t>
    </rPh>
    <phoneticPr fontId="1"/>
  </si>
  <si>
    <t>基幹番号</t>
    <rPh sb="0" eb="2">
      <t>キカン</t>
    </rPh>
    <rPh sb="2" eb="4">
      <t>バンゴウ</t>
    </rPh>
    <phoneticPr fontId="1"/>
  </si>
  <si>
    <t>管轄</t>
    <rPh sb="0" eb="2">
      <t>カンカツ</t>
    </rPh>
    <phoneticPr fontId="1"/>
  </si>
  <si>
    <t>所掌</t>
    <rPh sb="0" eb="2">
      <t>ショショウ</t>
    </rPh>
    <phoneticPr fontId="1"/>
  </si>
  <si>
    <t>府県</t>
    <rPh sb="0" eb="2">
      <t>フケン</t>
    </rPh>
    <phoneticPr fontId="1"/>
  </si>
  <si>
    <t>労働保険
番　　号</t>
    <rPh sb="0" eb="2">
      <t>ロウドウ</t>
    </rPh>
    <rPh sb="2" eb="4">
      <t>ホケン</t>
    </rPh>
    <rPh sb="5" eb="6">
      <t>バン</t>
    </rPh>
    <rPh sb="8" eb="9">
      <t>ゴウ</t>
    </rPh>
    <phoneticPr fontId="1"/>
  </si>
  <si>
    <r>
      <rPr>
        <b/>
        <sz val="14"/>
        <color theme="1"/>
        <rFont val="ＭＳ 明朝"/>
        <family val="1"/>
        <charset val="128"/>
      </rPr>
      <t>労働保険料等納入通知書</t>
    </r>
    <r>
      <rPr>
        <sz val="12"/>
        <color theme="1"/>
        <rFont val="ＭＳ 明朝"/>
        <family val="1"/>
        <charset val="128"/>
      </rPr>
      <t>　（事業主控）</t>
    </r>
    <rPh sb="0" eb="2">
      <t>ロウドウ</t>
    </rPh>
    <rPh sb="2" eb="5">
      <t>ホケンリョウ</t>
    </rPh>
    <rPh sb="5" eb="6">
      <t>トウ</t>
    </rPh>
    <rPh sb="6" eb="8">
      <t>ノウニュウ</t>
    </rPh>
    <rPh sb="8" eb="11">
      <t>ツウチショ</t>
    </rPh>
    <rPh sb="13" eb="16">
      <t>ジギョウヌシ</t>
    </rPh>
    <rPh sb="16" eb="17">
      <t>ヒカ</t>
    </rPh>
    <phoneticPr fontId="1"/>
  </si>
  <si>
    <t>組様式第7号(甲)</t>
    <rPh sb="0" eb="1">
      <t>クミ</t>
    </rPh>
    <rPh sb="1" eb="3">
      <t>ヨウシキ</t>
    </rPh>
    <rPh sb="3" eb="4">
      <t>ダイ</t>
    </rPh>
    <rPh sb="5" eb="6">
      <t>ゴウ</t>
    </rPh>
    <rPh sb="7" eb="8">
      <t>コウ</t>
    </rPh>
    <phoneticPr fontId="1"/>
  </si>
  <si>
    <t>代表者</t>
    <rPh sb="0" eb="3">
      <t>ダイヒョウシャ</t>
    </rPh>
    <phoneticPr fontId="1"/>
  </si>
  <si>
    <t>№</t>
    <phoneticPr fontId="1"/>
  </si>
  <si>
    <t>労働保険事務組合の</t>
    <rPh sb="0" eb="2">
      <t>ロウドウ</t>
    </rPh>
    <rPh sb="2" eb="4">
      <t>ホケン</t>
    </rPh>
    <rPh sb="4" eb="6">
      <t>ジム</t>
    </rPh>
    <rPh sb="6" eb="8">
      <t>クミアイ</t>
    </rPh>
    <phoneticPr fontId="1"/>
  </si>
  <si>
    <t>計</t>
    <rPh sb="0" eb="1">
      <t>ケイ</t>
    </rPh>
    <phoneticPr fontId="1"/>
  </si>
  <si>
    <t>延滞金</t>
    <rPh sb="0" eb="3">
      <t>エンタイキン</t>
    </rPh>
    <phoneticPr fontId="1"/>
  </si>
  <si>
    <t>追徴金</t>
    <rPh sb="0" eb="3">
      <t>ツイチョウキン</t>
    </rPh>
    <phoneticPr fontId="1"/>
  </si>
  <si>
    <t>一般拠出金</t>
    <rPh sb="0" eb="2">
      <t>イッパン</t>
    </rPh>
    <rPh sb="2" eb="5">
      <t>キョシュツキン</t>
    </rPh>
    <phoneticPr fontId="1"/>
  </si>
  <si>
    <t>拠出金</t>
    <rPh sb="0" eb="3">
      <t>キョシュツキン</t>
    </rPh>
    <phoneticPr fontId="1"/>
  </si>
  <si>
    <t>３</t>
    <phoneticPr fontId="1"/>
  </si>
  <si>
    <t>２・</t>
    <phoneticPr fontId="1"/>
  </si>
  <si>
    <t>１・</t>
    <phoneticPr fontId="1"/>
  </si>
  <si>
    <t>全・</t>
    <rPh sb="0" eb="1">
      <t>ゼン</t>
    </rPh>
    <phoneticPr fontId="1"/>
  </si>
  <si>
    <t>概算保険料</t>
    <rPh sb="0" eb="2">
      <t>ガイサン</t>
    </rPh>
    <rPh sb="2" eb="5">
      <t>ホケンリョウ</t>
    </rPh>
    <phoneticPr fontId="1"/>
  </si>
  <si>
    <t>保険料</t>
    <rPh sb="0" eb="3">
      <t>ホケンリョウ</t>
    </rPh>
    <phoneticPr fontId="1"/>
  </si>
  <si>
    <t>摘要</t>
    <rPh sb="0" eb="2">
      <t>テキヨウ</t>
    </rPh>
    <phoneticPr fontId="1"/>
  </si>
  <si>
    <t>受領金額</t>
    <rPh sb="0" eb="2">
      <t>ジュリョウ</t>
    </rPh>
    <rPh sb="2" eb="4">
      <t>キンガク</t>
    </rPh>
    <phoneticPr fontId="1"/>
  </si>
  <si>
    <t>種別</t>
    <rPh sb="0" eb="2">
      <t>シュベツ</t>
    </rPh>
    <phoneticPr fontId="1"/>
  </si>
  <si>
    <t>内訳</t>
    <rPh sb="0" eb="2">
      <t>ウチワケ</t>
    </rPh>
    <phoneticPr fontId="1"/>
  </si>
  <si>
    <t>上記の金額を受領しました。</t>
    <rPh sb="0" eb="2">
      <t>ジョウキ</t>
    </rPh>
    <rPh sb="3" eb="5">
      <t>キンガク</t>
    </rPh>
    <rPh sb="6" eb="8">
      <t>ジュリョウ</t>
    </rPh>
    <phoneticPr fontId="1"/>
  </si>
  <si>
    <r>
      <rPr>
        <b/>
        <sz val="14"/>
        <color theme="1"/>
        <rFont val="ＭＳ 明朝"/>
        <family val="1"/>
        <charset val="128"/>
      </rPr>
      <t>労働保険料領収書</t>
    </r>
    <r>
      <rPr>
        <sz val="12"/>
        <color theme="1"/>
        <rFont val="ＭＳ 明朝"/>
        <family val="1"/>
        <charset val="128"/>
      </rPr>
      <t>　（事業主控）</t>
    </r>
    <rPh sb="0" eb="2">
      <t>ロウドウ</t>
    </rPh>
    <rPh sb="2" eb="5">
      <t>ホケンリョウ</t>
    </rPh>
    <rPh sb="5" eb="8">
      <t>リョウシュウショ</t>
    </rPh>
    <rPh sb="10" eb="13">
      <t>ジギョウヌシ</t>
    </rPh>
    <rPh sb="13" eb="14">
      <t>ヒカ</t>
    </rPh>
    <phoneticPr fontId="1"/>
  </si>
  <si>
    <t>組様式第８号</t>
    <rPh sb="0" eb="1">
      <t>クミ</t>
    </rPh>
    <rPh sb="1" eb="3">
      <t>ヨウシキ</t>
    </rPh>
    <rPh sb="3" eb="4">
      <t>ダイ</t>
    </rPh>
    <rPh sb="5" eb="6">
      <t>ゴウ</t>
    </rPh>
    <phoneticPr fontId="1"/>
  </si>
  <si>
    <t>令和</t>
    <rPh sb="0" eb="2">
      <t>レイワ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</si>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</sst>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&quot;"/>
    <numFmt numFmtId="177" formatCode="#,##0.0"/>
    <numFmt numFmtId="178" formatCode="&quot;¥&quot;#,##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50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  <xf numFmtId="0" fontId="23" fillId="0" borderId="0">
      <alignment vertical="center"/>
    </xf>
    <xf numFmtId="0" fontId="24" fillId="0" borderId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11" fillId="2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4" fillId="0" borderId="37" xfId="0" applyFont="1" applyBorder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8" xfId="0" applyFont="1" applyBorder="1" applyAlignment="1"/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 textRotation="255" shrinkToFit="1"/>
    </xf>
    <xf numFmtId="0" fontId="19" fillId="2" borderId="18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6" fillId="0" borderId="24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 shrinkToFit="1"/>
    </xf>
    <xf numFmtId="177" fontId="8" fillId="0" borderId="4" xfId="1" applyNumberFormat="1" applyFont="1" applyBorder="1" applyAlignment="1">
      <alignment horizontal="center" vertical="center" shrinkToFit="1"/>
    </xf>
    <xf numFmtId="38" fontId="6" fillId="0" borderId="19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/>
    <xf numFmtId="0" fontId="11" fillId="0" borderId="18" xfId="0" applyFont="1" applyBorder="1" applyAlignment="1"/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38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38" fontId="7" fillId="0" borderId="10" xfId="1" applyFont="1" applyBorder="1" applyAlignment="1">
      <alignment horizontal="left" vertical="center" shrinkToFit="1"/>
    </xf>
    <xf numFmtId="38" fontId="7" fillId="0" borderId="9" xfId="1" applyFont="1" applyBorder="1" applyAlignment="1">
      <alignment horizontal="left" vertical="center" shrinkToFit="1"/>
    </xf>
    <xf numFmtId="38" fontId="7" fillId="0" borderId="8" xfId="1" applyFont="1" applyBorder="1" applyAlignment="1">
      <alignment horizontal="left" vertical="center" shrinkToFi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38" fontId="9" fillId="0" borderId="19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7" fillId="0" borderId="10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7" fillId="0" borderId="10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8" fontId="13" fillId="0" borderId="21" xfId="1" applyNumberFormat="1" applyFont="1" applyBorder="1" applyAlignment="1">
      <alignment vertical="center"/>
    </xf>
    <xf numFmtId="178" fontId="13" fillId="0" borderId="0" xfId="1" applyNumberFormat="1" applyFont="1" applyBorder="1" applyAlignment="1">
      <alignment vertical="center"/>
    </xf>
    <xf numFmtId="178" fontId="13" fillId="0" borderId="34" xfId="1" applyNumberFormat="1" applyFont="1" applyBorder="1" applyAlignment="1">
      <alignment vertical="center"/>
    </xf>
    <xf numFmtId="178" fontId="13" fillId="0" borderId="31" xfId="1" applyNumberFormat="1" applyFont="1" applyBorder="1" applyAlignment="1">
      <alignment vertical="center"/>
    </xf>
    <xf numFmtId="178" fontId="13" fillId="0" borderId="30" xfId="1" applyNumberFormat="1" applyFont="1" applyBorder="1" applyAlignment="1">
      <alignment vertical="center"/>
    </xf>
    <xf numFmtId="178" fontId="13" fillId="0" borderId="29" xfId="1" applyNumberFormat="1" applyFont="1" applyBorder="1" applyAlignment="1">
      <alignment vertical="center"/>
    </xf>
    <xf numFmtId="0" fontId="14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178" fontId="21" fillId="0" borderId="33" xfId="0" applyNumberFormat="1" applyFont="1" applyBorder="1" applyAlignment="1">
      <alignment vertical="center"/>
    </xf>
    <xf numFmtId="178" fontId="21" fillId="0" borderId="30" xfId="0" applyNumberFormat="1" applyFont="1" applyBorder="1" applyAlignment="1">
      <alignment vertical="center"/>
    </xf>
    <xf numFmtId="178" fontId="21" fillId="0" borderId="29" xfId="0" applyNumberFormat="1" applyFont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38" fontId="10" fillId="0" borderId="12" xfId="1" applyFont="1" applyBorder="1" applyAlignment="1">
      <alignment vertical="center"/>
    </xf>
    <xf numFmtId="38" fontId="10" fillId="0" borderId="50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38" fontId="10" fillId="0" borderId="19" xfId="1" applyFont="1" applyBorder="1" applyAlignment="1">
      <alignment vertical="center"/>
    </xf>
    <xf numFmtId="38" fontId="10" fillId="0" borderId="18" xfId="1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 wrapText="1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tabSelected="1" view="pageBreakPreview" zoomScaleNormal="100" zoomScaleSheetLayoutView="100" workbookViewId="0">
      <selection activeCell="AB21" sqref="AB21"/>
    </sheetView>
  </sheetViews>
  <sheetFormatPr defaultRowHeight="13.5"/>
  <cols>
    <col min="1" max="32" width="2.875" style="1" customWidth="1"/>
    <col min="33" max="16384" width="9" style="1"/>
  </cols>
  <sheetData>
    <row r="1" spans="1:32" ht="21" customHeight="1">
      <c r="AD1" s="161"/>
      <c r="AE1" s="161"/>
      <c r="AF1" s="161"/>
    </row>
    <row r="2" spans="1:32" ht="10.5" customHeight="1"/>
    <row r="3" spans="1:32" ht="16.350000000000001" customHeight="1">
      <c r="A3" s="67" t="s">
        <v>70</v>
      </c>
      <c r="B3" s="67"/>
      <c r="C3" s="67"/>
      <c r="D3" s="67"/>
      <c r="E3" s="67"/>
      <c r="F3" s="67"/>
      <c r="G3" s="67"/>
      <c r="H3" s="67"/>
      <c r="I3" s="67"/>
    </row>
    <row r="4" spans="1:32" ht="16.350000000000001" customHeight="1">
      <c r="A4" s="60" t="s">
        <v>69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 ht="16.350000000000001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32" ht="16.350000000000001" customHeight="1">
      <c r="A6" s="149" t="s">
        <v>68</v>
      </c>
      <c r="B6" s="150"/>
      <c r="C6" s="151"/>
      <c r="D6" s="168" t="s">
        <v>67</v>
      </c>
      <c r="E6" s="169"/>
      <c r="F6" s="36" t="s">
        <v>66</v>
      </c>
      <c r="G6" s="168" t="s">
        <v>65</v>
      </c>
      <c r="H6" s="169"/>
      <c r="I6" s="152" t="s">
        <v>64</v>
      </c>
      <c r="J6" s="153"/>
      <c r="K6" s="153"/>
      <c r="L6" s="153"/>
      <c r="M6" s="153"/>
      <c r="N6" s="154"/>
      <c r="O6" s="152" t="s">
        <v>63</v>
      </c>
      <c r="P6" s="153"/>
      <c r="Q6" s="154"/>
    </row>
    <row r="7" spans="1:32" ht="16.350000000000001" customHeight="1">
      <c r="A7" s="149"/>
      <c r="B7" s="150"/>
      <c r="C7" s="151"/>
      <c r="D7" s="34"/>
      <c r="E7" s="33"/>
      <c r="F7" s="35"/>
      <c r="G7" s="34"/>
      <c r="H7" s="33"/>
      <c r="I7" s="32"/>
      <c r="J7" s="31"/>
      <c r="K7" s="31"/>
      <c r="L7" s="31"/>
      <c r="M7" s="31"/>
      <c r="N7" s="30"/>
      <c r="O7" s="32"/>
      <c r="P7" s="31"/>
      <c r="Q7" s="30"/>
    </row>
    <row r="8" spans="1:32" ht="16.350000000000001" customHeight="1">
      <c r="D8" s="103" t="s">
        <v>62</v>
      </c>
      <c r="E8" s="103"/>
      <c r="F8" s="103"/>
      <c r="G8" s="103"/>
      <c r="H8" s="103"/>
      <c r="I8" s="103"/>
      <c r="J8" s="19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6.350000000000001" customHeight="1">
      <c r="D9" s="103"/>
      <c r="E9" s="103"/>
      <c r="F9" s="103"/>
      <c r="G9" s="103"/>
      <c r="H9" s="103"/>
      <c r="I9" s="103"/>
      <c r="J9" s="75" t="s">
        <v>61</v>
      </c>
      <c r="K9" s="75"/>
      <c r="L9" s="14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29"/>
      <c r="AF9" s="29"/>
    </row>
    <row r="10" spans="1:32" ht="16.350000000000001" customHeight="1">
      <c r="D10" s="103"/>
      <c r="E10" s="103"/>
      <c r="F10" s="103"/>
      <c r="G10" s="103"/>
      <c r="H10" s="103"/>
      <c r="I10" s="103"/>
      <c r="J10" s="16"/>
      <c r="K10" s="16"/>
      <c r="L10" s="1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28"/>
      <c r="AE10" s="27"/>
      <c r="AF10" s="27"/>
    </row>
    <row r="11" spans="1:32" ht="16.350000000000001" customHeight="1">
      <c r="D11" s="103"/>
      <c r="E11" s="103"/>
      <c r="F11" s="103"/>
      <c r="G11" s="103"/>
      <c r="H11" s="103"/>
      <c r="I11" s="103"/>
      <c r="J11" s="75" t="s">
        <v>60</v>
      </c>
      <c r="K11" s="75"/>
      <c r="L11" s="14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92" t="s">
        <v>59</v>
      </c>
      <c r="AE11" s="92"/>
      <c r="AF11" s="92"/>
    </row>
    <row r="12" spans="1:32" ht="16.350000000000001" customHeight="1"/>
    <row r="13" spans="1:32" ht="12" customHeight="1">
      <c r="G13" s="162" t="s">
        <v>58</v>
      </c>
      <c r="H13" s="163"/>
      <c r="I13" s="26"/>
      <c r="J13" s="25"/>
      <c r="K13" s="24"/>
      <c r="L13" s="25"/>
      <c r="M13" s="25"/>
      <c r="N13" s="25"/>
      <c r="O13" s="24"/>
      <c r="P13" s="156" t="s">
        <v>57</v>
      </c>
      <c r="Q13" s="156"/>
      <c r="R13" s="156" t="s">
        <v>56</v>
      </c>
      <c r="S13" s="156"/>
      <c r="T13" s="23"/>
      <c r="U13" s="156" t="s">
        <v>55</v>
      </c>
      <c r="V13" s="156"/>
      <c r="W13" s="156" t="s">
        <v>54</v>
      </c>
      <c r="X13" s="156"/>
      <c r="Y13" s="156" t="s">
        <v>1</v>
      </c>
      <c r="Z13" s="157"/>
      <c r="AA13" s="22"/>
      <c r="AB13" s="19"/>
    </row>
    <row r="14" spans="1:32" ht="30" customHeight="1">
      <c r="G14" s="164"/>
      <c r="H14" s="165"/>
      <c r="I14" s="170">
        <f>AA41+K50</f>
        <v>0</v>
      </c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  <c r="AA14" s="22"/>
      <c r="AB14" s="19"/>
    </row>
    <row r="15" spans="1:32" ht="30" customHeight="1">
      <c r="G15" s="166"/>
      <c r="H15" s="167"/>
      <c r="I15" s="173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5"/>
      <c r="AA15" s="22"/>
      <c r="AB15" s="19"/>
    </row>
    <row r="16" spans="1:32" ht="16.350000000000001" customHeight="1"/>
    <row r="17" spans="1:38" ht="16.350000000000001" customHeight="1">
      <c r="A17" s="60" t="s">
        <v>53</v>
      </c>
      <c r="B17" s="60"/>
      <c r="C17" s="60"/>
      <c r="D17" s="60"/>
      <c r="E17" s="60"/>
      <c r="F17" s="60"/>
      <c r="G17" s="60"/>
      <c r="H17" s="60"/>
      <c r="I17" s="60"/>
      <c r="J17" s="21"/>
      <c r="K17" s="20" t="s">
        <v>52</v>
      </c>
      <c r="L17" s="20"/>
      <c r="M17" s="20"/>
      <c r="N17" s="20"/>
      <c r="O17" s="20"/>
      <c r="P17" s="20"/>
      <c r="Q17" s="20"/>
      <c r="R17" s="20"/>
      <c r="S17" s="20"/>
      <c r="T17" s="60" t="s">
        <v>92</v>
      </c>
      <c r="U17" s="60"/>
      <c r="V17" s="21"/>
      <c r="W17" s="1" t="s">
        <v>49</v>
      </c>
      <c r="X17" s="21"/>
      <c r="Y17" s="1" t="s">
        <v>48</v>
      </c>
      <c r="Z17" s="21"/>
      <c r="AA17" s="20" t="s">
        <v>51</v>
      </c>
      <c r="AD17" s="20"/>
      <c r="AE17" s="20"/>
      <c r="AF17" s="20"/>
    </row>
    <row r="18" spans="1:38" ht="16.350000000000001" customHeight="1">
      <c r="A18" s="67" t="s">
        <v>50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8" ht="16.350000000000001" customHeight="1"/>
    <row r="20" spans="1:38" ht="16.350000000000001" customHeight="1">
      <c r="B20" s="60" t="s">
        <v>92</v>
      </c>
      <c r="C20" s="60"/>
      <c r="D20" s="21" t="s">
        <v>93</v>
      </c>
      <c r="E20" s="1" t="s">
        <v>49</v>
      </c>
      <c r="F20" s="21" t="s">
        <v>93</v>
      </c>
      <c r="G20" s="1" t="s">
        <v>48</v>
      </c>
      <c r="H20" s="21" t="s">
        <v>93</v>
      </c>
      <c r="I20" s="20" t="s">
        <v>47</v>
      </c>
      <c r="J20" s="20"/>
      <c r="K20" s="20"/>
    </row>
    <row r="21" spans="1:38" ht="16.350000000000001" customHeight="1">
      <c r="D21" s="102" t="s">
        <v>46</v>
      </c>
      <c r="E21" s="103"/>
      <c r="F21" s="103"/>
      <c r="G21" s="103"/>
      <c r="H21" s="103"/>
      <c r="I21" s="60" t="s">
        <v>45</v>
      </c>
      <c r="J21" s="19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7"/>
    </row>
    <row r="22" spans="1:38" ht="16.350000000000001" customHeight="1">
      <c r="D22" s="103"/>
      <c r="E22" s="103"/>
      <c r="F22" s="103"/>
      <c r="G22" s="103"/>
      <c r="H22" s="103"/>
      <c r="I22" s="60"/>
      <c r="J22" s="104" t="s">
        <v>44</v>
      </c>
      <c r="K22" s="104"/>
      <c r="L22" s="14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4"/>
      <c r="AE22" s="14"/>
      <c r="AF22" s="14"/>
    </row>
    <row r="23" spans="1:38" ht="16.350000000000001" customHeight="1">
      <c r="D23" s="103"/>
      <c r="E23" s="103"/>
      <c r="F23" s="103"/>
      <c r="G23" s="103"/>
      <c r="H23" s="103"/>
      <c r="I23" s="60"/>
      <c r="J23" s="16"/>
      <c r="K23" s="16"/>
      <c r="L23" s="1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5"/>
      <c r="AD23" s="105"/>
      <c r="AE23" s="105"/>
      <c r="AF23" s="105"/>
    </row>
    <row r="24" spans="1:38" ht="16.350000000000001" customHeight="1">
      <c r="D24" s="103"/>
      <c r="E24" s="103"/>
      <c r="F24" s="103"/>
      <c r="G24" s="103"/>
      <c r="H24" s="103"/>
      <c r="I24" s="60"/>
      <c r="J24" s="75" t="s">
        <v>43</v>
      </c>
      <c r="K24" s="75"/>
      <c r="L24" s="14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2"/>
      <c r="AD24" s="75"/>
      <c r="AE24" s="75"/>
      <c r="AF24" s="75"/>
    </row>
    <row r="25" spans="1:38" ht="16.350000000000001" customHeight="1">
      <c r="A25" s="155" t="s">
        <v>42</v>
      </c>
      <c r="B25" s="155"/>
      <c r="C25" s="155"/>
      <c r="D25" s="155"/>
      <c r="E25" s="155"/>
      <c r="F25" s="155"/>
      <c r="G25" s="10"/>
      <c r="H25" s="10"/>
      <c r="I25" s="10"/>
      <c r="J25" s="10"/>
    </row>
    <row r="26" spans="1:38" ht="16.350000000000001" customHeight="1">
      <c r="A26" s="5"/>
      <c r="B26" s="4"/>
      <c r="C26" s="4"/>
      <c r="D26" s="4"/>
      <c r="E26" s="61" t="s">
        <v>92</v>
      </c>
      <c r="F26" s="61"/>
      <c r="G26" s="63"/>
      <c r="H26" s="63"/>
      <c r="I26" s="49" t="s">
        <v>41</v>
      </c>
      <c r="J26" s="49"/>
      <c r="K26" s="49"/>
      <c r="L26" s="49"/>
      <c r="M26" s="49"/>
      <c r="N26" s="49"/>
      <c r="O26" s="49"/>
      <c r="P26" s="50"/>
      <c r="Q26" s="5"/>
      <c r="R26" s="4"/>
      <c r="S26" s="4"/>
      <c r="T26" s="4"/>
      <c r="U26" s="61" t="s">
        <v>92</v>
      </c>
      <c r="V26" s="61"/>
      <c r="W26" s="63"/>
      <c r="X26" s="63"/>
      <c r="Y26" s="49" t="s">
        <v>40</v>
      </c>
      <c r="Z26" s="49"/>
      <c r="AA26" s="49"/>
      <c r="AB26" s="49"/>
      <c r="AC26" s="49"/>
      <c r="AD26" s="49"/>
      <c r="AE26" s="49"/>
      <c r="AF26" s="50"/>
    </row>
    <row r="27" spans="1:38" ht="16.350000000000001" customHeight="1">
      <c r="A27" s="13"/>
      <c r="B27" s="12"/>
      <c r="C27" s="12"/>
      <c r="D27" s="12"/>
      <c r="E27" s="62"/>
      <c r="F27" s="62"/>
      <c r="G27" s="64"/>
      <c r="H27" s="64"/>
      <c r="I27" s="65"/>
      <c r="J27" s="65"/>
      <c r="K27" s="65"/>
      <c r="L27" s="65"/>
      <c r="M27" s="65"/>
      <c r="N27" s="65"/>
      <c r="O27" s="65"/>
      <c r="P27" s="66"/>
      <c r="Q27" s="13"/>
      <c r="R27" s="12"/>
      <c r="S27" s="12"/>
      <c r="T27" s="12"/>
      <c r="U27" s="62"/>
      <c r="V27" s="62"/>
      <c r="W27" s="64"/>
      <c r="X27" s="64"/>
      <c r="Y27" s="65"/>
      <c r="Z27" s="65"/>
      <c r="AA27" s="65"/>
      <c r="AB27" s="65"/>
      <c r="AC27" s="65"/>
      <c r="AD27" s="65"/>
      <c r="AE27" s="65"/>
      <c r="AF27" s="66"/>
    </row>
    <row r="28" spans="1:38" ht="16.350000000000001" customHeight="1">
      <c r="A28" s="54" t="s">
        <v>9</v>
      </c>
      <c r="B28" s="55"/>
      <c r="C28" s="55"/>
      <c r="D28" s="55"/>
      <c r="E28" s="55"/>
      <c r="F28" s="55"/>
      <c r="G28" s="55"/>
      <c r="H28" s="56"/>
      <c r="I28" s="54" t="s">
        <v>8</v>
      </c>
      <c r="J28" s="56"/>
      <c r="K28" s="68" t="s">
        <v>39</v>
      </c>
      <c r="L28" s="69"/>
      <c r="M28" s="69"/>
      <c r="N28" s="69"/>
      <c r="O28" s="69"/>
      <c r="P28" s="70"/>
      <c r="Q28" s="54" t="s">
        <v>9</v>
      </c>
      <c r="R28" s="55"/>
      <c r="S28" s="55"/>
      <c r="T28" s="55"/>
      <c r="U28" s="55"/>
      <c r="V28" s="55"/>
      <c r="W28" s="55"/>
      <c r="X28" s="56"/>
      <c r="Y28" s="54" t="s">
        <v>8</v>
      </c>
      <c r="Z28" s="56"/>
      <c r="AA28" s="68" t="s">
        <v>39</v>
      </c>
      <c r="AB28" s="69"/>
      <c r="AC28" s="69"/>
      <c r="AD28" s="69"/>
      <c r="AE28" s="69"/>
      <c r="AF28" s="70"/>
    </row>
    <row r="29" spans="1:38" ht="16.350000000000001" customHeight="1">
      <c r="A29" s="57"/>
      <c r="B29" s="58"/>
      <c r="C29" s="58"/>
      <c r="D29" s="58"/>
      <c r="E29" s="58"/>
      <c r="F29" s="58"/>
      <c r="G29" s="58"/>
      <c r="H29" s="59"/>
      <c r="I29" s="57"/>
      <c r="J29" s="59"/>
      <c r="K29" s="74"/>
      <c r="L29" s="75"/>
      <c r="M29" s="75"/>
      <c r="N29" s="75"/>
      <c r="O29" s="75"/>
      <c r="P29" s="76"/>
      <c r="Q29" s="57"/>
      <c r="R29" s="58"/>
      <c r="S29" s="58"/>
      <c r="T29" s="58"/>
      <c r="U29" s="58"/>
      <c r="V29" s="58"/>
      <c r="W29" s="58"/>
      <c r="X29" s="59"/>
      <c r="Y29" s="57"/>
      <c r="Z29" s="59"/>
      <c r="AA29" s="74"/>
      <c r="AB29" s="75"/>
      <c r="AC29" s="75"/>
      <c r="AD29" s="75"/>
      <c r="AE29" s="75"/>
      <c r="AF29" s="76"/>
    </row>
    <row r="30" spans="1:38" ht="16.350000000000001" customHeight="1">
      <c r="A30" s="54" t="s">
        <v>37</v>
      </c>
      <c r="B30" s="56"/>
      <c r="C30" s="7" t="s">
        <v>38</v>
      </c>
      <c r="D30" s="6"/>
      <c r="E30" s="6"/>
      <c r="F30" s="6"/>
      <c r="G30" s="100" t="s">
        <v>2</v>
      </c>
      <c r="H30" s="101"/>
      <c r="I30" s="77"/>
      <c r="J30" s="78"/>
      <c r="K30" s="5"/>
      <c r="L30" s="6"/>
      <c r="M30" s="6"/>
      <c r="N30" s="6"/>
      <c r="O30" s="6"/>
      <c r="P30" s="11" t="s">
        <v>1</v>
      </c>
      <c r="Q30" s="54" t="s">
        <v>37</v>
      </c>
      <c r="R30" s="56"/>
      <c r="S30" s="7" t="s">
        <v>36</v>
      </c>
      <c r="T30" s="6"/>
      <c r="U30" s="6"/>
      <c r="V30" s="6"/>
      <c r="W30" s="100" t="s">
        <v>2</v>
      </c>
      <c r="X30" s="101"/>
      <c r="Y30" s="77"/>
      <c r="Z30" s="78"/>
      <c r="AA30" s="7"/>
      <c r="AB30" s="6"/>
      <c r="AC30" s="6"/>
      <c r="AD30" s="6"/>
      <c r="AE30" s="6"/>
      <c r="AF30" s="11" t="s">
        <v>1</v>
      </c>
      <c r="AH30" s="10"/>
      <c r="AI30" s="10"/>
      <c r="AJ30" s="10"/>
      <c r="AK30" s="10"/>
      <c r="AL30" s="10"/>
    </row>
    <row r="31" spans="1:38" ht="16.350000000000001" customHeight="1">
      <c r="A31" s="57"/>
      <c r="B31" s="59"/>
      <c r="C31" s="79"/>
      <c r="D31" s="80"/>
      <c r="E31" s="80"/>
      <c r="F31" s="80"/>
      <c r="G31" s="80"/>
      <c r="H31" s="81"/>
      <c r="I31" s="82">
        <v>1000</v>
      </c>
      <c r="J31" s="83"/>
      <c r="K31" s="71">
        <f>ROUNDDOWN(C31*I30,0)</f>
        <v>0</v>
      </c>
      <c r="L31" s="72"/>
      <c r="M31" s="72"/>
      <c r="N31" s="72"/>
      <c r="O31" s="72"/>
      <c r="P31" s="73"/>
      <c r="Q31" s="57"/>
      <c r="R31" s="59"/>
      <c r="S31" s="79"/>
      <c r="T31" s="80"/>
      <c r="U31" s="80"/>
      <c r="V31" s="80"/>
      <c r="W31" s="80"/>
      <c r="X31" s="81"/>
      <c r="Y31" s="82">
        <v>1000</v>
      </c>
      <c r="Z31" s="83"/>
      <c r="AA31" s="71">
        <f>ROUNDDOWN(S31*Y30,0)</f>
        <v>0</v>
      </c>
      <c r="AB31" s="72"/>
      <c r="AC31" s="72"/>
      <c r="AD31" s="72"/>
      <c r="AE31" s="72"/>
      <c r="AF31" s="73"/>
      <c r="AH31" s="10"/>
      <c r="AI31" s="10"/>
      <c r="AJ31" s="10"/>
      <c r="AK31" s="10"/>
      <c r="AL31" s="10"/>
    </row>
    <row r="32" spans="1:38" ht="16.350000000000001" customHeight="1">
      <c r="A32" s="84" t="s">
        <v>35</v>
      </c>
      <c r="B32" s="85"/>
      <c r="C32" s="68"/>
      <c r="D32" s="69"/>
      <c r="E32" s="69"/>
      <c r="F32" s="69"/>
      <c r="G32" s="69"/>
      <c r="H32" s="70"/>
      <c r="I32" s="77"/>
      <c r="J32" s="78"/>
      <c r="K32" s="68"/>
      <c r="L32" s="69"/>
      <c r="M32" s="69"/>
      <c r="N32" s="69"/>
      <c r="O32" s="69"/>
      <c r="P32" s="70"/>
      <c r="Q32" s="84" t="s">
        <v>35</v>
      </c>
      <c r="R32" s="85"/>
      <c r="S32" s="68"/>
      <c r="T32" s="69"/>
      <c r="U32" s="69"/>
      <c r="V32" s="69"/>
      <c r="W32" s="69"/>
      <c r="X32" s="70"/>
      <c r="Y32" s="77"/>
      <c r="Z32" s="78"/>
      <c r="AA32" s="68"/>
      <c r="AB32" s="69"/>
      <c r="AC32" s="69"/>
      <c r="AD32" s="69"/>
      <c r="AE32" s="69"/>
      <c r="AF32" s="70"/>
      <c r="AH32" s="10"/>
      <c r="AI32" s="10"/>
      <c r="AJ32" s="10"/>
      <c r="AK32" s="10"/>
      <c r="AL32" s="10"/>
    </row>
    <row r="33" spans="1:38" ht="16.350000000000001" customHeight="1">
      <c r="A33" s="86"/>
      <c r="B33" s="87"/>
      <c r="C33" s="71"/>
      <c r="D33" s="72"/>
      <c r="E33" s="72"/>
      <c r="F33" s="72"/>
      <c r="G33" s="72"/>
      <c r="H33" s="73"/>
      <c r="I33" s="82">
        <v>1000</v>
      </c>
      <c r="J33" s="83"/>
      <c r="K33" s="71">
        <f>ROUNDDOWN(C33*I32,0)</f>
        <v>0</v>
      </c>
      <c r="L33" s="72"/>
      <c r="M33" s="72"/>
      <c r="N33" s="72"/>
      <c r="O33" s="72"/>
      <c r="P33" s="73"/>
      <c r="Q33" s="86"/>
      <c r="R33" s="87"/>
      <c r="S33" s="71"/>
      <c r="T33" s="72"/>
      <c r="U33" s="72"/>
      <c r="V33" s="72"/>
      <c r="W33" s="72"/>
      <c r="X33" s="73"/>
      <c r="Y33" s="82">
        <v>1000</v>
      </c>
      <c r="Z33" s="83"/>
      <c r="AA33" s="71">
        <f>ROUNDDOWN(S33*Y32,0)</f>
        <v>0</v>
      </c>
      <c r="AB33" s="72"/>
      <c r="AC33" s="72"/>
      <c r="AD33" s="72"/>
      <c r="AE33" s="72"/>
      <c r="AF33" s="73"/>
      <c r="AH33" s="10"/>
      <c r="AI33" s="10"/>
      <c r="AJ33" s="10"/>
      <c r="AK33" s="10"/>
      <c r="AL33" s="10"/>
    </row>
    <row r="34" spans="1:38" ht="16.350000000000001" customHeight="1">
      <c r="A34" s="54" t="s">
        <v>34</v>
      </c>
      <c r="B34" s="56"/>
      <c r="C34" s="68"/>
      <c r="D34" s="69"/>
      <c r="E34" s="69"/>
      <c r="F34" s="69"/>
      <c r="G34" s="69"/>
      <c r="H34" s="70"/>
      <c r="I34" s="77"/>
      <c r="J34" s="78"/>
      <c r="K34" s="68"/>
      <c r="L34" s="69"/>
      <c r="M34" s="69"/>
      <c r="N34" s="69"/>
      <c r="O34" s="69"/>
      <c r="P34" s="70"/>
      <c r="Q34" s="54" t="s">
        <v>34</v>
      </c>
      <c r="R34" s="56"/>
      <c r="S34" s="68"/>
      <c r="T34" s="69"/>
      <c r="U34" s="69"/>
      <c r="V34" s="69"/>
      <c r="W34" s="69"/>
      <c r="X34" s="70"/>
      <c r="Y34" s="77"/>
      <c r="Z34" s="78"/>
      <c r="AA34" s="68"/>
      <c r="AB34" s="69"/>
      <c r="AC34" s="69"/>
      <c r="AD34" s="69"/>
      <c r="AE34" s="69"/>
      <c r="AF34" s="70"/>
      <c r="AH34" s="10"/>
      <c r="AI34" s="10"/>
      <c r="AJ34" s="10"/>
      <c r="AK34" s="10"/>
      <c r="AL34" s="10"/>
    </row>
    <row r="35" spans="1:38" ht="16.350000000000001" customHeight="1">
      <c r="A35" s="138"/>
      <c r="B35" s="139"/>
      <c r="C35" s="51"/>
      <c r="D35" s="52"/>
      <c r="E35" s="52"/>
      <c r="F35" s="52"/>
      <c r="G35" s="52"/>
      <c r="H35" s="53"/>
      <c r="I35" s="140">
        <v>1000</v>
      </c>
      <c r="J35" s="141"/>
      <c r="K35" s="51">
        <f>ROUNDDOWN(C35*I34,0)</f>
        <v>0</v>
      </c>
      <c r="L35" s="52"/>
      <c r="M35" s="52"/>
      <c r="N35" s="52"/>
      <c r="O35" s="52"/>
      <c r="P35" s="53"/>
      <c r="Q35" s="138"/>
      <c r="R35" s="139"/>
      <c r="S35" s="51"/>
      <c r="T35" s="52"/>
      <c r="U35" s="52"/>
      <c r="V35" s="52"/>
      <c r="W35" s="52"/>
      <c r="X35" s="53"/>
      <c r="Y35" s="140">
        <v>1000</v>
      </c>
      <c r="Z35" s="141"/>
      <c r="AA35" s="51">
        <f>ROUNDDOWN(S35*Y34,0)</f>
        <v>0</v>
      </c>
      <c r="AB35" s="52"/>
      <c r="AC35" s="52"/>
      <c r="AD35" s="52"/>
      <c r="AE35" s="52"/>
      <c r="AF35" s="53"/>
      <c r="AH35" s="10"/>
      <c r="AI35" s="10"/>
      <c r="AJ35" s="10"/>
      <c r="AK35" s="10"/>
      <c r="AL35" s="10"/>
    </row>
    <row r="36" spans="1:38" ht="16.350000000000001" customHeight="1">
      <c r="A36" s="54" t="s">
        <v>33</v>
      </c>
      <c r="B36" s="55"/>
      <c r="C36" s="55"/>
      <c r="D36" s="55"/>
      <c r="E36" s="55"/>
      <c r="F36" s="55"/>
      <c r="G36" s="55"/>
      <c r="H36" s="55"/>
      <c r="I36" s="55"/>
      <c r="J36" s="56"/>
      <c r="K36" s="108" t="s">
        <v>0</v>
      </c>
      <c r="L36" s="109"/>
      <c r="M36" s="109"/>
      <c r="N36" s="109"/>
      <c r="O36" s="109"/>
      <c r="P36" s="110"/>
      <c r="Q36" s="54" t="s">
        <v>33</v>
      </c>
      <c r="R36" s="55"/>
      <c r="S36" s="55"/>
      <c r="T36" s="55"/>
      <c r="U36" s="55"/>
      <c r="V36" s="55"/>
      <c r="W36" s="55"/>
      <c r="X36" s="55"/>
      <c r="Y36" s="55"/>
      <c r="Z36" s="56"/>
      <c r="AA36" s="108" t="s">
        <v>32</v>
      </c>
      <c r="AB36" s="109"/>
      <c r="AC36" s="109"/>
      <c r="AD36" s="109"/>
      <c r="AE36" s="109"/>
      <c r="AF36" s="110"/>
      <c r="AH36" s="10"/>
      <c r="AI36" s="10"/>
      <c r="AJ36" s="10"/>
      <c r="AK36" s="10"/>
      <c r="AL36" s="10"/>
    </row>
    <row r="37" spans="1:38" ht="16.350000000000001" customHeight="1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111">
        <f>SUM(K31:P35)</f>
        <v>0</v>
      </c>
      <c r="L37" s="112"/>
      <c r="M37" s="112"/>
      <c r="N37" s="112"/>
      <c r="O37" s="112"/>
      <c r="P37" s="113"/>
      <c r="Q37" s="57"/>
      <c r="R37" s="58"/>
      <c r="S37" s="58"/>
      <c r="T37" s="58"/>
      <c r="U37" s="58"/>
      <c r="V37" s="58"/>
      <c r="W37" s="58"/>
      <c r="X37" s="58"/>
      <c r="Y37" s="58"/>
      <c r="Z37" s="59"/>
      <c r="AA37" s="111">
        <f>SUM(AA31:AF35)</f>
        <v>0</v>
      </c>
      <c r="AB37" s="112"/>
      <c r="AC37" s="112"/>
      <c r="AD37" s="112"/>
      <c r="AE37" s="112"/>
      <c r="AF37" s="113"/>
      <c r="AH37" s="10"/>
      <c r="AI37" s="10"/>
      <c r="AJ37" s="10"/>
      <c r="AK37" s="10"/>
      <c r="AL37" s="10"/>
    </row>
    <row r="38" spans="1:38" ht="16.350000000000001" customHeight="1">
      <c r="A38" s="54" t="s">
        <v>31</v>
      </c>
      <c r="B38" s="55"/>
      <c r="C38" s="55"/>
      <c r="D38" s="55"/>
      <c r="E38" s="55"/>
      <c r="F38" s="55"/>
      <c r="G38" s="55"/>
      <c r="H38" s="55"/>
      <c r="I38" s="55"/>
      <c r="J38" s="56"/>
      <c r="K38" s="158" t="s">
        <v>30</v>
      </c>
      <c r="L38" s="159"/>
      <c r="M38" s="159"/>
      <c r="N38" s="159"/>
      <c r="O38" s="159"/>
      <c r="P38" s="160"/>
      <c r="Q38" s="114" t="s">
        <v>29</v>
      </c>
      <c r="R38" s="115"/>
      <c r="S38" s="68" t="s">
        <v>28</v>
      </c>
      <c r="T38" s="70"/>
      <c r="U38" s="68" t="s">
        <v>27</v>
      </c>
      <c r="V38" s="69"/>
      <c r="W38" s="69"/>
      <c r="X38" s="69"/>
      <c r="Y38" s="69"/>
      <c r="Z38" s="70"/>
      <c r="AA38" s="68" t="s">
        <v>26</v>
      </c>
      <c r="AB38" s="69"/>
      <c r="AC38" s="69"/>
      <c r="AD38" s="69"/>
      <c r="AE38" s="69"/>
      <c r="AF38" s="70"/>
    </row>
    <row r="39" spans="1:38" ht="16.350000000000001" customHeight="1">
      <c r="A39" s="57"/>
      <c r="B39" s="58"/>
      <c r="C39" s="58"/>
      <c r="D39" s="58"/>
      <c r="E39" s="58"/>
      <c r="F39" s="58"/>
      <c r="G39" s="58"/>
      <c r="H39" s="58"/>
      <c r="I39" s="58"/>
      <c r="J39" s="59"/>
      <c r="K39" s="79"/>
      <c r="L39" s="80"/>
      <c r="M39" s="80"/>
      <c r="N39" s="80"/>
      <c r="O39" s="80"/>
      <c r="P39" s="81"/>
      <c r="Q39" s="116"/>
      <c r="R39" s="117"/>
      <c r="S39" s="74"/>
      <c r="T39" s="76"/>
      <c r="U39" s="74"/>
      <c r="V39" s="75"/>
      <c r="W39" s="75"/>
      <c r="X39" s="75"/>
      <c r="Y39" s="75"/>
      <c r="Z39" s="76"/>
      <c r="AA39" s="74"/>
      <c r="AB39" s="75"/>
      <c r="AC39" s="75"/>
      <c r="AD39" s="75"/>
      <c r="AE39" s="75"/>
      <c r="AF39" s="76"/>
    </row>
    <row r="40" spans="1:38" ht="16.350000000000001" customHeight="1">
      <c r="A40" s="114" t="s">
        <v>25</v>
      </c>
      <c r="B40" s="115"/>
      <c r="C40" s="54" t="s">
        <v>24</v>
      </c>
      <c r="D40" s="55"/>
      <c r="E40" s="55"/>
      <c r="F40" s="55"/>
      <c r="G40" s="55"/>
      <c r="H40" s="55"/>
      <c r="I40" s="55"/>
      <c r="J40" s="56"/>
      <c r="K40" s="158" t="s">
        <v>23</v>
      </c>
      <c r="L40" s="159"/>
      <c r="M40" s="159"/>
      <c r="N40" s="159"/>
      <c r="O40" s="159"/>
      <c r="P40" s="160"/>
      <c r="Q40" s="116"/>
      <c r="R40" s="117"/>
      <c r="S40" s="145" t="s">
        <v>22</v>
      </c>
      <c r="T40" s="146"/>
      <c r="U40" s="142" t="s">
        <v>21</v>
      </c>
      <c r="V40" s="143"/>
      <c r="W40" s="143"/>
      <c r="X40" s="143"/>
      <c r="Y40" s="143"/>
      <c r="Z40" s="144"/>
      <c r="AA40" s="120" t="s">
        <v>20</v>
      </c>
      <c r="AB40" s="121"/>
      <c r="AC40" s="121"/>
      <c r="AD40" s="121"/>
      <c r="AE40" s="121"/>
      <c r="AF40" s="122"/>
    </row>
    <row r="41" spans="1:38" ht="16.350000000000001" customHeight="1">
      <c r="A41" s="116"/>
      <c r="B41" s="117"/>
      <c r="C41" s="57"/>
      <c r="D41" s="58"/>
      <c r="E41" s="58"/>
      <c r="F41" s="58"/>
      <c r="G41" s="58"/>
      <c r="H41" s="58"/>
      <c r="I41" s="58"/>
      <c r="J41" s="59"/>
      <c r="K41" s="135">
        <f>K39-K37</f>
        <v>0</v>
      </c>
      <c r="L41" s="136"/>
      <c r="M41" s="136"/>
      <c r="N41" s="136"/>
      <c r="O41" s="136"/>
      <c r="P41" s="137"/>
      <c r="Q41" s="116"/>
      <c r="R41" s="117"/>
      <c r="S41" s="147"/>
      <c r="T41" s="148"/>
      <c r="U41" s="79">
        <f>AA37-((ROUNDDOWN(AA37/3,0)*2))</f>
        <v>0</v>
      </c>
      <c r="V41" s="80"/>
      <c r="W41" s="80"/>
      <c r="X41" s="80"/>
      <c r="Y41" s="80"/>
      <c r="Z41" s="81"/>
      <c r="AA41" s="79">
        <f>IF(K41&lt;0,U41+K45,U41-K41)</f>
        <v>0</v>
      </c>
      <c r="AB41" s="80">
        <f>IF(X41&lt;0,Y41+X43,X41+Y41)</f>
        <v>0</v>
      </c>
      <c r="AC41" s="80">
        <f>IF(Y41&lt;0,Z41+Y43,Y41+Z41)</f>
        <v>0</v>
      </c>
      <c r="AD41" s="80">
        <f>IF(Z41&lt;0,AA41+Z43,Z41+AA41)</f>
        <v>0</v>
      </c>
      <c r="AE41" s="80">
        <f>IF(AA41&lt;0,AB41+AA43,AA41+AB41)</f>
        <v>0</v>
      </c>
      <c r="AF41" s="81">
        <f>IF(AB41&lt;0,AC41+AB43,AB41+AC41)</f>
        <v>0</v>
      </c>
    </row>
    <row r="42" spans="1:38" ht="16.350000000000001" customHeight="1">
      <c r="A42" s="116"/>
      <c r="B42" s="117"/>
      <c r="C42" s="54" t="s">
        <v>19</v>
      </c>
      <c r="D42" s="55"/>
      <c r="E42" s="55"/>
      <c r="F42" s="55"/>
      <c r="G42" s="55"/>
      <c r="H42" s="55"/>
      <c r="I42" s="55"/>
      <c r="J42" s="56"/>
      <c r="K42" s="120" t="s">
        <v>18</v>
      </c>
      <c r="L42" s="121"/>
      <c r="M42" s="121"/>
      <c r="N42" s="121"/>
      <c r="O42" s="121"/>
      <c r="P42" s="122"/>
      <c r="Q42" s="116"/>
      <c r="R42" s="117"/>
      <c r="S42" s="88" t="s">
        <v>17</v>
      </c>
      <c r="T42" s="89"/>
      <c r="U42" s="48" t="s">
        <v>16</v>
      </c>
      <c r="V42" s="49"/>
      <c r="W42" s="49"/>
      <c r="X42" s="49"/>
      <c r="Y42" s="49"/>
      <c r="Z42" s="50"/>
      <c r="AA42" s="124" t="s">
        <v>15</v>
      </c>
      <c r="AB42" s="125"/>
      <c r="AC42" s="125"/>
      <c r="AD42" s="125"/>
      <c r="AE42" s="125"/>
      <c r="AF42" s="126"/>
    </row>
    <row r="43" spans="1:38" ht="16.350000000000001" customHeight="1">
      <c r="A43" s="116"/>
      <c r="B43" s="117"/>
      <c r="C43" s="57"/>
      <c r="D43" s="58"/>
      <c r="E43" s="58"/>
      <c r="F43" s="58"/>
      <c r="G43" s="58"/>
      <c r="H43" s="58"/>
      <c r="I43" s="58"/>
      <c r="J43" s="59"/>
      <c r="K43" s="129"/>
      <c r="L43" s="130"/>
      <c r="M43" s="130"/>
      <c r="N43" s="130"/>
      <c r="O43" s="130"/>
      <c r="P43" s="131"/>
      <c r="Q43" s="116"/>
      <c r="R43" s="117"/>
      <c r="S43" s="90"/>
      <c r="T43" s="91"/>
      <c r="U43" s="79">
        <f>(AA37-U41)/2</f>
        <v>0</v>
      </c>
      <c r="V43" s="80"/>
      <c r="W43" s="80"/>
      <c r="X43" s="80"/>
      <c r="Y43" s="80"/>
      <c r="Z43" s="81"/>
      <c r="AA43" s="111">
        <f>U43</f>
        <v>0</v>
      </c>
      <c r="AB43" s="112"/>
      <c r="AC43" s="112"/>
      <c r="AD43" s="112"/>
      <c r="AE43" s="112"/>
      <c r="AF43" s="113"/>
    </row>
    <row r="44" spans="1:38" ht="16.350000000000001" customHeight="1">
      <c r="A44" s="116"/>
      <c r="B44" s="117"/>
      <c r="C44" s="54" t="s">
        <v>14</v>
      </c>
      <c r="D44" s="55"/>
      <c r="E44" s="55"/>
      <c r="F44" s="55"/>
      <c r="G44" s="55"/>
      <c r="H44" s="55"/>
      <c r="I44" s="55"/>
      <c r="J44" s="56"/>
      <c r="K44" s="132" t="s">
        <v>13</v>
      </c>
      <c r="L44" s="133"/>
      <c r="M44" s="133"/>
      <c r="N44" s="133"/>
      <c r="O44" s="133"/>
      <c r="P44" s="134"/>
      <c r="Q44" s="116"/>
      <c r="R44" s="117"/>
      <c r="S44" s="88" t="s">
        <v>12</v>
      </c>
      <c r="T44" s="89"/>
      <c r="U44" s="48" t="s">
        <v>11</v>
      </c>
      <c r="V44" s="49"/>
      <c r="W44" s="49"/>
      <c r="X44" s="49"/>
      <c r="Y44" s="49"/>
      <c r="Z44" s="50"/>
      <c r="AA44" s="124" t="s">
        <v>10</v>
      </c>
      <c r="AB44" s="125"/>
      <c r="AC44" s="125"/>
      <c r="AD44" s="125"/>
      <c r="AE44" s="125"/>
      <c r="AF44" s="126"/>
    </row>
    <row r="45" spans="1:38" ht="16.350000000000001" customHeight="1">
      <c r="A45" s="118"/>
      <c r="B45" s="119"/>
      <c r="C45" s="57"/>
      <c r="D45" s="58"/>
      <c r="E45" s="58"/>
      <c r="F45" s="58"/>
      <c r="G45" s="58"/>
      <c r="H45" s="58"/>
      <c r="I45" s="58"/>
      <c r="J45" s="59"/>
      <c r="K45" s="135">
        <f>K37-K39</f>
        <v>0</v>
      </c>
      <c r="L45" s="136"/>
      <c r="M45" s="136"/>
      <c r="N45" s="136"/>
      <c r="O45" s="136"/>
      <c r="P45" s="137"/>
      <c r="Q45" s="118"/>
      <c r="R45" s="119"/>
      <c r="S45" s="90"/>
      <c r="T45" s="91"/>
      <c r="U45" s="79">
        <f>(AA37-U41)/2</f>
        <v>0</v>
      </c>
      <c r="V45" s="80"/>
      <c r="W45" s="80"/>
      <c r="X45" s="80"/>
      <c r="Y45" s="80"/>
      <c r="Z45" s="81"/>
      <c r="AA45" s="111">
        <f>U45</f>
        <v>0</v>
      </c>
      <c r="AB45" s="112"/>
      <c r="AC45" s="112"/>
      <c r="AD45" s="112"/>
      <c r="AE45" s="112"/>
      <c r="AF45" s="113"/>
    </row>
    <row r="46" spans="1:38" ht="9.9499999999999993" customHeight="1">
      <c r="AE46" s="9"/>
    </row>
    <row r="47" spans="1:38" ht="16.350000000000001" customHeight="1">
      <c r="A47" s="54" t="s">
        <v>9</v>
      </c>
      <c r="B47" s="55"/>
      <c r="C47" s="55"/>
      <c r="D47" s="55"/>
      <c r="E47" s="55"/>
      <c r="F47" s="55"/>
      <c r="G47" s="55"/>
      <c r="H47" s="56"/>
      <c r="I47" s="54" t="s">
        <v>8</v>
      </c>
      <c r="J47" s="56"/>
      <c r="K47" s="54" t="s">
        <v>7</v>
      </c>
      <c r="L47" s="55"/>
      <c r="M47" s="55"/>
      <c r="N47" s="55"/>
      <c r="O47" s="55"/>
      <c r="P47" s="56"/>
      <c r="Q47" s="8" t="s">
        <v>6</v>
      </c>
      <c r="R47" s="123" t="s">
        <v>5</v>
      </c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</row>
    <row r="48" spans="1:38" ht="16.350000000000001" customHeight="1">
      <c r="A48" s="57"/>
      <c r="B48" s="58"/>
      <c r="C48" s="58"/>
      <c r="D48" s="58"/>
      <c r="E48" s="58"/>
      <c r="F48" s="58"/>
      <c r="G48" s="58"/>
      <c r="H48" s="59"/>
      <c r="I48" s="57"/>
      <c r="J48" s="59"/>
      <c r="K48" s="57"/>
      <c r="L48" s="58"/>
      <c r="M48" s="58"/>
      <c r="N48" s="58"/>
      <c r="O48" s="58"/>
      <c r="P48" s="59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</row>
    <row r="49" spans="1:32" ht="16.350000000000001" customHeight="1">
      <c r="A49" s="93" t="s">
        <v>4</v>
      </c>
      <c r="B49" s="94"/>
      <c r="C49" s="7" t="s">
        <v>3</v>
      </c>
      <c r="D49" s="6"/>
      <c r="E49" s="6"/>
      <c r="F49" s="6"/>
      <c r="G49" s="100" t="s">
        <v>2</v>
      </c>
      <c r="H49" s="101"/>
      <c r="I49" s="127">
        <v>0.02</v>
      </c>
      <c r="J49" s="128"/>
      <c r="K49" s="5"/>
      <c r="L49" s="4"/>
      <c r="M49" s="4"/>
      <c r="N49" s="4"/>
      <c r="O49" s="4"/>
      <c r="P49" s="3" t="s">
        <v>1</v>
      </c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</row>
    <row r="50" spans="1:32" ht="16.350000000000001" customHeight="1">
      <c r="A50" s="95"/>
      <c r="B50" s="96"/>
      <c r="C50" s="97">
        <f>C31</f>
        <v>0</v>
      </c>
      <c r="D50" s="98"/>
      <c r="E50" s="98"/>
      <c r="F50" s="98"/>
      <c r="G50" s="98"/>
      <c r="H50" s="99"/>
      <c r="I50" s="82">
        <v>1000</v>
      </c>
      <c r="J50" s="83"/>
      <c r="K50" s="71">
        <f>ROUNDDOWN(C50*I49,0)</f>
        <v>0</v>
      </c>
      <c r="L50" s="72"/>
      <c r="M50" s="72"/>
      <c r="N50" s="72"/>
      <c r="O50" s="72"/>
      <c r="P50" s="73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6.350000000000001" customHeight="1"/>
    <row r="52" spans="1:32" ht="18" customHeight="1"/>
    <row r="53" spans="1:32" ht="18" customHeight="1"/>
    <row r="54" spans="1:32" ht="18" customHeight="1"/>
    <row r="55" spans="1:32" ht="18" customHeight="1"/>
    <row r="56" spans="1:32" ht="18" customHeight="1"/>
    <row r="57" spans="1:32" ht="18" customHeight="1"/>
    <row r="58" spans="1:32" ht="18" customHeight="1"/>
    <row r="59" spans="1:32" ht="18" customHeight="1"/>
  </sheetData>
  <mergeCells count="136">
    <mergeCell ref="AD1:AF1"/>
    <mergeCell ref="G13:H15"/>
    <mergeCell ref="D6:E6"/>
    <mergeCell ref="G6:H6"/>
    <mergeCell ref="I6:N6"/>
    <mergeCell ref="R13:S13"/>
    <mergeCell ref="P13:Q13"/>
    <mergeCell ref="I14:Z15"/>
    <mergeCell ref="M9:AD9"/>
    <mergeCell ref="M11:AC11"/>
    <mergeCell ref="M10:AC10"/>
    <mergeCell ref="D8:I11"/>
    <mergeCell ref="K36:P36"/>
    <mergeCell ref="K37:P37"/>
    <mergeCell ref="K38:P38"/>
    <mergeCell ref="K39:P39"/>
    <mergeCell ref="K40:P40"/>
    <mergeCell ref="K41:P41"/>
    <mergeCell ref="K35:P35"/>
    <mergeCell ref="I35:J35"/>
    <mergeCell ref="C31:H31"/>
    <mergeCell ref="C33:H33"/>
    <mergeCell ref="C35:H35"/>
    <mergeCell ref="K31:P31"/>
    <mergeCell ref="K32:P32"/>
    <mergeCell ref="K33:P33"/>
    <mergeCell ref="A36:J37"/>
    <mergeCell ref="C40:J41"/>
    <mergeCell ref="AA31:AF31"/>
    <mergeCell ref="G30:H30"/>
    <mergeCell ref="W30:X30"/>
    <mergeCell ref="A6:C7"/>
    <mergeCell ref="A30:B31"/>
    <mergeCell ref="A32:B33"/>
    <mergeCell ref="A34:B35"/>
    <mergeCell ref="O6:Q6"/>
    <mergeCell ref="I31:J31"/>
    <mergeCell ref="I33:J33"/>
    <mergeCell ref="I30:J30"/>
    <mergeCell ref="I32:J32"/>
    <mergeCell ref="I34:J34"/>
    <mergeCell ref="I28:J29"/>
    <mergeCell ref="A28:H29"/>
    <mergeCell ref="C32:H32"/>
    <mergeCell ref="C34:H34"/>
    <mergeCell ref="S32:X32"/>
    <mergeCell ref="I26:P27"/>
    <mergeCell ref="B20:C20"/>
    <mergeCell ref="A25:F25"/>
    <mergeCell ref="U13:V13"/>
    <mergeCell ref="W13:X13"/>
    <mergeCell ref="Y13:Z13"/>
    <mergeCell ref="Y32:Z32"/>
    <mergeCell ref="S33:X33"/>
    <mergeCell ref="Y33:Z33"/>
    <mergeCell ref="Q34:R35"/>
    <mergeCell ref="Y34:Z34"/>
    <mergeCell ref="S35:X35"/>
    <mergeCell ref="Y35:Z35"/>
    <mergeCell ref="AA42:AF42"/>
    <mergeCell ref="AA43:AF43"/>
    <mergeCell ref="U40:Z40"/>
    <mergeCell ref="S42:T43"/>
    <mergeCell ref="S40:T41"/>
    <mergeCell ref="AA45:AF45"/>
    <mergeCell ref="AA38:AF39"/>
    <mergeCell ref="AA40:AF40"/>
    <mergeCell ref="AA41:AF41"/>
    <mergeCell ref="R47:AF49"/>
    <mergeCell ref="U41:Z41"/>
    <mergeCell ref="U42:Z42"/>
    <mergeCell ref="U43:Z43"/>
    <mergeCell ref="A47:H48"/>
    <mergeCell ref="A38:J39"/>
    <mergeCell ref="A40:B45"/>
    <mergeCell ref="AA44:AF44"/>
    <mergeCell ref="C42:J43"/>
    <mergeCell ref="C44:J45"/>
    <mergeCell ref="K47:P48"/>
    <mergeCell ref="I47:J48"/>
    <mergeCell ref="I49:J49"/>
    <mergeCell ref="U45:Z45"/>
    <mergeCell ref="S38:T39"/>
    <mergeCell ref="U38:Z39"/>
    <mergeCell ref="K42:P42"/>
    <mergeCell ref="K43:P43"/>
    <mergeCell ref="K44:P44"/>
    <mergeCell ref="K45:P45"/>
    <mergeCell ref="S44:T45"/>
    <mergeCell ref="A3:I3"/>
    <mergeCell ref="A4:AF5"/>
    <mergeCell ref="J9:K9"/>
    <mergeCell ref="J11:K11"/>
    <mergeCell ref="AD11:AF11"/>
    <mergeCell ref="I50:J50"/>
    <mergeCell ref="A49:B50"/>
    <mergeCell ref="C50:H50"/>
    <mergeCell ref="K50:P50"/>
    <mergeCell ref="G49:H49"/>
    <mergeCell ref="K34:P34"/>
    <mergeCell ref="I21:I24"/>
    <mergeCell ref="D21:H24"/>
    <mergeCell ref="J22:K22"/>
    <mergeCell ref="J24:K24"/>
    <mergeCell ref="AD24:AF24"/>
    <mergeCell ref="AC23:AF23"/>
    <mergeCell ref="M23:AB23"/>
    <mergeCell ref="M24:AB24"/>
    <mergeCell ref="M22:AC22"/>
    <mergeCell ref="AA36:AF36"/>
    <mergeCell ref="AA37:AF37"/>
    <mergeCell ref="Q38:R45"/>
    <mergeCell ref="U44:Z44"/>
    <mergeCell ref="AA35:AF35"/>
    <mergeCell ref="Q36:Z37"/>
    <mergeCell ref="A17:I17"/>
    <mergeCell ref="E26:F27"/>
    <mergeCell ref="G26:H27"/>
    <mergeCell ref="U26:V27"/>
    <mergeCell ref="W26:X27"/>
    <mergeCell ref="Y26:AF27"/>
    <mergeCell ref="A18:AF18"/>
    <mergeCell ref="T17:U17"/>
    <mergeCell ref="AA32:AF32"/>
    <mergeCell ref="AA33:AF33"/>
    <mergeCell ref="S34:X34"/>
    <mergeCell ref="AA34:AF34"/>
    <mergeCell ref="K28:P29"/>
    <mergeCell ref="Q28:X29"/>
    <mergeCell ref="Y28:Z29"/>
    <mergeCell ref="AA28:AF29"/>
    <mergeCell ref="Q30:R31"/>
    <mergeCell ref="Y30:Z30"/>
    <mergeCell ref="S31:X31"/>
    <mergeCell ref="Y31:Z31"/>
    <mergeCell ref="Q32:R33"/>
  </mergeCells>
  <phoneticPr fontId="1"/>
  <pageMargins left="0.70866141732283472" right="0.31496062992125984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3"/>
  <sheetViews>
    <sheetView view="pageBreakPreview" zoomScaleNormal="100" zoomScaleSheetLayoutView="100" workbookViewId="0">
      <selection activeCell="M39" sqref="M39"/>
    </sheetView>
  </sheetViews>
  <sheetFormatPr defaultRowHeight="13.5"/>
  <cols>
    <col min="1" max="19" width="4.625" style="1" customWidth="1"/>
    <col min="20" max="16384" width="9" style="1"/>
  </cols>
  <sheetData>
    <row r="1" spans="2:19" ht="18.75" customHeight="1">
      <c r="R1" s="204"/>
      <c r="S1" s="205"/>
    </row>
    <row r="2" spans="2:19" ht="9" customHeight="1"/>
    <row r="3" spans="2:19" ht="18" customHeight="1">
      <c r="C3" s="20"/>
      <c r="D3" s="20"/>
      <c r="E3" s="20"/>
      <c r="F3" s="20"/>
      <c r="G3" s="20"/>
      <c r="H3" s="20"/>
      <c r="I3" s="20"/>
      <c r="J3" s="20"/>
    </row>
    <row r="4" spans="2:19" ht="18" customHeight="1">
      <c r="B4" s="20" t="s">
        <v>91</v>
      </c>
      <c r="C4" s="20"/>
      <c r="D4" s="20"/>
      <c r="E4" s="20"/>
      <c r="G4" s="20" t="s">
        <v>90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19" ht="18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2:19" ht="18" customHeight="1">
      <c r="B6" s="149" t="s">
        <v>68</v>
      </c>
      <c r="C6" s="150"/>
      <c r="D6" s="151"/>
      <c r="E6" s="168" t="s">
        <v>67</v>
      </c>
      <c r="F6" s="169"/>
      <c r="G6" s="36" t="s">
        <v>66</v>
      </c>
      <c r="H6" s="168" t="s">
        <v>65</v>
      </c>
      <c r="I6" s="169"/>
      <c r="J6" s="152" t="s">
        <v>64</v>
      </c>
      <c r="K6" s="153"/>
      <c r="L6" s="153"/>
      <c r="M6" s="153"/>
      <c r="N6" s="153"/>
      <c r="O6" s="154"/>
      <c r="P6" s="152" t="s">
        <v>63</v>
      </c>
      <c r="Q6" s="153"/>
      <c r="R6" s="154"/>
    </row>
    <row r="7" spans="2:19" ht="18" customHeight="1">
      <c r="B7" s="149"/>
      <c r="C7" s="150"/>
      <c r="D7" s="151"/>
      <c r="E7" s="186"/>
      <c r="F7" s="195"/>
      <c r="G7" s="181"/>
      <c r="H7" s="186"/>
      <c r="I7" s="195"/>
      <c r="J7" s="186"/>
      <c r="K7" s="193"/>
      <c r="L7" s="193"/>
      <c r="M7" s="193"/>
      <c r="N7" s="193"/>
      <c r="O7" s="195"/>
      <c r="P7" s="186"/>
      <c r="Q7" s="193"/>
      <c r="R7" s="195"/>
    </row>
    <row r="8" spans="2:19" ht="18" customHeight="1">
      <c r="B8" s="149"/>
      <c r="C8" s="150"/>
      <c r="D8" s="151"/>
      <c r="E8" s="187"/>
      <c r="F8" s="196"/>
      <c r="G8" s="182"/>
      <c r="H8" s="187"/>
      <c r="I8" s="196"/>
      <c r="J8" s="187"/>
      <c r="K8" s="194"/>
      <c r="L8" s="194"/>
      <c r="M8" s="194"/>
      <c r="N8" s="194"/>
      <c r="O8" s="196"/>
      <c r="P8" s="187"/>
      <c r="Q8" s="194"/>
      <c r="R8" s="196"/>
    </row>
    <row r="9" spans="2:19" ht="18" customHeight="1"/>
    <row r="10" spans="2:19" ht="18" customHeight="1">
      <c r="E10" s="12" t="s">
        <v>61</v>
      </c>
      <c r="F10" s="12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"/>
    </row>
    <row r="11" spans="2:19" ht="18" customHeight="1">
      <c r="B11" s="20" t="s">
        <v>62</v>
      </c>
      <c r="E11" s="16"/>
      <c r="F11" s="16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</row>
    <row r="12" spans="2:19" ht="18" customHeight="1">
      <c r="E12" s="12" t="s">
        <v>60</v>
      </c>
      <c r="F12" s="1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5" t="s">
        <v>59</v>
      </c>
      <c r="R12" s="185"/>
    </row>
    <row r="13" spans="2:19" ht="18" customHeight="1">
      <c r="E13" s="20"/>
      <c r="F13" s="20"/>
      <c r="G13" s="20"/>
      <c r="H13" s="20"/>
      <c r="I13" s="20"/>
      <c r="J13" s="20"/>
    </row>
    <row r="14" spans="2:19" ht="11.1" customHeight="1">
      <c r="E14" s="176" t="s">
        <v>58</v>
      </c>
      <c r="F14" s="47"/>
      <c r="G14" s="23"/>
      <c r="H14" s="23"/>
      <c r="I14" s="23"/>
      <c r="J14" s="23"/>
      <c r="K14" s="46" t="s">
        <v>57</v>
      </c>
      <c r="L14" s="46" t="s">
        <v>56</v>
      </c>
      <c r="M14" s="46"/>
      <c r="N14" s="46" t="s">
        <v>55</v>
      </c>
      <c r="O14" s="46" t="s">
        <v>54</v>
      </c>
      <c r="P14" s="45" t="s">
        <v>1</v>
      </c>
    </row>
    <row r="15" spans="2:19" ht="44.25" customHeight="1">
      <c r="E15" s="177"/>
      <c r="F15" s="178">
        <f>I29</f>
        <v>0</v>
      </c>
      <c r="G15" s="179"/>
      <c r="H15" s="179"/>
      <c r="I15" s="179"/>
      <c r="J15" s="179"/>
      <c r="K15" s="179"/>
      <c r="L15" s="179"/>
      <c r="M15" s="179"/>
      <c r="N15" s="179"/>
      <c r="O15" s="179"/>
      <c r="P15" s="180"/>
    </row>
    <row r="16" spans="2:19" ht="18" customHeight="1">
      <c r="D16" s="44"/>
      <c r="E16" s="44"/>
      <c r="F16" s="16"/>
      <c r="G16" s="16"/>
      <c r="H16" s="16"/>
      <c r="I16" s="16"/>
      <c r="J16" s="43"/>
      <c r="K16" s="43"/>
      <c r="L16" s="43"/>
      <c r="M16" s="43"/>
      <c r="N16" s="43"/>
      <c r="O16" s="43"/>
    </row>
    <row r="17" spans="2:18" ht="18" customHeight="1">
      <c r="B17" s="1" t="s">
        <v>89</v>
      </c>
    </row>
    <row r="18" spans="2:18" ht="18" customHeight="1"/>
    <row r="19" spans="2:18" ht="18" customHeight="1">
      <c r="B19" s="114" t="s">
        <v>88</v>
      </c>
      <c r="C19" s="190" t="s">
        <v>87</v>
      </c>
      <c r="D19" s="191"/>
      <c r="E19" s="191"/>
      <c r="F19" s="191"/>
      <c r="G19" s="191"/>
      <c r="H19" s="192"/>
      <c r="I19" s="190" t="s">
        <v>86</v>
      </c>
      <c r="J19" s="191"/>
      <c r="K19" s="191"/>
      <c r="L19" s="191"/>
      <c r="M19" s="191"/>
      <c r="N19" s="192"/>
      <c r="O19" s="190" t="s">
        <v>85</v>
      </c>
      <c r="P19" s="191"/>
      <c r="Q19" s="191"/>
      <c r="R19" s="192"/>
    </row>
    <row r="20" spans="2:18" ht="15" customHeight="1">
      <c r="B20" s="116"/>
      <c r="C20" s="197" t="s">
        <v>84</v>
      </c>
      <c r="D20" s="68" t="s">
        <v>83</v>
      </c>
      <c r="E20" s="69"/>
      <c r="F20" s="69"/>
      <c r="G20" s="69"/>
      <c r="H20" s="70"/>
      <c r="I20" s="209">
        <f>納入通知書!U41</f>
        <v>0</v>
      </c>
      <c r="J20" s="210"/>
      <c r="K20" s="210"/>
      <c r="L20" s="210"/>
      <c r="M20" s="210"/>
      <c r="N20" s="42" t="s">
        <v>1</v>
      </c>
      <c r="O20" s="68"/>
      <c r="P20" s="69"/>
      <c r="Q20" s="69"/>
      <c r="R20" s="70"/>
    </row>
    <row r="21" spans="2:18" ht="15" customHeight="1">
      <c r="B21" s="116"/>
      <c r="C21" s="198"/>
      <c r="D21" s="13"/>
      <c r="E21" s="12" t="s">
        <v>82</v>
      </c>
      <c r="F21" s="12" t="s">
        <v>81</v>
      </c>
      <c r="G21" s="12" t="s">
        <v>80</v>
      </c>
      <c r="H21" s="41" t="s">
        <v>79</v>
      </c>
      <c r="I21" s="211"/>
      <c r="J21" s="212"/>
      <c r="K21" s="212"/>
      <c r="L21" s="212"/>
      <c r="M21" s="212"/>
      <c r="N21" s="40"/>
      <c r="O21" s="74"/>
      <c r="P21" s="75"/>
      <c r="Q21" s="75"/>
      <c r="R21" s="76"/>
    </row>
    <row r="22" spans="2:18" ht="30" customHeight="1">
      <c r="B22" s="116"/>
      <c r="C22" s="198"/>
      <c r="D22" s="190" t="s">
        <v>39</v>
      </c>
      <c r="E22" s="191"/>
      <c r="F22" s="191"/>
      <c r="G22" s="191"/>
      <c r="H22" s="192"/>
      <c r="I22" s="188">
        <f>IF(納入通知書!K41&lt;0,納入通知書!K45,納入通知書!K41)</f>
        <v>0</v>
      </c>
      <c r="J22" s="189"/>
      <c r="K22" s="189"/>
      <c r="L22" s="189"/>
      <c r="M22" s="189"/>
      <c r="N22" s="39"/>
      <c r="O22" s="190"/>
      <c r="P22" s="191"/>
      <c r="Q22" s="191"/>
      <c r="R22" s="192"/>
    </row>
    <row r="23" spans="2:18" ht="30" customHeight="1">
      <c r="B23" s="116"/>
      <c r="C23" s="198"/>
      <c r="D23" s="190" t="s">
        <v>76</v>
      </c>
      <c r="E23" s="191"/>
      <c r="F23" s="191"/>
      <c r="G23" s="191"/>
      <c r="H23" s="192"/>
      <c r="I23" s="188"/>
      <c r="J23" s="189"/>
      <c r="K23" s="189"/>
      <c r="L23" s="189"/>
      <c r="M23" s="189"/>
      <c r="N23" s="39"/>
      <c r="O23" s="190"/>
      <c r="P23" s="191"/>
      <c r="Q23" s="191"/>
      <c r="R23" s="192"/>
    </row>
    <row r="24" spans="2:18" ht="30" customHeight="1">
      <c r="B24" s="116"/>
      <c r="C24" s="199"/>
      <c r="D24" s="190" t="s">
        <v>75</v>
      </c>
      <c r="E24" s="191"/>
      <c r="F24" s="191"/>
      <c r="G24" s="191"/>
      <c r="H24" s="192"/>
      <c r="I24" s="188"/>
      <c r="J24" s="189"/>
      <c r="K24" s="189"/>
      <c r="L24" s="189"/>
      <c r="M24" s="189"/>
      <c r="N24" s="39"/>
      <c r="O24" s="190"/>
      <c r="P24" s="191"/>
      <c r="Q24" s="191"/>
      <c r="R24" s="192"/>
    </row>
    <row r="25" spans="2:18" ht="30" customHeight="1">
      <c r="B25" s="116"/>
      <c r="C25" s="197" t="s">
        <v>78</v>
      </c>
      <c r="D25" s="190" t="s">
        <v>77</v>
      </c>
      <c r="E25" s="191"/>
      <c r="F25" s="191"/>
      <c r="G25" s="191"/>
      <c r="H25" s="192"/>
      <c r="I25" s="188">
        <f>納入通知書!K50</f>
        <v>0</v>
      </c>
      <c r="J25" s="189"/>
      <c r="K25" s="189"/>
      <c r="L25" s="189"/>
      <c r="M25" s="189"/>
      <c r="N25" s="39"/>
      <c r="O25" s="190"/>
      <c r="P25" s="191"/>
      <c r="Q25" s="191"/>
      <c r="R25" s="192"/>
    </row>
    <row r="26" spans="2:18" ht="30" customHeight="1">
      <c r="B26" s="116"/>
      <c r="C26" s="198"/>
      <c r="D26" s="190" t="s">
        <v>76</v>
      </c>
      <c r="E26" s="191"/>
      <c r="F26" s="191"/>
      <c r="G26" s="191"/>
      <c r="H26" s="192"/>
      <c r="I26" s="188"/>
      <c r="J26" s="189"/>
      <c r="K26" s="189"/>
      <c r="L26" s="189"/>
      <c r="M26" s="189"/>
      <c r="N26" s="39"/>
      <c r="O26" s="190"/>
      <c r="P26" s="191"/>
      <c r="Q26" s="191"/>
      <c r="R26" s="192"/>
    </row>
    <row r="27" spans="2:18" ht="30" customHeight="1">
      <c r="B27" s="116"/>
      <c r="C27" s="199"/>
      <c r="D27" s="190" t="s">
        <v>75</v>
      </c>
      <c r="E27" s="191"/>
      <c r="F27" s="191"/>
      <c r="G27" s="191"/>
      <c r="H27" s="192"/>
      <c r="I27" s="188"/>
      <c r="J27" s="189"/>
      <c r="K27" s="189"/>
      <c r="L27" s="189"/>
      <c r="M27" s="189"/>
      <c r="N27" s="39"/>
      <c r="O27" s="190"/>
      <c r="P27" s="191"/>
      <c r="Q27" s="191"/>
      <c r="R27" s="192"/>
    </row>
    <row r="28" spans="2:18" ht="30" customHeight="1">
      <c r="B28" s="116"/>
      <c r="C28" s="213"/>
      <c r="D28" s="214"/>
      <c r="E28" s="214"/>
      <c r="F28" s="214"/>
      <c r="G28" s="214"/>
      <c r="H28" s="215"/>
      <c r="I28" s="188"/>
      <c r="J28" s="189"/>
      <c r="K28" s="189"/>
      <c r="L28" s="189"/>
      <c r="M28" s="189"/>
      <c r="N28" s="39"/>
      <c r="O28" s="190"/>
      <c r="P28" s="191"/>
      <c r="Q28" s="191"/>
      <c r="R28" s="192"/>
    </row>
    <row r="29" spans="2:18" ht="30" customHeight="1">
      <c r="B29" s="118"/>
      <c r="C29" s="213" t="s">
        <v>74</v>
      </c>
      <c r="D29" s="214"/>
      <c r="E29" s="214"/>
      <c r="F29" s="214"/>
      <c r="G29" s="214"/>
      <c r="H29" s="215"/>
      <c r="I29" s="188">
        <f>SUM(I20:M28)</f>
        <v>0</v>
      </c>
      <c r="J29" s="189"/>
      <c r="K29" s="189"/>
      <c r="L29" s="189"/>
      <c r="M29" s="189"/>
      <c r="N29" s="39"/>
      <c r="O29" s="190"/>
      <c r="P29" s="191"/>
      <c r="Q29" s="191"/>
      <c r="R29" s="192"/>
    </row>
    <row r="30" spans="2:18" ht="18" customHeight="1"/>
    <row r="31" spans="2:18" ht="18" customHeight="1">
      <c r="B31" s="75" t="s">
        <v>92</v>
      </c>
      <c r="C31" s="75"/>
      <c r="D31" s="37"/>
      <c r="E31" s="38" t="s">
        <v>49</v>
      </c>
      <c r="F31" s="37"/>
      <c r="G31" s="38" t="s">
        <v>48</v>
      </c>
      <c r="H31" s="37"/>
      <c r="I31" s="12" t="s">
        <v>47</v>
      </c>
    </row>
    <row r="32" spans="2:18" ht="18" customHeight="1">
      <c r="B32" s="216" t="s">
        <v>73</v>
      </c>
      <c r="C32" s="216"/>
      <c r="D32" s="216"/>
      <c r="E32" s="216"/>
      <c r="F32" s="216"/>
      <c r="G32" s="4"/>
      <c r="H32" s="19"/>
      <c r="I32" s="19"/>
      <c r="J32" s="18"/>
      <c r="K32" s="18"/>
      <c r="L32" s="18"/>
      <c r="M32" s="18"/>
      <c r="N32" s="18"/>
      <c r="O32" s="18"/>
      <c r="P32" s="18"/>
    </row>
    <row r="33" spans="2:19" ht="18" customHeight="1">
      <c r="B33" s="20"/>
      <c r="C33" s="20"/>
      <c r="D33" s="20"/>
      <c r="E33" s="20"/>
      <c r="F33" s="20"/>
      <c r="G33" s="20"/>
    </row>
    <row r="34" spans="2:19" ht="18" customHeight="1">
      <c r="B34" s="75" t="s">
        <v>43</v>
      </c>
      <c r="C34" s="75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</row>
    <row r="35" spans="2:19" ht="18" customHeight="1">
      <c r="B35" s="20"/>
      <c r="C35" s="20"/>
      <c r="D35" s="20"/>
      <c r="E35" s="20"/>
      <c r="F35" s="20"/>
      <c r="G35" s="20"/>
      <c r="P35" s="206" t="s">
        <v>72</v>
      </c>
      <c r="Q35" s="200"/>
      <c r="R35" s="200"/>
      <c r="S35" s="201"/>
    </row>
    <row r="36" spans="2:19" ht="18" customHeight="1">
      <c r="B36" s="104" t="s">
        <v>44</v>
      </c>
      <c r="C36" s="104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P36" s="207"/>
      <c r="Q36" s="202"/>
      <c r="R36" s="202"/>
      <c r="S36" s="203"/>
    </row>
    <row r="37" spans="2:19" ht="18" customHeight="1">
      <c r="L37" s="208"/>
      <c r="M37" s="208"/>
      <c r="N37" s="208"/>
    </row>
    <row r="38" spans="2:19" ht="18" customHeight="1">
      <c r="B38" s="75" t="s">
        <v>71</v>
      </c>
      <c r="C38" s="75"/>
      <c r="D38" s="183"/>
      <c r="E38" s="183"/>
      <c r="F38" s="183"/>
      <c r="G38" s="183"/>
      <c r="H38" s="183"/>
      <c r="I38" s="183"/>
      <c r="J38" s="183"/>
      <c r="K38" s="183"/>
      <c r="L38" s="183"/>
      <c r="M38" s="185"/>
      <c r="N38" s="185"/>
    </row>
    <row r="39" spans="2:19" ht="18" customHeight="1"/>
    <row r="40" spans="2:19" ht="18" customHeight="1"/>
    <row r="41" spans="2:19" ht="18" customHeight="1"/>
    <row r="42" spans="2:19" ht="18" customHeight="1"/>
    <row r="43" spans="2:19" ht="18" customHeight="1"/>
  </sheetData>
  <mergeCells count="71">
    <mergeCell ref="I24:M24"/>
    <mergeCell ref="I25:M25"/>
    <mergeCell ref="I26:M26"/>
    <mergeCell ref="J6:O6"/>
    <mergeCell ref="M38:N38"/>
    <mergeCell ref="D34:N34"/>
    <mergeCell ref="D36:N36"/>
    <mergeCell ref="L37:N37"/>
    <mergeCell ref="I20:M21"/>
    <mergeCell ref="I22:M22"/>
    <mergeCell ref="I27:M27"/>
    <mergeCell ref="C28:H28"/>
    <mergeCell ref="C29:H29"/>
    <mergeCell ref="I28:M28"/>
    <mergeCell ref="I29:M29"/>
    <mergeCell ref="B32:F32"/>
    <mergeCell ref="Q35:S36"/>
    <mergeCell ref="R1:S1"/>
    <mergeCell ref="P35:P36"/>
    <mergeCell ref="O26:R26"/>
    <mergeCell ref="O27:R27"/>
    <mergeCell ref="O22:R22"/>
    <mergeCell ref="O23:R23"/>
    <mergeCell ref="O24:R24"/>
    <mergeCell ref="O25:R25"/>
    <mergeCell ref="O28:R28"/>
    <mergeCell ref="O29:R29"/>
    <mergeCell ref="P6:R6"/>
    <mergeCell ref="Q7:Q8"/>
    <mergeCell ref="R7:R8"/>
    <mergeCell ref="B38:C38"/>
    <mergeCell ref="B34:C34"/>
    <mergeCell ref="B31:C31"/>
    <mergeCell ref="B36:C36"/>
    <mergeCell ref="D38:L38"/>
    <mergeCell ref="B6:D8"/>
    <mergeCell ref="E6:F6"/>
    <mergeCell ref="B19:B29"/>
    <mergeCell ref="D24:H24"/>
    <mergeCell ref="C20:C24"/>
    <mergeCell ref="C25:C27"/>
    <mergeCell ref="D25:H25"/>
    <mergeCell ref="D26:H26"/>
    <mergeCell ref="D27:H27"/>
    <mergeCell ref="H6:I6"/>
    <mergeCell ref="C19:H19"/>
    <mergeCell ref="E7:E8"/>
    <mergeCell ref="F7:F8"/>
    <mergeCell ref="D20:H20"/>
    <mergeCell ref="D22:H22"/>
    <mergeCell ref="D23:H23"/>
    <mergeCell ref="I23:M23"/>
    <mergeCell ref="I19:N19"/>
    <mergeCell ref="O19:R19"/>
    <mergeCell ref="O20:R21"/>
    <mergeCell ref="N7:N8"/>
    <mergeCell ref="O7:O8"/>
    <mergeCell ref="P7:P8"/>
    <mergeCell ref="I7:I8"/>
    <mergeCell ref="J7:J8"/>
    <mergeCell ref="K7:K8"/>
    <mergeCell ref="L7:L8"/>
    <mergeCell ref="M7:M8"/>
    <mergeCell ref="E14:E15"/>
    <mergeCell ref="F15:P15"/>
    <mergeCell ref="G7:G8"/>
    <mergeCell ref="G10:R10"/>
    <mergeCell ref="G11:R11"/>
    <mergeCell ref="G12:P12"/>
    <mergeCell ref="Q12:R12"/>
    <mergeCell ref="H7:H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納入通知書</vt:lpstr>
      <vt:lpstr>領収書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01okabek</cp:lastModifiedBy>
  <cp:lastPrinted>2020-04-07T07:45:48Z</cp:lastPrinted>
  <dcterms:created xsi:type="dcterms:W3CDTF">2014-04-07T04:50:44Z</dcterms:created>
  <dcterms:modified xsi:type="dcterms:W3CDTF">2021-03-25T04:52:01Z</dcterms:modified>
</cp:coreProperties>
</file>