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610920/WorkingDocLib/04　作業領域/06指導係/01 【大分類】契約/02 【中分類】地域雇用活性化推進事業に関する契約/01 【小分類】活性化契約原義/02 公共調達委員会/令和７年度/070210 資料の登録/99 資料（ＰＤＦ前）/"/>
    </mc:Choice>
  </mc:AlternateContent>
  <xr:revisionPtr revIDLastSave="1085" documentId="13_ncr:1_{FD1B1058-5F35-4D07-BF5F-4937E3021D09}" xr6:coauthVersionLast="47" xr6:coauthVersionMax="47" xr10:uidLastSave="{1F8126D8-C2CE-4966-94FE-12E47978ABA8}"/>
  <bookViews>
    <workbookView xWindow="-120" yWindow="-16320" windowWidth="29040" windowHeight="15840" activeTab="1" xr2:uid="{00000000-000D-0000-FFFF-FFFF00000000}"/>
  </bookViews>
  <sheets>
    <sheet name="様式15【事業所の魅力向上、事業拡大・就職促進】名簿" sheetId="1" r:id="rId1"/>
    <sheet name="様式16【人材育成・就職促進】名簿" sheetId="2" r:id="rId2"/>
  </sheets>
  <definedNames>
    <definedName name="_xlnm.Print_Area" localSheetId="0">'様式15【事業所の魅力向上、事業拡大・就職促進】名簿'!$A$1:$Y$35</definedName>
    <definedName name="_xlnm.Print_Area" localSheetId="1">様式16【人材育成・就職促進】名簿!$A$1:$W$23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2" l="1"/>
  <c r="T20" i="2" l="1"/>
  <c r="K20" i="2"/>
  <c r="J20" i="2"/>
  <c r="I20" i="2"/>
  <c r="H20" i="2"/>
  <c r="G20" i="2"/>
  <c r="F20" i="2"/>
  <c r="E20" i="2"/>
  <c r="A20" i="2"/>
  <c r="V22" i="1"/>
  <c r="U22" i="1"/>
  <c r="M22" i="1"/>
  <c r="L22" i="1"/>
  <c r="K22" i="1"/>
  <c r="J22" i="1"/>
  <c r="I22" i="1"/>
  <c r="H22" i="1"/>
  <c r="G22" i="1"/>
  <c r="A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桑原 唱(kuwabara-shou.hr9)</author>
  </authors>
  <commentList>
    <comment ref="L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個別メニュー毎にシートを作成してください</t>
        </r>
      </text>
    </comment>
    <comment ref="G6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講習会の日数に応じて適時列を追加してください</t>
        </r>
      </text>
    </comment>
    <comment ref="P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M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M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W13" authorId="1" shapeId="0" xr:uid="{A1BBFFFC-CBF5-474E-9389-206CD6A36B63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L2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E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N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T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U1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J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K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S2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T2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<sst xmlns="http://schemas.openxmlformats.org/spreadsheetml/2006/main" count="336" uniqueCount="118">
  <si>
    <t>（</t>
    <phoneticPr fontId="1"/>
  </si>
  <si>
    <t>)</t>
    <phoneticPr fontId="1"/>
  </si>
  <si>
    <t>ア ウ ト プ ッ ト</t>
    <phoneticPr fontId="1"/>
  </si>
  <si>
    <t>ア ウ ト カ ム</t>
    <phoneticPr fontId="1"/>
  </si>
  <si>
    <t>所在地・
居住地</t>
    <rPh sb="0" eb="3">
      <t>ショザイチ</t>
    </rPh>
    <rPh sb="5" eb="8">
      <t>キョジュウチ</t>
    </rPh>
    <phoneticPr fontId="1"/>
  </si>
  <si>
    <t>参加者名</t>
    <rPh sb="0" eb="3">
      <t>サンカシャ</t>
    </rPh>
    <rPh sb="3" eb="4">
      <t>メイ</t>
    </rPh>
    <phoneticPr fontId="1"/>
  </si>
  <si>
    <t>年齢</t>
    <rPh sb="0" eb="2">
      <t>ネンレイ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</si>
  <si>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</si>
  <si>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</si>
  <si>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t>計画
（人）</t>
    <rPh sb="0" eb="2">
      <t>ケイカク</t>
    </rPh>
    <rPh sb="4" eb="5">
      <t>ニン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</si>
  <si>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</si>
  <si>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否とした理由</t>
    <rPh sb="0" eb="1">
      <t>ヒ</t>
    </rPh>
    <rPh sb="4" eb="6">
      <t>リユウ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</si>
  <si>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</si>
  <si>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業種</t>
    <rPh sb="0" eb="2">
      <t>ギョウシュ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</si>
  <si>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</si>
  <si>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</si>
  <si>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○月
○日</t>
    <rPh sb="1" eb="2">
      <t>ガツ</t>
    </rPh>
    <rPh sb="4" eb="5">
      <t>ニチ</t>
    </rPh>
    <phoneticPr fontId="1"/>
  </si>
  <si>
    <t>○○商事</t>
    <rPh sb="2" eb="4">
      <t>ショウジ</t>
    </rPh>
    <phoneticPr fontId="1"/>
  </si>
  <si>
    <t>○○市</t>
    <rPh sb="2" eb="3">
      <t>シ</t>
    </rPh>
    <phoneticPr fontId="1"/>
  </si>
  <si>
    <t>山田　一郎</t>
    <rPh sb="0" eb="2">
      <t>ヤマダ</t>
    </rPh>
    <rPh sb="3" eb="5">
      <t>イチロウ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</si>
  <si>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</si>
  <si>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－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</si>
  <si>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</si>
  <si>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</si>
  <si>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</si>
  <si>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</si>
  <si>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－</t>
    <phoneticPr fontId="1"/>
  </si>
  <si>
    <t>吉田　幸子</t>
    <rPh sb="0" eb="2">
      <t>ヨシダ</t>
    </rPh>
    <rPh sb="3" eb="5">
      <t>サチコ</t>
    </rPh>
    <phoneticPr fontId="1"/>
  </si>
  <si>
    <t>15時間</t>
    <rPh sb="2" eb="4">
      <t>ジカン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</si>
  <si>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</si>
  <si>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商社</t>
    <rPh sb="0" eb="2">
      <t>ショウシャ</t>
    </rPh>
    <phoneticPr fontId="1"/>
  </si>
  <si>
    <t>×</t>
    <phoneticPr fontId="1"/>
  </si>
  <si>
    <t>－</t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</si>
  <si>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</si>
  <si>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</si>
  <si>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佐藤　花子</t>
    <rPh sb="0" eb="2">
      <t>サトウ</t>
    </rPh>
    <rPh sb="3" eb="5">
      <t>ハナコ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</si>
  <si>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</si>
  <si>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○</t>
  </si>
  <si>
    <t>×</t>
    <phoneticPr fontId="1"/>
  </si>
  <si>
    <t>○○株式会社</t>
    <rPh sb="2" eb="6">
      <t>カブシキガイシャ</t>
    </rPh>
    <phoneticPr fontId="1"/>
  </si>
  <si>
    <t>▲▲市</t>
    <rPh sb="2" eb="3">
      <t>シ</t>
    </rPh>
    <phoneticPr fontId="1"/>
  </si>
  <si>
    <t>田中　和子</t>
    <rPh sb="0" eb="2">
      <t>タナカ</t>
    </rPh>
    <rPh sb="3" eb="5">
      <t>カズコ</t>
    </rPh>
    <phoneticPr fontId="1"/>
  </si>
  <si>
    <t>×</t>
    <phoneticPr fontId="1"/>
  </si>
  <si>
    <t>高橋　太郎</t>
    <rPh sb="0" eb="2">
      <t>タカハシ</t>
    </rPh>
    <rPh sb="3" eb="5">
      <t>タロウ</t>
    </rPh>
    <phoneticPr fontId="1"/>
  </si>
  <si>
    <t>40時間</t>
    <rPh sb="2" eb="4">
      <t>ジカン</t>
    </rPh>
    <phoneticPr fontId="1"/>
  </si>
  <si>
    <t>－</t>
    <phoneticPr fontId="1"/>
  </si>
  <si>
    <t>販売業</t>
    <rPh sb="0" eb="2">
      <t>ハンバイ</t>
    </rPh>
    <rPh sb="2" eb="3">
      <t>ギョウ</t>
    </rPh>
    <phoneticPr fontId="1"/>
  </si>
  <si>
    <t>地域内（○○市）への事業拡大を予定していたが、結果的に地域外（▲▲市）で採用</t>
    <phoneticPr fontId="1"/>
  </si>
  <si>
    <t>アンケート返信で確認</t>
    <rPh sb="5" eb="7">
      <t>ヘンシン</t>
    </rPh>
    <rPh sb="8" eb="10">
      <t>カクニン</t>
    </rPh>
    <phoneticPr fontId="1"/>
  </si>
  <si>
    <t>地域　次郎</t>
    <rPh sb="0" eb="2">
      <t>チイキ</t>
    </rPh>
    <rPh sb="3" eb="5">
      <t>ジロウ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</si>
  <si>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</si>
  <si>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－</t>
    <phoneticPr fontId="1"/>
  </si>
  <si>
    <t>創業</t>
    <rPh sb="0" eb="2">
      <t>ソウギョウ</t>
    </rPh>
    <phoneticPr fontId="1"/>
  </si>
  <si>
    <t>株式会社△△</t>
    <phoneticPr fontId="1"/>
  </si>
  <si>
    <t>観光業</t>
    <rPh sb="0" eb="3">
      <t>カンコウギョウ</t>
    </rPh>
    <phoneticPr fontId="1"/>
  </si>
  <si>
    <t>○</t>
    <phoneticPr fontId="1"/>
  </si>
  <si>
    <t>有</t>
    <rPh sb="0" eb="1">
      <t>ア</t>
    </rPh>
    <phoneticPr fontId="1"/>
  </si>
  <si>
    <t>－</t>
    <phoneticPr fontId="1"/>
  </si>
  <si>
    <t>創生　一子</t>
    <rPh sb="0" eb="2">
      <t>ソウセイ</t>
    </rPh>
    <rPh sb="3" eb="5">
      <t>イチコ</t>
    </rPh>
    <phoneticPr fontId="1"/>
  </si>
  <si>
    <t>○</t>
    <phoneticPr fontId="1"/>
  </si>
  <si>
    <t>○</t>
    <phoneticPr fontId="1"/>
  </si>
  <si>
    <t>創生　一子</t>
    <rPh sb="0" eb="2">
      <t>ソウセイ</t>
    </rPh>
    <rPh sb="3" eb="5">
      <t>カズコ</t>
    </rPh>
    <phoneticPr fontId="1"/>
  </si>
  <si>
    <t>有限会社○○</t>
    <rPh sb="0" eb="4">
      <t>ユウゲンガイシャ</t>
    </rPh>
    <phoneticPr fontId="1"/>
  </si>
  <si>
    <t>飲食業</t>
    <rPh sb="0" eb="3">
      <t>インショクギョウ</t>
    </rPh>
    <phoneticPr fontId="1"/>
  </si>
  <si>
    <t>－</t>
    <phoneticPr fontId="1"/>
  </si>
  <si>
    <t>小林　次郎</t>
    <rPh sb="0" eb="2">
      <t>コバヤシ</t>
    </rPh>
    <rPh sb="3" eb="5">
      <t>ジロウ</t>
    </rPh>
    <phoneticPr fontId="1"/>
  </si>
  <si>
    <t>35時間</t>
    <rPh sb="2" eb="4">
      <t>ジカン</t>
    </rPh>
    <phoneticPr fontId="1"/>
  </si>
  <si>
    <t>〃</t>
    <phoneticPr fontId="1"/>
  </si>
  <si>
    <t>○○市</t>
    <phoneticPr fontId="1"/>
  </si>
  <si>
    <t>無</t>
    <rPh sb="0" eb="1">
      <t>ナ</t>
    </rPh>
    <phoneticPr fontId="1"/>
  </si>
  <si>
    <t>（</t>
    <phoneticPr fontId="1"/>
  </si>
  <si>
    <t>ア ウ ト カ ム</t>
    <phoneticPr fontId="1"/>
  </si>
  <si>
    <t>受講者名</t>
    <rPh sb="0" eb="3">
      <t>ジュコウシャ</t>
    </rPh>
    <rPh sb="3" eb="4">
      <t>メイ</t>
    </rPh>
    <phoneticPr fontId="1"/>
  </si>
  <si>
    <t>居住地</t>
    <rPh sb="0" eb="3">
      <t>キョジュウチ</t>
    </rPh>
    <phoneticPr fontId="1"/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</si>
  <si>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</si>
  <si>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</si>
  <si>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</si>
  <si>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無職（求職中）</t>
    <rPh sb="0" eb="2">
      <t>ムショク</t>
    </rPh>
    <phoneticPr fontId="1"/>
  </si>
  <si>
    <t>○</t>
    <phoneticPr fontId="1"/>
  </si>
  <si>
    <t>○</t>
    <phoneticPr fontId="1"/>
  </si>
  <si>
    <t>就職</t>
    <rPh sb="0" eb="2">
      <t>シュウショク</t>
    </rPh>
    <phoneticPr fontId="1"/>
  </si>
  <si>
    <t>37.5時間</t>
    <rPh sb="4" eb="6">
      <t>ジカン</t>
    </rPh>
    <phoneticPr fontId="1"/>
  </si>
  <si>
    <t>○</t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</si>
  <si>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</si>
  <si>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</si>
  <si>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</si>
  <si>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○</t>
    <phoneticPr fontId="1"/>
  </si>
  <si>
    <t>田中　次郎</t>
    <rPh sb="0" eb="2">
      <t>タナカ</t>
    </rPh>
    <rPh sb="3" eb="5">
      <t>ジロウ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</si>
  <si>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</si>
  <si>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×</t>
    <phoneticPr fontId="1"/>
  </si>
  <si>
    <t>地域外（▲▲市）在住の求職者で地域内（○○市）での就職を希望していない</t>
    <phoneticPr fontId="1"/>
  </si>
  <si>
    <t>×</t>
    <phoneticPr fontId="1"/>
  </si>
  <si>
    <t>地域　学</t>
    <rPh sb="0" eb="2">
      <t>チイキ</t>
    </rPh>
    <rPh sb="3" eb="4">
      <t>マナ</t>
    </rPh>
    <phoneticPr fontId="1"/>
  </si>
  <si>
    <t>○○商店</t>
    <rPh sb="2" eb="4">
      <t>ショウテン</t>
    </rPh>
    <phoneticPr fontId="1"/>
  </si>
  <si>
    <t>地域外（▲▲市）在住で地域内（○○市）に就職を希望していたが、結果的に地域外（▲▲市）に就職</t>
    <phoneticPr fontId="1"/>
  </si>
  <si>
    <t>創業　一郎</t>
    <rPh sb="0" eb="2">
      <t>ソウギョウ</t>
    </rPh>
    <rPh sb="3" eb="5">
      <t>イチロウ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</si>
  <si>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</si>
  <si>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△△株式会社</t>
    <rPh sb="2" eb="6">
      <t>カブシキガイシャ</t>
    </rPh>
    <phoneticPr fontId="1"/>
  </si>
  <si>
    <t>販売業</t>
    <rPh sb="0" eb="3">
      <t>ハンバイギョウ</t>
    </rPh>
    <phoneticPr fontId="1"/>
  </si>
  <si>
    <t>×</t>
    <phoneticPr fontId="1"/>
  </si>
  <si>
    <t>○</t>
    <phoneticPr fontId="1"/>
  </si>
  <si>
    <t>）地域雇用創造協議会　【人材育成　・　就職促進の取組（求職者向け）】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7" eb="59">
      <t>レイワ</t>
    </rPh>
    <rPh sb="61" eb="63">
      <t>ネンド</t>
    </rPh>
    <phoneticPr fontId="1"/>
  </si>
  <si>
    <t>）地域雇用創造協議会　【事業所の魅力向上、事業拡大の取組・就職促進の取組（事業所向け）】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7" eb="69">
      <t>レイワ</t>
    </rPh>
    <rPh sb="71" eb="73">
      <t>ネンド</t>
    </rPh>
    <phoneticPr fontId="1"/>
  </si>
  <si>
    <t>個別メニュー名</t>
    <rPh sb="0" eb="2">
      <t>コベツ</t>
    </rPh>
    <rPh sb="6" eb="7">
      <t>メイ</t>
    </rPh>
    <phoneticPr fontId="1"/>
  </si>
  <si>
    <t>（</t>
    <phoneticPr fontId="1"/>
  </si>
  <si>
    <t>）</t>
    <phoneticPr fontId="1"/>
  </si>
  <si>
    <t>※　アウトプット・アウトカム計上に当たっては、仕様書別紙１「アウトプット・アウトカム実績の計上に当たっての留意事項」参照。</t>
    <rPh sb="14" eb="16">
      <t>ケイジョウ</t>
    </rPh>
    <rPh sb="17" eb="18">
      <t>ア</t>
    </rPh>
    <rPh sb="23" eb="26">
      <t>シヨウショ</t>
    </rPh>
    <rPh sb="26" eb="28">
      <t>ベッシ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</si>
  <si>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</si>
  <si>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</si>
  <si>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採用者・
創業者・
正社員転換者
名</t>
    <rPh sb="0" eb="3">
      <t>サイヨウシャ</t>
    </rPh>
    <rPh sb="5" eb="8">
      <t>ソウギョウシャ</t>
    </rPh>
    <rPh sb="10" eb="13">
      <t>セイシャイン</t>
    </rPh>
    <rPh sb="13" eb="15">
      <t>テンカン</t>
    </rPh>
    <rPh sb="15" eb="16">
      <t>シャ</t>
    </rPh>
    <rPh sb="17" eb="18">
      <t>メイ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</si>
  <si>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</si>
  <si>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就職・創業・
正社員転換
年月日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ネンガッピ</t>
    </rPh>
    <phoneticPr fontId="1"/>
  </si>
  <si>
    <t>就職・創業・
正社員転換
事業所所在地</t>
    <rPh sb="7" eb="10">
      <t>セイシャイン</t>
    </rPh>
    <rPh sb="10" eb="12">
      <t>テンカン</t>
    </rPh>
    <rPh sb="16" eb="19">
      <t>ショザイチ</t>
    </rPh>
    <phoneticPr fontId="1"/>
  </si>
  <si>
    <t>就職・創業・正社員転換の確認方法</t>
    <rPh sb="0" eb="2">
      <t>シュウショク</t>
    </rPh>
    <rPh sb="3" eb="5">
      <t>ソウギョウ</t>
    </rPh>
    <rPh sb="6" eb="9">
      <t>セイシャイン</t>
    </rPh>
    <rPh sb="9" eb="11">
      <t>テンカン</t>
    </rPh>
    <rPh sb="12" eb="14">
      <t>カクニン</t>
    </rPh>
    <rPh sb="14" eb="16">
      <t>ホウホウ</t>
    </rPh>
    <phoneticPr fontId="1"/>
  </si>
  <si>
    <t>○○市内
での
就職・創業・正社員転換希望</t>
    <rPh sb="2" eb="4">
      <t>シナイ</t>
    </rPh>
    <rPh sb="8" eb="10">
      <t>シュウショク</t>
    </rPh>
    <rPh sb="11" eb="13">
      <t>ソウギョウ</t>
    </rPh>
    <rPh sb="14" eb="17">
      <t>セイシャイン</t>
    </rPh>
    <rPh sb="17" eb="19">
      <t>テンカン</t>
    </rPh>
    <rPh sb="19" eb="21">
      <t>キボウ</t>
    </rPh>
    <phoneticPr fontId="1"/>
  </si>
  <si>
    <t>就職・創業・
正社員転換
事業所名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ジギョウショ</t>
    </rPh>
    <rPh sb="16" eb="17">
      <t>メイ</t>
    </rPh>
    <phoneticPr fontId="1"/>
  </si>
  <si>
    <t>-</t>
    <phoneticPr fontId="1"/>
  </si>
  <si>
    <t>創業者本人</t>
    <rPh sb="0" eb="3">
      <t>ソウギョウシャ</t>
    </rPh>
    <rPh sb="3" eb="5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</si>
</sst>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57" fontId="7" fillId="0" borderId="1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center" vertical="center"/>
    </xf>
    <xf numFmtId="57" fontId="7" fillId="0" borderId="46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57" fontId="7" fillId="0" borderId="53" xfId="0" applyNumberFormat="1" applyFont="1" applyBorder="1" applyAlignment="1">
      <alignment horizontal="center" vertical="center"/>
    </xf>
    <xf numFmtId="176" fontId="7" fillId="3" borderId="57" xfId="0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7" fillId="3" borderId="5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/>
    </xf>
    <xf numFmtId="57" fontId="7" fillId="0" borderId="60" xfId="0" applyNumberFormat="1" applyFont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11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left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2" borderId="68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57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6" fontId="7" fillId="4" borderId="2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57" fontId="7" fillId="0" borderId="31" xfId="0" applyNumberFormat="1" applyFont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9" fillId="0" borderId="34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57" fontId="9" fillId="0" borderId="34" xfId="0" applyNumberFormat="1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57" fontId="9" fillId="0" borderId="18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9" fillId="4" borderId="35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176" fontId="9" fillId="4" borderId="25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9" fillId="3" borderId="25" xfId="0" applyNumberFormat="1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 wrapText="1"/>
    </xf>
    <xf numFmtId="176" fontId="9" fillId="0" borderId="24" xfId="0" applyNumberFormat="1" applyFont="1" applyFill="1" applyBorder="1" applyAlignment="1">
      <alignment horizontal="center" vertical="center"/>
    </xf>
    <xf numFmtId="57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6" fontId="9" fillId="3" borderId="50" xfId="0" applyNumberFormat="1" applyFont="1" applyFill="1" applyBorder="1" applyAlignment="1">
      <alignment horizontal="center" vertical="center"/>
    </xf>
    <xf numFmtId="176" fontId="9" fillId="0" borderId="51" xfId="0" applyNumberFormat="1" applyFont="1" applyFill="1" applyBorder="1" applyAlignment="1">
      <alignment horizontal="center" vertical="center" wrapText="1"/>
    </xf>
    <xf numFmtId="176" fontId="9" fillId="0" borderId="52" xfId="0" applyNumberFormat="1" applyFont="1" applyFill="1" applyBorder="1" applyAlignment="1">
      <alignment horizontal="center" vertical="center"/>
    </xf>
    <xf numFmtId="57" fontId="9" fillId="0" borderId="46" xfId="0" applyNumberFormat="1" applyFont="1" applyBorder="1" applyAlignment="1">
      <alignment horizontal="center" vertical="center"/>
    </xf>
    <xf numFmtId="176" fontId="9" fillId="4" borderId="50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center" vertical="center"/>
    </xf>
    <xf numFmtId="57" fontId="9" fillId="0" borderId="53" xfId="0" applyNumberFormat="1" applyFont="1" applyBorder="1" applyAlignment="1">
      <alignment horizontal="center" vertical="center"/>
    </xf>
    <xf numFmtId="176" fontId="9" fillId="3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57" fontId="9" fillId="0" borderId="53" xfId="0" applyNumberFormat="1" applyFont="1" applyFill="1" applyBorder="1" applyAlignment="1">
      <alignment horizontal="center" vertical="center"/>
    </xf>
    <xf numFmtId="176" fontId="9" fillId="4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 wrapText="1"/>
    </xf>
    <xf numFmtId="176" fontId="9" fillId="0" borderId="58" xfId="0" applyNumberFormat="1" applyFont="1" applyFill="1" applyBorder="1" applyAlignment="1">
      <alignment horizontal="left" vertical="center" wrapText="1"/>
    </xf>
    <xf numFmtId="176" fontId="9" fillId="0" borderId="59" xfId="0" applyNumberFormat="1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>
      <alignment horizontal="left" vertical="center" wrapText="1"/>
    </xf>
    <xf numFmtId="0" fontId="13" fillId="0" borderId="59" xfId="0" applyFont="1" applyBorder="1" applyAlignment="1">
      <alignment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center" vertical="center"/>
    </xf>
    <xf numFmtId="57" fontId="9" fillId="0" borderId="60" xfId="0" applyNumberFormat="1" applyFont="1" applyBorder="1" applyAlignment="1">
      <alignment horizontal="center" vertical="center"/>
    </xf>
    <xf numFmtId="176" fontId="9" fillId="3" borderId="65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 wrapText="1"/>
    </xf>
    <xf numFmtId="0" fontId="13" fillId="0" borderId="67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4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4" borderId="22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24</xdr:col>
      <xdr:colOff>1352551</xdr:colOff>
      <xdr:row>13</xdr:row>
      <xdr:rowOff>119062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07" y="3083719"/>
          <a:ext cx="19854863" cy="3988593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202408</xdr:colOff>
      <xdr:row>6</xdr:row>
      <xdr:rowOff>607219</xdr:rowOff>
    </xdr:from>
    <xdr:to>
      <xdr:col>1</xdr:col>
      <xdr:colOff>273843</xdr:colOff>
      <xdr:row>7</xdr:row>
      <xdr:rowOff>309563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2408" y="2833688"/>
          <a:ext cx="1047748" cy="488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226218</xdr:colOff>
      <xdr:row>0</xdr:row>
      <xdr:rowOff>59531</xdr:rowOff>
    </xdr:from>
    <xdr:to>
      <xdr:col>13</xdr:col>
      <xdr:colOff>1297781</xdr:colOff>
      <xdr:row>0</xdr:row>
      <xdr:rowOff>488156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29312" y="59531"/>
          <a:ext cx="3798094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7</xdr:col>
      <xdr:colOff>291042</xdr:colOff>
      <xdr:row>4</xdr:row>
      <xdr:rowOff>308239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88469" y="583406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321469</xdr:colOff>
      <xdr:row>0</xdr:row>
      <xdr:rowOff>59531</xdr:rowOff>
    </xdr:from>
    <xdr:to>
      <xdr:col>7</xdr:col>
      <xdr:colOff>71437</xdr:colOff>
      <xdr:row>0</xdr:row>
      <xdr:rowOff>488156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93469" y="59531"/>
          <a:ext cx="950118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23</xdr:col>
      <xdr:colOff>1</xdr:colOff>
      <xdr:row>13</xdr:row>
      <xdr:rowOff>83342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6" y="3078956"/>
          <a:ext cx="19126200" cy="475773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297656</xdr:rowOff>
    </xdr:from>
    <xdr:to>
      <xdr:col>1</xdr:col>
      <xdr:colOff>321468</xdr:colOff>
      <xdr:row>6</xdr:row>
      <xdr:rowOff>750093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3344" y="2524125"/>
          <a:ext cx="1166812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4</xdr:col>
      <xdr:colOff>326761</xdr:colOff>
      <xdr:row>4</xdr:row>
      <xdr:rowOff>224896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43125" y="500063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view="pageBreakPreview" topLeftCell="A6" zoomScale="80" zoomScaleNormal="70" zoomScaleSheetLayoutView="80" zoomScalePageLayoutView="80" workbookViewId="0">
      <selection activeCell="AB8" sqref="AB8"/>
    </sheetView>
  </sheetViews>
  <sheetFormatPr defaultColWidth="9" defaultRowHeight="13.5"/>
  <cols>
    <col min="1" max="1" width="12.75" style="4" customWidth="1"/>
    <col min="2" max="2" width="10.75" style="4" customWidth="1"/>
    <col min="3" max="3" width="10.25" style="4" customWidth="1"/>
    <col min="4" max="4" width="5.25" style="4" customWidth="1"/>
    <col min="5" max="5" width="15.75" style="4" customWidth="1"/>
    <col min="6" max="6" width="9.25" style="4" bestFit="1" customWidth="1"/>
    <col min="7" max="11" width="5.625" style="4" customWidth="1"/>
    <col min="12" max="12" width="5" style="4" customWidth="1"/>
    <col min="13" max="13" width="8.25" style="4" customWidth="1"/>
    <col min="14" max="14" width="17.25" style="58" customWidth="1"/>
    <col min="15" max="15" width="13.5" style="58" customWidth="1"/>
    <col min="16" max="16" width="10.625" style="4" customWidth="1"/>
    <col min="17" max="17" width="13.25" style="4" customWidth="1"/>
    <col min="18" max="18" width="14.75" style="4" customWidth="1"/>
    <col min="19" max="19" width="15" style="4" customWidth="1"/>
    <col min="20" max="20" width="10.625" style="4" customWidth="1"/>
    <col min="21" max="21" width="5" style="4" customWidth="1"/>
    <col min="22" max="23" width="8.25" style="4" customWidth="1"/>
    <col min="24" max="24" width="21" style="58" customWidth="1"/>
    <col min="25" max="25" width="17.75" style="61" customWidth="1"/>
    <col min="26" max="16384" width="9" style="4"/>
  </cols>
  <sheetData>
    <row r="1" spans="1:25" ht="39" customHeight="1">
      <c r="A1" s="1" t="s">
        <v>0</v>
      </c>
      <c r="B1" s="1"/>
      <c r="C1" s="1"/>
      <c r="D1" s="183"/>
      <c r="E1" s="2" t="s">
        <v>102</v>
      </c>
      <c r="F1" s="3"/>
      <c r="G1" s="3"/>
      <c r="H1" s="3"/>
      <c r="I1" s="3"/>
      <c r="J1" s="3"/>
      <c r="K1" s="3"/>
      <c r="L1" s="3"/>
      <c r="M1" s="3"/>
      <c r="N1" s="59"/>
      <c r="O1" s="3"/>
      <c r="P1" s="3"/>
      <c r="Q1" s="3"/>
      <c r="R1" s="3"/>
      <c r="S1" s="3"/>
      <c r="T1" s="3"/>
      <c r="U1" s="3"/>
      <c r="V1" s="3"/>
      <c r="W1" s="3"/>
      <c r="X1" s="59"/>
      <c r="Y1" s="60"/>
    </row>
    <row r="2" spans="1:25" ht="7.15" customHeight="1">
      <c r="A2" s="1"/>
      <c r="B2" s="5"/>
      <c r="C2" s="1"/>
      <c r="D2" s="5"/>
      <c r="E2" s="3"/>
      <c r="F2" s="3"/>
      <c r="G2" s="3"/>
      <c r="H2" s="3"/>
      <c r="I2" s="3"/>
      <c r="J2" s="3"/>
      <c r="K2" s="3"/>
      <c r="L2" s="3"/>
      <c r="M2" s="3"/>
      <c r="N2" s="59"/>
      <c r="O2" s="3"/>
      <c r="P2" s="3"/>
      <c r="Q2" s="3"/>
      <c r="R2" s="3"/>
      <c r="S2" s="3"/>
      <c r="T2" s="3"/>
      <c r="U2" s="3"/>
      <c r="V2" s="3"/>
      <c r="W2" s="3"/>
      <c r="X2" s="59"/>
      <c r="Y2" s="60"/>
    </row>
    <row r="3" spans="1:25" ht="30" customHeight="1">
      <c r="A3" s="212" t="s">
        <v>103</v>
      </c>
      <c r="B3" s="212"/>
      <c r="C3" s="212"/>
      <c r="D3" s="212"/>
      <c r="E3" s="213"/>
      <c r="F3" s="213"/>
      <c r="G3" s="213"/>
      <c r="H3" s="213"/>
      <c r="I3" s="213"/>
      <c r="J3" s="213"/>
      <c r="K3" s="213"/>
      <c r="L3" s="6" t="s">
        <v>1</v>
      </c>
      <c r="O3" s="4"/>
    </row>
    <row r="4" spans="1:25" ht="7.15" customHeight="1">
      <c r="A4" s="7"/>
      <c r="B4" s="8"/>
      <c r="C4" s="7"/>
      <c r="E4" s="8"/>
      <c r="F4" s="8"/>
      <c r="G4" s="8"/>
      <c r="H4" s="8"/>
      <c r="I4" s="8"/>
      <c r="J4" s="8"/>
      <c r="K4" s="8"/>
      <c r="L4" s="6"/>
      <c r="O4" s="4"/>
    </row>
    <row r="5" spans="1:25" ht="30.75" customHeight="1" thickBot="1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62"/>
      <c r="O5" s="216" t="s">
        <v>3</v>
      </c>
      <c r="P5" s="216"/>
      <c r="Q5" s="216"/>
      <c r="R5" s="216"/>
      <c r="S5" s="216"/>
      <c r="T5" s="216"/>
      <c r="U5" s="216"/>
      <c r="V5" s="216"/>
      <c r="W5" s="216"/>
      <c r="X5" s="216"/>
      <c r="Y5" s="217"/>
    </row>
    <row r="6" spans="1:25" ht="62.25" customHeight="1" thickTop="1">
      <c r="A6" s="204" t="s">
        <v>107</v>
      </c>
      <c r="B6" s="204" t="s">
        <v>4</v>
      </c>
      <c r="C6" s="204" t="s">
        <v>5</v>
      </c>
      <c r="D6" s="218" t="s">
        <v>6</v>
      </c>
      <c r="E6" s="204" t="s">
        <v>7</v>
      </c>
      <c r="F6" s="204" t="s">
        <v>108</v>
      </c>
      <c r="G6" s="219" t="s">
        <v>8</v>
      </c>
      <c r="H6" s="220"/>
      <c r="I6" s="220"/>
      <c r="J6" s="220"/>
      <c r="K6" s="220"/>
      <c r="L6" s="196" t="s">
        <v>9</v>
      </c>
      <c r="M6" s="197" t="s">
        <v>10</v>
      </c>
      <c r="N6" s="206" t="s">
        <v>11</v>
      </c>
      <c r="O6" s="203" t="s">
        <v>109</v>
      </c>
      <c r="P6" s="204" t="s">
        <v>110</v>
      </c>
      <c r="Q6" s="205" t="s">
        <v>12</v>
      </c>
      <c r="R6" s="205" t="s">
        <v>111</v>
      </c>
      <c r="S6" s="205" t="s">
        <v>112</v>
      </c>
      <c r="T6" s="205" t="s">
        <v>13</v>
      </c>
      <c r="U6" s="196" t="s">
        <v>9</v>
      </c>
      <c r="V6" s="197" t="s">
        <v>14</v>
      </c>
      <c r="W6" s="198" t="s">
        <v>15</v>
      </c>
      <c r="X6" s="200" t="s">
        <v>11</v>
      </c>
      <c r="Y6" s="202" t="s">
        <v>113</v>
      </c>
    </row>
    <row r="7" spans="1:25" ht="62.25" customHeight="1">
      <c r="A7" s="204"/>
      <c r="B7" s="218"/>
      <c r="C7" s="204"/>
      <c r="D7" s="218"/>
      <c r="E7" s="204"/>
      <c r="F7" s="204"/>
      <c r="G7" s="120" t="s">
        <v>16</v>
      </c>
      <c r="H7" s="121" t="s">
        <v>16</v>
      </c>
      <c r="I7" s="121" t="s">
        <v>16</v>
      </c>
      <c r="J7" s="121" t="s">
        <v>16</v>
      </c>
      <c r="K7" s="122" t="s">
        <v>16</v>
      </c>
      <c r="L7" s="196"/>
      <c r="M7" s="197"/>
      <c r="N7" s="207"/>
      <c r="O7" s="203"/>
      <c r="P7" s="204"/>
      <c r="Q7" s="205"/>
      <c r="R7" s="205"/>
      <c r="S7" s="205"/>
      <c r="T7" s="205"/>
      <c r="U7" s="196"/>
      <c r="V7" s="197"/>
      <c r="W7" s="199"/>
      <c r="X7" s="201"/>
      <c r="Y7" s="202"/>
    </row>
    <row r="8" spans="1:25" ht="51" customHeight="1">
      <c r="A8" s="208" t="s">
        <v>17</v>
      </c>
      <c r="B8" s="208" t="s">
        <v>18</v>
      </c>
      <c r="C8" s="9" t="s">
        <v>19</v>
      </c>
      <c r="D8" s="9">
        <v>43</v>
      </c>
      <c r="E8" s="9" t="s">
        <v>20</v>
      </c>
      <c r="F8" s="208" t="s">
        <v>21</v>
      </c>
      <c r="G8" s="10" t="s">
        <v>22</v>
      </c>
      <c r="H8" s="11" t="s">
        <v>23</v>
      </c>
      <c r="I8" s="12" t="s">
        <v>22</v>
      </c>
      <c r="J8" s="12" t="s">
        <v>24</v>
      </c>
      <c r="K8" s="13" t="s">
        <v>25</v>
      </c>
      <c r="L8" s="189">
        <v>10</v>
      </c>
      <c r="M8" s="210" t="s">
        <v>22</v>
      </c>
      <c r="N8" s="187" t="s">
        <v>26</v>
      </c>
      <c r="O8" s="14" t="s">
        <v>27</v>
      </c>
      <c r="P8" s="63" t="s">
        <v>28</v>
      </c>
      <c r="Q8" s="103" t="s">
        <v>26</v>
      </c>
      <c r="R8" s="15" t="s">
        <v>29</v>
      </c>
      <c r="S8" s="9" t="s">
        <v>26</v>
      </c>
      <c r="T8" s="9" t="s">
        <v>30</v>
      </c>
      <c r="U8" s="189">
        <v>3</v>
      </c>
      <c r="V8" s="64" t="s">
        <v>31</v>
      </c>
      <c r="W8" s="65" t="s">
        <v>32</v>
      </c>
      <c r="X8" s="192" t="s">
        <v>33</v>
      </c>
      <c r="Y8" s="194" t="s">
        <v>34</v>
      </c>
    </row>
    <row r="9" spans="1:25" ht="51" customHeight="1">
      <c r="A9" s="209"/>
      <c r="B9" s="209"/>
      <c r="C9" s="66" t="s">
        <v>35</v>
      </c>
      <c r="D9" s="66">
        <v>32</v>
      </c>
      <c r="E9" s="66" t="s">
        <v>36</v>
      </c>
      <c r="F9" s="209"/>
      <c r="G9" s="67" t="s">
        <v>37</v>
      </c>
      <c r="H9" s="68" t="s">
        <v>37</v>
      </c>
      <c r="I9" s="69" t="s">
        <v>38</v>
      </c>
      <c r="J9" s="69" t="s">
        <v>37</v>
      </c>
      <c r="K9" s="70" t="s">
        <v>37</v>
      </c>
      <c r="L9" s="190"/>
      <c r="M9" s="211"/>
      <c r="N9" s="188"/>
      <c r="O9" s="71" t="s">
        <v>21</v>
      </c>
      <c r="P9" s="66" t="s">
        <v>32</v>
      </c>
      <c r="Q9" s="127" t="s">
        <v>32</v>
      </c>
      <c r="R9" s="72" t="s">
        <v>32</v>
      </c>
      <c r="S9" s="73" t="s">
        <v>32</v>
      </c>
      <c r="T9" s="66" t="s">
        <v>32</v>
      </c>
      <c r="U9" s="190"/>
      <c r="V9" s="74" t="s">
        <v>21</v>
      </c>
      <c r="W9" s="75"/>
      <c r="X9" s="193"/>
      <c r="Y9" s="195"/>
    </row>
    <row r="10" spans="1:25" ht="57" customHeight="1">
      <c r="A10" s="9" t="s">
        <v>39</v>
      </c>
      <c r="B10" s="63" t="s">
        <v>40</v>
      </c>
      <c r="C10" s="9" t="s">
        <v>41</v>
      </c>
      <c r="D10" s="9">
        <v>55</v>
      </c>
      <c r="E10" s="9" t="s">
        <v>20</v>
      </c>
      <c r="F10" s="63" t="s">
        <v>22</v>
      </c>
      <c r="G10" s="76" t="s">
        <v>37</v>
      </c>
      <c r="H10" s="12" t="s">
        <v>37</v>
      </c>
      <c r="I10" s="12" t="s">
        <v>37</v>
      </c>
      <c r="J10" s="12" t="s">
        <v>42</v>
      </c>
      <c r="K10" s="13" t="s">
        <v>37</v>
      </c>
      <c r="L10" s="190"/>
      <c r="M10" s="77" t="s">
        <v>22</v>
      </c>
      <c r="N10" s="78" t="s">
        <v>21</v>
      </c>
      <c r="O10" s="79" t="s">
        <v>43</v>
      </c>
      <c r="P10" s="9" t="s">
        <v>44</v>
      </c>
      <c r="Q10" s="103" t="s">
        <v>45</v>
      </c>
      <c r="R10" s="15" t="s">
        <v>29</v>
      </c>
      <c r="S10" s="63" t="s">
        <v>40</v>
      </c>
      <c r="T10" s="9" t="s">
        <v>46</v>
      </c>
      <c r="U10" s="190"/>
      <c r="V10" s="80" t="s">
        <v>38</v>
      </c>
      <c r="W10" s="80" t="s">
        <v>32</v>
      </c>
      <c r="X10" s="81" t="s">
        <v>47</v>
      </c>
      <c r="Y10" s="16" t="s">
        <v>48</v>
      </c>
    </row>
    <row r="11" spans="1:25" ht="51" customHeight="1">
      <c r="A11" s="101" t="s">
        <v>26</v>
      </c>
      <c r="B11" s="102" t="s">
        <v>18</v>
      </c>
      <c r="C11" s="101" t="s">
        <v>49</v>
      </c>
      <c r="D11" s="101">
        <v>25</v>
      </c>
      <c r="E11" s="101" t="s">
        <v>50</v>
      </c>
      <c r="F11" s="105" t="s">
        <v>51</v>
      </c>
      <c r="G11" s="106" t="s">
        <v>37</v>
      </c>
      <c r="H11" s="107" t="s">
        <v>37</v>
      </c>
      <c r="I11" s="107" t="s">
        <v>37</v>
      </c>
      <c r="J11" s="107" t="s">
        <v>31</v>
      </c>
      <c r="K11" s="108" t="s">
        <v>42</v>
      </c>
      <c r="L11" s="190"/>
      <c r="M11" s="112" t="s">
        <v>37</v>
      </c>
      <c r="N11" s="113" t="s">
        <v>21</v>
      </c>
      <c r="O11" s="114" t="s">
        <v>49</v>
      </c>
      <c r="P11" s="101" t="s">
        <v>52</v>
      </c>
      <c r="Q11" s="101" t="s">
        <v>53</v>
      </c>
      <c r="R11" s="115" t="s">
        <v>29</v>
      </c>
      <c r="S11" s="102" t="s">
        <v>40</v>
      </c>
      <c r="T11" s="101" t="s">
        <v>54</v>
      </c>
      <c r="U11" s="190"/>
      <c r="V11" s="123" t="s">
        <v>25</v>
      </c>
      <c r="W11" s="123" t="s">
        <v>116</v>
      </c>
      <c r="X11" s="185" t="s">
        <v>117</v>
      </c>
      <c r="Y11" s="124" t="s">
        <v>48</v>
      </c>
    </row>
    <row r="12" spans="1:25" ht="51" customHeight="1">
      <c r="A12" s="103" t="s">
        <v>26</v>
      </c>
      <c r="B12" s="103" t="s">
        <v>18</v>
      </c>
      <c r="C12" s="104" t="s">
        <v>58</v>
      </c>
      <c r="D12" s="103">
        <v>38</v>
      </c>
      <c r="E12" s="103" t="s">
        <v>50</v>
      </c>
      <c r="F12" s="103" t="s">
        <v>59</v>
      </c>
      <c r="G12" s="109" t="s">
        <v>37</v>
      </c>
      <c r="H12" s="110" t="s">
        <v>37</v>
      </c>
      <c r="I12" s="110" t="s">
        <v>37</v>
      </c>
      <c r="J12" s="110" t="s">
        <v>37</v>
      </c>
      <c r="K12" s="111" t="s">
        <v>37</v>
      </c>
      <c r="L12" s="190"/>
      <c r="M12" s="116" t="s">
        <v>60</v>
      </c>
      <c r="N12" s="117" t="s">
        <v>26</v>
      </c>
      <c r="O12" s="118" t="s">
        <v>61</v>
      </c>
      <c r="P12" s="103" t="s">
        <v>52</v>
      </c>
      <c r="Q12" s="103" t="s">
        <v>62</v>
      </c>
      <c r="R12" s="119" t="s">
        <v>29</v>
      </c>
      <c r="S12" s="103" t="s">
        <v>18</v>
      </c>
      <c r="T12" s="103" t="s">
        <v>63</v>
      </c>
      <c r="U12" s="190"/>
      <c r="V12" s="125" t="s">
        <v>25</v>
      </c>
      <c r="W12" s="125" t="s">
        <v>116</v>
      </c>
      <c r="X12" s="186" t="s">
        <v>117</v>
      </c>
      <c r="Y12" s="126" t="s">
        <v>48</v>
      </c>
    </row>
    <row r="13" spans="1:25" ht="51" customHeight="1">
      <c r="A13" s="82" t="s">
        <v>64</v>
      </c>
      <c r="B13" s="83" t="s">
        <v>32</v>
      </c>
      <c r="C13" s="82" t="s">
        <v>32</v>
      </c>
      <c r="D13" s="82" t="s">
        <v>32</v>
      </c>
      <c r="E13" s="82" t="s">
        <v>32</v>
      </c>
      <c r="F13" s="83" t="s">
        <v>32</v>
      </c>
      <c r="G13" s="84" t="s">
        <v>32</v>
      </c>
      <c r="H13" s="85" t="s">
        <v>32</v>
      </c>
      <c r="I13" s="85" t="s">
        <v>32</v>
      </c>
      <c r="J13" s="85" t="s">
        <v>32</v>
      </c>
      <c r="K13" s="86" t="s">
        <v>32</v>
      </c>
      <c r="L13" s="190"/>
      <c r="M13" s="87" t="s">
        <v>26</v>
      </c>
      <c r="N13" s="88" t="s">
        <v>57</v>
      </c>
      <c r="O13" s="89" t="s">
        <v>65</v>
      </c>
      <c r="P13" s="82" t="s">
        <v>66</v>
      </c>
      <c r="Q13" s="128" t="s">
        <v>67</v>
      </c>
      <c r="R13" s="90" t="s">
        <v>29</v>
      </c>
      <c r="S13" s="83" t="s">
        <v>68</v>
      </c>
      <c r="T13" s="82" t="s">
        <v>63</v>
      </c>
      <c r="U13" s="190"/>
      <c r="V13" s="91" t="s">
        <v>59</v>
      </c>
      <c r="W13" s="91" t="s">
        <v>56</v>
      </c>
      <c r="X13" s="83" t="s">
        <v>26</v>
      </c>
      <c r="Y13" s="92" t="s">
        <v>48</v>
      </c>
    </row>
    <row r="14" spans="1:25" ht="39.75" customHeight="1">
      <c r="A14" s="17"/>
      <c r="B14" s="17"/>
      <c r="C14" s="17"/>
      <c r="D14" s="17"/>
      <c r="E14" s="17"/>
      <c r="F14" s="17"/>
      <c r="G14" s="93"/>
      <c r="H14" s="18"/>
      <c r="I14" s="18"/>
      <c r="J14" s="18"/>
      <c r="K14" s="19"/>
      <c r="L14" s="190"/>
      <c r="M14" s="94"/>
      <c r="N14" s="95"/>
      <c r="O14" s="96"/>
      <c r="P14" s="17"/>
      <c r="Q14" s="17"/>
      <c r="R14" s="21"/>
      <c r="S14" s="17"/>
      <c r="T14" s="17"/>
      <c r="U14" s="190"/>
      <c r="V14" s="20"/>
      <c r="W14" s="20"/>
      <c r="X14" s="97"/>
      <c r="Y14" s="22"/>
    </row>
    <row r="15" spans="1:25" ht="39.75" customHeight="1">
      <c r="A15" s="23"/>
      <c r="B15" s="23"/>
      <c r="C15" s="23"/>
      <c r="D15" s="23"/>
      <c r="E15" s="23"/>
      <c r="F15" s="23"/>
      <c r="G15" s="24"/>
      <c r="H15" s="25"/>
      <c r="I15" s="25"/>
      <c r="J15" s="25"/>
      <c r="K15" s="26"/>
      <c r="L15" s="190"/>
      <c r="M15" s="32"/>
      <c r="N15" s="27"/>
      <c r="O15" s="28"/>
      <c r="P15" s="23"/>
      <c r="Q15" s="23"/>
      <c r="R15" s="29"/>
      <c r="S15" s="23"/>
      <c r="T15" s="23"/>
      <c r="U15" s="190"/>
      <c r="V15" s="30"/>
      <c r="W15" s="30"/>
      <c r="X15" s="33"/>
      <c r="Y15" s="31"/>
    </row>
    <row r="16" spans="1:25" ht="39.75" customHeight="1">
      <c r="A16" s="23"/>
      <c r="B16" s="23"/>
      <c r="C16" s="23"/>
      <c r="D16" s="23"/>
      <c r="E16" s="23"/>
      <c r="F16" s="23"/>
      <c r="G16" s="24"/>
      <c r="H16" s="25"/>
      <c r="I16" s="25"/>
      <c r="J16" s="25"/>
      <c r="K16" s="26"/>
      <c r="L16" s="190"/>
      <c r="M16" s="32"/>
      <c r="N16" s="27"/>
      <c r="O16" s="28"/>
      <c r="P16" s="23"/>
      <c r="Q16" s="23"/>
      <c r="R16" s="29"/>
      <c r="S16" s="23"/>
      <c r="T16" s="23"/>
      <c r="U16" s="190"/>
      <c r="V16" s="30"/>
      <c r="W16" s="30"/>
      <c r="X16" s="33"/>
      <c r="Y16" s="31"/>
    </row>
    <row r="17" spans="1:25" ht="39.75" customHeight="1">
      <c r="A17" s="23"/>
      <c r="B17" s="23"/>
      <c r="C17" s="23"/>
      <c r="D17" s="23"/>
      <c r="E17" s="23"/>
      <c r="F17" s="23"/>
      <c r="G17" s="24"/>
      <c r="H17" s="25"/>
      <c r="I17" s="25"/>
      <c r="J17" s="25"/>
      <c r="K17" s="26"/>
      <c r="L17" s="190"/>
      <c r="M17" s="32"/>
      <c r="N17" s="27"/>
      <c r="O17" s="28"/>
      <c r="P17" s="23"/>
      <c r="Q17" s="23"/>
      <c r="R17" s="29"/>
      <c r="S17" s="23"/>
      <c r="T17" s="23"/>
      <c r="U17" s="190"/>
      <c r="V17" s="30"/>
      <c r="W17" s="30"/>
      <c r="X17" s="33"/>
      <c r="Y17" s="31"/>
    </row>
    <row r="18" spans="1:25" ht="39.75" customHeight="1">
      <c r="A18" s="23"/>
      <c r="B18" s="23"/>
      <c r="C18" s="23"/>
      <c r="D18" s="23"/>
      <c r="E18" s="23"/>
      <c r="F18" s="23"/>
      <c r="G18" s="24"/>
      <c r="H18" s="25"/>
      <c r="I18" s="25"/>
      <c r="J18" s="25"/>
      <c r="K18" s="26"/>
      <c r="L18" s="190"/>
      <c r="M18" s="32"/>
      <c r="N18" s="27"/>
      <c r="O18" s="28"/>
      <c r="P18" s="23"/>
      <c r="Q18" s="23"/>
      <c r="R18" s="29"/>
      <c r="S18" s="23"/>
      <c r="T18" s="23"/>
      <c r="U18" s="190"/>
      <c r="V18" s="30"/>
      <c r="W18" s="30"/>
      <c r="X18" s="33"/>
      <c r="Y18" s="31"/>
    </row>
    <row r="19" spans="1:25" ht="39.75" customHeight="1">
      <c r="A19" s="23"/>
      <c r="B19" s="23"/>
      <c r="C19" s="23"/>
      <c r="D19" s="23"/>
      <c r="E19" s="23"/>
      <c r="F19" s="23"/>
      <c r="G19" s="24"/>
      <c r="H19" s="25"/>
      <c r="I19" s="25"/>
      <c r="J19" s="25"/>
      <c r="K19" s="26"/>
      <c r="L19" s="190"/>
      <c r="M19" s="32"/>
      <c r="N19" s="27"/>
      <c r="O19" s="28"/>
      <c r="P19" s="23"/>
      <c r="Q19" s="23"/>
      <c r="R19" s="29"/>
      <c r="S19" s="23"/>
      <c r="T19" s="23"/>
      <c r="U19" s="190"/>
      <c r="V19" s="30"/>
      <c r="W19" s="30"/>
      <c r="X19" s="33"/>
      <c r="Y19" s="31"/>
    </row>
    <row r="20" spans="1:25" ht="39.75" customHeight="1">
      <c r="A20" s="23"/>
      <c r="B20" s="23"/>
      <c r="C20" s="23"/>
      <c r="D20" s="23"/>
      <c r="E20" s="23"/>
      <c r="F20" s="23"/>
      <c r="G20" s="24"/>
      <c r="H20" s="25"/>
      <c r="I20" s="25"/>
      <c r="J20" s="25"/>
      <c r="K20" s="26"/>
      <c r="L20" s="190"/>
      <c r="M20" s="32"/>
      <c r="N20" s="27"/>
      <c r="O20" s="28"/>
      <c r="P20" s="23"/>
      <c r="Q20" s="23"/>
      <c r="R20" s="29"/>
      <c r="S20" s="23"/>
      <c r="T20" s="23"/>
      <c r="U20" s="190"/>
      <c r="V20" s="30"/>
      <c r="W20" s="30"/>
      <c r="X20" s="33"/>
      <c r="Y20" s="31"/>
    </row>
    <row r="21" spans="1:25" ht="39.75" customHeight="1" thickBot="1">
      <c r="A21" s="34"/>
      <c r="B21" s="34"/>
      <c r="C21" s="34"/>
      <c r="D21" s="34"/>
      <c r="E21" s="34"/>
      <c r="F21" s="34"/>
      <c r="G21" s="35"/>
      <c r="H21" s="36"/>
      <c r="I21" s="36"/>
      <c r="J21" s="36"/>
      <c r="K21" s="37"/>
      <c r="L21" s="191"/>
      <c r="M21" s="38"/>
      <c r="N21" s="39"/>
      <c r="O21" s="40"/>
      <c r="P21" s="34"/>
      <c r="Q21" s="34"/>
      <c r="R21" s="41"/>
      <c r="S21" s="34"/>
      <c r="T21" s="34"/>
      <c r="U21" s="191"/>
      <c r="V21" s="42"/>
      <c r="W21" s="42"/>
      <c r="X21" s="43"/>
      <c r="Y21" s="44"/>
    </row>
    <row r="22" spans="1:25" ht="39.75" customHeight="1" thickTop="1">
      <c r="A22" s="45">
        <f>COUNTA(A8:A21)</f>
        <v>5</v>
      </c>
      <c r="B22" s="45" t="s">
        <v>26</v>
      </c>
      <c r="C22" s="45" t="s">
        <v>26</v>
      </c>
      <c r="D22" s="45" t="s">
        <v>32</v>
      </c>
      <c r="E22" s="45" t="s">
        <v>32</v>
      </c>
      <c r="F22" s="45" t="s">
        <v>32</v>
      </c>
      <c r="G22" s="46">
        <f>COUNTIF(G8:G21,"○")</f>
        <v>5</v>
      </c>
      <c r="H22" s="47">
        <f>COUNTIF(H8:H21,"○")</f>
        <v>5</v>
      </c>
      <c r="I22" s="47">
        <f>COUNTIF(I8:I21,"○")</f>
        <v>4</v>
      </c>
      <c r="J22" s="47">
        <f>COUNTIF(J8:J21,"○")</f>
        <v>3</v>
      </c>
      <c r="K22" s="48">
        <f>COUNTIF(K8:K21,"○")</f>
        <v>3</v>
      </c>
      <c r="L22" s="49">
        <f>L8</f>
        <v>10</v>
      </c>
      <c r="M22" s="50">
        <f>COUNTIF(M8:M21,"○")</f>
        <v>4</v>
      </c>
      <c r="N22" s="51"/>
      <c r="O22" s="52" t="s">
        <v>51</v>
      </c>
      <c r="P22" s="45" t="s">
        <v>32</v>
      </c>
      <c r="Q22" s="45" t="s">
        <v>32</v>
      </c>
      <c r="R22" s="45" t="s">
        <v>32</v>
      </c>
      <c r="S22" s="45" t="s">
        <v>26</v>
      </c>
      <c r="T22" s="45" t="s">
        <v>32</v>
      </c>
      <c r="U22" s="49">
        <f>U8</f>
        <v>3</v>
      </c>
      <c r="V22" s="50">
        <f>COUNTIF(V8:V21,"○")</f>
        <v>1</v>
      </c>
      <c r="W22" s="50"/>
      <c r="X22" s="54"/>
      <c r="Y22" s="98" t="s">
        <v>32</v>
      </c>
    </row>
    <row r="23" spans="1:25" ht="23.2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6"/>
      <c r="V23" s="56"/>
      <c r="W23" s="56"/>
      <c r="X23" s="57"/>
      <c r="Y23" s="99"/>
    </row>
    <row r="24" spans="1:25" ht="17.25" customHeight="1"/>
    <row r="25" spans="1:25">
      <c r="A25" s="4" t="s">
        <v>106</v>
      </c>
    </row>
    <row r="26" spans="1:25">
      <c r="A26" s="100"/>
    </row>
  </sheetData>
  <mergeCells count="34">
    <mergeCell ref="A3:D3"/>
    <mergeCell ref="E3:K3"/>
    <mergeCell ref="A5:M5"/>
    <mergeCell ref="O5:Y5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A8:A9"/>
    <mergeCell ref="B8:B9"/>
    <mergeCell ref="F8:F9"/>
    <mergeCell ref="L8:L21"/>
    <mergeCell ref="M8:M9"/>
    <mergeCell ref="N8:N9"/>
    <mergeCell ref="U8:U21"/>
    <mergeCell ref="X8:X9"/>
    <mergeCell ref="Y8:Y9"/>
    <mergeCell ref="U6:U7"/>
    <mergeCell ref="V6:V7"/>
    <mergeCell ref="W6:W7"/>
    <mergeCell ref="X6:X7"/>
    <mergeCell ref="Y6:Y7"/>
    <mergeCell ref="O6:O7"/>
    <mergeCell ref="P6:P7"/>
    <mergeCell ref="Q6:Q7"/>
    <mergeCell ref="R6:R7"/>
    <mergeCell ref="S6:S7"/>
    <mergeCell ref="T6:T7"/>
    <mergeCell ref="N6:N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&amp;R&amp;14様式第15号</oddHeader>
  </headerFooter>
  <colBreaks count="1" manualBreakCount="1">
    <brk id="27" max="2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3"/>
  <sheetViews>
    <sheetView tabSelected="1" view="pageBreakPreview" zoomScale="80" zoomScaleNormal="70" zoomScaleSheetLayoutView="80" zoomScalePageLayoutView="80" workbookViewId="0"/>
  </sheetViews>
  <sheetFormatPr defaultColWidth="9" defaultRowHeight="13.5"/>
  <cols>
    <col min="1" max="1" width="12.25" style="4" customWidth="1"/>
    <col min="2" max="2" width="10.75" style="4" customWidth="1"/>
    <col min="3" max="3" width="21" style="4" customWidth="1"/>
    <col min="4" max="4" width="9.25" style="4" bestFit="1" customWidth="1"/>
    <col min="5" max="9" width="5.625" style="4" customWidth="1"/>
    <col min="10" max="10" width="5" style="4" customWidth="1"/>
    <col min="11" max="11" width="8.25" style="4" customWidth="1"/>
    <col min="12" max="12" width="21.25" style="4" customWidth="1"/>
    <col min="13" max="13" width="13.5" style="58" customWidth="1"/>
    <col min="14" max="14" width="10.625" style="4" customWidth="1"/>
    <col min="15" max="15" width="13.25" style="4" customWidth="1"/>
    <col min="16" max="17" width="14.75" style="4" customWidth="1"/>
    <col min="18" max="18" width="10.625" style="4" customWidth="1"/>
    <col min="19" max="19" width="5" style="4" customWidth="1"/>
    <col min="20" max="21" width="8.25" style="4" customWidth="1"/>
    <col min="22" max="22" width="21.5" style="4" customWidth="1"/>
    <col min="23" max="23" width="20" style="4" customWidth="1"/>
    <col min="24" max="16384" width="9" style="4"/>
  </cols>
  <sheetData>
    <row r="1" spans="1:23" ht="39" customHeight="1">
      <c r="A1" s="1" t="s">
        <v>70</v>
      </c>
      <c r="B1" s="184"/>
      <c r="C1" s="2" t="s">
        <v>101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7.15" customHeight="1">
      <c r="A2" s="1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0" customHeight="1">
      <c r="A3" s="212" t="s">
        <v>103</v>
      </c>
      <c r="B3" s="212"/>
      <c r="C3" s="1" t="s">
        <v>104</v>
      </c>
      <c r="D3" s="212"/>
      <c r="E3" s="212"/>
      <c r="F3" s="212"/>
      <c r="G3" s="212"/>
      <c r="H3" s="212"/>
      <c r="I3" s="212"/>
      <c r="J3" s="212"/>
      <c r="K3" s="212"/>
      <c r="L3" s="6" t="s">
        <v>105</v>
      </c>
      <c r="M3" s="4"/>
    </row>
    <row r="4" spans="1:23" ht="7.15" customHeight="1">
      <c r="A4" s="7"/>
      <c r="B4" s="8"/>
      <c r="C4" s="8"/>
      <c r="D4" s="8"/>
      <c r="E4" s="8"/>
      <c r="F4" s="8"/>
      <c r="G4" s="8"/>
      <c r="H4" s="8"/>
      <c r="I4" s="8"/>
      <c r="J4" s="6"/>
      <c r="M4" s="4"/>
    </row>
    <row r="5" spans="1:23" ht="30.75" customHeight="1" thickBot="1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24"/>
      <c r="M5" s="216" t="s">
        <v>71</v>
      </c>
      <c r="N5" s="216"/>
      <c r="O5" s="216"/>
      <c r="P5" s="216"/>
      <c r="Q5" s="216"/>
      <c r="R5" s="216"/>
      <c r="S5" s="216"/>
      <c r="T5" s="216"/>
      <c r="U5" s="216"/>
      <c r="V5" s="216"/>
      <c r="W5" s="217"/>
    </row>
    <row r="6" spans="1:23" ht="62.25" customHeight="1" thickTop="1">
      <c r="A6" s="226" t="s">
        <v>72</v>
      </c>
      <c r="B6" s="218" t="s">
        <v>73</v>
      </c>
      <c r="C6" s="204" t="s">
        <v>74</v>
      </c>
      <c r="D6" s="204" t="s">
        <v>114</v>
      </c>
      <c r="E6" s="219" t="s">
        <v>8</v>
      </c>
      <c r="F6" s="220"/>
      <c r="G6" s="220"/>
      <c r="H6" s="220"/>
      <c r="I6" s="220"/>
      <c r="J6" s="196" t="s">
        <v>9</v>
      </c>
      <c r="K6" s="197" t="s">
        <v>10</v>
      </c>
      <c r="L6" s="206" t="s">
        <v>11</v>
      </c>
      <c r="M6" s="203" t="s">
        <v>75</v>
      </c>
      <c r="N6" s="204" t="s">
        <v>110</v>
      </c>
      <c r="O6" s="205" t="s">
        <v>115</v>
      </c>
      <c r="P6" s="205" t="s">
        <v>111</v>
      </c>
      <c r="Q6" s="205" t="s">
        <v>112</v>
      </c>
      <c r="R6" s="205" t="s">
        <v>13</v>
      </c>
      <c r="S6" s="196" t="s">
        <v>9</v>
      </c>
      <c r="T6" s="197" t="s">
        <v>14</v>
      </c>
      <c r="U6" s="198" t="s">
        <v>15</v>
      </c>
      <c r="V6" s="200" t="s">
        <v>11</v>
      </c>
      <c r="W6" s="202" t="s">
        <v>113</v>
      </c>
    </row>
    <row r="7" spans="1:23" ht="62.25" customHeight="1">
      <c r="A7" s="226"/>
      <c r="B7" s="218"/>
      <c r="C7" s="204"/>
      <c r="D7" s="204"/>
      <c r="E7" s="120" t="s">
        <v>16</v>
      </c>
      <c r="F7" s="121" t="s">
        <v>16</v>
      </c>
      <c r="G7" s="121" t="s">
        <v>16</v>
      </c>
      <c r="H7" s="121" t="s">
        <v>16</v>
      </c>
      <c r="I7" s="122" t="s">
        <v>16</v>
      </c>
      <c r="J7" s="196"/>
      <c r="K7" s="197"/>
      <c r="L7" s="207"/>
      <c r="M7" s="203"/>
      <c r="N7" s="204"/>
      <c r="O7" s="205"/>
      <c r="P7" s="205"/>
      <c r="Q7" s="205"/>
      <c r="R7" s="205"/>
      <c r="S7" s="196"/>
      <c r="T7" s="197"/>
      <c r="U7" s="199"/>
      <c r="V7" s="201"/>
      <c r="W7" s="225"/>
    </row>
    <row r="8" spans="1:23" ht="40.15" customHeight="1">
      <c r="A8" s="103" t="s">
        <v>76</v>
      </c>
      <c r="B8" s="103" t="s">
        <v>18</v>
      </c>
      <c r="C8" s="103" t="s">
        <v>77</v>
      </c>
      <c r="D8" s="103" t="s">
        <v>24</v>
      </c>
      <c r="E8" s="131" t="s">
        <v>78</v>
      </c>
      <c r="F8" s="132" t="s">
        <v>78</v>
      </c>
      <c r="G8" s="110" t="s">
        <v>59</v>
      </c>
      <c r="H8" s="110" t="s">
        <v>59</v>
      </c>
      <c r="I8" s="111" t="s">
        <v>42</v>
      </c>
      <c r="J8" s="221">
        <v>10</v>
      </c>
      <c r="K8" s="133" t="s">
        <v>79</v>
      </c>
      <c r="L8" s="134" t="s">
        <v>26</v>
      </c>
      <c r="M8" s="135" t="s">
        <v>80</v>
      </c>
      <c r="N8" s="103" t="s">
        <v>81</v>
      </c>
      <c r="O8" s="103" t="s">
        <v>39</v>
      </c>
      <c r="P8" s="136" t="s">
        <v>29</v>
      </c>
      <c r="Q8" s="103" t="s">
        <v>18</v>
      </c>
      <c r="R8" s="103" t="s">
        <v>30</v>
      </c>
      <c r="S8" s="221">
        <v>3</v>
      </c>
      <c r="T8" s="133" t="s">
        <v>82</v>
      </c>
      <c r="U8" s="133" t="s">
        <v>69</v>
      </c>
      <c r="V8" s="137" t="s">
        <v>51</v>
      </c>
      <c r="W8" s="126" t="s">
        <v>83</v>
      </c>
    </row>
    <row r="9" spans="1:23" ht="40.15" customHeight="1">
      <c r="A9" s="129" t="s">
        <v>35</v>
      </c>
      <c r="B9" s="138" t="s">
        <v>18</v>
      </c>
      <c r="C9" s="129" t="s">
        <v>77</v>
      </c>
      <c r="D9" s="129" t="s">
        <v>59</v>
      </c>
      <c r="E9" s="139" t="s">
        <v>37</v>
      </c>
      <c r="F9" s="140" t="s">
        <v>37</v>
      </c>
      <c r="G9" s="141" t="s">
        <v>42</v>
      </c>
      <c r="H9" s="141" t="s">
        <v>37</v>
      </c>
      <c r="I9" s="142" t="s">
        <v>37</v>
      </c>
      <c r="J9" s="222"/>
      <c r="K9" s="143" t="s">
        <v>59</v>
      </c>
      <c r="L9" s="144" t="s">
        <v>57</v>
      </c>
      <c r="M9" s="145" t="s">
        <v>80</v>
      </c>
      <c r="N9" s="129" t="s">
        <v>81</v>
      </c>
      <c r="O9" s="129" t="s">
        <v>84</v>
      </c>
      <c r="P9" s="146" t="s">
        <v>29</v>
      </c>
      <c r="Q9" s="138" t="s">
        <v>40</v>
      </c>
      <c r="R9" s="129" t="s">
        <v>85</v>
      </c>
      <c r="S9" s="222"/>
      <c r="T9" s="147" t="s">
        <v>86</v>
      </c>
      <c r="U9" s="147" t="s">
        <v>69</v>
      </c>
      <c r="V9" s="148" t="s">
        <v>26</v>
      </c>
      <c r="W9" s="149" t="s">
        <v>83</v>
      </c>
    </row>
    <row r="10" spans="1:23" ht="65.25" customHeight="1">
      <c r="A10" s="130" t="s">
        <v>87</v>
      </c>
      <c r="B10" s="150" t="s">
        <v>40</v>
      </c>
      <c r="C10" s="130" t="s">
        <v>88</v>
      </c>
      <c r="D10" s="150" t="s">
        <v>38</v>
      </c>
      <c r="E10" s="151" t="s">
        <v>37</v>
      </c>
      <c r="F10" s="152" t="s">
        <v>37</v>
      </c>
      <c r="G10" s="152" t="s">
        <v>37</v>
      </c>
      <c r="H10" s="152" t="s">
        <v>89</v>
      </c>
      <c r="I10" s="153" t="s">
        <v>37</v>
      </c>
      <c r="J10" s="222"/>
      <c r="K10" s="154" t="s">
        <v>42</v>
      </c>
      <c r="L10" s="155" t="s">
        <v>90</v>
      </c>
      <c r="M10" s="156" t="s">
        <v>32</v>
      </c>
      <c r="N10" s="130" t="s">
        <v>32</v>
      </c>
      <c r="O10" s="130" t="s">
        <v>32</v>
      </c>
      <c r="P10" s="157" t="s">
        <v>32</v>
      </c>
      <c r="Q10" s="130" t="s">
        <v>32</v>
      </c>
      <c r="R10" s="130" t="s">
        <v>32</v>
      </c>
      <c r="S10" s="222"/>
      <c r="T10" s="158" t="s">
        <v>91</v>
      </c>
      <c r="U10" s="158" t="s">
        <v>32</v>
      </c>
      <c r="V10" s="159" t="s">
        <v>21</v>
      </c>
      <c r="W10" s="160"/>
    </row>
    <row r="11" spans="1:23" ht="78" customHeight="1">
      <c r="A11" s="130" t="s">
        <v>92</v>
      </c>
      <c r="B11" s="150" t="s">
        <v>40</v>
      </c>
      <c r="C11" s="130" t="s">
        <v>88</v>
      </c>
      <c r="D11" s="182" t="s">
        <v>55</v>
      </c>
      <c r="E11" s="151" t="s">
        <v>37</v>
      </c>
      <c r="F11" s="152" t="s">
        <v>37</v>
      </c>
      <c r="G11" s="152" t="s">
        <v>37</v>
      </c>
      <c r="H11" s="152" t="s">
        <v>42</v>
      </c>
      <c r="I11" s="153" t="s">
        <v>31</v>
      </c>
      <c r="J11" s="222"/>
      <c r="K11" s="154" t="s">
        <v>24</v>
      </c>
      <c r="L11" s="163" t="s">
        <v>26</v>
      </c>
      <c r="M11" s="156" t="s">
        <v>80</v>
      </c>
      <c r="N11" s="130" t="s">
        <v>81</v>
      </c>
      <c r="O11" s="130" t="s">
        <v>93</v>
      </c>
      <c r="P11" s="157" t="s">
        <v>29</v>
      </c>
      <c r="Q11" s="150" t="s">
        <v>40</v>
      </c>
      <c r="R11" s="130" t="s">
        <v>63</v>
      </c>
      <c r="S11" s="222"/>
      <c r="T11" s="165" t="s">
        <v>31</v>
      </c>
      <c r="U11" s="165" t="s">
        <v>32</v>
      </c>
      <c r="V11" s="166" t="s">
        <v>94</v>
      </c>
      <c r="W11" s="160" t="s">
        <v>48</v>
      </c>
    </row>
    <row r="12" spans="1:23" ht="50.25" customHeight="1">
      <c r="A12" s="130" t="s">
        <v>95</v>
      </c>
      <c r="B12" s="130" t="s">
        <v>18</v>
      </c>
      <c r="C12" s="130" t="s">
        <v>96</v>
      </c>
      <c r="D12" s="130" t="s">
        <v>59</v>
      </c>
      <c r="E12" s="161" t="s">
        <v>37</v>
      </c>
      <c r="F12" s="152" t="s">
        <v>37</v>
      </c>
      <c r="G12" s="152" t="s">
        <v>37</v>
      </c>
      <c r="H12" s="152" t="s">
        <v>37</v>
      </c>
      <c r="I12" s="153" t="s">
        <v>37</v>
      </c>
      <c r="J12" s="222"/>
      <c r="K12" s="162" t="s">
        <v>60</v>
      </c>
      <c r="L12" s="163" t="s">
        <v>57</v>
      </c>
      <c r="M12" s="156" t="s">
        <v>80</v>
      </c>
      <c r="N12" s="150" t="s">
        <v>28</v>
      </c>
      <c r="O12" s="130" t="s">
        <v>97</v>
      </c>
      <c r="P12" s="164" t="s">
        <v>29</v>
      </c>
      <c r="Q12" s="130" t="s">
        <v>18</v>
      </c>
      <c r="R12" s="130" t="s">
        <v>98</v>
      </c>
      <c r="S12" s="222"/>
      <c r="T12" s="165" t="s">
        <v>99</v>
      </c>
      <c r="U12" s="165" t="s">
        <v>32</v>
      </c>
      <c r="V12" s="166" t="s">
        <v>33</v>
      </c>
      <c r="W12" s="160" t="s">
        <v>48</v>
      </c>
    </row>
    <row r="13" spans="1:23" ht="99.75" customHeight="1">
      <c r="A13" s="130" t="s">
        <v>58</v>
      </c>
      <c r="B13" s="130" t="s">
        <v>18</v>
      </c>
      <c r="C13" s="130" t="s">
        <v>96</v>
      </c>
      <c r="D13" s="130" t="s">
        <v>37</v>
      </c>
      <c r="E13" s="151" t="s">
        <v>37</v>
      </c>
      <c r="F13" s="152" t="s">
        <v>37</v>
      </c>
      <c r="G13" s="152" t="s">
        <v>37</v>
      </c>
      <c r="H13" s="152" t="s">
        <v>37</v>
      </c>
      <c r="I13" s="153" t="s">
        <v>37</v>
      </c>
      <c r="J13" s="222"/>
      <c r="K13" s="162" t="s">
        <v>100</v>
      </c>
      <c r="L13" s="163" t="s">
        <v>51</v>
      </c>
      <c r="M13" s="156" t="s">
        <v>80</v>
      </c>
      <c r="N13" s="130" t="s">
        <v>81</v>
      </c>
      <c r="O13" s="130" t="s">
        <v>62</v>
      </c>
      <c r="P13" s="157" t="s">
        <v>29</v>
      </c>
      <c r="Q13" s="130" t="s">
        <v>18</v>
      </c>
      <c r="R13" s="130" t="s">
        <v>63</v>
      </c>
      <c r="S13" s="222"/>
      <c r="T13" s="165" t="s">
        <v>100</v>
      </c>
      <c r="U13" s="165" t="s">
        <v>56</v>
      </c>
      <c r="V13" s="166"/>
      <c r="W13" s="160" t="s">
        <v>48</v>
      </c>
    </row>
    <row r="14" spans="1:23" ht="40.15" customHeight="1">
      <c r="A14" s="23"/>
      <c r="B14" s="130"/>
      <c r="C14" s="130"/>
      <c r="D14" s="130"/>
      <c r="E14" s="151"/>
      <c r="F14" s="152"/>
      <c r="G14" s="152"/>
      <c r="H14" s="152"/>
      <c r="I14" s="153"/>
      <c r="J14" s="222"/>
      <c r="K14" s="162"/>
      <c r="L14" s="155"/>
      <c r="M14" s="156"/>
      <c r="N14" s="130"/>
      <c r="O14" s="130"/>
      <c r="P14" s="157"/>
      <c r="Q14" s="130"/>
      <c r="R14" s="130"/>
      <c r="S14" s="222"/>
      <c r="T14" s="158"/>
      <c r="U14" s="158"/>
      <c r="V14" s="166"/>
      <c r="W14" s="160"/>
    </row>
    <row r="15" spans="1:23" ht="40.15" customHeight="1">
      <c r="A15" s="23"/>
      <c r="B15" s="130"/>
      <c r="C15" s="130"/>
      <c r="D15" s="130"/>
      <c r="E15" s="151"/>
      <c r="F15" s="152"/>
      <c r="G15" s="152"/>
      <c r="H15" s="152"/>
      <c r="I15" s="153"/>
      <c r="J15" s="222"/>
      <c r="K15" s="162"/>
      <c r="L15" s="155"/>
      <c r="M15" s="156"/>
      <c r="N15" s="130"/>
      <c r="O15" s="130"/>
      <c r="P15" s="157"/>
      <c r="Q15" s="130"/>
      <c r="R15" s="130"/>
      <c r="S15" s="222"/>
      <c r="T15" s="158"/>
      <c r="U15" s="158"/>
      <c r="V15" s="166"/>
      <c r="W15" s="160"/>
    </row>
    <row r="16" spans="1:23" ht="40.15" customHeight="1">
      <c r="A16" s="23"/>
      <c r="B16" s="130"/>
      <c r="C16" s="130"/>
      <c r="D16" s="130"/>
      <c r="E16" s="151"/>
      <c r="F16" s="152"/>
      <c r="G16" s="152"/>
      <c r="H16" s="152"/>
      <c r="I16" s="153"/>
      <c r="J16" s="222"/>
      <c r="K16" s="162"/>
      <c r="L16" s="155"/>
      <c r="M16" s="156"/>
      <c r="N16" s="130"/>
      <c r="O16" s="130"/>
      <c r="P16" s="157"/>
      <c r="Q16" s="130"/>
      <c r="R16" s="130"/>
      <c r="S16" s="222"/>
      <c r="T16" s="158"/>
      <c r="U16" s="158"/>
      <c r="V16" s="166"/>
      <c r="W16" s="160"/>
    </row>
    <row r="17" spans="1:23" ht="40.15" customHeight="1">
      <c r="A17" s="23"/>
      <c r="B17" s="130"/>
      <c r="C17" s="130"/>
      <c r="D17" s="130"/>
      <c r="E17" s="151"/>
      <c r="F17" s="152"/>
      <c r="G17" s="152"/>
      <c r="H17" s="152"/>
      <c r="I17" s="153"/>
      <c r="J17" s="222"/>
      <c r="K17" s="158"/>
      <c r="L17" s="167"/>
      <c r="M17" s="168"/>
      <c r="N17" s="130"/>
      <c r="O17" s="130"/>
      <c r="P17" s="157"/>
      <c r="Q17" s="130"/>
      <c r="R17" s="130"/>
      <c r="S17" s="222"/>
      <c r="T17" s="158"/>
      <c r="U17" s="158"/>
      <c r="V17" s="169"/>
      <c r="W17" s="170"/>
    </row>
    <row r="18" spans="1:23" ht="40.15" customHeight="1">
      <c r="A18" s="23"/>
      <c r="B18" s="130"/>
      <c r="C18" s="130"/>
      <c r="D18" s="130"/>
      <c r="E18" s="151"/>
      <c r="F18" s="152"/>
      <c r="G18" s="152"/>
      <c r="H18" s="152"/>
      <c r="I18" s="153"/>
      <c r="J18" s="222"/>
      <c r="K18" s="162"/>
      <c r="L18" s="155"/>
      <c r="M18" s="156"/>
      <c r="N18" s="130"/>
      <c r="O18" s="130"/>
      <c r="P18" s="157"/>
      <c r="Q18" s="130"/>
      <c r="R18" s="130"/>
      <c r="S18" s="222"/>
      <c r="T18" s="158"/>
      <c r="U18" s="158"/>
      <c r="V18" s="166"/>
      <c r="W18" s="170"/>
    </row>
    <row r="19" spans="1:23" ht="40.15" customHeight="1" thickBot="1">
      <c r="A19" s="34"/>
      <c r="B19" s="171"/>
      <c r="C19" s="171"/>
      <c r="D19" s="171"/>
      <c r="E19" s="172"/>
      <c r="F19" s="173"/>
      <c r="G19" s="173"/>
      <c r="H19" s="173"/>
      <c r="I19" s="174"/>
      <c r="J19" s="223"/>
      <c r="K19" s="175"/>
      <c r="L19" s="176"/>
      <c r="M19" s="177"/>
      <c r="N19" s="171"/>
      <c r="O19" s="171"/>
      <c r="P19" s="178"/>
      <c r="Q19" s="171"/>
      <c r="R19" s="171"/>
      <c r="S19" s="223"/>
      <c r="T19" s="179"/>
      <c r="U19" s="179"/>
      <c r="V19" s="180"/>
      <c r="W19" s="181"/>
    </row>
    <row r="20" spans="1:23" ht="40.15" customHeight="1" thickTop="1">
      <c r="A20" s="45">
        <f>COUNTA(A8:A19)</f>
        <v>6</v>
      </c>
      <c r="B20" s="45" t="s">
        <v>57</v>
      </c>
      <c r="C20" s="45" t="s">
        <v>32</v>
      </c>
      <c r="D20" s="45" t="s">
        <v>32</v>
      </c>
      <c r="E20" s="46">
        <f>COUNTIF(E8:E19,"○")</f>
        <v>6</v>
      </c>
      <c r="F20" s="47">
        <f>COUNTIF(F8:F19,"○")</f>
        <v>6</v>
      </c>
      <c r="G20" s="47">
        <f>COUNTIF(G8:G19,"○")</f>
        <v>5</v>
      </c>
      <c r="H20" s="47">
        <f>COUNTIF(H8:H19,"○")</f>
        <v>4</v>
      </c>
      <c r="I20" s="48">
        <f>COUNTIF(I8:I19,"○")</f>
        <v>4</v>
      </c>
      <c r="J20" s="49">
        <f>J8</f>
        <v>10</v>
      </c>
      <c r="K20" s="50">
        <f>COUNTIF(K8:K19,"○")</f>
        <v>5</v>
      </c>
      <c r="L20" s="51"/>
      <c r="M20" s="52" t="s">
        <v>26</v>
      </c>
      <c r="N20" s="45" t="s">
        <v>32</v>
      </c>
      <c r="O20" s="45" t="s">
        <v>32</v>
      </c>
      <c r="P20" s="45" t="s">
        <v>32</v>
      </c>
      <c r="Q20" s="45" t="s">
        <v>26</v>
      </c>
      <c r="R20" s="45" t="s">
        <v>32</v>
      </c>
      <c r="S20" s="53">
        <f>S8</f>
        <v>3</v>
      </c>
      <c r="T20" s="50">
        <f t="shared" ref="T20" si="0">COUNTIF(T8:T19,"○")</f>
        <v>3</v>
      </c>
      <c r="U20" s="50"/>
      <c r="V20" s="54"/>
      <c r="W20" s="55" t="s">
        <v>32</v>
      </c>
    </row>
    <row r="21" spans="1:23" ht="23.2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7.25" customHeight="1"/>
    <row r="23" spans="1:23">
      <c r="A23" s="4" t="s">
        <v>106</v>
      </c>
    </row>
  </sheetData>
  <mergeCells count="25">
    <mergeCell ref="A5:L5"/>
    <mergeCell ref="M5:W5"/>
    <mergeCell ref="A3:B3"/>
    <mergeCell ref="D3:K3"/>
    <mergeCell ref="T6:T7"/>
    <mergeCell ref="U6:U7"/>
    <mergeCell ref="V6:V7"/>
    <mergeCell ref="W6:W7"/>
    <mergeCell ref="A6:A7"/>
    <mergeCell ref="B6:B7"/>
    <mergeCell ref="C6:C7"/>
    <mergeCell ref="D6:D7"/>
    <mergeCell ref="E6:I6"/>
    <mergeCell ref="J6:J7"/>
    <mergeCell ref="K6:K7"/>
    <mergeCell ref="L6:L7"/>
    <mergeCell ref="J8:J19"/>
    <mergeCell ref="S8:S19"/>
    <mergeCell ref="N6:N7"/>
    <mergeCell ref="O6:O7"/>
    <mergeCell ref="P6:P7"/>
    <mergeCell ref="Q6:Q7"/>
    <mergeCell ref="R6:R7"/>
    <mergeCell ref="S6:S7"/>
    <mergeCell ref="M6:M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51" orientation="landscape" cellComments="asDisplayed" r:id="rId1"/>
  <headerFooter>
    <oddHeader>&amp;R&amp;14様式第16号</oddHeader>
  </headerFooter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1183D6A64EAE469EAB92BB20E1D293" ma:contentTypeVersion="12" ma:contentTypeDescription="新しいドキュメントを作成します。" ma:contentTypeScope="" ma:versionID="3acd4da963e643d65a7520201070df06">
  <xsd:schema xmlns:xsd="http://www.w3.org/2001/XMLSchema" xmlns:xs="http://www.w3.org/2001/XMLSchema" xmlns:p="http://schemas.microsoft.com/office/2006/metadata/properties" xmlns:ns2="19552fdd-51b7-43c4-bbc4-d62d112bb377" xmlns:ns3="c8886e6d-ca38-4783-ac23-8bd097117a79" targetNamespace="http://schemas.microsoft.com/office/2006/metadata/properties" ma:root="true" ma:fieldsID="b963bc564aa213f5c094223992e41d76" ns2:_="" ns3:_="">
    <xsd:import namespace="19552fdd-51b7-43c4-bbc4-d62d112bb377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52fdd-51b7-43c4-bbc4-d62d112bb37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0673f97-120e-40b9-bdd8-56999ae081e2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886e6d-ca38-4783-ac23-8bd097117a79" xsi:nil="true"/>
    <lcf76f155ced4ddcb4097134ff3c332f xmlns="19552fdd-51b7-43c4-bbc4-d62d112bb377">
      <Terms xmlns="http://schemas.microsoft.com/office/infopath/2007/PartnerControls"/>
    </lcf76f155ced4ddcb4097134ff3c332f>
    <Owner xmlns="19552fdd-51b7-43c4-bbc4-d62d112bb377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EBA1F5D-D8CD-4394-BD82-EFE5BB0E7986}"/>
</file>

<file path=customXml/itemProps2.xml><?xml version="1.0" encoding="utf-8"?>
<ds:datastoreItem xmlns:ds="http://schemas.openxmlformats.org/officeDocument/2006/customXml" ds:itemID="{111482FF-7EC1-4992-8093-0C93F2CED1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3599D4-D36F-40FE-B96C-B65020836B89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9b50d4b9-38ca-4730-bc66-60a2213c4b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様式15【事業所の魅力向上、事業拡大・就職促進】名簿</vt:lpstr>
      <vt:lpstr>様式16【人材育成・就職促進】名簿</vt:lpstr>
      <vt:lpstr>'様式15【事業所の魅力向上、事業拡大・就職促進】名簿'!Print_Area</vt:lpstr>
      <vt:lpstr>様式16【人材育成・就職促進】名簿!Print_Area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0x010100B01183D6A64EAE469EAB92BB20E1D293</vt:lpwstr>
  </property>
  <property fmtid="{D5CDD505-2E9C-101B-9397-08002B2CF9AE}" pid="3" name="MediaServiceImageTags">
    <vt:lpwstr/>
  </property>
</Properties>
</file>