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10c8.lansys.mhlw.go.jp\d\課4\14049000_高知労働局\39000高知労働局職業安定部(所を除く)\■安定部■\3-訓練課\039相談員\就職支援ナビ（訓練）\HP\奨励金\"/>
    </mc:Choice>
  </mc:AlternateContent>
  <bookViews>
    <workbookView xWindow="0" yWindow="0" windowWidth="28800" windowHeight="12210"/>
  </bookViews>
  <sheets>
    <sheet name="A-34" sheetId="5" r:id="rId1"/>
  </sheets>
  <definedNames>
    <definedName name="_xlnm.Print_Area" localSheetId="0">'A-34'!$A$1:$AW$98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0" i="5" l="1"/>
  <c r="L59" i="5"/>
  <c r="L65" i="5" l="1"/>
  <c r="L64" i="5"/>
  <c r="L63" i="5" s="1"/>
  <c r="L62" i="5"/>
  <c r="L61" i="5"/>
  <c r="L58" i="5"/>
  <c r="L57" i="5"/>
  <c r="L56" i="5"/>
  <c r="L55" i="5"/>
  <c r="L54" i="5"/>
  <c r="H9" i="5"/>
  <c r="I9" i="5" s="1"/>
  <c r="Q61" i="5" l="1"/>
  <c r="AV57" i="5"/>
  <c r="AV55" i="5"/>
  <c r="AV63" i="5"/>
  <c r="AV61" i="5"/>
</calcChain>
</file>

<file path=xl/sharedStrings.xml><?xml version="1.0" encoding="utf-8"?>
<sst xmlns="http://schemas.openxmlformats.org/spreadsheetml/2006/main" count="164" uniqueCount="133">
  <si>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2"/>
  </si>
  <si>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2"/>
  </si>
  <si>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2"/>
  </si>
  <si>
    <t>・『２』は、「就職した」受講者のうち、『１』に該当しない人を選んでください。</t>
    <rPh sb="7" eb="9">
      <t>シュウショク</t>
    </rPh>
    <rPh sb="12" eb="15">
      <t>ジュコウシャ</t>
    </rPh>
    <rPh sb="23" eb="25">
      <t>ガイトウ</t>
    </rPh>
    <rPh sb="28" eb="29">
      <t>ヒト</t>
    </rPh>
    <rPh sb="30" eb="31">
      <t>エラ</t>
    </rPh>
    <phoneticPr fontId="2"/>
  </si>
  <si>
    <t>8 「雇用保険コード」の欄には、各受講者の訓練終了日以後の状況について雇用保険コード表の各項目のうち該当するものの番号
　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2" eb="64">
      <t>キサイ</t>
    </rPh>
    <phoneticPr fontId="2"/>
  </si>
  <si>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2"/>
  </si>
  <si>
    <t>6 「修了・中退」の欄には、各受講者について「修了」又は「中退」と記載してください。
　　なお、未修了者（訓練終了日まで受講していたが、習得した知識・技能が修了に値すると認められず修了に至らなかった者。
　以下、同じ。）は、「中退」としてください。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3" eb="105">
      <t>イカ</t>
    </rPh>
    <rPh sb="106" eb="107">
      <t>オナ</t>
    </rPh>
    <rPh sb="113" eb="115">
      <t>チュウタイ</t>
    </rPh>
    <phoneticPr fontId="2"/>
  </si>
  <si>
    <t>5　受講者の氏名は、就職の有無に関わらず、受講者名簿（様式A-28の別添）に記載した受講者全員の氏名を当該名簿の記載順
（氏名のカナの五十音順）と合わせて記載してください。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1" eb="63">
      <t>シメイ</t>
    </rPh>
    <rPh sb="67" eb="71">
      <t>ゴジュウオンジュン</t>
    </rPh>
    <rPh sb="73" eb="74">
      <t>ア</t>
    </rPh>
    <rPh sb="77" eb="79">
      <t>キサイ</t>
    </rPh>
    <phoneticPr fontId="2"/>
  </si>
  <si>
    <t>2  網掛け部分のみ記載してください。「受講者計」、「就職者計」、「就職状況回収率」、「就職率」は自動集計されます。
　「受講者計」及び「就職者計（雇用保険適用）」及び「雇用保険適用就職率」の欄は、様式A-15（認定職業訓練に係る就職状況
　報告書）に記載した内容と一致しているか確認してください。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6" eb="128">
      <t>キサイ</t>
    </rPh>
    <rPh sb="130" eb="132">
      <t>ナイヨウ</t>
    </rPh>
    <rPh sb="133" eb="135">
      <t>イッチ</t>
    </rPh>
    <rPh sb="140" eb="142">
      <t>カクニン</t>
    </rPh>
    <phoneticPr fontId="2"/>
  </si>
  <si>
    <t>1　報告内容は、受講修了者等から提出される様式A-14（就職状況報告書）等を基に正しく記載してください。虚偽又は不正の報告
　を行ったことが判明した場合には、以後の認定を認めないことや、訓練終了後の奨励金を支払わない等、所要の措置を講ずる
　ことがあるばかりでなく、職業訓練の実施等による特定求職者の就職の支援に関する法律の規定により刑罰に処せられることが
　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4" eb="65">
      <t>オコナ</t>
    </rPh>
    <rPh sb="70" eb="72">
      <t>ハンメイ</t>
    </rPh>
    <rPh sb="74" eb="76">
      <t>バアイ</t>
    </rPh>
    <rPh sb="79" eb="81">
      <t>イゴ</t>
    </rPh>
    <rPh sb="82" eb="84">
      <t>ニンテイ</t>
    </rPh>
    <rPh sb="85" eb="86">
      <t>ミト</t>
    </rPh>
    <rPh sb="93" eb="95">
      <t>クンレン</t>
    </rPh>
    <rPh sb="95" eb="98">
      <t>シュウリョウゴ</t>
    </rPh>
    <rPh sb="99" eb="102">
      <t>ショウレイキン</t>
    </rPh>
    <rPh sb="103" eb="105">
      <t>シハラ</t>
    </rPh>
    <rPh sb="108" eb="109">
      <t>トウ</t>
    </rPh>
    <rPh sb="111" eb="112">
      <t>ヨウ</t>
    </rPh>
    <rPh sb="113" eb="115">
      <t>ソチ</t>
    </rPh>
    <rPh sb="116" eb="117">
      <t>コウ</t>
    </rPh>
    <rPh sb="133" eb="135">
      <t>ショクギョウ</t>
    </rPh>
    <rPh sb="135" eb="137">
      <t>クンレン</t>
    </rPh>
    <rPh sb="138" eb="140">
      <t>ジッシ</t>
    </rPh>
    <rPh sb="140" eb="141">
      <t>トウ</t>
    </rPh>
    <rPh sb="146" eb="149">
      <t>キュウショクシャ</t>
    </rPh>
    <rPh sb="150" eb="152">
      <t>シュウショク</t>
    </rPh>
    <rPh sb="153" eb="155">
      <t>シエン</t>
    </rPh>
    <rPh sb="156" eb="157">
      <t>カン</t>
    </rPh>
    <rPh sb="159" eb="161">
      <t>ホウリツ</t>
    </rPh>
    <rPh sb="162" eb="164">
      <t>キテイ</t>
    </rPh>
    <rPh sb="167" eb="169">
      <t>ケイバツ</t>
    </rPh>
    <rPh sb="170" eb="171">
      <t>ショ</t>
    </rPh>
    <phoneticPr fontId="2"/>
  </si>
  <si>
    <t>（注　意　事　項）</t>
    <rPh sb="1" eb="2">
      <t>チュウ</t>
    </rPh>
    <rPh sb="3" eb="4">
      <t>イ</t>
    </rPh>
    <rPh sb="5" eb="6">
      <t>コト</t>
    </rPh>
    <rPh sb="7" eb="8">
      <t>コウ</t>
    </rPh>
    <phoneticPr fontId="2"/>
  </si>
  <si>
    <t>（様式A-34・裏面）</t>
    <rPh sb="1" eb="3">
      <t>ヨウシキ</t>
    </rPh>
    <rPh sb="8" eb="9">
      <t>ウラ</t>
    </rPh>
    <rPh sb="9" eb="10">
      <t>メン</t>
    </rPh>
    <phoneticPr fontId="2"/>
  </si>
  <si>
    <t>名</t>
    <rPh sb="0" eb="1">
      <t>メイ</t>
    </rPh>
    <phoneticPr fontId="2"/>
  </si>
  <si>
    <t>修了者＋中途退校者（就職理由）</t>
    <rPh sb="0" eb="3">
      <t>シュウリョウシャ</t>
    </rPh>
    <rPh sb="4" eb="6">
      <t>チュウト</t>
    </rPh>
    <rPh sb="6" eb="8">
      <t>タイコウ</t>
    </rPh>
    <rPh sb="8" eb="9">
      <t>シャ</t>
    </rPh>
    <rPh sb="10" eb="12">
      <t>シュウショク</t>
    </rPh>
    <rPh sb="12" eb="14">
      <t>リユウ</t>
    </rPh>
    <phoneticPr fontId="2"/>
  </si>
  <si>
    <t>＝</t>
    <phoneticPr fontId="2"/>
  </si>
  <si>
    <t>分母のうち就職者-７日未満の就職</t>
    <rPh sb="10" eb="11">
      <t>ニチ</t>
    </rPh>
    <rPh sb="11" eb="13">
      <t>ミマン</t>
    </rPh>
    <rPh sb="14" eb="16">
      <t>シュウショク</t>
    </rPh>
    <phoneticPr fontId="2"/>
  </si>
  <si>
    <t>参考指標（その他就職率）:</t>
    <rPh sb="0" eb="2">
      <t>サンコウ</t>
    </rPh>
    <rPh sb="2" eb="4">
      <t>シヒョウ</t>
    </rPh>
    <rPh sb="7" eb="8">
      <t>タ</t>
    </rPh>
    <rPh sb="8" eb="11">
      <t>シュウショクリツ</t>
    </rPh>
    <phoneticPr fontId="2"/>
  </si>
  <si>
    <t>うち、就職者計（雇用保険適用）</t>
    <rPh sb="3" eb="6">
      <t>シュウショクシャ</t>
    </rPh>
    <rPh sb="6" eb="7">
      <t>ケイ</t>
    </rPh>
    <rPh sb="8" eb="10">
      <t>コヨウ</t>
    </rPh>
    <rPh sb="10" eb="12">
      <t>ホケン</t>
    </rPh>
    <rPh sb="12" eb="14">
      <t>テキヨウ</t>
    </rPh>
    <phoneticPr fontId="2"/>
  </si>
  <si>
    <t>うち、１日以上７日未満の就職</t>
    <rPh sb="4" eb="5">
      <t>ニチ</t>
    </rPh>
    <rPh sb="5" eb="7">
      <t>イジョウ</t>
    </rPh>
    <rPh sb="8" eb="9">
      <t>ニチ</t>
    </rPh>
    <rPh sb="9" eb="11">
      <t>ミマン</t>
    </rPh>
    <rPh sb="12" eb="14">
      <t>シュウショク</t>
    </rPh>
    <phoneticPr fontId="2"/>
  </si>
  <si>
    <t>雇用保険適用就職率：</t>
    <rPh sb="0" eb="2">
      <t>コヨウ</t>
    </rPh>
    <rPh sb="2" eb="4">
      <t>ホケン</t>
    </rPh>
    <rPh sb="4" eb="6">
      <t>テキヨウ</t>
    </rPh>
    <rPh sb="6" eb="9">
      <t>シュウショクリツ</t>
    </rPh>
    <phoneticPr fontId="2"/>
  </si>
  <si>
    <t>就職者計</t>
    <rPh sb="0" eb="3">
      <t>シュウショクシャ</t>
    </rPh>
    <rPh sb="3" eb="4">
      <t>ケイ</t>
    </rPh>
    <phoneticPr fontId="2"/>
  </si>
  <si>
    <t>実践コース</t>
    <rPh sb="0" eb="2">
      <t>ジッセン</t>
    </rPh>
    <phoneticPr fontId="2"/>
  </si>
  <si>
    <t>うち、中途退校者(それ以外）</t>
  </si>
  <si>
    <t>うち、中途退校者(就職理由）</t>
    <rPh sb="3" eb="5">
      <t>チュウト</t>
    </rPh>
    <rPh sb="5" eb="7">
      <t>タイコウ</t>
    </rPh>
    <rPh sb="7" eb="8">
      <t>シャ</t>
    </rPh>
    <rPh sb="9" eb="11">
      <t>シュウショク</t>
    </rPh>
    <rPh sb="11" eb="13">
      <t>リユウ</t>
    </rPh>
    <phoneticPr fontId="2"/>
  </si>
  <si>
    <t>うち、就職</t>
    <rPh sb="3" eb="5">
      <t>シュウショク</t>
    </rPh>
    <phoneticPr fontId="2"/>
  </si>
  <si>
    <t>うち、修了者</t>
    <rPh sb="3" eb="6">
      <t>シュウリョウシャ</t>
    </rPh>
    <phoneticPr fontId="2"/>
  </si>
  <si>
    <t>基礎コース</t>
    <rPh sb="0" eb="2">
      <t>キソ</t>
    </rPh>
    <phoneticPr fontId="2"/>
  </si>
  <si>
    <t>分母のうち
就職状況
回答者</t>
    <rPh sb="0" eb="2">
      <t>ブンボ</t>
    </rPh>
    <rPh sb="6" eb="8">
      <t>シュウショク</t>
    </rPh>
    <rPh sb="8" eb="10">
      <t>ジョウキョウ</t>
    </rPh>
    <rPh sb="11" eb="14">
      <t>カイトウシャ</t>
    </rPh>
    <phoneticPr fontId="2"/>
  </si>
  <si>
    <t>就職状況回収率</t>
    <rPh sb="0" eb="2">
      <t>シュウショク</t>
    </rPh>
    <rPh sb="2" eb="4">
      <t>ジョウキョウ</t>
    </rPh>
    <rPh sb="4" eb="6">
      <t>カイシュウ</t>
    </rPh>
    <rPh sb="6" eb="7">
      <t>リツ</t>
    </rPh>
    <phoneticPr fontId="2"/>
  </si>
  <si>
    <t>受講者計</t>
    <rPh sb="0" eb="3">
      <t>ジュコウシャ</t>
    </rPh>
    <rPh sb="3" eb="4">
      <t>ケイ</t>
    </rPh>
    <phoneticPr fontId="2"/>
  </si>
  <si>
    <t>個別報告書の
有無</t>
    <rPh sb="0" eb="2">
      <t>コベツ</t>
    </rPh>
    <rPh sb="2" eb="5">
      <t>ホウコクショ</t>
    </rPh>
    <rPh sb="7" eb="9">
      <t>ウム</t>
    </rPh>
    <phoneticPr fontId="2"/>
  </si>
  <si>
    <t>被災者</t>
    <rPh sb="0" eb="3">
      <t>ヒサイシャ</t>
    </rPh>
    <phoneticPr fontId="2"/>
  </si>
  <si>
    <t>受講金</t>
    <rPh sb="0" eb="2">
      <t>ジュコウ</t>
    </rPh>
    <rPh sb="2" eb="3">
      <t>キン</t>
    </rPh>
    <phoneticPr fontId="2"/>
  </si>
  <si>
    <t>関連
就職
コード</t>
    <rPh sb="0" eb="2">
      <t>カンレン</t>
    </rPh>
    <rPh sb="3" eb="5">
      <t>シュウショク</t>
    </rPh>
    <phoneticPr fontId="2"/>
  </si>
  <si>
    <t>雇用契約期間コード</t>
    <rPh sb="0" eb="2">
      <t>コヨウ</t>
    </rPh>
    <rPh sb="2" eb="4">
      <t>ケイヤク</t>
    </rPh>
    <rPh sb="4" eb="6">
      <t>キカン</t>
    </rPh>
    <phoneticPr fontId="2"/>
  </si>
  <si>
    <t>雇用保険
コード</t>
    <rPh sb="0" eb="2">
      <t>コヨウ</t>
    </rPh>
    <rPh sb="2" eb="4">
      <t>ホケン</t>
    </rPh>
    <phoneticPr fontId="2"/>
  </si>
  <si>
    <t>修了・
中退</t>
    <rPh sb="0" eb="2">
      <t>シュウリョウ</t>
    </rPh>
    <rPh sb="4" eb="6">
      <t>チュウタイ</t>
    </rPh>
    <phoneticPr fontId="2"/>
  </si>
  <si>
    <t>年齢</t>
    <rPh sb="0" eb="2">
      <t>ネンレイ</t>
    </rPh>
    <phoneticPr fontId="2"/>
  </si>
  <si>
    <t>性別</t>
    <rPh sb="0" eb="2">
      <t>セイベツ</t>
    </rPh>
    <phoneticPr fontId="2"/>
  </si>
  <si>
    <t>氏名</t>
    <rPh sb="0" eb="2">
      <t>シメイ</t>
    </rPh>
    <phoneticPr fontId="2"/>
  </si>
  <si>
    <t>訓練に関連した
就職でない</t>
    <rPh sb="0" eb="2">
      <t>クンレン</t>
    </rPh>
    <rPh sb="3" eb="5">
      <t>カンレン</t>
    </rPh>
    <rPh sb="8" eb="10">
      <t>シュウショク</t>
    </rPh>
    <phoneticPr fontId="2"/>
  </si>
  <si>
    <t>訓練に関連した
就職である</t>
    <rPh sb="0" eb="2">
      <t>クンレン</t>
    </rPh>
    <rPh sb="3" eb="5">
      <t>カンレン</t>
    </rPh>
    <rPh sb="8" eb="10">
      <t>シュウショク</t>
    </rPh>
    <phoneticPr fontId="2"/>
  </si>
  <si>
    <t>雇用保険未加入事業主</t>
    <rPh sb="0" eb="2">
      <t>コヨウ</t>
    </rPh>
    <rPh sb="2" eb="4">
      <t>ホケン</t>
    </rPh>
    <rPh sb="4" eb="7">
      <t>ミカニュウ</t>
    </rPh>
    <rPh sb="7" eb="10">
      <t>ジギョウヌシ</t>
    </rPh>
    <phoneticPr fontId="2"/>
  </si>
  <si>
    <t>雇用保険未加入雇用者</t>
    <rPh sb="0" eb="2">
      <t>コヨウ</t>
    </rPh>
    <rPh sb="2" eb="4">
      <t>ホケン</t>
    </rPh>
    <rPh sb="4" eb="7">
      <t>ミカニュウ</t>
    </rPh>
    <rPh sb="7" eb="10">
      <t>コヨウシャ</t>
    </rPh>
    <phoneticPr fontId="2"/>
  </si>
  <si>
    <t>関連就職コード表</t>
    <rPh sb="0" eb="2">
      <t>カンレン</t>
    </rPh>
    <rPh sb="2" eb="4">
      <t>シュウショク</t>
    </rPh>
    <rPh sb="7" eb="8">
      <t>ヒョウ</t>
    </rPh>
    <phoneticPr fontId="2"/>
  </si>
  <si>
    <t>雇用保険適用事業主</t>
    <rPh sb="0" eb="2">
      <t>コヨウ</t>
    </rPh>
    <rPh sb="2" eb="4">
      <t>ホケン</t>
    </rPh>
    <rPh sb="4" eb="6">
      <t>テキヨウ</t>
    </rPh>
    <rPh sb="6" eb="9">
      <t>ジギョウヌシ</t>
    </rPh>
    <phoneticPr fontId="2"/>
  </si>
  <si>
    <t>雇用保険被保険者</t>
    <rPh sb="0" eb="2">
      <t>コヨウ</t>
    </rPh>
    <rPh sb="2" eb="4">
      <t>ホケン</t>
    </rPh>
    <rPh sb="4" eb="8">
      <t>ヒホケンシャ</t>
    </rPh>
    <phoneticPr fontId="2"/>
  </si>
  <si>
    <t>雇用保険コード表</t>
    <rPh sb="0" eb="2">
      <t>コヨウ</t>
    </rPh>
    <rPh sb="2" eb="4">
      <t>ホケン</t>
    </rPh>
    <rPh sb="7" eb="8">
      <t>ヒョウ</t>
    </rPh>
    <phoneticPr fontId="2"/>
  </si>
  <si>
    <t>日</t>
    <rPh sb="0" eb="1">
      <t>ニチ</t>
    </rPh>
    <phoneticPr fontId="2"/>
  </si>
  <si>
    <t>月</t>
    <rPh sb="0" eb="1">
      <t>ゲツ</t>
    </rPh>
    <phoneticPr fontId="2"/>
  </si>
  <si>
    <t>年</t>
    <rPh sb="0" eb="1">
      <t>ネン</t>
    </rPh>
    <phoneticPr fontId="2"/>
  </si>
  <si>
    <t>就職状況報告締切日　　</t>
    <rPh sb="0" eb="2">
      <t>シュウショク</t>
    </rPh>
    <rPh sb="2" eb="4">
      <t>ジョウキョウ</t>
    </rPh>
    <rPh sb="4" eb="6">
      <t>ホウコク</t>
    </rPh>
    <rPh sb="6" eb="7">
      <t>シ</t>
    </rPh>
    <rPh sb="7" eb="8">
      <t>キ</t>
    </rPh>
    <rPh sb="8" eb="9">
      <t>ビ</t>
    </rPh>
    <phoneticPr fontId="2"/>
  </si>
  <si>
    <t>中退（就職以外）・未修了</t>
    <rPh sb="0" eb="2">
      <t>チュウタイ</t>
    </rPh>
    <rPh sb="3" eb="5">
      <t>シュウショク</t>
    </rPh>
    <rPh sb="5" eb="7">
      <t>イガイ</t>
    </rPh>
    <rPh sb="9" eb="10">
      <t>ミ</t>
    </rPh>
    <rPh sb="10" eb="12">
      <t>シュウリョウ</t>
    </rPh>
    <phoneticPr fontId="2"/>
  </si>
  <si>
    <t>就職状況調査締切日　　</t>
    <rPh sb="0" eb="2">
      <t>シュウショク</t>
    </rPh>
    <rPh sb="2" eb="4">
      <t>ジョウキョウ</t>
    </rPh>
    <rPh sb="4" eb="6">
      <t>チョウサ</t>
    </rPh>
    <rPh sb="6" eb="7">
      <t>シ</t>
    </rPh>
    <rPh sb="7" eb="8">
      <t>キ</t>
    </rPh>
    <rPh sb="8" eb="9">
      <t>ビ</t>
    </rPh>
    <phoneticPr fontId="2"/>
  </si>
  <si>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2"/>
  </si>
  <si>
    <t>訓練終了日　　</t>
    <rPh sb="0" eb="2">
      <t>クンレン</t>
    </rPh>
    <rPh sb="2" eb="5">
      <t>シュウリョウビ</t>
    </rPh>
    <phoneticPr fontId="2"/>
  </si>
  <si>
    <t>７日以上31日未満</t>
    <rPh sb="1" eb="2">
      <t>ニチ</t>
    </rPh>
    <rPh sb="2" eb="4">
      <t>イジョウ</t>
    </rPh>
    <rPh sb="6" eb="7">
      <t>ニチ</t>
    </rPh>
    <rPh sb="7" eb="9">
      <t>ミマン</t>
    </rPh>
    <phoneticPr fontId="2"/>
  </si>
  <si>
    <t>未回答、追跡不能</t>
    <rPh sb="0" eb="3">
      <t>ミカイトウ</t>
    </rPh>
    <rPh sb="4" eb="6">
      <t>ツイセキ</t>
    </rPh>
    <rPh sb="6" eb="8">
      <t>フノウ</t>
    </rPh>
    <phoneticPr fontId="2"/>
  </si>
  <si>
    <t>契約社員</t>
    <rPh sb="0" eb="2">
      <t>ケイヤク</t>
    </rPh>
    <rPh sb="2" eb="4">
      <t>シャイン</t>
    </rPh>
    <phoneticPr fontId="2"/>
  </si>
  <si>
    <t>月</t>
    <rPh sb="0" eb="1">
      <t>ガツ</t>
    </rPh>
    <phoneticPr fontId="2"/>
  </si>
  <si>
    <t>訓練開始日　　</t>
    <rPh sb="0" eb="2">
      <t>クンレン</t>
    </rPh>
    <rPh sb="2" eb="5">
      <t>カイシビ</t>
    </rPh>
    <phoneticPr fontId="2"/>
  </si>
  <si>
    <t>１日以上７日未満</t>
    <rPh sb="1" eb="2">
      <t>ニチ</t>
    </rPh>
    <rPh sb="2" eb="4">
      <t>イジョウ</t>
    </rPh>
    <rPh sb="5" eb="6">
      <t>ニチ</t>
    </rPh>
    <rPh sb="6" eb="8">
      <t>ミマン</t>
    </rPh>
    <phoneticPr fontId="2"/>
  </si>
  <si>
    <t>訓練科名</t>
    <rPh sb="0" eb="2">
      <t>クンレン</t>
    </rPh>
    <rPh sb="2" eb="4">
      <t>カメイ</t>
    </rPh>
    <phoneticPr fontId="2"/>
  </si>
  <si>
    <t>雇用契約期間コード表</t>
    <rPh sb="0" eb="2">
      <t>コヨウ</t>
    </rPh>
    <rPh sb="2" eb="4">
      <t>ケイヤク</t>
    </rPh>
    <rPh sb="4" eb="6">
      <t>キカン</t>
    </rPh>
    <rPh sb="9" eb="10">
      <t>ヒョウ</t>
    </rPh>
    <phoneticPr fontId="2"/>
  </si>
  <si>
    <t>訓練コース名</t>
    <rPh sb="0" eb="2">
      <t>クンレン</t>
    </rPh>
    <rPh sb="5" eb="6">
      <t>メイ</t>
    </rPh>
    <phoneticPr fontId="2"/>
  </si>
  <si>
    <t>自営</t>
    <rPh sb="0" eb="2">
      <t>ジエイ</t>
    </rPh>
    <phoneticPr fontId="2"/>
  </si>
  <si>
    <t>派遣</t>
    <rPh sb="0" eb="2">
      <t>ハケン</t>
    </rPh>
    <phoneticPr fontId="2"/>
  </si>
  <si>
    <t>その他の就職</t>
    <rPh sb="2" eb="3">
      <t>タ</t>
    </rPh>
    <rPh sb="4" eb="6">
      <t>シュウショク</t>
    </rPh>
    <phoneticPr fontId="2"/>
  </si>
  <si>
    <t>正社員</t>
    <rPh sb="0" eb="3">
      <t>セイシャイン</t>
    </rPh>
    <phoneticPr fontId="2"/>
  </si>
  <si>
    <t>訓練実施機関名</t>
    <rPh sb="0" eb="2">
      <t>クンレン</t>
    </rPh>
    <rPh sb="2" eb="4">
      <t>ジッシ</t>
    </rPh>
    <rPh sb="4" eb="7">
      <t>キカンメイ</t>
    </rPh>
    <phoneticPr fontId="2"/>
  </si>
  <si>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2"/>
  </si>
  <si>
    <t>訓練実施機関番号</t>
    <rPh sb="0" eb="2">
      <t>クンレン</t>
    </rPh>
    <rPh sb="2" eb="4">
      <t>ジッシ</t>
    </rPh>
    <rPh sb="4" eb="6">
      <t>キカン</t>
    </rPh>
    <rPh sb="6" eb="8">
      <t>バンゴウ</t>
    </rPh>
    <phoneticPr fontId="2"/>
  </si>
  <si>
    <t>認定職業訓練就職者名簿</t>
    <rPh sb="0" eb="2">
      <t>ニンテイ</t>
    </rPh>
    <rPh sb="2" eb="4">
      <t>ショクギョウ</t>
    </rPh>
    <rPh sb="4" eb="6">
      <t>クンレン</t>
    </rPh>
    <rPh sb="6" eb="8">
      <t>シュウショク</t>
    </rPh>
    <rPh sb="8" eb="9">
      <t>シャ</t>
    </rPh>
    <rPh sb="9" eb="11">
      <t>メイボ</t>
    </rPh>
    <phoneticPr fontId="2"/>
  </si>
  <si>
    <t>（様式A-34・表面）</t>
    <rPh sb="1" eb="3">
      <t>ヨウシキ</t>
    </rPh>
    <rPh sb="8" eb="9">
      <t>オモテ</t>
    </rPh>
    <rPh sb="9" eb="10">
      <t>メン</t>
    </rPh>
    <phoneticPr fontId="2"/>
  </si>
  <si>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2"/>
  </si>
  <si>
    <t>ＪＣ
作成
支援</t>
    <rPh sb="3" eb="5">
      <t>サクセイ</t>
    </rPh>
    <rPh sb="6" eb="8">
      <t>シエン</t>
    </rPh>
    <phoneticPr fontId="2"/>
  </si>
  <si>
    <t>65歳
以上</t>
    <rPh sb="2" eb="3">
      <t>サイ</t>
    </rPh>
    <rPh sb="4" eb="6">
      <t>イジョウ</t>
    </rPh>
    <phoneticPr fontId="2"/>
  </si>
  <si>
    <t>（※）確認欄</t>
    <rPh sb="3" eb="5">
      <t>カクニン</t>
    </rPh>
    <rPh sb="5" eb="6">
      <t>ラン</t>
    </rPh>
    <phoneticPr fontId="2"/>
  </si>
  <si>
    <t>分母のうち就職者（被保険者＋適用事業主（65歳以上の者を除く））</t>
    <rPh sb="22" eb="23">
      <t>サイ</t>
    </rPh>
    <rPh sb="23" eb="25">
      <t>イジョウ</t>
    </rPh>
    <rPh sb="26" eb="27">
      <t>シャ</t>
    </rPh>
    <rPh sb="28" eb="29">
      <t>ノゾ</t>
    </rPh>
    <phoneticPr fontId="2"/>
  </si>
  <si>
    <t>修了者＋中途退校者（就職理由）－実践コース又は公共職業訓練受講中の者又は受講確定者－65歳以上の者</t>
    <rPh sb="16" eb="18">
      <t>ジッセン</t>
    </rPh>
    <rPh sb="21" eb="22">
      <t>マタ</t>
    </rPh>
    <phoneticPr fontId="2"/>
  </si>
  <si>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2"/>
  </si>
  <si>
    <t>分母のうち就職者（被保険者＋適用事業主（65歳以上の者を除く））</t>
    <rPh sb="22" eb="25">
      <t>サイイジョウ</t>
    </rPh>
    <rPh sb="26" eb="27">
      <t>シャ</t>
    </rPh>
    <rPh sb="28" eb="29">
      <t>ノゾ</t>
    </rPh>
    <phoneticPr fontId="2"/>
  </si>
  <si>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2"/>
  </si>
  <si>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2"/>
  </si>
  <si>
    <t>自社等
就職者</t>
    <rPh sb="0" eb="2">
      <t>ジシャ</t>
    </rPh>
    <rPh sb="2" eb="3">
      <t>トウ</t>
    </rPh>
    <rPh sb="4" eb="7">
      <t>シュウショクシャ</t>
    </rPh>
    <phoneticPr fontId="2"/>
  </si>
  <si>
    <t>付加金
対象者</t>
    <rPh sb="0" eb="2">
      <t>フカ</t>
    </rPh>
    <rPh sb="2" eb="3">
      <t>キン</t>
    </rPh>
    <rPh sb="4" eb="7">
      <t>タイショウシャ</t>
    </rPh>
    <phoneticPr fontId="2"/>
  </si>
  <si>
    <t>・「自社等就職者」は、訓練受講者を、訓練実施機関自ら、又は訓練実施機関の関連事業主（訓練実施機関と資本的、経済的、
　　組織的関連性等からみて実質的な一体性が認められる事業主をいう。）に雇い入れた場合（以下「自社等就職」という。）、○を
　　付けてください（令和元年10月１日開講コース（実践コース）から○を付けてください。令和元年９月30日以前に開講するコースに
　　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21" eb="122">
      <t>ツ</t>
    </rPh>
    <rPh sb="132" eb="133">
      <t>ネン</t>
    </rPh>
    <rPh sb="135" eb="136">
      <t>ガツ</t>
    </rPh>
    <rPh sb="137" eb="138">
      <t>ニチ</t>
    </rPh>
    <rPh sb="138" eb="140">
      <t>カイコウ</t>
    </rPh>
    <rPh sb="144" eb="146">
      <t>ジッセン</t>
    </rPh>
    <rPh sb="154" eb="155">
      <t>ツ</t>
    </rPh>
    <rPh sb="165" eb="166">
      <t>ネン</t>
    </rPh>
    <rPh sb="167" eb="168">
      <t>ガツ</t>
    </rPh>
    <rPh sb="170" eb="171">
      <t>ニチ</t>
    </rPh>
    <rPh sb="171" eb="173">
      <t>イゼン</t>
    </rPh>
    <rPh sb="174" eb="176">
      <t>カイコウ</t>
    </rPh>
    <rPh sb="191" eb="192">
      <t>ツ</t>
    </rPh>
    <rPh sb="194" eb="196">
      <t>ヒツヨウ</t>
    </rPh>
    <rPh sb="210" eb="212">
      <t>クンレン</t>
    </rPh>
    <rPh sb="212" eb="214">
      <t>ジッシ</t>
    </rPh>
    <rPh sb="214" eb="216">
      <t>キカン</t>
    </rPh>
    <rPh sb="217" eb="219">
      <t>カンレン</t>
    </rPh>
    <rPh sb="219" eb="222">
      <t>ジギョウヌシ</t>
    </rPh>
    <rPh sb="223" eb="226">
      <t>リョウシャカン</t>
    </rPh>
    <rPh sb="227" eb="230">
      <t>ジッシツテキ</t>
    </rPh>
    <rPh sb="231" eb="234">
      <t>イッタイセイ</t>
    </rPh>
    <rPh sb="235" eb="236">
      <t>ミト</t>
    </rPh>
    <rPh sb="240" eb="242">
      <t>ジョウキョウ</t>
    </rPh>
    <rPh sb="243" eb="245">
      <t>イカ</t>
    </rPh>
    <rPh sb="251" eb="253">
      <t>ヨウケン</t>
    </rPh>
    <rPh sb="254" eb="256">
      <t>ガイトウ</t>
    </rPh>
    <rPh sb="258" eb="260">
      <t>バアイ</t>
    </rPh>
    <rPh sb="270" eb="273">
      <t>シホンキン</t>
    </rPh>
    <rPh sb="278" eb="279">
      <t>コ</t>
    </rPh>
    <rPh sb="281" eb="283">
      <t>シュッシ</t>
    </rPh>
    <rPh sb="295" eb="299">
      <t>トリシマリヤクカイ</t>
    </rPh>
    <rPh sb="300" eb="303">
      <t>コウセイイン</t>
    </rPh>
    <rPh sb="308" eb="309">
      <t>ツギ</t>
    </rPh>
    <rPh sb="315" eb="317">
      <t>ガイトウ</t>
    </rPh>
    <rPh sb="328" eb="331">
      <t>ダイヒョウシャ</t>
    </rPh>
    <rPh sb="332" eb="334">
      <t>ドウイツ</t>
    </rPh>
    <rPh sb="334" eb="336">
      <t>ジンブツ</t>
    </rPh>
    <rPh sb="342" eb="344">
      <t>コジン</t>
    </rPh>
    <rPh sb="344" eb="347">
      <t>ジギョウヌシ</t>
    </rPh>
    <rPh sb="350" eb="352">
      <t>バアイ</t>
    </rPh>
    <rPh sb="353" eb="354">
      <t>フク</t>
    </rPh>
    <rPh sb="363" eb="366">
      <t>トリシマリヤク</t>
    </rPh>
    <rPh sb="367" eb="369">
      <t>ケンム</t>
    </rPh>
    <rPh sb="373" eb="374">
      <t>シャ</t>
    </rPh>
    <rPh sb="381" eb="383">
      <t>カイシャ</t>
    </rPh>
    <rPh sb="387" eb="390">
      <t>カハンスウ</t>
    </rPh>
    <rPh sb="391" eb="392">
      <t>シ</t>
    </rPh>
    <rPh sb="406" eb="408">
      <t>ギギ</t>
    </rPh>
    <rPh sb="409" eb="410">
      <t>ショウ</t>
    </rPh>
    <rPh sb="412" eb="414">
      <t>バアイ</t>
    </rPh>
    <rPh sb="415" eb="417">
      <t>カンカツ</t>
    </rPh>
    <rPh sb="417" eb="420">
      <t>ロウドウキョク</t>
    </rPh>
    <rPh sb="422" eb="423">
      <t>ト</t>
    </rPh>
    <rPh sb="424" eb="425">
      <t>ア</t>
    </rPh>
    <phoneticPr fontId="2"/>
  </si>
  <si>
    <t>就職経路コード</t>
    <rPh sb="0" eb="2">
      <t>シュウショク</t>
    </rPh>
    <rPh sb="2" eb="4">
      <t>ケイロ</t>
    </rPh>
    <phoneticPr fontId="2"/>
  </si>
  <si>
    <t>就職経路
コード</t>
    <rPh sb="0" eb="2">
      <t>シュウショク</t>
    </rPh>
    <rPh sb="2" eb="4">
      <t>ケイロ</t>
    </rPh>
    <phoneticPr fontId="2"/>
  </si>
  <si>
    <t>民間職業紹介会社</t>
    <rPh sb="0" eb="2">
      <t>ミンカン</t>
    </rPh>
    <rPh sb="2" eb="4">
      <t>ショクギョウ</t>
    </rPh>
    <rPh sb="4" eb="6">
      <t>ショウカイ</t>
    </rPh>
    <rPh sb="6" eb="8">
      <t>カイシャ</t>
    </rPh>
    <phoneticPr fontId="2"/>
  </si>
  <si>
    <t>新聞・雑誌等求人広告</t>
    <rPh sb="0" eb="2">
      <t>シンブン</t>
    </rPh>
    <rPh sb="3" eb="5">
      <t>ザッシ</t>
    </rPh>
    <rPh sb="5" eb="6">
      <t>トウ</t>
    </rPh>
    <rPh sb="6" eb="8">
      <t>キュウジン</t>
    </rPh>
    <rPh sb="8" eb="10">
      <t>コウコク</t>
    </rPh>
    <phoneticPr fontId="2"/>
  </si>
  <si>
    <t>実習先事業所への就職</t>
    <rPh sb="0" eb="2">
      <t>ジッシュウ</t>
    </rPh>
    <rPh sb="2" eb="3">
      <t>サキ</t>
    </rPh>
    <rPh sb="3" eb="6">
      <t>ジギョウショ</t>
    </rPh>
    <rPh sb="8" eb="10">
      <t>シュウショク</t>
    </rPh>
    <phoneticPr fontId="2"/>
  </si>
  <si>
    <t>訓練実施機関への就職</t>
    <rPh sb="0" eb="2">
      <t>クンレン</t>
    </rPh>
    <rPh sb="2" eb="4">
      <t>ジッシ</t>
    </rPh>
    <rPh sb="4" eb="6">
      <t>キカン</t>
    </rPh>
    <rPh sb="8" eb="10">
      <t>シュウショク</t>
    </rPh>
    <phoneticPr fontId="2"/>
  </si>
  <si>
    <t>友人・知人の紹介</t>
    <rPh sb="0" eb="2">
      <t>ユウジン</t>
    </rPh>
    <rPh sb="3" eb="5">
      <t>チジン</t>
    </rPh>
    <rPh sb="6" eb="8">
      <t>ショウカイ</t>
    </rPh>
    <phoneticPr fontId="2"/>
  </si>
  <si>
    <t>その他</t>
    <rPh sb="2" eb="3">
      <t>タ</t>
    </rPh>
    <phoneticPr fontId="2"/>
  </si>
  <si>
    <t>パート</t>
    <phoneticPr fontId="2"/>
  </si>
  <si>
    <t>アルバイト</t>
    <phoneticPr fontId="2"/>
  </si>
  <si>
    <t>ハローワーク</t>
    <phoneticPr fontId="2"/>
  </si>
  <si>
    <t>カナ</t>
    <phoneticPr fontId="2"/>
  </si>
  <si>
    <t>修了者＋
中途退校者
（就職理由）</t>
    <phoneticPr fontId="2"/>
  </si>
  <si>
    <t>修了者＋中途退校者（就職理由）－65歳以上の者</t>
    <phoneticPr fontId="2"/>
  </si>
  <si>
    <t>訓練コース番号</t>
    <rPh sb="0" eb="2">
      <t>クンレン</t>
    </rPh>
    <rPh sb="5" eb="7">
      <t>バンゴウ</t>
    </rPh>
    <phoneticPr fontId="2"/>
  </si>
  <si>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2"/>
  </si>
  <si>
    <t>3 「訓練実施機関番号」及び「訓練コース番号」は、様式A-15（認定職業訓練に係る就職状況報告書）に記載したものと同じ番号を
　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4" eb="66">
      <t>キサイ</t>
    </rPh>
    <phoneticPr fontId="2"/>
  </si>
  <si>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2"/>
  </si>
  <si>
    <t>31日以上４ヶ月未満</t>
    <phoneticPr fontId="2"/>
  </si>
  <si>
    <t>４ヶ月以上６ヶ月未満</t>
    <phoneticPr fontId="2"/>
  </si>
  <si>
    <t>６ヶ月以上１年未満</t>
    <phoneticPr fontId="2"/>
  </si>
  <si>
    <t>１年以上</t>
    <phoneticPr fontId="2"/>
  </si>
  <si>
    <t>期間の定め無し</t>
    <rPh sb="0" eb="2">
      <t>キカン</t>
    </rPh>
    <rPh sb="3" eb="4">
      <t>サダ</t>
    </rPh>
    <rPh sb="5" eb="6">
      <t>ナ</t>
    </rPh>
    <phoneticPr fontId="2"/>
  </si>
  <si>
    <r>
      <t xml:space="preserve">就職
</t>
    </r>
    <r>
      <rPr>
        <sz val="9"/>
        <rFont val="ＭＳ 明朝"/>
        <family val="1"/>
        <charset val="128"/>
      </rPr>
      <t>コード</t>
    </r>
    <rPh sb="0" eb="2">
      <t>シュウショク</t>
    </rPh>
    <phoneticPr fontId="2"/>
  </si>
  <si>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2"/>
  </si>
  <si>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4"/>
        <rFont val="ＭＳ 明朝"/>
        <family val="1"/>
        <charset val="128"/>
      </rPr>
      <t>の翌日</t>
    </r>
    <r>
      <rPr>
        <sz val="14"/>
        <rFont val="ＭＳ 明朝"/>
        <family val="1"/>
        <charset val="128"/>
      </rPr>
      <t>に応答する日の
  前日を記載してください。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7" eb="129">
      <t>ゼンジツ</t>
    </rPh>
    <rPh sb="130" eb="132">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2"/>
  </si>
  <si>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かつ「1週間の所定労働時間」について「20時間以上」の場合に選んでください。</t>
    <rPh sb="42" eb="44">
      <t>カイトウ</t>
    </rPh>
    <rPh sb="46" eb="49">
      <t>ジュコウシャ</t>
    </rPh>
    <rPh sb="107" eb="108">
      <t>サダ</t>
    </rPh>
    <rPh sb="109" eb="110">
      <t>ナ</t>
    </rPh>
    <rPh sb="149" eb="151">
      <t>バアイ</t>
    </rPh>
    <phoneticPr fontId="2"/>
  </si>
  <si>
    <t>10 「就職経路コード」の欄は、各受講者のうち就職した者の就職経路について、就職経路コード表の各項目のうち該当するものの
   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4" eb="66">
      <t>バンゴウ</t>
    </rPh>
    <rPh sb="67" eb="69">
      <t>キサイ</t>
    </rPh>
    <phoneticPr fontId="2"/>
  </si>
  <si>
    <t>11 「関連就職コード」の欄には、各受講者のうち就職した者の職種又は業種について、関連就職コード表の各項目のうち該当する
   ものの番号を記載してください。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7" eb="69">
      <t>バンゴウ</t>
    </rPh>
    <rPh sb="70" eb="72">
      <t>キサイ</t>
    </rPh>
    <phoneticPr fontId="2"/>
  </si>
  <si>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2"/>
  </si>
  <si>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2"/>
  </si>
  <si>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2"/>
  </si>
  <si>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2"/>
  </si>
  <si>
    <t>16　「65歳以上」の欄は、訓練終了日において65歳以上の受講者に○を付けてください。
   　なお、平成28年4月開講コースからは、雇用保険適用就職率を算出するにあたり、訓練終了日において65歳以上の者は
　　 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7" eb="109">
      <t>サンシュツ</t>
    </rPh>
    <rPh sb="109" eb="111">
      <t>タイショウ</t>
    </rPh>
    <phoneticPr fontId="2"/>
  </si>
  <si>
    <r>
      <t>17　「雇用保険適用就職率」については、修了者及び就職したことを理由として中途退校した者のうち、訓練終了日から起算して３か月（令和
　　２年１月１日以降に開講する訓練コースについては、訓練終了日</t>
    </r>
    <r>
      <rPr>
        <u/>
        <sz val="14"/>
        <rFont val="ＭＳ 明朝"/>
        <family val="1"/>
        <charset val="128"/>
      </rPr>
      <t>の翌日</t>
    </r>
    <r>
      <rPr>
        <sz val="14"/>
        <rFont val="ＭＳ 明朝"/>
        <family val="1"/>
        <charset val="128"/>
      </rPr>
      <t>から起算して３か月）を経過する日までに雇用保険被保険者となっ
　　た者又は雇用保険の適用を受ける事業主となった者が占める割合を記載してください（自動集計）。
　　なお、雇用保険の適用状況を安定所や労働局で確認、確定した情報をもとに雇用保険適用就職率が修正される場合がありますので、ご承知
　　おきください。
    また、令和元年10月１日開講コースより、自社等就職における付加奨励金の支給額の算定に係る雇用保険適用就職率ついては、雇用保険適
　　用の見込みがある労働条件（週20時間以上かつ31日以上の雇用が見込まれる）になっているか及び雇い入れから2か月間の勤務実態も確認
　　した上で算定しますので、申請された雇用保険適用就職率が修正される場合があります。
　　勤務実態については、契約期間中の週労働時間が20時間あるかどうか確認しますが、特段の事情により20時間未満となってしまった場合
　　は、当該理由について証明していただく必要があります。</t>
    </r>
    <rPh sb="4" eb="6">
      <t>コヨウ</t>
    </rPh>
    <rPh sb="6" eb="8">
      <t>ホケン</t>
    </rPh>
    <rPh sb="8" eb="10">
      <t>テキヨウ</t>
    </rPh>
    <rPh sb="102" eb="104">
      <t>キサン</t>
    </rPh>
    <rPh sb="112" eb="113">
      <t>カ</t>
    </rPh>
    <rPh sb="194" eb="197">
      <t>アンテイショ</t>
    </rPh>
    <rPh sb="215" eb="217">
      <t>コヨウ</t>
    </rPh>
    <rPh sb="217" eb="219">
      <t>ホケン</t>
    </rPh>
    <rPh sb="219" eb="221">
      <t>テキヨウ</t>
    </rPh>
    <rPh sb="261" eb="263">
      <t>レイワ</t>
    </rPh>
    <rPh sb="263" eb="264">
      <t>ガン</t>
    </rPh>
    <rPh sb="267" eb="268">
      <t>ガツ</t>
    </rPh>
    <rPh sb="269" eb="270">
      <t>ニチ</t>
    </rPh>
    <rPh sb="270" eb="272">
      <t>カイコウ</t>
    </rPh>
    <rPh sb="278" eb="280">
      <t>ジシャ</t>
    </rPh>
    <rPh sb="280" eb="281">
      <t>トウ</t>
    </rPh>
    <rPh sb="281" eb="283">
      <t>シュウショク</t>
    </rPh>
    <rPh sb="287" eb="289">
      <t>フカ</t>
    </rPh>
    <rPh sb="289" eb="292">
      <t>ショウレイキン</t>
    </rPh>
    <rPh sb="293" eb="296">
      <t>シキュウガク</t>
    </rPh>
    <rPh sb="297" eb="299">
      <t>サンテイ</t>
    </rPh>
    <rPh sb="300" eb="301">
      <t>カカ</t>
    </rPh>
    <rPh sb="302" eb="304">
      <t>コヨウ</t>
    </rPh>
    <rPh sb="304" eb="306">
      <t>ホケン</t>
    </rPh>
    <rPh sb="306" eb="308">
      <t>テキヨウ</t>
    </rPh>
    <rPh sb="308" eb="311">
      <t>シュウショクリツ</t>
    </rPh>
    <rPh sb="316" eb="318">
      <t>コヨウ</t>
    </rPh>
    <rPh sb="318" eb="320">
      <t>ホケン</t>
    </rPh>
    <rPh sb="326" eb="328">
      <t>ミコ</t>
    </rPh>
    <rPh sb="332" eb="334">
      <t>ロウドウ</t>
    </rPh>
    <rPh sb="334" eb="336">
      <t>ジョウケン</t>
    </rPh>
    <rPh sb="337" eb="338">
      <t>シュウ</t>
    </rPh>
    <rPh sb="340" eb="344">
      <t>ジカンイジョウ</t>
    </rPh>
    <rPh sb="348" eb="351">
      <t>ニチイジョウ</t>
    </rPh>
    <rPh sb="352" eb="354">
      <t>コヨウ</t>
    </rPh>
    <rPh sb="355" eb="357">
      <t>ミコ</t>
    </rPh>
    <rPh sb="368" eb="369">
      <t>オヨ</t>
    </rPh>
    <rPh sb="370" eb="373">
      <t>ヤトイイ</t>
    </rPh>
    <rPh sb="378" eb="380">
      <t>ゲツカン</t>
    </rPh>
    <rPh sb="381" eb="383">
      <t>キンム</t>
    </rPh>
    <rPh sb="383" eb="385">
      <t>ジッタイ</t>
    </rPh>
    <rPh sb="434" eb="436">
      <t>キンム</t>
    </rPh>
    <rPh sb="436" eb="438">
      <t>ジッタイ</t>
    </rPh>
    <rPh sb="444" eb="446">
      <t>ケイヤク</t>
    </rPh>
    <rPh sb="446" eb="449">
      <t>キカンチュウ</t>
    </rPh>
    <rPh sb="450" eb="451">
      <t>シュウ</t>
    </rPh>
    <rPh sb="451" eb="453">
      <t>ロウドウ</t>
    </rPh>
    <rPh sb="453" eb="455">
      <t>ジカン</t>
    </rPh>
    <rPh sb="458" eb="460">
      <t>ジカン</t>
    </rPh>
    <rPh sb="466" eb="468">
      <t>カクニン</t>
    </rPh>
    <rPh sb="473" eb="475">
      <t>トクダン</t>
    </rPh>
    <rPh sb="476" eb="478">
      <t>ジジョウ</t>
    </rPh>
    <rPh sb="483" eb="485">
      <t>ジカン</t>
    </rPh>
    <rPh sb="485" eb="487">
      <t>ミマン</t>
    </rPh>
    <rPh sb="495" eb="497">
      <t>バアイ</t>
    </rPh>
    <rPh sb="502" eb="504">
      <t>トウガイ</t>
    </rPh>
    <rPh sb="504" eb="506">
      <t>リユウ</t>
    </rPh>
    <rPh sb="510" eb="512">
      <t>ショウメイ</t>
    </rPh>
    <rPh sb="518" eb="520">
      <t>ヒツヨウ</t>
    </rPh>
    <phoneticPr fontId="2"/>
  </si>
  <si>
    <t>19　※確認欄には、記載しないでください。</t>
    <rPh sb="4" eb="6">
      <t>カクニン</t>
    </rPh>
    <rPh sb="6" eb="7">
      <t>ラン</t>
    </rPh>
    <rPh sb="10" eb="12">
      <t>キサイ</t>
    </rPh>
    <phoneticPr fontId="2"/>
  </si>
  <si>
    <r>
      <t>18　「参考指標（その他就職率）」については、修了者及び就職したこと（自営業者になったことを含む。以下同じ。）を理由として
  　中途退校した者のうち、訓練終了日から起算して３か月（令和２年１月１日以降に開講する訓練コースについては、訓練終了日</t>
    </r>
    <r>
      <rPr>
        <u/>
        <sz val="14"/>
        <rFont val="ＭＳ 明朝"/>
        <family val="1"/>
        <charset val="128"/>
      </rPr>
      <t>の翌日</t>
    </r>
    <r>
      <rPr>
        <sz val="14"/>
        <rFont val="ＭＳ 明朝"/>
        <family val="1"/>
        <charset val="128"/>
      </rPr>
      <t>から
　　起算して３か月）を経過する日までに就職又は内定した者（１日以上７日未満の雇用契約期間の就職をした者を除く。）が占める割合を記
　　載してください（自動集計）。
　　なお、基礎訓練（基礎コース）の場合は、公共職業訓練（※）を引き続き受講している者又は公共職業訓練（※）の受講が確定している人
　　の人数（就職コードが『１２』の者）を分母から控除します。（※求職者支援訓練の実践コースも含む。）</t>
    </r>
    <rPh sb="4" eb="6">
      <t>サンコウ</t>
    </rPh>
    <rPh sb="6" eb="8">
      <t>シヒョウ</t>
    </rPh>
    <rPh sb="11" eb="12">
      <t>タ</t>
    </rPh>
    <rPh sb="149" eb="150">
      <t>マタ</t>
    </rPh>
    <rPh sb="151" eb="153">
      <t>ナイテイ</t>
    </rPh>
    <rPh sb="158" eb="159">
      <t>ニチ</t>
    </rPh>
    <rPh sb="159" eb="161">
      <t>イジョウ</t>
    </rPh>
    <rPh sb="162" eb="163">
      <t>ニチ</t>
    </rPh>
    <rPh sb="163" eb="165">
      <t>ミマン</t>
    </rPh>
    <rPh sb="166" eb="168">
      <t>コヨウ</t>
    </rPh>
    <rPh sb="168" eb="170">
      <t>ケイヤク</t>
    </rPh>
    <rPh sb="173" eb="175">
      <t>シュウショク</t>
    </rPh>
    <rPh sb="178" eb="179">
      <t>シャ</t>
    </rPh>
    <rPh sb="180" eb="181">
      <t>ノゾ</t>
    </rPh>
    <rPh sb="315" eb="317">
      <t>ジッセン</t>
    </rPh>
    <phoneticPr fontId="2"/>
  </si>
  <si>
    <t>・『１４』「未回答、追跡不能」の者について、回収困難となった経緯が分かる個別報告書（様式は任意）を添付すれば、労働局又は公共職業安定所が公共職業安定所に提出された就職状況報告書（様式C-9）や雇用保険データ等に基づき適用就職等を確認して、付加奨励金の雇用保険適用就職率の就職者に含めることができる場合（就職状況報告書（A-14）の回収率が80％を超える場合に限る）があります。なお、確認結果は個人情報のため個別にご回答できません。</t>
    <phoneticPr fontId="2"/>
  </si>
  <si>
    <t>修了・公共職業訓練受講</t>
    <rPh sb="0" eb="2">
      <t>シュウリョウ</t>
    </rPh>
    <rPh sb="3" eb="5">
      <t>コウキョウ</t>
    </rPh>
    <rPh sb="5" eb="7">
      <t>ショクギョウ</t>
    </rPh>
    <rPh sb="7" eb="9">
      <t>クンレン</t>
    </rPh>
    <rPh sb="9" eb="11">
      <t>ジュコウ</t>
    </rPh>
    <phoneticPr fontId="2"/>
  </si>
  <si>
    <t>・『１２』の「修了・公共職業訓練受講」とは、修了者のうち、公共職業訓練（※）を引き続き受講している者又は公共職業訓練
　（※）の受講が確定している者に該当する場合に選んでください。（※求職者支援訓練の実践コースも含む。）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06" eb="107">
      <t>フク</t>
    </rPh>
    <phoneticPr fontId="2"/>
  </si>
  <si>
    <t>(2024.04)</t>
    <phoneticPr fontId="2"/>
  </si>
  <si>
    <t>うち、65歳以上の者（就職コード『12』の者を除く）</t>
    <phoneticPr fontId="2"/>
  </si>
  <si>
    <t>令和</t>
    <rPh sb="0" eb="2">
      <t>レイワ</t>
    </rPh>
    <phoneticPr fontId="2"/>
  </si>
  <si>
    <t>未就職</t>
    <rPh sb="0" eb="3">
      <t>ミシュウショク</t>
    </rPh>
    <phoneticPr fontId="2"/>
  </si>
  <si>
    <t>・『１０』の「未就職」とは、修了者又は中退(就職)のうち、未就職に該当する場合又は回答があった場合でも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8">
      <t>ミ</t>
    </rPh>
    <rPh sb="8" eb="10">
      <t>シュウショク</t>
    </rPh>
    <rPh sb="14" eb="16">
      <t>シュウリョウ</t>
    </rPh>
    <rPh sb="16" eb="17">
      <t>シャ</t>
    </rPh>
    <rPh sb="17" eb="18">
      <t>マタ</t>
    </rPh>
    <rPh sb="19" eb="21">
      <t>チュウタイ</t>
    </rPh>
    <rPh sb="22" eb="24">
      <t>シュウショク</t>
    </rPh>
    <rPh sb="29" eb="30">
      <t>ミ</t>
    </rPh>
    <rPh sb="30" eb="32">
      <t>シュウショク</t>
    </rPh>
    <rPh sb="33" eb="35">
      <t>ガイトウ</t>
    </rPh>
    <rPh sb="37" eb="39">
      <t>バアイ</t>
    </rPh>
    <rPh sb="213" eb="215">
      <t>コヨウ</t>
    </rPh>
    <rPh sb="215" eb="217">
      <t>ケイヤク</t>
    </rPh>
    <rPh sb="217" eb="219">
      <t>キカン</t>
    </rPh>
    <phoneticPr fontId="2"/>
  </si>
  <si>
    <t>9　「雇用契約期間コード」の欄には、雇用契約期間コード表の各項目のうち該当するものの番号を記載してください。
   「自営」、「未就職」、「修了・公共職業訓練受講」、「未回答・追跡不能」及び「中退（就職以外）・未修了」の者に
　　ついては、空欄にしてください。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</si>
</sst>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4"/>
      <name val="ＭＳ 明朝"/>
      <family val="1"/>
      <charset val="128"/>
    </font>
    <font>
      <sz val="13"/>
      <name val="ＭＳ 明朝"/>
      <family val="1"/>
      <charset val="128"/>
    </font>
    <font>
      <sz val="11"/>
      <name val="ＭＳ Ｐゴシック"/>
      <family val="3"/>
      <charset val="128"/>
      <scheme val="minor"/>
    </font>
    <font>
      <b/>
      <sz val="16"/>
      <name val="ＭＳ 明朝"/>
      <family val="1"/>
      <charset val="128"/>
    </font>
    <font>
      <sz val="11"/>
      <name val="ＭＳ 明朝"/>
      <family val="1"/>
      <charset val="128"/>
    </font>
    <font>
      <sz val="7"/>
      <name val="ＭＳ 明朝"/>
      <family val="1"/>
      <charset val="128"/>
    </font>
    <font>
      <sz val="8"/>
      <name val="ＭＳ 明朝"/>
      <family val="1"/>
      <charset val="128"/>
    </font>
    <font>
      <b/>
      <sz val="14"/>
      <name val="ＭＳ 明朝"/>
      <family val="1"/>
      <charset val="128"/>
    </font>
    <font>
      <sz val="9"/>
      <name val="ＭＳ 明朝"/>
      <family val="1"/>
      <charset val="128"/>
    </font>
    <font>
      <sz val="10"/>
      <name val="ＭＳ 明朝"/>
      <family val="1"/>
      <charset val="128"/>
    </font>
    <font>
      <strike/>
      <sz val="10"/>
      <name val="ＭＳ 明朝"/>
      <family val="1"/>
      <charset val="128"/>
    </font>
    <font>
      <sz val="12"/>
      <name val="ＭＳ 明朝"/>
      <family val="1"/>
      <charset val="128"/>
    </font>
    <font>
      <sz val="14"/>
      <name val="ＭＳ Ｐゴシック"/>
      <family val="3"/>
      <charset val="128"/>
    </font>
    <font>
      <sz val="16"/>
      <name val="ＭＳ 明朝"/>
      <family val="1"/>
      <charset val="128"/>
    </font>
    <font>
      <u/>
      <sz val="14"/>
      <name val="ＭＳ 明朝"/>
      <family val="1"/>
      <charset val="128"/>
    </font>
    <font>
      <sz val="9"/>
      <color theme="1"/>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4"/>
      </left>
      <right/>
      <top/>
      <bottom/>
      <diagonal/>
    </border>
    <border>
      <left/>
      <right style="double">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double">
        <color indexed="64"/>
      </left>
      <right style="thin">
        <color indexed="64"/>
      </right>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style="double">
        <color indexed="64"/>
      </right>
      <top/>
      <bottom/>
      <diagonal/>
    </border>
    <border>
      <left style="thin">
        <color indexed="64"/>
      </left>
      <right/>
      <top/>
      <bottom/>
      <diagonal/>
    </border>
    <border>
      <left style="double">
        <color indexed="64"/>
      </left>
      <right style="thin">
        <color indexed="64"/>
      </right>
      <top/>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double">
        <color indexed="64"/>
      </right>
      <top style="hair">
        <color indexed="64"/>
      </top>
      <bottom/>
      <diagonal/>
    </border>
    <border>
      <left/>
      <right/>
      <top style="hair">
        <color indexed="64"/>
      </top>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right style="double">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double">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4" fillId="0" borderId="0">
      <alignment vertical="center"/>
    </xf>
    <xf numFmtId="0" fontId="1" fillId="0" borderId="0"/>
  </cellStyleXfs>
  <cellXfs count="315">
    <xf numFmtId="0" fontId="0" fillId="0" borderId="0" xfId="0"/>
    <xf numFmtId="0" fontId="5" fillId="0" borderId="0" xfId="0" applyFont="1" applyAlignment="1" applyProtection="1">
      <protection locked="0"/>
    </xf>
    <xf numFmtId="0" fontId="0" fillId="0" borderId="0" xfId="0" applyFont="1" applyAlignment="1" applyProtection="1">
      <protection locked="0"/>
    </xf>
    <xf numFmtId="0" fontId="7" fillId="0" borderId="0" xfId="2" applyFont="1" applyProtection="1">
      <alignment vertical="center"/>
      <protection locked="0"/>
    </xf>
    <xf numFmtId="0" fontId="5" fillId="0" borderId="0" xfId="0" applyFont="1" applyFill="1" applyAlignment="1" applyProtection="1">
      <alignment vertical="center"/>
      <protection locked="0"/>
    </xf>
    <xf numFmtId="0" fontId="9" fillId="0" borderId="14" xfId="0" applyFont="1" applyBorder="1" applyAlignment="1" applyProtection="1">
      <alignment vertical="center"/>
      <protection locked="0"/>
    </xf>
    <xf numFmtId="0" fontId="9" fillId="0" borderId="38" xfId="0" applyFont="1" applyFill="1" applyBorder="1" applyAlignment="1" applyProtection="1">
      <alignment vertical="center"/>
      <protection locked="0"/>
    </xf>
    <xf numFmtId="0" fontId="9" fillId="0" borderId="38" xfId="0" applyFont="1" applyFill="1" applyBorder="1" applyAlignment="1" applyProtection="1">
      <alignment vertical="center" shrinkToFit="1"/>
      <protection locked="0"/>
    </xf>
    <xf numFmtId="0" fontId="9" fillId="0" borderId="52"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18" xfId="0" applyFont="1" applyBorder="1" applyAlignment="1" applyProtection="1">
      <alignment horizontal="right" vertical="center" shrinkToFit="1"/>
      <protection locked="0"/>
    </xf>
    <xf numFmtId="0" fontId="5" fillId="0" borderId="16" xfId="0" applyFont="1" applyFill="1" applyBorder="1" applyAlignment="1" applyProtection="1">
      <alignment vertical="center"/>
    </xf>
    <xf numFmtId="0" fontId="5" fillId="4" borderId="16" xfId="0" applyFont="1" applyFill="1" applyBorder="1" applyAlignment="1" applyProtection="1">
      <alignment vertical="center"/>
      <protection locked="0"/>
    </xf>
    <xf numFmtId="0" fontId="9" fillId="0" borderId="59"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0" fontId="9" fillId="0" borderId="54" xfId="0" applyFont="1" applyFill="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6" xfId="0" applyFont="1" applyFill="1" applyBorder="1" applyAlignment="1" applyProtection="1">
      <alignment vertical="center"/>
      <protection locked="0"/>
    </xf>
    <xf numFmtId="0" fontId="9" fillId="0" borderId="55"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52" xfId="0" applyFont="1" applyBorder="1" applyAlignment="1" applyProtection="1">
      <alignment vertical="center" shrinkToFit="1"/>
      <protection locked="0"/>
    </xf>
    <xf numFmtId="0" fontId="9" fillId="0" borderId="18" xfId="0" applyFont="1" applyBorder="1" applyAlignment="1" applyProtection="1">
      <alignment vertical="center" shrinkToFit="1"/>
      <protection locked="0"/>
    </xf>
    <xf numFmtId="0" fontId="5" fillId="0" borderId="52" xfId="0" applyFont="1" applyFill="1" applyBorder="1" applyAlignment="1" applyProtection="1">
      <alignment vertical="center" shrinkToFit="1"/>
      <protection locked="0"/>
    </xf>
    <xf numFmtId="0" fontId="9" fillId="0" borderId="18" xfId="0" applyFont="1" applyFill="1" applyBorder="1" applyAlignment="1" applyProtection="1">
      <alignment vertical="center" shrinkToFit="1"/>
      <protection locked="0"/>
    </xf>
    <xf numFmtId="0" fontId="9" fillId="0" borderId="52" xfId="0" applyFont="1" applyBorder="1" applyAlignment="1" applyProtection="1">
      <alignment horizontal="right" vertical="center" shrinkToFit="1"/>
      <protection locked="0"/>
    </xf>
    <xf numFmtId="0" fontId="9" fillId="0" borderId="53" xfId="0" applyFont="1" applyBorder="1" applyAlignment="1" applyProtection="1">
      <alignment horizontal="right" vertical="center" shrinkToFit="1"/>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9" fillId="0" borderId="57" xfId="0" applyFont="1" applyBorder="1" applyAlignment="1" applyProtection="1">
      <alignment shrinkToFit="1"/>
      <protection locked="0"/>
    </xf>
    <xf numFmtId="0" fontId="9" fillId="0" borderId="49" xfId="0" applyFont="1" applyBorder="1" applyAlignment="1" applyProtection="1">
      <alignment horizontal="right" vertical="center" shrinkToFit="1"/>
      <protection locked="0"/>
    </xf>
    <xf numFmtId="0" fontId="9" fillId="0" borderId="9" xfId="0" applyFont="1" applyBorder="1" applyAlignment="1" applyProtection="1">
      <alignment horizontal="right" vertical="center" shrinkToFit="1"/>
      <protection locked="0"/>
    </xf>
    <xf numFmtId="0" fontId="9" fillId="0" borderId="49" xfId="0" applyFont="1" applyBorder="1" applyAlignment="1" applyProtection="1">
      <alignment vertical="center"/>
      <protection locked="0"/>
    </xf>
    <xf numFmtId="0" fontId="9" fillId="0" borderId="9" xfId="0" applyFont="1" applyBorder="1" applyAlignment="1" applyProtection="1">
      <alignment vertical="center"/>
      <protection locked="0"/>
    </xf>
    <xf numFmtId="0" fontId="5" fillId="0" borderId="0" xfId="0" applyFont="1" applyBorder="1" applyAlignment="1" applyProtection="1">
      <protection locked="0"/>
    </xf>
    <xf numFmtId="0" fontId="12" fillId="0" borderId="0" xfId="0" applyFont="1" applyAlignment="1" applyProtection="1">
      <protection locked="0"/>
    </xf>
    <xf numFmtId="0" fontId="5" fillId="0" borderId="1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45" xfId="0" applyFont="1" applyBorder="1" applyAlignment="1" applyProtection="1">
      <alignment vertical="center"/>
      <protection locked="0"/>
    </xf>
    <xf numFmtId="0" fontId="5" fillId="0" borderId="40" xfId="0" applyFont="1" applyBorder="1" applyAlignment="1" applyProtection="1">
      <alignment vertical="center" shrinkToFit="1"/>
      <protection locked="0"/>
    </xf>
    <xf numFmtId="0" fontId="5" fillId="0" borderId="40"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9" fillId="0" borderId="43"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0" xfId="0" applyFont="1" applyBorder="1" applyAlignment="1" applyProtection="1">
      <alignment horizontal="center" vertical="center" shrinkToFit="1"/>
      <protection locked="0"/>
    </xf>
    <xf numFmtId="0" fontId="5" fillId="0" borderId="40" xfId="0" applyFont="1" applyBorder="1" applyAlignment="1" applyProtection="1">
      <protection locked="0"/>
    </xf>
    <xf numFmtId="0" fontId="13" fillId="0" borderId="40" xfId="0" applyFont="1" applyBorder="1" applyAlignment="1" applyProtection="1">
      <alignment vertical="center"/>
      <protection locked="0"/>
    </xf>
    <xf numFmtId="9" fontId="8" fillId="0" borderId="39" xfId="1"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9" fillId="0" borderId="15" xfId="0" applyFont="1" applyBorder="1" applyAlignment="1" applyProtection="1">
      <alignment horizontal="center" vertical="center"/>
      <protection locked="0"/>
    </xf>
    <xf numFmtId="0" fontId="9" fillId="0" borderId="37" xfId="0" applyFont="1" applyBorder="1" applyAlignment="1" applyProtection="1">
      <alignment horizontal="left" vertical="center" shrinkToFit="1"/>
      <protection locked="0"/>
    </xf>
    <xf numFmtId="0" fontId="9" fillId="0" borderId="36" xfId="0" applyFont="1" applyBorder="1" applyAlignment="1" applyProtection="1">
      <alignment vertical="center" shrinkToFit="1"/>
      <protection locked="0"/>
    </xf>
    <xf numFmtId="0" fontId="11" fillId="0" borderId="13"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3" fillId="0" borderId="3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9" fontId="8" fillId="0" borderId="30" xfId="1" applyFont="1" applyBorder="1" applyAlignment="1" applyProtection="1">
      <alignment horizontal="center" vertical="center" shrinkToFit="1"/>
      <protection locked="0"/>
    </xf>
    <xf numFmtId="9" fontId="8" fillId="0" borderId="35" xfId="1" applyFont="1" applyBorder="1" applyAlignment="1" applyProtection="1">
      <alignment horizontal="center" vertical="center" shrinkToFit="1"/>
      <protection locked="0"/>
    </xf>
    <xf numFmtId="0" fontId="5" fillId="0" borderId="34" xfId="0" applyFont="1" applyBorder="1" applyAlignment="1" applyProtection="1">
      <alignment vertical="center"/>
      <protection locked="0"/>
    </xf>
    <xf numFmtId="0" fontId="5" fillId="0" borderId="30" xfId="0" applyFont="1" applyBorder="1" applyAlignment="1" applyProtection="1">
      <alignment vertical="center" shrinkToFit="1"/>
      <protection locked="0"/>
    </xf>
    <xf numFmtId="0" fontId="5" fillId="0" borderId="47" xfId="0" applyFont="1" applyBorder="1" applyAlignment="1" applyProtection="1">
      <alignment vertical="center" shrinkToFit="1"/>
      <protection locked="0"/>
    </xf>
    <xf numFmtId="0" fontId="13" fillId="0" borderId="2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9" fontId="8" fillId="0" borderId="25" xfId="1" applyFont="1" applyBorder="1" applyAlignment="1" applyProtection="1">
      <alignment horizontal="center" vertical="center" shrinkToFit="1"/>
      <protection locked="0"/>
    </xf>
    <xf numFmtId="9" fontId="8" fillId="0" borderId="32" xfId="1" applyFont="1" applyBorder="1" applyAlignment="1" applyProtection="1">
      <alignment horizontal="center" vertical="center" shrinkToFit="1"/>
      <protection locked="0"/>
    </xf>
    <xf numFmtId="0" fontId="5" fillId="0" borderId="31" xfId="0" applyFont="1" applyBorder="1" applyAlignment="1" applyProtection="1">
      <alignment vertical="center"/>
      <protection locked="0"/>
    </xf>
    <xf numFmtId="0" fontId="5" fillId="0" borderId="25"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9" fillId="0" borderId="25" xfId="0" applyFont="1" applyBorder="1" applyAlignment="1" applyProtection="1">
      <alignment horizontal="left" vertical="center" shrinkToFit="1"/>
      <protection locked="0"/>
    </xf>
    <xf numFmtId="0" fontId="9" fillId="0" borderId="24" xfId="0" applyFont="1" applyBorder="1" applyAlignment="1" applyProtection="1">
      <alignment horizontal="left" vertical="center" shrinkToFit="1"/>
      <protection locked="0"/>
    </xf>
    <xf numFmtId="0" fontId="5" fillId="0" borderId="19" xfId="0" applyFont="1" applyBorder="1" applyAlignment="1" applyProtection="1">
      <alignment vertical="center" shrinkToFit="1"/>
      <protection locked="0"/>
    </xf>
    <xf numFmtId="0" fontId="9" fillId="0" borderId="30" xfId="0" applyFont="1" applyBorder="1" applyAlignment="1" applyProtection="1">
      <alignment vertical="center"/>
      <protection locked="0"/>
    </xf>
    <xf numFmtId="0" fontId="9" fillId="0" borderId="0" xfId="0" applyFont="1" applyBorder="1" applyAlignment="1" applyProtection="1">
      <alignment vertical="center" readingOrder="1"/>
      <protection locked="0"/>
    </xf>
    <xf numFmtId="0" fontId="9" fillId="0" borderId="0" xfId="0" applyFont="1" applyBorder="1" applyAlignment="1" applyProtection="1">
      <alignment horizontal="left" vertical="center" shrinkToFit="1"/>
      <protection locked="0"/>
    </xf>
    <xf numFmtId="0" fontId="16" fillId="0" borderId="1" xfId="0" applyFont="1" applyBorder="1" applyAlignment="1" applyProtection="1">
      <alignment vertical="center" shrinkToFit="1"/>
      <protection locked="0"/>
    </xf>
    <xf numFmtId="0" fontId="16" fillId="0" borderId="0" xfId="0" applyFont="1" applyAlignment="1" applyProtection="1">
      <alignment vertical="center" shrinkToFit="1"/>
      <protection locked="0"/>
    </xf>
    <xf numFmtId="0" fontId="16" fillId="0" borderId="0" xfId="0" applyFont="1" applyAlignment="1" applyProtection="1">
      <alignment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9" fillId="0" borderId="6" xfId="0" applyFont="1" applyBorder="1" applyAlignment="1" applyProtection="1">
      <alignment horizontal="center" vertical="center"/>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protection locked="0"/>
    </xf>
    <xf numFmtId="0" fontId="5" fillId="0" borderId="1" xfId="0" applyFont="1" applyBorder="1" applyAlignment="1" applyProtection="1">
      <protection locked="0"/>
    </xf>
    <xf numFmtId="0" fontId="5" fillId="0" borderId="0"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9" fillId="0" borderId="0" xfId="0" applyFont="1" applyAlignment="1" applyProtection="1">
      <protection locked="0"/>
    </xf>
    <xf numFmtId="0" fontId="16"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8" fillId="0" borderId="0" xfId="0" applyFont="1" applyFill="1" applyAlignment="1" applyProtection="1">
      <alignment vertical="center"/>
      <protection locked="0"/>
    </xf>
    <xf numFmtId="0" fontId="17" fillId="0" borderId="0" xfId="0" applyFont="1" applyAlignment="1" applyProtection="1">
      <alignment vertical="center"/>
      <protection locked="0"/>
    </xf>
    <xf numFmtId="0" fontId="17" fillId="0" borderId="0" xfId="0" applyFont="1" applyAlignment="1" applyProtection="1">
      <protection locked="0"/>
    </xf>
    <xf numFmtId="0" fontId="5" fillId="0" borderId="0" xfId="0" applyFont="1" applyFill="1" applyAlignment="1" applyProtection="1">
      <alignment vertical="center" wrapText="1"/>
      <protection locked="0"/>
    </xf>
    <xf numFmtId="0" fontId="5" fillId="0" borderId="0" xfId="0" applyFont="1" applyAlignment="1" applyProtection="1">
      <alignment horizontal="left"/>
      <protection locked="0"/>
    </xf>
    <xf numFmtId="0" fontId="16" fillId="0" borderId="0" xfId="0" applyFont="1" applyAlignment="1" applyProtection="1">
      <alignment horizontal="left" vertical="center" textRotation="255"/>
      <protection locked="0"/>
    </xf>
    <xf numFmtId="0" fontId="17"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5" fillId="0" borderId="0" xfId="0" applyFont="1" applyFill="1" applyAlignment="1" applyProtection="1">
      <alignment horizontal="left" vertical="center" wrapText="1"/>
      <protection locked="0"/>
    </xf>
    <xf numFmtId="0" fontId="5"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9" fillId="0" borderId="16" xfId="0" applyFont="1" applyBorder="1" applyAlignment="1" applyProtection="1">
      <alignment horizontal="left" vertical="center" shrinkToFit="1"/>
      <protection locked="0"/>
    </xf>
    <xf numFmtId="0" fontId="5" fillId="0" borderId="3" xfId="0" applyFont="1" applyBorder="1" applyAlignment="1" applyProtection="1">
      <alignment horizontal="center"/>
      <protection locked="0"/>
    </xf>
    <xf numFmtId="0" fontId="5" fillId="2" borderId="16" xfId="0" applyFont="1" applyFill="1" applyBorder="1" applyAlignment="1" applyProtection="1">
      <alignment horizontal="center" vertical="center"/>
      <protection locked="0"/>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20" fillId="0" borderId="0" xfId="0" quotePrefix="1" applyFont="1" applyBorder="1" applyAlignment="1" applyProtection="1">
      <alignment horizontal="right" vertical="center"/>
      <protection locked="0"/>
    </xf>
    <xf numFmtId="0" fontId="20" fillId="0" borderId="0" xfId="0" applyFont="1" applyBorder="1" applyAlignment="1" applyProtection="1">
      <alignment horizontal="right" vertical="center"/>
      <protection locked="0"/>
    </xf>
    <xf numFmtId="0" fontId="5" fillId="0" borderId="0" xfId="0" applyFont="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top"/>
      <protection locked="0"/>
    </xf>
    <xf numFmtId="0" fontId="5" fillId="0" borderId="0" xfId="0" applyFont="1" applyFill="1" applyAlignment="1" applyProtection="1">
      <alignment horizontal="left" vertical="center" wrapText="1"/>
      <protection locked="0"/>
    </xf>
    <xf numFmtId="0" fontId="11" fillId="0" borderId="3" xfId="0" applyFont="1" applyBorder="1" applyAlignment="1" applyProtection="1">
      <alignment horizontal="center" vertical="center"/>
      <protection locked="0"/>
    </xf>
    <xf numFmtId="0" fontId="20" fillId="0" borderId="40" xfId="0" quotePrefix="1" applyFont="1" applyBorder="1" applyAlignment="1" applyProtection="1">
      <alignment horizontal="right" vertical="center"/>
      <protection locked="0"/>
    </xf>
    <xf numFmtId="0" fontId="20" fillId="0" borderId="40" xfId="0" applyFont="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17" fillId="0" borderId="0" xfId="0" applyFont="1" applyBorder="1" applyAlignment="1" applyProtection="1">
      <alignment vertical="center"/>
      <protection locked="0"/>
    </xf>
    <xf numFmtId="0" fontId="8" fillId="0" borderId="17"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9" fillId="0" borderId="23" xfId="0" applyFont="1" applyBorder="1" applyAlignment="1" applyProtection="1">
      <alignment horizontal="center" vertical="center"/>
      <protection locked="0"/>
    </xf>
    <xf numFmtId="0" fontId="0" fillId="0" borderId="21" xfId="0" applyFont="1" applyBorder="1" applyAlignment="1" applyProtection="1">
      <protection locked="0"/>
    </xf>
    <xf numFmtId="0" fontId="0" fillId="0" borderId="13" xfId="0" applyFont="1" applyBorder="1" applyAlignment="1" applyProtection="1">
      <protection locked="0"/>
    </xf>
    <xf numFmtId="0" fontId="0" fillId="0" borderId="0" xfId="0" applyFont="1" applyBorder="1" applyAlignment="1" applyProtection="1">
      <protection locked="0"/>
    </xf>
    <xf numFmtId="0" fontId="11" fillId="0" borderId="2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9" fontId="8" fillId="0" borderId="21" xfId="1" applyFont="1" applyFill="1" applyBorder="1" applyAlignment="1" applyProtection="1">
      <alignment horizontal="center" vertical="center" shrinkToFit="1"/>
    </xf>
    <xf numFmtId="9" fontId="8" fillId="0" borderId="20" xfId="1" applyFont="1" applyFill="1" applyBorder="1" applyAlignment="1" applyProtection="1">
      <alignment horizontal="center" vertical="center" shrinkToFit="1"/>
    </xf>
    <xf numFmtId="9" fontId="8" fillId="0" borderId="0" xfId="1" applyFont="1" applyFill="1" applyBorder="1" applyAlignment="1" applyProtection="1">
      <alignment horizontal="center" vertical="center" shrinkToFit="1"/>
    </xf>
    <xf numFmtId="9" fontId="8" fillId="0" borderId="12" xfId="1" applyFont="1" applyFill="1" applyBorder="1" applyAlignment="1" applyProtection="1">
      <alignment horizontal="center" vertical="center" shrinkToFit="1"/>
    </xf>
    <xf numFmtId="0" fontId="14" fillId="0" borderId="18"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shrinkToFit="1"/>
      <protection locked="0"/>
    </xf>
    <xf numFmtId="0" fontId="11" fillId="0" borderId="0"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0" fillId="0" borderId="0" xfId="0" applyFont="1" applyAlignment="1"/>
    <xf numFmtId="0" fontId="0" fillId="0" borderId="29" xfId="0" applyFont="1" applyBorder="1" applyAlignment="1"/>
    <xf numFmtId="0" fontId="0" fillId="0" borderId="27" xfId="0" applyFont="1" applyBorder="1" applyAlignment="1"/>
    <xf numFmtId="0" fontId="11" fillId="0" borderId="30" xfId="0" applyFont="1" applyBorder="1" applyAlignment="1" applyProtection="1">
      <alignment horizontal="center" vertical="center"/>
      <protection locked="0"/>
    </xf>
    <xf numFmtId="0" fontId="0" fillId="0" borderId="30" xfId="0" applyFont="1" applyBorder="1" applyAlignment="1"/>
    <xf numFmtId="0" fontId="5" fillId="0" borderId="27" xfId="0" applyFont="1" applyBorder="1" applyAlignment="1" applyProtection="1">
      <alignment horizontal="center" vertical="center"/>
      <protection locked="0"/>
    </xf>
    <xf numFmtId="9" fontId="8" fillId="0" borderId="27" xfId="1" applyFont="1" applyFill="1" applyBorder="1" applyAlignment="1" applyProtection="1">
      <alignment horizontal="center" vertical="center" shrinkToFit="1"/>
    </xf>
    <xf numFmtId="9" fontId="8" fillId="0" borderId="26" xfId="1" applyFont="1" applyFill="1" applyBorder="1" applyAlignment="1" applyProtection="1">
      <alignment horizontal="center" vertical="center" shrinkToFit="1"/>
    </xf>
    <xf numFmtId="0" fontId="11" fillId="0" borderId="28" xfId="0" applyFont="1" applyBorder="1" applyAlignment="1" applyProtection="1">
      <alignment horizontal="center" vertical="center"/>
      <protection locked="0"/>
    </xf>
    <xf numFmtId="0" fontId="0" fillId="0" borderId="28" xfId="0" applyFont="1" applyBorder="1" applyAlignment="1"/>
    <xf numFmtId="0" fontId="9" fillId="0" borderId="36"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14" fillId="0" borderId="17" xfId="0" applyFont="1" applyBorder="1" applyAlignment="1" applyProtection="1">
      <alignment horizontal="left" vertical="center" wrapText="1" shrinkToFit="1"/>
      <protection locked="0"/>
    </xf>
    <xf numFmtId="0" fontId="14" fillId="0" borderId="16"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9" fillId="0" borderId="46"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11" fillId="0" borderId="25" xfId="0" applyFont="1" applyBorder="1" applyAlignment="1" applyProtection="1">
      <alignment horizontal="center" vertical="center"/>
      <protection locked="0"/>
    </xf>
    <xf numFmtId="9" fontId="8" fillId="0" borderId="0" xfId="1" applyFont="1" applyBorder="1" applyAlignment="1" applyProtection="1">
      <alignment horizontal="center" vertical="center" shrinkToFit="1"/>
    </xf>
    <xf numFmtId="9" fontId="8" fillId="0" borderId="12" xfId="1" applyFont="1" applyBorder="1" applyAlignment="1" applyProtection="1">
      <alignment horizontal="center" vertical="center" shrinkToFit="1"/>
    </xf>
    <xf numFmtId="0" fontId="9" fillId="0" borderId="17" xfId="0" applyFont="1" applyBorder="1" applyAlignment="1" applyProtection="1">
      <alignment horizontal="left" vertical="center" shrinkToFit="1"/>
      <protection locked="0"/>
    </xf>
    <xf numFmtId="0" fontId="9" fillId="0" borderId="16" xfId="0" applyFont="1" applyBorder="1" applyAlignment="1" applyProtection="1">
      <alignment horizontal="left" vertical="center" shrinkToFit="1"/>
      <protection locked="0"/>
    </xf>
    <xf numFmtId="0" fontId="9" fillId="0" borderId="33" xfId="0" applyFont="1" applyBorder="1" applyAlignment="1" applyProtection="1">
      <alignment horizontal="left" vertical="center" shrinkToFit="1"/>
      <protection locked="0"/>
    </xf>
    <xf numFmtId="0" fontId="11" fillId="0" borderId="25" xfId="0" applyFont="1" applyBorder="1" applyAlignment="1" applyProtection="1">
      <alignment horizontal="center" vertical="center" shrinkToFit="1"/>
      <protection locked="0"/>
    </xf>
    <xf numFmtId="9" fontId="8" fillId="0" borderId="27" xfId="1" applyFont="1" applyBorder="1" applyAlignment="1" applyProtection="1">
      <alignment horizontal="center" vertical="center" shrinkToFit="1"/>
    </xf>
    <xf numFmtId="9" fontId="8" fillId="0" borderId="26" xfId="1" applyFont="1" applyBorder="1" applyAlignment="1" applyProtection="1">
      <alignment horizontal="center" vertical="center" shrinkToFit="1"/>
    </xf>
    <xf numFmtId="0" fontId="10" fillId="0" borderId="17" xfId="0" applyFont="1" applyBorder="1" applyAlignment="1" applyProtection="1">
      <alignment horizontal="center" vertical="center" wrapText="1" shrinkToFit="1"/>
      <protection locked="0"/>
    </xf>
    <xf numFmtId="0" fontId="10" fillId="0" borderId="16"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shrinkToFit="1"/>
      <protection locked="0"/>
    </xf>
    <xf numFmtId="0" fontId="9" fillId="0" borderId="17" xfId="0" applyFont="1" applyBorder="1" applyAlignment="1" applyProtection="1">
      <alignment vertical="center" shrinkToFit="1"/>
      <protection locked="0"/>
    </xf>
    <xf numFmtId="0" fontId="9" fillId="0" borderId="16" xfId="0" applyFont="1" applyBorder="1" applyAlignment="1" applyProtection="1">
      <alignment vertical="center" shrinkToFit="1"/>
      <protection locked="0"/>
    </xf>
    <xf numFmtId="0" fontId="9" fillId="0" borderId="33" xfId="0" applyFont="1" applyBorder="1" applyAlignment="1" applyProtection="1">
      <alignment vertical="center" shrinkToFit="1"/>
      <protection locked="0"/>
    </xf>
    <xf numFmtId="0" fontId="8" fillId="0" borderId="41"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9" fillId="0" borderId="42" xfId="0" applyFont="1" applyBorder="1" applyAlignment="1" applyProtection="1">
      <alignment horizontal="center" vertical="center" textRotation="255"/>
      <protection locked="0"/>
    </xf>
    <xf numFmtId="0" fontId="9" fillId="0" borderId="14" xfId="0" applyFont="1" applyBorder="1" applyAlignment="1" applyProtection="1">
      <alignment horizontal="center" vertical="center" textRotation="255"/>
      <protection locked="0"/>
    </xf>
    <xf numFmtId="0" fontId="9" fillId="0" borderId="5" xfId="0" applyFont="1" applyBorder="1" applyAlignment="1" applyProtection="1">
      <alignment horizontal="center" vertical="center" textRotation="255"/>
      <protection locked="0"/>
    </xf>
    <xf numFmtId="0" fontId="11" fillId="0" borderId="41" xfId="0" applyFont="1" applyBorder="1" applyAlignment="1" applyProtection="1">
      <alignment horizontal="center" vertical="center" wrapText="1"/>
      <protection locked="0"/>
    </xf>
    <xf numFmtId="0" fontId="11" fillId="0" borderId="40"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0" fontId="5" fillId="0" borderId="5" xfId="0" applyFont="1" applyBorder="1" applyAlignment="1" applyProtection="1">
      <alignment horizontal="center" vertical="center" textRotation="255"/>
      <protection locked="0"/>
    </xf>
    <xf numFmtId="0" fontId="9" fillId="0" borderId="38" xfId="0" applyFont="1" applyBorder="1" applyAlignment="1" applyProtection="1">
      <alignment horizontal="left" vertical="center" shrinkToFit="1"/>
      <protection locked="0"/>
    </xf>
    <xf numFmtId="0" fontId="9" fillId="0" borderId="18" xfId="0" applyFont="1" applyBorder="1" applyAlignment="1" applyProtection="1">
      <alignment horizontal="left" vertical="center" shrinkToFit="1"/>
      <protection locked="0"/>
    </xf>
    <xf numFmtId="176" fontId="8" fillId="0" borderId="13" xfId="1" applyNumberFormat="1" applyFont="1" applyBorder="1" applyAlignment="1" applyProtection="1">
      <alignment horizontal="center" vertical="center" shrinkToFit="1"/>
    </xf>
    <xf numFmtId="176" fontId="8" fillId="0" borderId="0" xfId="1" applyNumberFormat="1" applyFont="1" applyBorder="1" applyAlignment="1" applyProtection="1">
      <alignment horizontal="center" vertical="center" shrinkToFit="1"/>
    </xf>
    <xf numFmtId="176" fontId="8" fillId="0" borderId="12" xfId="1" applyNumberFormat="1" applyFont="1" applyBorder="1" applyAlignment="1" applyProtection="1">
      <alignment horizontal="center" vertical="center" shrinkToFit="1"/>
    </xf>
    <xf numFmtId="176" fontId="8" fillId="0" borderId="4" xfId="1" applyNumberFormat="1" applyFont="1" applyBorder="1" applyAlignment="1" applyProtection="1">
      <alignment horizontal="center" vertical="center" shrinkToFit="1"/>
    </xf>
    <xf numFmtId="176" fontId="8" fillId="0" borderId="3" xfId="1" applyNumberFormat="1" applyFont="1" applyBorder="1" applyAlignment="1" applyProtection="1">
      <alignment horizontal="center" vertical="center" shrinkToFit="1"/>
    </xf>
    <xf numFmtId="176" fontId="8" fillId="0" borderId="2" xfId="1" applyNumberFormat="1" applyFont="1" applyBorder="1" applyAlignment="1" applyProtection="1">
      <alignment horizontal="center" vertical="center" shrinkToFit="1"/>
    </xf>
    <xf numFmtId="0" fontId="14" fillId="0" borderId="9" xfId="0" applyFont="1" applyBorder="1" applyAlignment="1" applyProtection="1">
      <alignment horizontal="left" vertical="center" wrapText="1" shrinkToFit="1"/>
      <protection locked="0"/>
    </xf>
    <xf numFmtId="0" fontId="14" fillId="0" borderId="9" xfId="0" applyFont="1" applyBorder="1" applyAlignment="1" applyProtection="1">
      <alignment horizontal="left" vertical="center" shrinkToFit="1"/>
      <protection locked="0"/>
    </xf>
    <xf numFmtId="0" fontId="8" fillId="0" borderId="8"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5" fillId="2" borderId="4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0" borderId="4"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2" borderId="17" xfId="0" applyFont="1" applyFill="1" applyBorder="1" applyAlignment="1" applyProtection="1">
      <alignment vertical="center"/>
      <protection locked="0"/>
    </xf>
    <xf numFmtId="0" fontId="5" fillId="2" borderId="33" xfId="0" applyFont="1" applyFill="1" applyBorder="1" applyAlignment="1" applyProtection="1">
      <alignment vertical="center"/>
      <protection locked="0"/>
    </xf>
    <xf numFmtId="0" fontId="5" fillId="2" borderId="46" xfId="0" applyFont="1" applyFill="1" applyBorder="1" applyAlignment="1" applyProtection="1">
      <alignment horizontal="right" vertical="center"/>
      <protection locked="0"/>
    </xf>
    <xf numFmtId="0" fontId="5" fillId="2" borderId="24"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5" fillId="2" borderId="33" xfId="0" applyFont="1" applyFill="1" applyBorder="1" applyAlignment="1" applyProtection="1">
      <alignment horizontal="right" vertical="center"/>
      <protection locked="0"/>
    </xf>
    <xf numFmtId="0" fontId="5" fillId="2" borderId="17"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0" borderId="18" xfId="0" applyFont="1" applyBorder="1" applyAlignment="1" applyProtection="1">
      <alignment horizontal="center"/>
      <protection locked="0"/>
    </xf>
    <xf numFmtId="0" fontId="5" fillId="2" borderId="46" xfId="0" applyFont="1" applyFill="1" applyBorder="1" applyAlignment="1" applyProtection="1">
      <alignment horizontal="center" vertical="center" shrinkToFit="1"/>
      <protection locked="0"/>
    </xf>
    <xf numFmtId="0" fontId="5" fillId="2" borderId="25" xfId="0" applyFont="1" applyFill="1" applyBorder="1" applyAlignment="1" applyProtection="1">
      <alignment horizontal="center" vertical="center" shrinkToFit="1"/>
      <protection locked="0"/>
    </xf>
    <xf numFmtId="0" fontId="5" fillId="2" borderId="24"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center" vertical="center" shrinkToFit="1"/>
      <protection locked="0"/>
    </xf>
    <xf numFmtId="0" fontId="5"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horizontal="right" vertical="center" shrinkToFit="1"/>
      <protection locked="0"/>
    </xf>
    <xf numFmtId="0" fontId="5" fillId="2" borderId="33" xfId="0" applyFont="1" applyFill="1" applyBorder="1" applyAlignment="1" applyProtection="1">
      <alignment horizontal="right" vertical="center" shrinkToFit="1"/>
      <protection locked="0"/>
    </xf>
    <xf numFmtId="0" fontId="9" fillId="0" borderId="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6"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wrapText="1" shrinkToFit="1"/>
      <protection locked="0"/>
    </xf>
    <xf numFmtId="0" fontId="11" fillId="0" borderId="7" xfId="0" applyFont="1" applyBorder="1" applyAlignment="1" applyProtection="1">
      <alignment horizontal="left" vertical="center" wrapText="1" shrinkToFit="1"/>
      <protection locked="0"/>
    </xf>
    <xf numFmtId="0" fontId="0" fillId="0" borderId="48" xfId="0" applyFont="1" applyBorder="1" applyAlignment="1">
      <alignment horizontal="left" vertical="center" wrapText="1" shrinkToFit="1"/>
    </xf>
    <xf numFmtId="0" fontId="0" fillId="0" borderId="7" xfId="0" applyFont="1" applyBorder="1" applyAlignment="1">
      <alignment horizontal="left" vertical="center"/>
    </xf>
    <xf numFmtId="0" fontId="0" fillId="0" borderId="6" xfId="0" applyFont="1" applyBorder="1" applyAlignment="1">
      <alignment horizontal="left" vertical="center"/>
    </xf>
    <xf numFmtId="0" fontId="9" fillId="0" borderId="46"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4"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46"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47" xfId="0" applyFont="1" applyFill="1" applyBorder="1" applyAlignment="1" applyProtection="1">
      <alignment horizontal="center" vertical="center" shrinkToFit="1"/>
      <protection locked="0"/>
    </xf>
    <xf numFmtId="0" fontId="9" fillId="0" borderId="46" xfId="0" applyFont="1" applyBorder="1" applyAlignment="1" applyProtection="1">
      <alignment horizontal="center" vertical="center" wrapText="1" shrinkToFit="1"/>
      <protection locked="0"/>
    </xf>
    <xf numFmtId="0" fontId="9" fillId="0" borderId="18"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4" fillId="0" borderId="46"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36" xfId="0" applyFont="1" applyBorder="1" applyAlignment="1" applyProtection="1">
      <alignment horizontal="center" vertical="center" wrapText="1"/>
      <protection locked="0"/>
    </xf>
    <xf numFmtId="0" fontId="15" fillId="0" borderId="47" xfId="0" applyFont="1" applyBorder="1" applyAlignment="1" applyProtection="1">
      <alignment horizontal="center" vertical="center" wrapText="1"/>
      <protection locked="0"/>
    </xf>
    <xf numFmtId="0" fontId="9" fillId="0" borderId="17" xfId="0" applyFont="1" applyFill="1" applyBorder="1" applyAlignment="1" applyProtection="1">
      <alignment horizontal="left" vertical="center" shrinkToFit="1"/>
      <protection locked="0"/>
    </xf>
    <xf numFmtId="0" fontId="9" fillId="0" borderId="16"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0" fontId="9" fillId="3" borderId="51" xfId="0"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0" fontId="9" fillId="3" borderId="43" xfId="0" applyFont="1" applyFill="1" applyBorder="1" applyAlignment="1" applyProtection="1">
      <alignment horizontal="center" vertical="center"/>
      <protection locked="0"/>
    </xf>
    <xf numFmtId="0" fontId="9" fillId="0" borderId="8" xfId="0" applyFont="1" applyBorder="1" applyAlignment="1" applyProtection="1">
      <alignment horizontal="left" shrinkToFit="1"/>
      <protection locked="0"/>
    </xf>
    <xf numFmtId="0" fontId="9" fillId="0" borderId="7" xfId="0" applyFont="1" applyBorder="1" applyAlignment="1" applyProtection="1">
      <alignment horizontal="left" shrinkToFit="1"/>
      <protection locked="0"/>
    </xf>
    <xf numFmtId="0" fontId="9" fillId="0" borderId="6" xfId="0" applyFont="1" applyBorder="1" applyAlignment="1" applyProtection="1">
      <alignment horizontal="left" shrinkToFit="1"/>
      <protection locked="0"/>
    </xf>
    <xf numFmtId="0" fontId="9" fillId="0" borderId="17"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33"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protection locked="0"/>
    </xf>
    <xf numFmtId="0" fontId="10" fillId="0" borderId="16"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3" borderId="51" xfId="0" applyFont="1" applyFill="1" applyBorder="1" applyAlignment="1" applyProtection="1">
      <alignment horizontal="center" vertical="center" shrinkToFit="1"/>
      <protection locked="0"/>
    </xf>
    <xf numFmtId="0" fontId="9" fillId="3" borderId="50" xfId="0" applyFont="1" applyFill="1" applyBorder="1" applyAlignment="1" applyProtection="1">
      <alignment horizontal="center" vertical="center" shrinkToFit="1"/>
      <protection locked="0"/>
    </xf>
    <xf numFmtId="0" fontId="9" fillId="3" borderId="43"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left" vertical="center" shrinkToFit="1"/>
      <protection locked="0"/>
    </xf>
    <xf numFmtId="0" fontId="9" fillId="0" borderId="30"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0" fillId="0" borderId="16" xfId="0" applyFont="1" applyBorder="1" applyAlignment="1">
      <alignment horizontal="left" vertical="center"/>
    </xf>
    <xf numFmtId="0" fontId="0" fillId="0" borderId="15" xfId="0" applyFont="1" applyBorder="1" applyAlignment="1">
      <alignment horizontal="left" vertical="center"/>
    </xf>
    <xf numFmtId="0" fontId="9" fillId="0" borderId="18" xfId="0" applyFont="1" applyFill="1" applyBorder="1" applyAlignment="1" applyProtection="1">
      <alignment horizontal="left" vertical="center" shrinkToFit="1"/>
      <protection locked="0"/>
    </xf>
    <xf numFmtId="0" fontId="5" fillId="2" borderId="16" xfId="0" applyFont="1" applyFill="1" applyBorder="1" applyAlignment="1" applyProtection="1">
      <alignment horizontal="left" vertical="center" shrinkToFit="1"/>
      <protection locked="0"/>
    </xf>
    <xf numFmtId="0" fontId="0" fillId="0" borderId="33" xfId="0" applyFont="1" applyBorder="1" applyAlignment="1">
      <alignment horizontal="left" vertical="center" shrinkToFit="1"/>
    </xf>
    <xf numFmtId="0" fontId="6"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30"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9" fillId="0" borderId="46" xfId="0" applyFont="1" applyBorder="1" applyAlignment="1" applyProtection="1">
      <alignment horizontal="left" vertical="center" shrinkToFit="1"/>
      <protection locked="0"/>
    </xf>
    <xf numFmtId="0" fontId="0" fillId="0" borderId="25" xfId="0" applyFont="1" applyBorder="1" applyAlignment="1">
      <alignment horizontal="left" vertical="center" shrinkToFit="1"/>
    </xf>
    <xf numFmtId="0" fontId="0" fillId="0" borderId="32" xfId="0" applyFont="1" applyBorder="1" applyAlignment="1">
      <alignment horizontal="left" vertical="center" shrinkToFit="1"/>
    </xf>
  </cellXfs>
  <cellStyles count="4">
    <cellStyle name="パーセント" xfId="1" builtinId="5"/>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45"/>
  <sheetViews>
    <sheetView tabSelected="1" zoomScale="85" zoomScaleNormal="85" zoomScaleSheetLayoutView="80" workbookViewId="0">
      <selection activeCell="BB19" sqref="BB19"/>
    </sheetView>
  </sheetViews>
  <sheetFormatPr defaultRowHeight="17.25" x14ac:dyDescent="0.2"/>
  <cols>
    <col min="1" max="7" width="3.5" style="1" customWidth="1"/>
    <col min="8" max="8" width="5.625" style="1" bestFit="1" customWidth="1"/>
    <col min="9" max="46" width="3.5" style="1" customWidth="1"/>
    <col min="47" max="47" width="3.375" style="1" customWidth="1"/>
    <col min="48" max="49" width="3.75" style="1" customWidth="1"/>
    <col min="50" max="16384" width="9" style="1"/>
  </cols>
  <sheetData>
    <row r="1" spans="1:49" ht="23.25" customHeight="1" x14ac:dyDescent="0.2">
      <c r="A1" s="306" t="s">
        <v>74</v>
      </c>
      <c r="B1" s="307"/>
      <c r="C1" s="307"/>
      <c r="D1" s="307"/>
      <c r="E1" s="307"/>
      <c r="F1" s="307"/>
      <c r="G1" s="307"/>
      <c r="H1" s="307"/>
      <c r="I1" s="307"/>
      <c r="J1" s="307"/>
      <c r="K1" s="307"/>
      <c r="L1" s="307"/>
      <c r="M1" s="307"/>
      <c r="N1" s="307"/>
      <c r="O1" s="307"/>
      <c r="AM1" s="2"/>
      <c r="AN1" s="2"/>
      <c r="AP1" s="2"/>
      <c r="AQ1" s="1" t="s">
        <v>73</v>
      </c>
      <c r="AR1" s="2"/>
      <c r="AS1" s="2"/>
      <c r="AT1" s="2"/>
    </row>
    <row r="2" spans="1:49" ht="23.25" customHeight="1" x14ac:dyDescent="0.2">
      <c r="A2" s="108"/>
      <c r="B2" s="109"/>
      <c r="C2" s="109"/>
      <c r="D2" s="109"/>
      <c r="E2" s="109"/>
      <c r="F2" s="109"/>
      <c r="G2" s="109"/>
      <c r="H2" s="109"/>
      <c r="I2" s="109"/>
      <c r="J2" s="109"/>
      <c r="K2" s="109"/>
      <c r="L2" s="109"/>
      <c r="M2" s="109"/>
      <c r="N2" s="109"/>
      <c r="O2" s="109"/>
      <c r="AM2" s="2"/>
      <c r="AN2" s="2"/>
      <c r="AO2" s="3"/>
      <c r="AP2" s="2"/>
      <c r="AQ2" s="3"/>
      <c r="AR2" s="2"/>
      <c r="AS2" s="2"/>
      <c r="AT2" s="2"/>
    </row>
    <row r="3" spans="1:49" ht="27" customHeight="1" x14ac:dyDescent="0.2">
      <c r="A3" s="308" t="s">
        <v>72</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row>
    <row r="4" spans="1:49" ht="17.25"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row>
    <row r="5" spans="1:49" ht="7.5" customHeight="1" thickBot="1" x14ac:dyDescent="0.25"/>
    <row r="6" spans="1:49" s="4" customFormat="1" ht="23.25" customHeight="1" thickTop="1" x14ac:dyDescent="0.15">
      <c r="A6" s="309" t="s">
        <v>71</v>
      </c>
      <c r="B6" s="309"/>
      <c r="C6" s="309"/>
      <c r="D6" s="309"/>
      <c r="E6" s="309"/>
      <c r="F6" s="309"/>
      <c r="G6" s="309"/>
      <c r="H6" s="310"/>
      <c r="I6" s="310"/>
      <c r="J6" s="310"/>
      <c r="K6" s="310"/>
      <c r="L6" s="310"/>
      <c r="M6" s="310"/>
      <c r="N6" s="310"/>
      <c r="O6" s="310"/>
      <c r="P6" s="310"/>
      <c r="Q6" s="310"/>
      <c r="R6" s="310"/>
      <c r="S6" s="108"/>
      <c r="X6" s="294" t="s">
        <v>70</v>
      </c>
      <c r="Y6" s="295"/>
      <c r="Z6" s="295"/>
      <c r="AA6" s="295"/>
      <c r="AB6" s="295"/>
      <c r="AC6" s="295"/>
      <c r="AD6" s="295"/>
      <c r="AE6" s="295"/>
      <c r="AF6" s="295"/>
      <c r="AG6" s="295"/>
      <c r="AH6" s="295"/>
      <c r="AI6" s="296"/>
      <c r="AJ6" s="274" t="s">
        <v>63</v>
      </c>
      <c r="AK6" s="275"/>
      <c r="AL6" s="275"/>
      <c r="AM6" s="275"/>
      <c r="AN6" s="275"/>
      <c r="AO6" s="275"/>
      <c r="AP6" s="275"/>
      <c r="AQ6" s="275"/>
      <c r="AR6" s="275"/>
      <c r="AS6" s="275"/>
      <c r="AT6" s="275"/>
      <c r="AU6" s="275"/>
      <c r="AV6" s="275"/>
      <c r="AW6" s="276"/>
    </row>
    <row r="7" spans="1:49" s="4" customFormat="1" ht="23.25" customHeight="1" x14ac:dyDescent="0.15">
      <c r="A7" s="285" t="s">
        <v>69</v>
      </c>
      <c r="B7" s="285"/>
      <c r="C7" s="285"/>
      <c r="D7" s="285"/>
      <c r="E7" s="285"/>
      <c r="F7" s="285"/>
      <c r="G7" s="285"/>
      <c r="H7" s="304"/>
      <c r="I7" s="304"/>
      <c r="J7" s="304"/>
      <c r="K7" s="304"/>
      <c r="L7" s="304"/>
      <c r="M7" s="304"/>
      <c r="N7" s="304"/>
      <c r="O7" s="304"/>
      <c r="P7" s="304"/>
      <c r="Q7" s="304"/>
      <c r="R7" s="304"/>
      <c r="S7" s="108"/>
      <c r="X7" s="5">
        <v>1</v>
      </c>
      <c r="Y7" s="160" t="s">
        <v>68</v>
      </c>
      <c r="Z7" s="161"/>
      <c r="AA7" s="161"/>
      <c r="AB7" s="161"/>
      <c r="AC7" s="162"/>
      <c r="AD7" s="6">
        <v>9</v>
      </c>
      <c r="AE7" s="271" t="s">
        <v>65</v>
      </c>
      <c r="AF7" s="272"/>
      <c r="AG7" s="272"/>
      <c r="AH7" s="272"/>
      <c r="AI7" s="273"/>
      <c r="AJ7" s="5">
        <v>1</v>
      </c>
      <c r="AK7" s="160" t="s">
        <v>61</v>
      </c>
      <c r="AL7" s="161"/>
      <c r="AM7" s="161"/>
      <c r="AN7" s="161"/>
      <c r="AO7" s="161"/>
      <c r="AP7" s="305"/>
      <c r="AQ7" s="7">
        <v>5</v>
      </c>
      <c r="AR7" s="271" t="s">
        <v>107</v>
      </c>
      <c r="AS7" s="272"/>
      <c r="AT7" s="272"/>
      <c r="AU7" s="272"/>
      <c r="AV7" s="272"/>
      <c r="AW7" s="273"/>
    </row>
    <row r="8" spans="1:49" s="4" customFormat="1" ht="23.25" customHeight="1" x14ac:dyDescent="0.15">
      <c r="A8" s="285" t="s">
        <v>101</v>
      </c>
      <c r="B8" s="285"/>
      <c r="C8" s="285"/>
      <c r="D8" s="285"/>
      <c r="E8" s="285"/>
      <c r="F8" s="285"/>
      <c r="G8" s="285"/>
      <c r="H8" s="311"/>
      <c r="I8" s="311"/>
      <c r="J8" s="311"/>
      <c r="K8" s="311"/>
      <c r="L8" s="311"/>
      <c r="M8" s="311"/>
      <c r="N8" s="311"/>
      <c r="O8" s="311"/>
      <c r="P8" s="311"/>
      <c r="Q8" s="311"/>
      <c r="R8" s="311"/>
      <c r="S8" s="108"/>
      <c r="X8" s="8">
        <v>2</v>
      </c>
      <c r="Y8" s="271" t="s">
        <v>66</v>
      </c>
      <c r="Z8" s="272"/>
      <c r="AA8" s="272"/>
      <c r="AB8" s="272"/>
      <c r="AC8" s="284"/>
      <c r="AD8" s="9">
        <v>10</v>
      </c>
      <c r="AE8" s="271" t="s">
        <v>130</v>
      </c>
      <c r="AF8" s="272"/>
      <c r="AG8" s="272"/>
      <c r="AH8" s="272"/>
      <c r="AI8" s="273"/>
      <c r="AJ8" s="8">
        <v>2</v>
      </c>
      <c r="AK8" s="271" t="s">
        <v>56</v>
      </c>
      <c r="AL8" s="272"/>
      <c r="AM8" s="272"/>
      <c r="AN8" s="272"/>
      <c r="AO8" s="272"/>
      <c r="AP8" s="284"/>
      <c r="AQ8" s="10">
        <v>6</v>
      </c>
      <c r="AR8" s="312" t="s">
        <v>108</v>
      </c>
      <c r="AS8" s="313"/>
      <c r="AT8" s="313"/>
      <c r="AU8" s="313"/>
      <c r="AV8" s="313"/>
      <c r="AW8" s="314"/>
    </row>
    <row r="9" spans="1:49" s="4" customFormat="1" ht="23.25" customHeight="1" x14ac:dyDescent="0.15">
      <c r="A9" s="285" t="s">
        <v>64</v>
      </c>
      <c r="B9" s="285"/>
      <c r="C9" s="285"/>
      <c r="D9" s="285"/>
      <c r="E9" s="285"/>
      <c r="F9" s="285"/>
      <c r="G9" s="285"/>
      <c r="H9" s="11" t="str">
        <f>MID(H8,9,3)</f>
        <v/>
      </c>
      <c r="I9" s="11" t="b">
        <f>IF(H9="001","基礎コース",IF(H9="002","実践コース"))</f>
        <v>0</v>
      </c>
      <c r="J9" s="12"/>
      <c r="K9" s="12"/>
      <c r="L9" s="12"/>
      <c r="M9" s="12"/>
      <c r="N9" s="12"/>
      <c r="O9" s="12"/>
      <c r="P9" s="12"/>
      <c r="Q9" s="12"/>
      <c r="R9" s="12"/>
      <c r="S9" s="108"/>
      <c r="X9" s="8">
        <v>3</v>
      </c>
      <c r="Y9" s="271" t="s">
        <v>95</v>
      </c>
      <c r="Z9" s="272"/>
      <c r="AA9" s="272"/>
      <c r="AB9" s="272"/>
      <c r="AC9" s="284"/>
      <c r="AD9" s="9">
        <v>12</v>
      </c>
      <c r="AE9" s="271" t="s">
        <v>125</v>
      </c>
      <c r="AF9" s="272"/>
      <c r="AG9" s="272"/>
      <c r="AH9" s="272"/>
      <c r="AI9" s="273"/>
      <c r="AJ9" s="13">
        <v>3</v>
      </c>
      <c r="AK9" s="303" t="s">
        <v>105</v>
      </c>
      <c r="AL9" s="303"/>
      <c r="AM9" s="303"/>
      <c r="AN9" s="303"/>
      <c r="AO9" s="303"/>
      <c r="AP9" s="303"/>
      <c r="AQ9" s="14">
        <v>7</v>
      </c>
      <c r="AR9" s="271" t="s">
        <v>109</v>
      </c>
      <c r="AS9" s="272"/>
      <c r="AT9" s="272"/>
      <c r="AU9" s="272"/>
      <c r="AV9" s="272"/>
      <c r="AW9" s="273"/>
    </row>
    <row r="10" spans="1:49" s="4" customFormat="1" ht="23.25" customHeight="1" thickBot="1" x14ac:dyDescent="0.2">
      <c r="A10" s="285" t="s">
        <v>62</v>
      </c>
      <c r="B10" s="285"/>
      <c r="C10" s="285"/>
      <c r="D10" s="285"/>
      <c r="E10" s="285"/>
      <c r="F10" s="285"/>
      <c r="G10" s="285"/>
      <c r="H10" s="304"/>
      <c r="I10" s="304"/>
      <c r="J10" s="304"/>
      <c r="K10" s="304"/>
      <c r="L10" s="304"/>
      <c r="M10" s="304"/>
      <c r="N10" s="304"/>
      <c r="O10" s="304"/>
      <c r="P10" s="304"/>
      <c r="Q10" s="304"/>
      <c r="R10" s="304"/>
      <c r="S10" s="108"/>
      <c r="X10" s="8">
        <v>4</v>
      </c>
      <c r="Y10" s="271" t="s">
        <v>96</v>
      </c>
      <c r="Z10" s="272"/>
      <c r="AA10" s="272"/>
      <c r="AB10" s="272"/>
      <c r="AC10" s="284"/>
      <c r="AD10" s="9">
        <v>14</v>
      </c>
      <c r="AE10" s="271" t="s">
        <v>57</v>
      </c>
      <c r="AF10" s="272"/>
      <c r="AG10" s="272"/>
      <c r="AH10" s="272"/>
      <c r="AI10" s="273"/>
      <c r="AJ10" s="5">
        <v>4</v>
      </c>
      <c r="AK10" s="160" t="s">
        <v>106</v>
      </c>
      <c r="AL10" s="161"/>
      <c r="AM10" s="161"/>
      <c r="AN10" s="161"/>
      <c r="AO10" s="161"/>
      <c r="AP10" s="305"/>
      <c r="AQ10" s="15"/>
      <c r="AR10" s="271"/>
      <c r="AS10" s="301"/>
      <c r="AT10" s="301"/>
      <c r="AU10" s="301"/>
      <c r="AV10" s="301"/>
      <c r="AW10" s="302"/>
    </row>
    <row r="11" spans="1:49" s="4" customFormat="1" ht="23.25" customHeight="1" thickTop="1" x14ac:dyDescent="0.15">
      <c r="A11" s="285" t="s">
        <v>60</v>
      </c>
      <c r="B11" s="285"/>
      <c r="C11" s="285"/>
      <c r="D11" s="285"/>
      <c r="E11" s="285"/>
      <c r="F11" s="285"/>
      <c r="G11" s="285"/>
      <c r="H11" s="286" t="s">
        <v>129</v>
      </c>
      <c r="I11" s="286"/>
      <c r="J11" s="107"/>
      <c r="K11" s="107"/>
      <c r="L11" s="16" t="s">
        <v>50</v>
      </c>
      <c r="M11" s="107"/>
      <c r="N11" s="107"/>
      <c r="O11" s="16" t="s">
        <v>59</v>
      </c>
      <c r="P11" s="107"/>
      <c r="Q11" s="107"/>
      <c r="R11" s="17" t="s">
        <v>48</v>
      </c>
      <c r="S11" s="108"/>
      <c r="X11" s="18">
        <v>5</v>
      </c>
      <c r="Y11" s="271" t="s">
        <v>58</v>
      </c>
      <c r="Z11" s="272"/>
      <c r="AA11" s="272"/>
      <c r="AB11" s="272"/>
      <c r="AC11" s="284"/>
      <c r="AD11" s="15"/>
      <c r="AE11" s="271"/>
      <c r="AF11" s="272"/>
      <c r="AG11" s="272"/>
      <c r="AH11" s="272"/>
      <c r="AI11" s="273"/>
      <c r="AJ11" s="274" t="s">
        <v>87</v>
      </c>
      <c r="AK11" s="275"/>
      <c r="AL11" s="275"/>
      <c r="AM11" s="275"/>
      <c r="AN11" s="275"/>
      <c r="AO11" s="275"/>
      <c r="AP11" s="275"/>
      <c r="AQ11" s="275"/>
      <c r="AR11" s="275"/>
      <c r="AS11" s="275"/>
      <c r="AT11" s="275"/>
      <c r="AU11" s="275"/>
      <c r="AV11" s="275"/>
      <c r="AW11" s="276"/>
    </row>
    <row r="12" spans="1:49" s="4" customFormat="1" ht="23.25" customHeight="1" thickBot="1" x14ac:dyDescent="0.2">
      <c r="A12" s="285" t="s">
        <v>55</v>
      </c>
      <c r="B12" s="285"/>
      <c r="C12" s="285"/>
      <c r="D12" s="285"/>
      <c r="E12" s="285"/>
      <c r="F12" s="285"/>
      <c r="G12" s="285"/>
      <c r="H12" s="286" t="s">
        <v>129</v>
      </c>
      <c r="I12" s="286"/>
      <c r="J12" s="107"/>
      <c r="K12" s="107"/>
      <c r="L12" s="16" t="s">
        <v>50</v>
      </c>
      <c r="M12" s="107"/>
      <c r="N12" s="107"/>
      <c r="O12" s="16" t="s">
        <v>49</v>
      </c>
      <c r="P12" s="107"/>
      <c r="Q12" s="107"/>
      <c r="R12" s="17" t="s">
        <v>48</v>
      </c>
      <c r="S12" s="108"/>
      <c r="X12" s="8">
        <v>8</v>
      </c>
      <c r="Y12" s="271" t="s">
        <v>67</v>
      </c>
      <c r="Z12" s="272"/>
      <c r="AA12" s="272"/>
      <c r="AB12" s="272"/>
      <c r="AC12" s="284"/>
      <c r="AD12" s="19"/>
      <c r="AE12" s="297"/>
      <c r="AF12" s="298"/>
      <c r="AG12" s="298"/>
      <c r="AH12" s="298"/>
      <c r="AI12" s="299"/>
      <c r="AJ12" s="20">
        <v>1</v>
      </c>
      <c r="AK12" s="160" t="s">
        <v>97</v>
      </c>
      <c r="AL12" s="161"/>
      <c r="AM12" s="161"/>
      <c r="AN12" s="161"/>
      <c r="AO12" s="161"/>
      <c r="AP12" s="162"/>
      <c r="AQ12" s="21">
        <v>5</v>
      </c>
      <c r="AR12" s="160" t="s">
        <v>92</v>
      </c>
      <c r="AS12" s="161"/>
      <c r="AT12" s="161"/>
      <c r="AU12" s="161"/>
      <c r="AV12" s="161"/>
      <c r="AW12" s="300"/>
    </row>
    <row r="13" spans="1:49" s="4" customFormat="1" ht="23.25" customHeight="1" thickTop="1" x14ac:dyDescent="0.15">
      <c r="A13" s="285" t="s">
        <v>53</v>
      </c>
      <c r="B13" s="285"/>
      <c r="C13" s="285"/>
      <c r="D13" s="285"/>
      <c r="E13" s="285"/>
      <c r="F13" s="285"/>
      <c r="G13" s="285"/>
      <c r="H13" s="286" t="s">
        <v>129</v>
      </c>
      <c r="I13" s="286"/>
      <c r="J13" s="287"/>
      <c r="K13" s="287"/>
      <c r="L13" s="16" t="s">
        <v>50</v>
      </c>
      <c r="M13" s="287"/>
      <c r="N13" s="287"/>
      <c r="O13" s="16" t="s">
        <v>49</v>
      </c>
      <c r="P13" s="287"/>
      <c r="Q13" s="287"/>
      <c r="R13" s="17" t="s">
        <v>48</v>
      </c>
      <c r="S13" s="108"/>
      <c r="X13" s="294" t="s">
        <v>54</v>
      </c>
      <c r="Y13" s="295"/>
      <c r="Z13" s="295"/>
      <c r="AA13" s="295"/>
      <c r="AB13" s="295"/>
      <c r="AC13" s="295"/>
      <c r="AD13" s="295"/>
      <c r="AE13" s="295"/>
      <c r="AF13" s="295"/>
      <c r="AG13" s="295"/>
      <c r="AH13" s="295"/>
      <c r="AI13" s="296"/>
      <c r="AJ13" s="22">
        <v>2</v>
      </c>
      <c r="AK13" s="271" t="s">
        <v>89</v>
      </c>
      <c r="AL13" s="272"/>
      <c r="AM13" s="272"/>
      <c r="AN13" s="272"/>
      <c r="AO13" s="272"/>
      <c r="AP13" s="284"/>
      <c r="AQ13" s="23">
        <v>6</v>
      </c>
      <c r="AR13" s="271" t="s">
        <v>93</v>
      </c>
      <c r="AS13" s="272"/>
      <c r="AT13" s="272"/>
      <c r="AU13" s="272"/>
      <c r="AV13" s="272"/>
      <c r="AW13" s="273"/>
    </row>
    <row r="14" spans="1:49" s="4" customFormat="1" ht="23.25" customHeight="1" thickBot="1" x14ac:dyDescent="0.2">
      <c r="A14" s="285" t="s">
        <v>51</v>
      </c>
      <c r="B14" s="285"/>
      <c r="C14" s="285"/>
      <c r="D14" s="285"/>
      <c r="E14" s="285"/>
      <c r="F14" s="285"/>
      <c r="G14" s="285"/>
      <c r="H14" s="286" t="s">
        <v>129</v>
      </c>
      <c r="I14" s="286"/>
      <c r="J14" s="287"/>
      <c r="K14" s="287"/>
      <c r="L14" s="16" t="s">
        <v>50</v>
      </c>
      <c r="M14" s="287"/>
      <c r="N14" s="287"/>
      <c r="O14" s="16" t="s">
        <v>49</v>
      </c>
      <c r="P14" s="287"/>
      <c r="Q14" s="287"/>
      <c r="R14" s="17" t="s">
        <v>48</v>
      </c>
      <c r="X14" s="24">
        <v>15</v>
      </c>
      <c r="Y14" s="288" t="s">
        <v>52</v>
      </c>
      <c r="Z14" s="289"/>
      <c r="AA14" s="289"/>
      <c r="AB14" s="289"/>
      <c r="AC14" s="290"/>
      <c r="AD14" s="25"/>
      <c r="AE14" s="291"/>
      <c r="AF14" s="292"/>
      <c r="AG14" s="292"/>
      <c r="AH14" s="292"/>
      <c r="AI14" s="293"/>
      <c r="AJ14" s="22">
        <v>3</v>
      </c>
      <c r="AK14" s="271" t="s">
        <v>90</v>
      </c>
      <c r="AL14" s="272"/>
      <c r="AM14" s="272"/>
      <c r="AN14" s="272"/>
      <c r="AO14" s="272"/>
      <c r="AP14" s="284"/>
      <c r="AQ14" s="23">
        <v>7</v>
      </c>
      <c r="AR14" s="271" t="s">
        <v>94</v>
      </c>
      <c r="AS14" s="272"/>
      <c r="AT14" s="272"/>
      <c r="AU14" s="272"/>
      <c r="AV14" s="272"/>
      <c r="AW14" s="273"/>
    </row>
    <row r="15" spans="1:49" s="4" customFormat="1" ht="23.25" customHeight="1" thickTop="1" thickBot="1" x14ac:dyDescent="0.2">
      <c r="S15" s="26"/>
      <c r="T15" s="26"/>
      <c r="U15" s="27"/>
      <c r="V15" s="103"/>
      <c r="X15" s="274" t="s">
        <v>47</v>
      </c>
      <c r="Y15" s="275"/>
      <c r="Z15" s="275"/>
      <c r="AA15" s="275"/>
      <c r="AB15" s="275"/>
      <c r="AC15" s="275"/>
      <c r="AD15" s="275"/>
      <c r="AE15" s="275"/>
      <c r="AF15" s="275"/>
      <c r="AG15" s="275"/>
      <c r="AH15" s="275"/>
      <c r="AI15" s="276"/>
      <c r="AJ15" s="28">
        <v>4</v>
      </c>
      <c r="AK15" s="223" t="s">
        <v>91</v>
      </c>
      <c r="AL15" s="224"/>
      <c r="AM15" s="224"/>
      <c r="AN15" s="224"/>
      <c r="AO15" s="224"/>
      <c r="AP15" s="225"/>
      <c r="AQ15" s="29"/>
      <c r="AR15" s="277"/>
      <c r="AS15" s="278"/>
      <c r="AT15" s="278"/>
      <c r="AU15" s="278"/>
      <c r="AV15" s="278"/>
      <c r="AW15" s="279"/>
    </row>
    <row r="16" spans="1:49" s="4" customFormat="1" ht="23.25" customHeight="1" thickTop="1" x14ac:dyDescent="0.15">
      <c r="X16" s="24">
        <v>1</v>
      </c>
      <c r="Y16" s="280" t="s">
        <v>46</v>
      </c>
      <c r="Z16" s="281"/>
      <c r="AA16" s="281"/>
      <c r="AB16" s="281"/>
      <c r="AC16" s="282"/>
      <c r="AD16" s="10">
        <v>3</v>
      </c>
      <c r="AE16" s="280" t="s">
        <v>45</v>
      </c>
      <c r="AF16" s="281"/>
      <c r="AG16" s="281"/>
      <c r="AH16" s="281"/>
      <c r="AI16" s="283"/>
      <c r="AJ16" s="274" t="s">
        <v>44</v>
      </c>
      <c r="AK16" s="275"/>
      <c r="AL16" s="275"/>
      <c r="AM16" s="275"/>
      <c r="AN16" s="275"/>
      <c r="AO16" s="275"/>
      <c r="AP16" s="275"/>
      <c r="AQ16" s="275"/>
      <c r="AR16" s="275"/>
      <c r="AS16" s="275"/>
      <c r="AT16" s="275"/>
      <c r="AU16" s="275"/>
      <c r="AV16" s="275"/>
      <c r="AW16" s="276"/>
    </row>
    <row r="17" spans="1:49" ht="23.25" customHeight="1" thickBot="1" x14ac:dyDescent="0.25">
      <c r="X17" s="30">
        <v>2</v>
      </c>
      <c r="Y17" s="223" t="s">
        <v>43</v>
      </c>
      <c r="Z17" s="224"/>
      <c r="AA17" s="224"/>
      <c r="AB17" s="224"/>
      <c r="AC17" s="225"/>
      <c r="AD17" s="31">
        <v>4</v>
      </c>
      <c r="AE17" s="223" t="s">
        <v>42</v>
      </c>
      <c r="AF17" s="224"/>
      <c r="AG17" s="224"/>
      <c r="AH17" s="224"/>
      <c r="AI17" s="226"/>
      <c r="AJ17" s="32">
        <v>1</v>
      </c>
      <c r="AK17" s="227" t="s">
        <v>41</v>
      </c>
      <c r="AL17" s="228"/>
      <c r="AM17" s="228"/>
      <c r="AN17" s="228"/>
      <c r="AO17" s="228"/>
      <c r="AP17" s="229"/>
      <c r="AQ17" s="33">
        <v>2</v>
      </c>
      <c r="AR17" s="227" t="s">
        <v>40</v>
      </c>
      <c r="AS17" s="230"/>
      <c r="AT17" s="230"/>
      <c r="AU17" s="230"/>
      <c r="AV17" s="230"/>
      <c r="AW17" s="231"/>
    </row>
    <row r="18" spans="1:49" ht="24" customHeight="1" thickTop="1" x14ac:dyDescent="0.2"/>
    <row r="19" spans="1:49" ht="24" customHeight="1" x14ac:dyDescent="0.2"/>
    <row r="20" spans="1:49" ht="24" customHeight="1" x14ac:dyDescent="0.2">
      <c r="AH20" s="34"/>
      <c r="AI20" s="34"/>
    </row>
    <row r="21" spans="1:49" ht="16.5" customHeight="1" x14ac:dyDescent="0.2">
      <c r="A21" s="35"/>
    </row>
    <row r="22" spans="1:49" ht="26.25" customHeight="1" x14ac:dyDescent="0.2">
      <c r="A22" s="232" t="s">
        <v>39</v>
      </c>
      <c r="B22" s="233"/>
      <c r="C22" s="233"/>
      <c r="D22" s="233"/>
      <c r="E22" s="233"/>
      <c r="F22" s="233"/>
      <c r="G22" s="233"/>
      <c r="H22" s="236" t="s">
        <v>98</v>
      </c>
      <c r="I22" s="237"/>
      <c r="J22" s="237"/>
      <c r="K22" s="237"/>
      <c r="L22" s="237"/>
      <c r="M22" s="238"/>
      <c r="N22" s="242" t="s">
        <v>38</v>
      </c>
      <c r="O22" s="242"/>
      <c r="P22" s="243" t="s">
        <v>37</v>
      </c>
      <c r="Q22" s="243"/>
      <c r="R22" s="232" t="s">
        <v>36</v>
      </c>
      <c r="S22" s="244"/>
      <c r="T22" s="232" t="s">
        <v>110</v>
      </c>
      <c r="U22" s="244"/>
      <c r="V22" s="256" t="s">
        <v>35</v>
      </c>
      <c r="W22" s="257"/>
      <c r="X22" s="256" t="s">
        <v>34</v>
      </c>
      <c r="Y22" s="257"/>
      <c r="Z22" s="260" t="s">
        <v>88</v>
      </c>
      <c r="AA22" s="261"/>
      <c r="AB22" s="264" t="s">
        <v>33</v>
      </c>
      <c r="AC22" s="265"/>
      <c r="AD22" s="264" t="s">
        <v>85</v>
      </c>
      <c r="AE22" s="268"/>
      <c r="AF22" s="264" t="s">
        <v>84</v>
      </c>
      <c r="AG22" s="268"/>
      <c r="AH22" s="246" t="s">
        <v>32</v>
      </c>
      <c r="AI22" s="247"/>
      <c r="AJ22" s="250" t="s">
        <v>31</v>
      </c>
      <c r="AK22" s="251"/>
      <c r="AL22" s="254" t="s">
        <v>75</v>
      </c>
      <c r="AM22" s="247"/>
      <c r="AN22" s="254" t="s">
        <v>76</v>
      </c>
      <c r="AO22" s="247"/>
      <c r="AP22" s="243" t="s">
        <v>77</v>
      </c>
      <c r="AQ22" s="243"/>
      <c r="AR22" s="243"/>
      <c r="AS22" s="243"/>
      <c r="AT22" s="243"/>
      <c r="AU22" s="243"/>
      <c r="AV22" s="243"/>
      <c r="AW22" s="243"/>
    </row>
    <row r="23" spans="1:49" ht="26.25" customHeight="1" x14ac:dyDescent="0.2">
      <c r="A23" s="234"/>
      <c r="B23" s="235"/>
      <c r="C23" s="235"/>
      <c r="D23" s="235"/>
      <c r="E23" s="235"/>
      <c r="F23" s="235"/>
      <c r="G23" s="235"/>
      <c r="H23" s="239"/>
      <c r="I23" s="240"/>
      <c r="J23" s="240"/>
      <c r="K23" s="240"/>
      <c r="L23" s="240"/>
      <c r="M23" s="241"/>
      <c r="N23" s="242"/>
      <c r="O23" s="242"/>
      <c r="P23" s="243"/>
      <c r="Q23" s="243"/>
      <c r="R23" s="234"/>
      <c r="S23" s="245"/>
      <c r="T23" s="234"/>
      <c r="U23" s="245"/>
      <c r="V23" s="258"/>
      <c r="W23" s="259"/>
      <c r="X23" s="258"/>
      <c r="Y23" s="259"/>
      <c r="Z23" s="262"/>
      <c r="AA23" s="263"/>
      <c r="AB23" s="266"/>
      <c r="AC23" s="267"/>
      <c r="AD23" s="269"/>
      <c r="AE23" s="270"/>
      <c r="AF23" s="269"/>
      <c r="AG23" s="270"/>
      <c r="AH23" s="248"/>
      <c r="AI23" s="249"/>
      <c r="AJ23" s="252"/>
      <c r="AK23" s="253"/>
      <c r="AL23" s="248"/>
      <c r="AM23" s="249"/>
      <c r="AN23" s="248"/>
      <c r="AO23" s="249"/>
      <c r="AP23" s="255" t="s">
        <v>30</v>
      </c>
      <c r="AQ23" s="255"/>
      <c r="AR23" s="255"/>
      <c r="AS23" s="255"/>
      <c r="AT23" s="255"/>
      <c r="AU23" s="255"/>
      <c r="AV23" s="255"/>
      <c r="AW23" s="255"/>
    </row>
    <row r="24" spans="1:49" ht="22.5" customHeight="1" x14ac:dyDescent="0.2">
      <c r="A24" s="36">
        <v>1</v>
      </c>
      <c r="B24" s="217"/>
      <c r="C24" s="219"/>
      <c r="D24" s="219"/>
      <c r="E24" s="219"/>
      <c r="F24" s="219"/>
      <c r="G24" s="218"/>
      <c r="H24" s="217"/>
      <c r="I24" s="219"/>
      <c r="J24" s="219"/>
      <c r="K24" s="219"/>
      <c r="L24" s="219"/>
      <c r="M24" s="218"/>
      <c r="N24" s="220"/>
      <c r="O24" s="220"/>
      <c r="P24" s="220"/>
      <c r="Q24" s="220"/>
      <c r="R24" s="217"/>
      <c r="S24" s="218"/>
      <c r="T24" s="204"/>
      <c r="U24" s="205"/>
      <c r="V24" s="208"/>
      <c r="W24" s="209"/>
      <c r="X24" s="221"/>
      <c r="Y24" s="222"/>
      <c r="Z24" s="208"/>
      <c r="AA24" s="209"/>
      <c r="AB24" s="208"/>
      <c r="AC24" s="209"/>
      <c r="AD24" s="210"/>
      <c r="AE24" s="211"/>
      <c r="AF24" s="210"/>
      <c r="AG24" s="211"/>
      <c r="AH24" s="210"/>
      <c r="AI24" s="211"/>
      <c r="AJ24" s="210"/>
      <c r="AK24" s="211"/>
      <c r="AL24" s="210"/>
      <c r="AM24" s="211"/>
      <c r="AN24" s="210"/>
      <c r="AO24" s="211"/>
      <c r="AP24" s="212"/>
      <c r="AQ24" s="212"/>
      <c r="AR24" s="212"/>
      <c r="AS24" s="212"/>
      <c r="AT24" s="212"/>
      <c r="AU24" s="212"/>
      <c r="AV24" s="212"/>
      <c r="AW24" s="212"/>
    </row>
    <row r="25" spans="1:49" ht="22.5" customHeight="1" x14ac:dyDescent="0.2">
      <c r="A25" s="36">
        <v>2</v>
      </c>
      <c r="B25" s="217"/>
      <c r="C25" s="219"/>
      <c r="D25" s="219"/>
      <c r="E25" s="219"/>
      <c r="F25" s="219"/>
      <c r="G25" s="218"/>
      <c r="H25" s="217"/>
      <c r="I25" s="219"/>
      <c r="J25" s="219"/>
      <c r="K25" s="219"/>
      <c r="L25" s="219"/>
      <c r="M25" s="218"/>
      <c r="N25" s="220"/>
      <c r="O25" s="220"/>
      <c r="P25" s="220"/>
      <c r="Q25" s="220"/>
      <c r="R25" s="217"/>
      <c r="S25" s="218"/>
      <c r="T25" s="204"/>
      <c r="U25" s="205"/>
      <c r="V25" s="204"/>
      <c r="W25" s="205"/>
      <c r="X25" s="204"/>
      <c r="Y25" s="205"/>
      <c r="Z25" s="208"/>
      <c r="AA25" s="209"/>
      <c r="AB25" s="208"/>
      <c r="AC25" s="209"/>
      <c r="AD25" s="210"/>
      <c r="AE25" s="211"/>
      <c r="AF25" s="210"/>
      <c r="AG25" s="211"/>
      <c r="AH25" s="210"/>
      <c r="AI25" s="211"/>
      <c r="AJ25" s="210"/>
      <c r="AK25" s="211"/>
      <c r="AL25" s="210"/>
      <c r="AM25" s="211"/>
      <c r="AN25" s="210"/>
      <c r="AO25" s="211"/>
      <c r="AP25" s="212"/>
      <c r="AQ25" s="212"/>
      <c r="AR25" s="212"/>
      <c r="AS25" s="212"/>
      <c r="AT25" s="212"/>
      <c r="AU25" s="212"/>
      <c r="AV25" s="212"/>
      <c r="AW25" s="212"/>
    </row>
    <row r="26" spans="1:49" ht="22.5" customHeight="1" x14ac:dyDescent="0.2">
      <c r="A26" s="36">
        <v>3</v>
      </c>
      <c r="B26" s="217"/>
      <c r="C26" s="219"/>
      <c r="D26" s="219"/>
      <c r="E26" s="219"/>
      <c r="F26" s="219"/>
      <c r="G26" s="218"/>
      <c r="H26" s="217"/>
      <c r="I26" s="219"/>
      <c r="J26" s="219"/>
      <c r="K26" s="219"/>
      <c r="L26" s="219"/>
      <c r="M26" s="218"/>
      <c r="N26" s="220"/>
      <c r="O26" s="220"/>
      <c r="P26" s="220"/>
      <c r="Q26" s="220"/>
      <c r="R26" s="217"/>
      <c r="S26" s="218"/>
      <c r="T26" s="204"/>
      <c r="U26" s="205"/>
      <c r="V26" s="208"/>
      <c r="W26" s="209"/>
      <c r="X26" s="204"/>
      <c r="Y26" s="205"/>
      <c r="Z26" s="208"/>
      <c r="AA26" s="209"/>
      <c r="AB26" s="208"/>
      <c r="AC26" s="209"/>
      <c r="AD26" s="210"/>
      <c r="AE26" s="211"/>
      <c r="AF26" s="210"/>
      <c r="AG26" s="211"/>
      <c r="AH26" s="210"/>
      <c r="AI26" s="211"/>
      <c r="AJ26" s="210"/>
      <c r="AK26" s="211"/>
      <c r="AL26" s="210"/>
      <c r="AM26" s="211"/>
      <c r="AN26" s="210"/>
      <c r="AO26" s="211"/>
      <c r="AP26" s="212"/>
      <c r="AQ26" s="212"/>
      <c r="AR26" s="212"/>
      <c r="AS26" s="212"/>
      <c r="AT26" s="212"/>
      <c r="AU26" s="212"/>
      <c r="AV26" s="212"/>
      <c r="AW26" s="212"/>
    </row>
    <row r="27" spans="1:49" ht="22.5" customHeight="1" x14ac:dyDescent="0.2">
      <c r="A27" s="36">
        <v>4</v>
      </c>
      <c r="B27" s="217"/>
      <c r="C27" s="219"/>
      <c r="D27" s="219"/>
      <c r="E27" s="219"/>
      <c r="F27" s="219"/>
      <c r="G27" s="218"/>
      <c r="H27" s="217"/>
      <c r="I27" s="219"/>
      <c r="J27" s="219"/>
      <c r="K27" s="219"/>
      <c r="L27" s="219"/>
      <c r="M27" s="218"/>
      <c r="N27" s="220"/>
      <c r="O27" s="220"/>
      <c r="P27" s="220"/>
      <c r="Q27" s="220"/>
      <c r="R27" s="217"/>
      <c r="S27" s="218"/>
      <c r="T27" s="204"/>
      <c r="U27" s="205"/>
      <c r="V27" s="208"/>
      <c r="W27" s="209"/>
      <c r="X27" s="204"/>
      <c r="Y27" s="205"/>
      <c r="Z27" s="208"/>
      <c r="AA27" s="209"/>
      <c r="AB27" s="208"/>
      <c r="AC27" s="209"/>
      <c r="AD27" s="210"/>
      <c r="AE27" s="211"/>
      <c r="AF27" s="210"/>
      <c r="AG27" s="211"/>
      <c r="AH27" s="210"/>
      <c r="AI27" s="211"/>
      <c r="AJ27" s="210"/>
      <c r="AK27" s="211"/>
      <c r="AL27" s="210"/>
      <c r="AM27" s="211"/>
      <c r="AN27" s="210"/>
      <c r="AO27" s="211"/>
      <c r="AP27" s="212"/>
      <c r="AQ27" s="212"/>
      <c r="AR27" s="212"/>
      <c r="AS27" s="212"/>
      <c r="AT27" s="212"/>
      <c r="AU27" s="212"/>
      <c r="AV27" s="212"/>
      <c r="AW27" s="212"/>
    </row>
    <row r="28" spans="1:49" ht="22.5" customHeight="1" x14ac:dyDescent="0.2">
      <c r="A28" s="36">
        <v>5</v>
      </c>
      <c r="B28" s="217"/>
      <c r="C28" s="219"/>
      <c r="D28" s="219"/>
      <c r="E28" s="219"/>
      <c r="F28" s="219"/>
      <c r="G28" s="218"/>
      <c r="H28" s="217"/>
      <c r="I28" s="219"/>
      <c r="J28" s="219"/>
      <c r="K28" s="219"/>
      <c r="L28" s="219"/>
      <c r="M28" s="218"/>
      <c r="N28" s="220"/>
      <c r="O28" s="220"/>
      <c r="P28" s="220"/>
      <c r="Q28" s="220"/>
      <c r="R28" s="217"/>
      <c r="S28" s="218"/>
      <c r="T28" s="204"/>
      <c r="U28" s="205"/>
      <c r="V28" s="208"/>
      <c r="W28" s="209"/>
      <c r="X28" s="204"/>
      <c r="Y28" s="205"/>
      <c r="Z28" s="208"/>
      <c r="AA28" s="209"/>
      <c r="AB28" s="208"/>
      <c r="AC28" s="209"/>
      <c r="AD28" s="210"/>
      <c r="AE28" s="211"/>
      <c r="AF28" s="210"/>
      <c r="AG28" s="211"/>
      <c r="AH28" s="210"/>
      <c r="AI28" s="211"/>
      <c r="AJ28" s="210"/>
      <c r="AK28" s="211"/>
      <c r="AL28" s="210"/>
      <c r="AM28" s="211"/>
      <c r="AN28" s="210"/>
      <c r="AO28" s="211"/>
      <c r="AP28" s="212"/>
      <c r="AQ28" s="212"/>
      <c r="AR28" s="212"/>
      <c r="AS28" s="212"/>
      <c r="AT28" s="212"/>
      <c r="AU28" s="212"/>
      <c r="AV28" s="212"/>
      <c r="AW28" s="212"/>
    </row>
    <row r="29" spans="1:49" ht="22.5" customHeight="1" x14ac:dyDescent="0.2">
      <c r="A29" s="36">
        <v>6</v>
      </c>
      <c r="B29" s="217"/>
      <c r="C29" s="219"/>
      <c r="D29" s="219"/>
      <c r="E29" s="219"/>
      <c r="F29" s="219"/>
      <c r="G29" s="218"/>
      <c r="H29" s="217"/>
      <c r="I29" s="219"/>
      <c r="J29" s="219"/>
      <c r="K29" s="219"/>
      <c r="L29" s="219"/>
      <c r="M29" s="218"/>
      <c r="N29" s="220"/>
      <c r="O29" s="220"/>
      <c r="P29" s="220"/>
      <c r="Q29" s="220"/>
      <c r="R29" s="217"/>
      <c r="S29" s="218"/>
      <c r="T29" s="204"/>
      <c r="U29" s="205"/>
      <c r="V29" s="208"/>
      <c r="W29" s="209"/>
      <c r="X29" s="204"/>
      <c r="Y29" s="205"/>
      <c r="Z29" s="208"/>
      <c r="AA29" s="209"/>
      <c r="AB29" s="208"/>
      <c r="AC29" s="209"/>
      <c r="AD29" s="210"/>
      <c r="AE29" s="211"/>
      <c r="AF29" s="210"/>
      <c r="AG29" s="211"/>
      <c r="AH29" s="210"/>
      <c r="AI29" s="211"/>
      <c r="AJ29" s="210"/>
      <c r="AK29" s="211"/>
      <c r="AL29" s="210"/>
      <c r="AM29" s="211"/>
      <c r="AN29" s="210"/>
      <c r="AO29" s="211"/>
      <c r="AP29" s="212"/>
      <c r="AQ29" s="212"/>
      <c r="AR29" s="212"/>
      <c r="AS29" s="212"/>
      <c r="AT29" s="212"/>
      <c r="AU29" s="212"/>
      <c r="AV29" s="212"/>
      <c r="AW29" s="212"/>
    </row>
    <row r="30" spans="1:49" ht="22.5" customHeight="1" x14ac:dyDescent="0.2">
      <c r="A30" s="36">
        <v>7</v>
      </c>
      <c r="B30" s="217"/>
      <c r="C30" s="219"/>
      <c r="D30" s="219"/>
      <c r="E30" s="219"/>
      <c r="F30" s="219"/>
      <c r="G30" s="218"/>
      <c r="H30" s="217"/>
      <c r="I30" s="219"/>
      <c r="J30" s="219"/>
      <c r="K30" s="219"/>
      <c r="L30" s="219"/>
      <c r="M30" s="218"/>
      <c r="N30" s="210"/>
      <c r="O30" s="211"/>
      <c r="P30" s="210"/>
      <c r="Q30" s="211"/>
      <c r="R30" s="217"/>
      <c r="S30" s="218"/>
      <c r="T30" s="204"/>
      <c r="U30" s="205"/>
      <c r="V30" s="208"/>
      <c r="W30" s="209"/>
      <c r="X30" s="204"/>
      <c r="Y30" s="205"/>
      <c r="Z30" s="208"/>
      <c r="AA30" s="209"/>
      <c r="AB30" s="208"/>
      <c r="AC30" s="209"/>
      <c r="AD30" s="210"/>
      <c r="AE30" s="211"/>
      <c r="AF30" s="210"/>
      <c r="AG30" s="211"/>
      <c r="AH30" s="210"/>
      <c r="AI30" s="211"/>
      <c r="AJ30" s="210"/>
      <c r="AK30" s="211"/>
      <c r="AL30" s="210"/>
      <c r="AM30" s="211"/>
      <c r="AN30" s="210"/>
      <c r="AO30" s="211"/>
      <c r="AP30" s="212"/>
      <c r="AQ30" s="212"/>
      <c r="AR30" s="212"/>
      <c r="AS30" s="212"/>
      <c r="AT30" s="212"/>
      <c r="AU30" s="212"/>
      <c r="AV30" s="212"/>
      <c r="AW30" s="212"/>
    </row>
    <row r="31" spans="1:49" ht="22.5" customHeight="1" x14ac:dyDescent="0.2">
      <c r="A31" s="36">
        <v>8</v>
      </c>
      <c r="B31" s="217"/>
      <c r="C31" s="219"/>
      <c r="D31" s="219"/>
      <c r="E31" s="219"/>
      <c r="F31" s="219"/>
      <c r="G31" s="218"/>
      <c r="H31" s="217"/>
      <c r="I31" s="219"/>
      <c r="J31" s="219"/>
      <c r="K31" s="219"/>
      <c r="L31" s="219"/>
      <c r="M31" s="218"/>
      <c r="N31" s="210"/>
      <c r="O31" s="211"/>
      <c r="P31" s="210"/>
      <c r="Q31" s="211"/>
      <c r="R31" s="217"/>
      <c r="S31" s="218"/>
      <c r="T31" s="204"/>
      <c r="U31" s="205"/>
      <c r="V31" s="208"/>
      <c r="W31" s="209"/>
      <c r="X31" s="204"/>
      <c r="Y31" s="205"/>
      <c r="Z31" s="208"/>
      <c r="AA31" s="209"/>
      <c r="AB31" s="208"/>
      <c r="AC31" s="209"/>
      <c r="AD31" s="210"/>
      <c r="AE31" s="211"/>
      <c r="AF31" s="210"/>
      <c r="AG31" s="211"/>
      <c r="AH31" s="210"/>
      <c r="AI31" s="211"/>
      <c r="AJ31" s="210"/>
      <c r="AK31" s="211"/>
      <c r="AL31" s="210"/>
      <c r="AM31" s="211"/>
      <c r="AN31" s="210"/>
      <c r="AO31" s="211"/>
      <c r="AP31" s="212"/>
      <c r="AQ31" s="212"/>
      <c r="AR31" s="212"/>
      <c r="AS31" s="212"/>
      <c r="AT31" s="212"/>
      <c r="AU31" s="212"/>
      <c r="AV31" s="212"/>
      <c r="AW31" s="212"/>
    </row>
    <row r="32" spans="1:49" ht="22.5" customHeight="1" x14ac:dyDescent="0.2">
      <c r="A32" s="36">
        <v>9</v>
      </c>
      <c r="B32" s="217"/>
      <c r="C32" s="219"/>
      <c r="D32" s="219"/>
      <c r="E32" s="219"/>
      <c r="F32" s="219"/>
      <c r="G32" s="218"/>
      <c r="H32" s="217"/>
      <c r="I32" s="219"/>
      <c r="J32" s="219"/>
      <c r="K32" s="219"/>
      <c r="L32" s="219"/>
      <c r="M32" s="218"/>
      <c r="N32" s="210"/>
      <c r="O32" s="211"/>
      <c r="P32" s="210"/>
      <c r="Q32" s="211"/>
      <c r="R32" s="217"/>
      <c r="S32" s="218"/>
      <c r="T32" s="204"/>
      <c r="U32" s="205"/>
      <c r="V32" s="208"/>
      <c r="W32" s="209"/>
      <c r="X32" s="204"/>
      <c r="Y32" s="205"/>
      <c r="Z32" s="208"/>
      <c r="AA32" s="209"/>
      <c r="AB32" s="208"/>
      <c r="AC32" s="209"/>
      <c r="AD32" s="210"/>
      <c r="AE32" s="211"/>
      <c r="AF32" s="210"/>
      <c r="AG32" s="211"/>
      <c r="AH32" s="210"/>
      <c r="AI32" s="211"/>
      <c r="AJ32" s="210"/>
      <c r="AK32" s="211"/>
      <c r="AL32" s="210"/>
      <c r="AM32" s="211"/>
      <c r="AN32" s="210"/>
      <c r="AO32" s="211"/>
      <c r="AP32" s="212"/>
      <c r="AQ32" s="212"/>
      <c r="AR32" s="212"/>
      <c r="AS32" s="212"/>
      <c r="AT32" s="212"/>
      <c r="AU32" s="212"/>
      <c r="AV32" s="212"/>
      <c r="AW32" s="212"/>
    </row>
    <row r="33" spans="1:49" ht="22.5" customHeight="1" x14ac:dyDescent="0.2">
      <c r="A33" s="36">
        <v>10</v>
      </c>
      <c r="B33" s="217"/>
      <c r="C33" s="219"/>
      <c r="D33" s="219"/>
      <c r="E33" s="219"/>
      <c r="F33" s="219"/>
      <c r="G33" s="218"/>
      <c r="H33" s="217"/>
      <c r="I33" s="219"/>
      <c r="J33" s="219"/>
      <c r="K33" s="219"/>
      <c r="L33" s="219"/>
      <c r="M33" s="218"/>
      <c r="N33" s="210"/>
      <c r="O33" s="211"/>
      <c r="P33" s="210"/>
      <c r="Q33" s="211"/>
      <c r="R33" s="217"/>
      <c r="S33" s="218"/>
      <c r="T33" s="204"/>
      <c r="U33" s="205"/>
      <c r="V33" s="208"/>
      <c r="W33" s="209"/>
      <c r="X33" s="204"/>
      <c r="Y33" s="205"/>
      <c r="Z33" s="208"/>
      <c r="AA33" s="209"/>
      <c r="AB33" s="208"/>
      <c r="AC33" s="209"/>
      <c r="AD33" s="210"/>
      <c r="AE33" s="211"/>
      <c r="AF33" s="210"/>
      <c r="AG33" s="211"/>
      <c r="AH33" s="210"/>
      <c r="AI33" s="211"/>
      <c r="AJ33" s="210"/>
      <c r="AK33" s="211"/>
      <c r="AL33" s="210"/>
      <c r="AM33" s="211"/>
      <c r="AN33" s="210"/>
      <c r="AO33" s="211"/>
      <c r="AP33" s="212"/>
      <c r="AQ33" s="212"/>
      <c r="AR33" s="212"/>
      <c r="AS33" s="212"/>
      <c r="AT33" s="212"/>
      <c r="AU33" s="212"/>
      <c r="AV33" s="212"/>
      <c r="AW33" s="212"/>
    </row>
    <row r="34" spans="1:49" ht="22.5" customHeight="1" x14ac:dyDescent="0.2">
      <c r="A34" s="36">
        <v>11</v>
      </c>
      <c r="B34" s="217"/>
      <c r="C34" s="219"/>
      <c r="D34" s="219"/>
      <c r="E34" s="219"/>
      <c r="F34" s="219"/>
      <c r="G34" s="218"/>
      <c r="H34" s="217"/>
      <c r="I34" s="219"/>
      <c r="J34" s="219"/>
      <c r="K34" s="219"/>
      <c r="L34" s="219"/>
      <c r="M34" s="218"/>
      <c r="N34" s="210"/>
      <c r="O34" s="211"/>
      <c r="P34" s="210"/>
      <c r="Q34" s="211"/>
      <c r="R34" s="217"/>
      <c r="S34" s="218"/>
      <c r="T34" s="204"/>
      <c r="U34" s="205"/>
      <c r="V34" s="208"/>
      <c r="W34" s="209"/>
      <c r="X34" s="204"/>
      <c r="Y34" s="205"/>
      <c r="Z34" s="208"/>
      <c r="AA34" s="209"/>
      <c r="AB34" s="208"/>
      <c r="AC34" s="209"/>
      <c r="AD34" s="210"/>
      <c r="AE34" s="211"/>
      <c r="AF34" s="210"/>
      <c r="AG34" s="211"/>
      <c r="AH34" s="210"/>
      <c r="AI34" s="211"/>
      <c r="AJ34" s="210"/>
      <c r="AK34" s="211"/>
      <c r="AL34" s="210"/>
      <c r="AM34" s="211"/>
      <c r="AN34" s="210"/>
      <c r="AO34" s="211"/>
      <c r="AP34" s="212"/>
      <c r="AQ34" s="212"/>
      <c r="AR34" s="212"/>
      <c r="AS34" s="212"/>
      <c r="AT34" s="212"/>
      <c r="AU34" s="212"/>
      <c r="AV34" s="212"/>
      <c r="AW34" s="212"/>
    </row>
    <row r="35" spans="1:49" ht="22.5" customHeight="1" x14ac:dyDescent="0.2">
      <c r="A35" s="36">
        <v>12</v>
      </c>
      <c r="B35" s="217"/>
      <c r="C35" s="219"/>
      <c r="D35" s="219"/>
      <c r="E35" s="219"/>
      <c r="F35" s="219"/>
      <c r="G35" s="218"/>
      <c r="H35" s="217"/>
      <c r="I35" s="219"/>
      <c r="J35" s="219"/>
      <c r="K35" s="219"/>
      <c r="L35" s="219"/>
      <c r="M35" s="218"/>
      <c r="N35" s="220"/>
      <c r="O35" s="220"/>
      <c r="P35" s="220"/>
      <c r="Q35" s="220"/>
      <c r="R35" s="217"/>
      <c r="S35" s="218"/>
      <c r="T35" s="204"/>
      <c r="U35" s="205"/>
      <c r="V35" s="208"/>
      <c r="W35" s="209"/>
      <c r="X35" s="204"/>
      <c r="Y35" s="205"/>
      <c r="Z35" s="208"/>
      <c r="AA35" s="209"/>
      <c r="AB35" s="208"/>
      <c r="AC35" s="209"/>
      <c r="AD35" s="210"/>
      <c r="AE35" s="211"/>
      <c r="AF35" s="210"/>
      <c r="AG35" s="211"/>
      <c r="AH35" s="210"/>
      <c r="AI35" s="211"/>
      <c r="AJ35" s="210"/>
      <c r="AK35" s="211"/>
      <c r="AL35" s="210"/>
      <c r="AM35" s="211"/>
      <c r="AN35" s="210"/>
      <c r="AO35" s="211"/>
      <c r="AP35" s="212"/>
      <c r="AQ35" s="212"/>
      <c r="AR35" s="212"/>
      <c r="AS35" s="212"/>
      <c r="AT35" s="212"/>
      <c r="AU35" s="212"/>
      <c r="AV35" s="212"/>
      <c r="AW35" s="212"/>
    </row>
    <row r="36" spans="1:49" ht="22.5" customHeight="1" x14ac:dyDescent="0.2">
      <c r="A36" s="36">
        <v>13</v>
      </c>
      <c r="B36" s="217"/>
      <c r="C36" s="219"/>
      <c r="D36" s="219"/>
      <c r="E36" s="219"/>
      <c r="F36" s="219"/>
      <c r="G36" s="218"/>
      <c r="H36" s="217"/>
      <c r="I36" s="219"/>
      <c r="J36" s="219"/>
      <c r="K36" s="219"/>
      <c r="L36" s="219"/>
      <c r="M36" s="218"/>
      <c r="N36" s="220"/>
      <c r="O36" s="220"/>
      <c r="P36" s="220"/>
      <c r="Q36" s="220"/>
      <c r="R36" s="217"/>
      <c r="S36" s="218"/>
      <c r="T36" s="204"/>
      <c r="U36" s="205"/>
      <c r="V36" s="208"/>
      <c r="W36" s="209"/>
      <c r="X36" s="204"/>
      <c r="Y36" s="205"/>
      <c r="Z36" s="208"/>
      <c r="AA36" s="209"/>
      <c r="AB36" s="208"/>
      <c r="AC36" s="209"/>
      <c r="AD36" s="210"/>
      <c r="AE36" s="211"/>
      <c r="AF36" s="210"/>
      <c r="AG36" s="211"/>
      <c r="AH36" s="210"/>
      <c r="AI36" s="211"/>
      <c r="AJ36" s="210"/>
      <c r="AK36" s="211"/>
      <c r="AL36" s="210"/>
      <c r="AM36" s="211"/>
      <c r="AN36" s="210"/>
      <c r="AO36" s="211"/>
      <c r="AP36" s="212"/>
      <c r="AQ36" s="212"/>
      <c r="AR36" s="212"/>
      <c r="AS36" s="212"/>
      <c r="AT36" s="212"/>
      <c r="AU36" s="212"/>
      <c r="AV36" s="212"/>
      <c r="AW36" s="212"/>
    </row>
    <row r="37" spans="1:49" ht="22.5" customHeight="1" x14ac:dyDescent="0.2">
      <c r="A37" s="36">
        <v>14</v>
      </c>
      <c r="B37" s="217"/>
      <c r="C37" s="219"/>
      <c r="D37" s="219"/>
      <c r="E37" s="219"/>
      <c r="F37" s="219"/>
      <c r="G37" s="218"/>
      <c r="H37" s="217"/>
      <c r="I37" s="219"/>
      <c r="J37" s="219"/>
      <c r="K37" s="219"/>
      <c r="L37" s="219"/>
      <c r="M37" s="218"/>
      <c r="N37" s="220"/>
      <c r="O37" s="220"/>
      <c r="P37" s="220"/>
      <c r="Q37" s="220"/>
      <c r="R37" s="217"/>
      <c r="S37" s="218"/>
      <c r="T37" s="204"/>
      <c r="U37" s="205"/>
      <c r="V37" s="208"/>
      <c r="W37" s="209"/>
      <c r="X37" s="204"/>
      <c r="Y37" s="205"/>
      <c r="Z37" s="208"/>
      <c r="AA37" s="209"/>
      <c r="AB37" s="208"/>
      <c r="AC37" s="209"/>
      <c r="AD37" s="210"/>
      <c r="AE37" s="211"/>
      <c r="AF37" s="210"/>
      <c r="AG37" s="211"/>
      <c r="AH37" s="210"/>
      <c r="AI37" s="211"/>
      <c r="AJ37" s="210"/>
      <c r="AK37" s="211"/>
      <c r="AL37" s="210"/>
      <c r="AM37" s="211"/>
      <c r="AN37" s="210"/>
      <c r="AO37" s="211"/>
      <c r="AP37" s="212"/>
      <c r="AQ37" s="212"/>
      <c r="AR37" s="212"/>
      <c r="AS37" s="212"/>
      <c r="AT37" s="212"/>
      <c r="AU37" s="212"/>
      <c r="AV37" s="212"/>
      <c r="AW37" s="212"/>
    </row>
    <row r="38" spans="1:49" ht="22.5" customHeight="1" x14ac:dyDescent="0.2">
      <c r="A38" s="36">
        <v>15</v>
      </c>
      <c r="B38" s="217"/>
      <c r="C38" s="219"/>
      <c r="D38" s="219"/>
      <c r="E38" s="219"/>
      <c r="F38" s="219"/>
      <c r="G38" s="218"/>
      <c r="H38" s="217"/>
      <c r="I38" s="219"/>
      <c r="J38" s="219"/>
      <c r="K38" s="219"/>
      <c r="L38" s="219"/>
      <c r="M38" s="218"/>
      <c r="N38" s="220"/>
      <c r="O38" s="220"/>
      <c r="P38" s="220"/>
      <c r="Q38" s="220"/>
      <c r="R38" s="217"/>
      <c r="S38" s="218"/>
      <c r="T38" s="204"/>
      <c r="U38" s="205"/>
      <c r="V38" s="208"/>
      <c r="W38" s="209"/>
      <c r="X38" s="204"/>
      <c r="Y38" s="205"/>
      <c r="Z38" s="208"/>
      <c r="AA38" s="209"/>
      <c r="AB38" s="208"/>
      <c r="AC38" s="209"/>
      <c r="AD38" s="210"/>
      <c r="AE38" s="211"/>
      <c r="AF38" s="210"/>
      <c r="AG38" s="211"/>
      <c r="AH38" s="210"/>
      <c r="AI38" s="211"/>
      <c r="AJ38" s="210"/>
      <c r="AK38" s="211"/>
      <c r="AL38" s="210"/>
      <c r="AM38" s="211"/>
      <c r="AN38" s="210"/>
      <c r="AO38" s="211"/>
      <c r="AP38" s="212"/>
      <c r="AQ38" s="212"/>
      <c r="AR38" s="212"/>
      <c r="AS38" s="212"/>
      <c r="AT38" s="212"/>
      <c r="AU38" s="212"/>
      <c r="AV38" s="212"/>
      <c r="AW38" s="212"/>
    </row>
    <row r="39" spans="1:49" ht="22.5" customHeight="1" x14ac:dyDescent="0.2">
      <c r="A39" s="36">
        <v>16</v>
      </c>
      <c r="B39" s="217"/>
      <c r="C39" s="219"/>
      <c r="D39" s="219"/>
      <c r="E39" s="219"/>
      <c r="F39" s="219"/>
      <c r="G39" s="218"/>
      <c r="H39" s="217"/>
      <c r="I39" s="219"/>
      <c r="J39" s="219"/>
      <c r="K39" s="219"/>
      <c r="L39" s="219"/>
      <c r="M39" s="218"/>
      <c r="N39" s="220"/>
      <c r="O39" s="220"/>
      <c r="P39" s="220"/>
      <c r="Q39" s="220"/>
      <c r="R39" s="217"/>
      <c r="S39" s="218"/>
      <c r="T39" s="204"/>
      <c r="U39" s="205"/>
      <c r="V39" s="208"/>
      <c r="W39" s="209"/>
      <c r="X39" s="204"/>
      <c r="Y39" s="205"/>
      <c r="Z39" s="208"/>
      <c r="AA39" s="209"/>
      <c r="AB39" s="208"/>
      <c r="AC39" s="209"/>
      <c r="AD39" s="210"/>
      <c r="AE39" s="211"/>
      <c r="AF39" s="210"/>
      <c r="AG39" s="211"/>
      <c r="AH39" s="210"/>
      <c r="AI39" s="211"/>
      <c r="AJ39" s="210"/>
      <c r="AK39" s="211"/>
      <c r="AL39" s="210"/>
      <c r="AM39" s="211"/>
      <c r="AN39" s="210"/>
      <c r="AO39" s="211"/>
      <c r="AP39" s="212"/>
      <c r="AQ39" s="212"/>
      <c r="AR39" s="212"/>
      <c r="AS39" s="212"/>
      <c r="AT39" s="212"/>
      <c r="AU39" s="212"/>
      <c r="AV39" s="212"/>
      <c r="AW39" s="212"/>
    </row>
    <row r="40" spans="1:49" ht="22.5" customHeight="1" x14ac:dyDescent="0.2">
      <c r="A40" s="36">
        <v>17</v>
      </c>
      <c r="B40" s="217"/>
      <c r="C40" s="219"/>
      <c r="D40" s="219"/>
      <c r="E40" s="219"/>
      <c r="F40" s="219"/>
      <c r="G40" s="218"/>
      <c r="H40" s="217"/>
      <c r="I40" s="219"/>
      <c r="J40" s="219"/>
      <c r="K40" s="219"/>
      <c r="L40" s="219"/>
      <c r="M40" s="218"/>
      <c r="N40" s="220"/>
      <c r="O40" s="220"/>
      <c r="P40" s="220"/>
      <c r="Q40" s="220"/>
      <c r="R40" s="217"/>
      <c r="S40" s="218"/>
      <c r="T40" s="204"/>
      <c r="U40" s="205"/>
      <c r="V40" s="208"/>
      <c r="W40" s="209"/>
      <c r="X40" s="204"/>
      <c r="Y40" s="205"/>
      <c r="Z40" s="208"/>
      <c r="AA40" s="209"/>
      <c r="AB40" s="208"/>
      <c r="AC40" s="209"/>
      <c r="AD40" s="210"/>
      <c r="AE40" s="211"/>
      <c r="AF40" s="210"/>
      <c r="AG40" s="211"/>
      <c r="AH40" s="210"/>
      <c r="AI40" s="211"/>
      <c r="AJ40" s="210"/>
      <c r="AK40" s="211"/>
      <c r="AL40" s="210"/>
      <c r="AM40" s="211"/>
      <c r="AN40" s="210"/>
      <c r="AO40" s="211"/>
      <c r="AP40" s="212"/>
      <c r="AQ40" s="212"/>
      <c r="AR40" s="212"/>
      <c r="AS40" s="212"/>
      <c r="AT40" s="212"/>
      <c r="AU40" s="212"/>
      <c r="AV40" s="212"/>
      <c r="AW40" s="212"/>
    </row>
    <row r="41" spans="1:49" ht="22.5" customHeight="1" x14ac:dyDescent="0.2">
      <c r="A41" s="36">
        <v>18</v>
      </c>
      <c r="B41" s="217"/>
      <c r="C41" s="219"/>
      <c r="D41" s="219"/>
      <c r="E41" s="219"/>
      <c r="F41" s="219"/>
      <c r="G41" s="218"/>
      <c r="H41" s="217"/>
      <c r="I41" s="219"/>
      <c r="J41" s="219"/>
      <c r="K41" s="219"/>
      <c r="L41" s="219"/>
      <c r="M41" s="218"/>
      <c r="N41" s="220"/>
      <c r="O41" s="220"/>
      <c r="P41" s="220"/>
      <c r="Q41" s="220"/>
      <c r="R41" s="217"/>
      <c r="S41" s="218"/>
      <c r="T41" s="204"/>
      <c r="U41" s="205"/>
      <c r="V41" s="208"/>
      <c r="W41" s="209"/>
      <c r="X41" s="204"/>
      <c r="Y41" s="205"/>
      <c r="Z41" s="208"/>
      <c r="AA41" s="209"/>
      <c r="AB41" s="208"/>
      <c r="AC41" s="209"/>
      <c r="AD41" s="210"/>
      <c r="AE41" s="211"/>
      <c r="AF41" s="210"/>
      <c r="AG41" s="211"/>
      <c r="AH41" s="210"/>
      <c r="AI41" s="211"/>
      <c r="AJ41" s="210"/>
      <c r="AK41" s="211"/>
      <c r="AL41" s="210"/>
      <c r="AM41" s="211"/>
      <c r="AN41" s="210"/>
      <c r="AO41" s="211"/>
      <c r="AP41" s="212"/>
      <c r="AQ41" s="212"/>
      <c r="AR41" s="212"/>
      <c r="AS41" s="212"/>
      <c r="AT41" s="212"/>
      <c r="AU41" s="212"/>
      <c r="AV41" s="212"/>
      <c r="AW41" s="212"/>
    </row>
    <row r="42" spans="1:49" ht="22.5" customHeight="1" x14ac:dyDescent="0.2">
      <c r="A42" s="36">
        <v>19</v>
      </c>
      <c r="B42" s="217"/>
      <c r="C42" s="219"/>
      <c r="D42" s="219"/>
      <c r="E42" s="219"/>
      <c r="F42" s="219"/>
      <c r="G42" s="218"/>
      <c r="H42" s="217"/>
      <c r="I42" s="219"/>
      <c r="J42" s="219"/>
      <c r="K42" s="219"/>
      <c r="L42" s="219"/>
      <c r="M42" s="218"/>
      <c r="N42" s="220"/>
      <c r="O42" s="220"/>
      <c r="P42" s="220"/>
      <c r="Q42" s="220"/>
      <c r="R42" s="217"/>
      <c r="S42" s="218"/>
      <c r="T42" s="204"/>
      <c r="U42" s="205"/>
      <c r="V42" s="208"/>
      <c r="W42" s="209"/>
      <c r="X42" s="204"/>
      <c r="Y42" s="205"/>
      <c r="Z42" s="208"/>
      <c r="AA42" s="209"/>
      <c r="AB42" s="208"/>
      <c r="AC42" s="209"/>
      <c r="AD42" s="210"/>
      <c r="AE42" s="211"/>
      <c r="AF42" s="210"/>
      <c r="AG42" s="211"/>
      <c r="AH42" s="210"/>
      <c r="AI42" s="211"/>
      <c r="AJ42" s="210"/>
      <c r="AK42" s="211"/>
      <c r="AL42" s="210"/>
      <c r="AM42" s="211"/>
      <c r="AN42" s="210"/>
      <c r="AO42" s="211"/>
      <c r="AP42" s="212"/>
      <c r="AQ42" s="212"/>
      <c r="AR42" s="212"/>
      <c r="AS42" s="212"/>
      <c r="AT42" s="212"/>
      <c r="AU42" s="212"/>
      <c r="AV42" s="212"/>
      <c r="AW42" s="212"/>
    </row>
    <row r="43" spans="1:49" ht="22.5" customHeight="1" x14ac:dyDescent="0.2">
      <c r="A43" s="36">
        <v>20</v>
      </c>
      <c r="B43" s="217"/>
      <c r="C43" s="219"/>
      <c r="D43" s="219"/>
      <c r="E43" s="219"/>
      <c r="F43" s="219"/>
      <c r="G43" s="218"/>
      <c r="H43" s="217"/>
      <c r="I43" s="219"/>
      <c r="J43" s="219"/>
      <c r="K43" s="219"/>
      <c r="L43" s="219"/>
      <c r="M43" s="218"/>
      <c r="N43" s="220"/>
      <c r="O43" s="220"/>
      <c r="P43" s="220"/>
      <c r="Q43" s="220"/>
      <c r="R43" s="217"/>
      <c r="S43" s="218"/>
      <c r="T43" s="204"/>
      <c r="U43" s="205"/>
      <c r="V43" s="208"/>
      <c r="W43" s="209"/>
      <c r="X43" s="204"/>
      <c r="Y43" s="205"/>
      <c r="Z43" s="208"/>
      <c r="AA43" s="209"/>
      <c r="AB43" s="208"/>
      <c r="AC43" s="209"/>
      <c r="AD43" s="210"/>
      <c r="AE43" s="211"/>
      <c r="AF43" s="210"/>
      <c r="AG43" s="211"/>
      <c r="AH43" s="210"/>
      <c r="AI43" s="211"/>
      <c r="AJ43" s="210"/>
      <c r="AK43" s="211"/>
      <c r="AL43" s="210"/>
      <c r="AM43" s="211"/>
      <c r="AN43" s="210"/>
      <c r="AO43" s="211"/>
      <c r="AP43" s="212"/>
      <c r="AQ43" s="212"/>
      <c r="AR43" s="212"/>
      <c r="AS43" s="212"/>
      <c r="AT43" s="212"/>
      <c r="AU43" s="212"/>
      <c r="AV43" s="212"/>
      <c r="AW43" s="212"/>
    </row>
    <row r="44" spans="1:49" ht="22.5" customHeight="1" x14ac:dyDescent="0.2">
      <c r="A44" s="36">
        <v>21</v>
      </c>
      <c r="B44" s="217"/>
      <c r="C44" s="219"/>
      <c r="D44" s="219"/>
      <c r="E44" s="219"/>
      <c r="F44" s="219"/>
      <c r="G44" s="218"/>
      <c r="H44" s="217"/>
      <c r="I44" s="219"/>
      <c r="J44" s="219"/>
      <c r="K44" s="219"/>
      <c r="L44" s="219"/>
      <c r="M44" s="218"/>
      <c r="N44" s="220"/>
      <c r="O44" s="220"/>
      <c r="P44" s="220"/>
      <c r="Q44" s="220"/>
      <c r="R44" s="217"/>
      <c r="S44" s="218"/>
      <c r="T44" s="204"/>
      <c r="U44" s="205"/>
      <c r="V44" s="208"/>
      <c r="W44" s="209"/>
      <c r="X44" s="204"/>
      <c r="Y44" s="205"/>
      <c r="Z44" s="208"/>
      <c r="AA44" s="209"/>
      <c r="AB44" s="208"/>
      <c r="AC44" s="209"/>
      <c r="AD44" s="210"/>
      <c r="AE44" s="211"/>
      <c r="AF44" s="210"/>
      <c r="AG44" s="211"/>
      <c r="AH44" s="210"/>
      <c r="AI44" s="211"/>
      <c r="AJ44" s="210"/>
      <c r="AK44" s="211"/>
      <c r="AL44" s="210"/>
      <c r="AM44" s="211"/>
      <c r="AN44" s="210"/>
      <c r="AO44" s="211"/>
      <c r="AP44" s="212"/>
      <c r="AQ44" s="212"/>
      <c r="AR44" s="212"/>
      <c r="AS44" s="212"/>
      <c r="AT44" s="212"/>
      <c r="AU44" s="212"/>
      <c r="AV44" s="212"/>
      <c r="AW44" s="212"/>
    </row>
    <row r="45" spans="1:49" ht="22.5" customHeight="1" x14ac:dyDescent="0.2">
      <c r="A45" s="36">
        <v>22</v>
      </c>
      <c r="B45" s="217"/>
      <c r="C45" s="219"/>
      <c r="D45" s="219"/>
      <c r="E45" s="219"/>
      <c r="F45" s="219"/>
      <c r="G45" s="218"/>
      <c r="H45" s="217"/>
      <c r="I45" s="219"/>
      <c r="J45" s="219"/>
      <c r="K45" s="219"/>
      <c r="L45" s="219"/>
      <c r="M45" s="218"/>
      <c r="N45" s="220"/>
      <c r="O45" s="220"/>
      <c r="P45" s="220"/>
      <c r="Q45" s="220"/>
      <c r="R45" s="217"/>
      <c r="S45" s="218"/>
      <c r="T45" s="204"/>
      <c r="U45" s="205"/>
      <c r="V45" s="208"/>
      <c r="W45" s="209"/>
      <c r="X45" s="204"/>
      <c r="Y45" s="205"/>
      <c r="Z45" s="208"/>
      <c r="AA45" s="209"/>
      <c r="AB45" s="208"/>
      <c r="AC45" s="209"/>
      <c r="AD45" s="210"/>
      <c r="AE45" s="211"/>
      <c r="AF45" s="210"/>
      <c r="AG45" s="211"/>
      <c r="AH45" s="210"/>
      <c r="AI45" s="211"/>
      <c r="AJ45" s="210"/>
      <c r="AK45" s="211"/>
      <c r="AL45" s="210"/>
      <c r="AM45" s="211"/>
      <c r="AN45" s="210"/>
      <c r="AO45" s="211"/>
      <c r="AP45" s="212"/>
      <c r="AQ45" s="212"/>
      <c r="AR45" s="212"/>
      <c r="AS45" s="212"/>
      <c r="AT45" s="212"/>
      <c r="AU45" s="212"/>
      <c r="AV45" s="212"/>
      <c r="AW45" s="212"/>
    </row>
    <row r="46" spans="1:49" ht="22.5" customHeight="1" x14ac:dyDescent="0.2">
      <c r="A46" s="36">
        <v>23</v>
      </c>
      <c r="B46" s="217"/>
      <c r="C46" s="219"/>
      <c r="D46" s="219"/>
      <c r="E46" s="219"/>
      <c r="F46" s="219"/>
      <c r="G46" s="218"/>
      <c r="H46" s="217"/>
      <c r="I46" s="219"/>
      <c r="J46" s="219"/>
      <c r="K46" s="219"/>
      <c r="L46" s="219"/>
      <c r="M46" s="218"/>
      <c r="N46" s="220"/>
      <c r="O46" s="220"/>
      <c r="P46" s="220"/>
      <c r="Q46" s="220"/>
      <c r="R46" s="217"/>
      <c r="S46" s="218"/>
      <c r="T46" s="204"/>
      <c r="U46" s="205"/>
      <c r="V46" s="208"/>
      <c r="W46" s="209"/>
      <c r="X46" s="204"/>
      <c r="Y46" s="205"/>
      <c r="Z46" s="208"/>
      <c r="AA46" s="209"/>
      <c r="AB46" s="208"/>
      <c r="AC46" s="209"/>
      <c r="AD46" s="210"/>
      <c r="AE46" s="211"/>
      <c r="AF46" s="210"/>
      <c r="AG46" s="211"/>
      <c r="AH46" s="210"/>
      <c r="AI46" s="211"/>
      <c r="AJ46" s="210"/>
      <c r="AK46" s="211"/>
      <c r="AL46" s="210"/>
      <c r="AM46" s="211"/>
      <c r="AN46" s="210"/>
      <c r="AO46" s="211"/>
      <c r="AP46" s="212"/>
      <c r="AQ46" s="212"/>
      <c r="AR46" s="212"/>
      <c r="AS46" s="212"/>
      <c r="AT46" s="212"/>
      <c r="AU46" s="212"/>
      <c r="AV46" s="212"/>
      <c r="AW46" s="212"/>
    </row>
    <row r="47" spans="1:49" ht="22.5" customHeight="1" x14ac:dyDescent="0.2">
      <c r="A47" s="36">
        <v>24</v>
      </c>
      <c r="B47" s="217"/>
      <c r="C47" s="219"/>
      <c r="D47" s="219"/>
      <c r="E47" s="219"/>
      <c r="F47" s="219"/>
      <c r="G47" s="218"/>
      <c r="H47" s="217"/>
      <c r="I47" s="219"/>
      <c r="J47" s="219"/>
      <c r="K47" s="219"/>
      <c r="L47" s="219"/>
      <c r="M47" s="218"/>
      <c r="N47" s="220"/>
      <c r="O47" s="220"/>
      <c r="P47" s="220"/>
      <c r="Q47" s="220"/>
      <c r="R47" s="217"/>
      <c r="S47" s="218"/>
      <c r="T47" s="204"/>
      <c r="U47" s="205"/>
      <c r="V47" s="208"/>
      <c r="W47" s="209"/>
      <c r="X47" s="204"/>
      <c r="Y47" s="205"/>
      <c r="Z47" s="208"/>
      <c r="AA47" s="209"/>
      <c r="AB47" s="208"/>
      <c r="AC47" s="209"/>
      <c r="AD47" s="210"/>
      <c r="AE47" s="211"/>
      <c r="AF47" s="210"/>
      <c r="AG47" s="211"/>
      <c r="AH47" s="210"/>
      <c r="AI47" s="211"/>
      <c r="AJ47" s="210"/>
      <c r="AK47" s="211"/>
      <c r="AL47" s="210"/>
      <c r="AM47" s="211"/>
      <c r="AN47" s="210"/>
      <c r="AO47" s="211"/>
      <c r="AP47" s="212"/>
      <c r="AQ47" s="212"/>
      <c r="AR47" s="212"/>
      <c r="AS47" s="212"/>
      <c r="AT47" s="212"/>
      <c r="AU47" s="212"/>
      <c r="AV47" s="212"/>
      <c r="AW47" s="212"/>
    </row>
    <row r="48" spans="1:49" ht="22.5" customHeight="1" x14ac:dyDescent="0.2">
      <c r="A48" s="36">
        <v>25</v>
      </c>
      <c r="B48" s="217"/>
      <c r="C48" s="219"/>
      <c r="D48" s="219"/>
      <c r="E48" s="219"/>
      <c r="F48" s="219"/>
      <c r="G48" s="218"/>
      <c r="H48" s="217"/>
      <c r="I48" s="219"/>
      <c r="J48" s="219"/>
      <c r="K48" s="219"/>
      <c r="L48" s="219"/>
      <c r="M48" s="218"/>
      <c r="N48" s="220"/>
      <c r="O48" s="220"/>
      <c r="P48" s="220"/>
      <c r="Q48" s="220"/>
      <c r="R48" s="217"/>
      <c r="S48" s="218"/>
      <c r="T48" s="204"/>
      <c r="U48" s="205"/>
      <c r="V48" s="208"/>
      <c r="W48" s="209"/>
      <c r="X48" s="204"/>
      <c r="Y48" s="205"/>
      <c r="Z48" s="208"/>
      <c r="AA48" s="209"/>
      <c r="AB48" s="208"/>
      <c r="AC48" s="209"/>
      <c r="AD48" s="210"/>
      <c r="AE48" s="211"/>
      <c r="AF48" s="210"/>
      <c r="AG48" s="211"/>
      <c r="AH48" s="210"/>
      <c r="AI48" s="211"/>
      <c r="AJ48" s="210"/>
      <c r="AK48" s="211"/>
      <c r="AL48" s="210"/>
      <c r="AM48" s="211"/>
      <c r="AN48" s="210"/>
      <c r="AO48" s="211"/>
      <c r="AP48" s="212"/>
      <c r="AQ48" s="212"/>
      <c r="AR48" s="212"/>
      <c r="AS48" s="212"/>
      <c r="AT48" s="212"/>
      <c r="AU48" s="212"/>
      <c r="AV48" s="212"/>
      <c r="AW48" s="212"/>
    </row>
    <row r="49" spans="1:57" ht="22.5" customHeight="1" x14ac:dyDescent="0.2">
      <c r="A49" s="36">
        <v>26</v>
      </c>
      <c r="B49" s="217"/>
      <c r="C49" s="219"/>
      <c r="D49" s="219"/>
      <c r="E49" s="219"/>
      <c r="F49" s="219"/>
      <c r="G49" s="218"/>
      <c r="H49" s="217"/>
      <c r="I49" s="219"/>
      <c r="J49" s="219"/>
      <c r="K49" s="219"/>
      <c r="L49" s="219"/>
      <c r="M49" s="218"/>
      <c r="N49" s="220"/>
      <c r="O49" s="220"/>
      <c r="P49" s="220"/>
      <c r="Q49" s="220"/>
      <c r="R49" s="217"/>
      <c r="S49" s="218"/>
      <c r="T49" s="204"/>
      <c r="U49" s="205"/>
      <c r="V49" s="208"/>
      <c r="W49" s="209"/>
      <c r="X49" s="204"/>
      <c r="Y49" s="205"/>
      <c r="Z49" s="208"/>
      <c r="AA49" s="209"/>
      <c r="AB49" s="208"/>
      <c r="AC49" s="209"/>
      <c r="AD49" s="210"/>
      <c r="AE49" s="211"/>
      <c r="AF49" s="210"/>
      <c r="AG49" s="211"/>
      <c r="AH49" s="210"/>
      <c r="AI49" s="211"/>
      <c r="AJ49" s="210"/>
      <c r="AK49" s="211"/>
      <c r="AL49" s="210"/>
      <c r="AM49" s="211"/>
      <c r="AN49" s="210"/>
      <c r="AO49" s="211"/>
      <c r="AP49" s="212"/>
      <c r="AQ49" s="212"/>
      <c r="AR49" s="212"/>
      <c r="AS49" s="212"/>
      <c r="AT49" s="212"/>
      <c r="AU49" s="212"/>
      <c r="AV49" s="212"/>
      <c r="AW49" s="212"/>
    </row>
    <row r="50" spans="1:57" ht="22.5" customHeight="1" x14ac:dyDescent="0.2">
      <c r="A50" s="36">
        <v>27</v>
      </c>
      <c r="B50" s="217"/>
      <c r="C50" s="219"/>
      <c r="D50" s="219"/>
      <c r="E50" s="219"/>
      <c r="F50" s="219"/>
      <c r="G50" s="218"/>
      <c r="H50" s="217"/>
      <c r="I50" s="219"/>
      <c r="J50" s="219"/>
      <c r="K50" s="219"/>
      <c r="L50" s="219"/>
      <c r="M50" s="218"/>
      <c r="N50" s="220"/>
      <c r="O50" s="220"/>
      <c r="P50" s="220"/>
      <c r="Q50" s="220"/>
      <c r="R50" s="217"/>
      <c r="S50" s="218"/>
      <c r="T50" s="204"/>
      <c r="U50" s="205"/>
      <c r="V50" s="208"/>
      <c r="W50" s="209"/>
      <c r="X50" s="204"/>
      <c r="Y50" s="205"/>
      <c r="Z50" s="208"/>
      <c r="AA50" s="209"/>
      <c r="AB50" s="208"/>
      <c r="AC50" s="209"/>
      <c r="AD50" s="210"/>
      <c r="AE50" s="211"/>
      <c r="AF50" s="210"/>
      <c r="AG50" s="211"/>
      <c r="AH50" s="210"/>
      <c r="AI50" s="211"/>
      <c r="AJ50" s="210"/>
      <c r="AK50" s="211"/>
      <c r="AL50" s="210"/>
      <c r="AM50" s="211"/>
      <c r="AN50" s="210"/>
      <c r="AO50" s="211"/>
      <c r="AP50" s="212"/>
      <c r="AQ50" s="212"/>
      <c r="AR50" s="212"/>
      <c r="AS50" s="212"/>
      <c r="AT50" s="212"/>
      <c r="AU50" s="212"/>
      <c r="AV50" s="212"/>
      <c r="AW50" s="212"/>
    </row>
    <row r="51" spans="1:57" ht="22.5" customHeight="1" x14ac:dyDescent="0.2">
      <c r="A51" s="36">
        <v>28</v>
      </c>
      <c r="B51" s="217"/>
      <c r="C51" s="219"/>
      <c r="D51" s="219"/>
      <c r="E51" s="219"/>
      <c r="F51" s="219"/>
      <c r="G51" s="218"/>
      <c r="H51" s="217"/>
      <c r="I51" s="219"/>
      <c r="J51" s="219"/>
      <c r="K51" s="219"/>
      <c r="L51" s="219"/>
      <c r="M51" s="218"/>
      <c r="N51" s="220"/>
      <c r="O51" s="220"/>
      <c r="P51" s="220"/>
      <c r="Q51" s="220"/>
      <c r="R51" s="217"/>
      <c r="S51" s="218"/>
      <c r="T51" s="204"/>
      <c r="U51" s="205"/>
      <c r="V51" s="208"/>
      <c r="W51" s="209"/>
      <c r="X51" s="204"/>
      <c r="Y51" s="205"/>
      <c r="Z51" s="208"/>
      <c r="AA51" s="209"/>
      <c r="AB51" s="208"/>
      <c r="AC51" s="209"/>
      <c r="AD51" s="210"/>
      <c r="AE51" s="211"/>
      <c r="AF51" s="210"/>
      <c r="AG51" s="211"/>
      <c r="AH51" s="210"/>
      <c r="AI51" s="211"/>
      <c r="AJ51" s="210"/>
      <c r="AK51" s="211"/>
      <c r="AL51" s="210"/>
      <c r="AM51" s="211"/>
      <c r="AN51" s="210"/>
      <c r="AO51" s="211"/>
      <c r="AP51" s="212"/>
      <c r="AQ51" s="212"/>
      <c r="AR51" s="212"/>
      <c r="AS51" s="212"/>
      <c r="AT51" s="212"/>
      <c r="AU51" s="212"/>
      <c r="AV51" s="212"/>
      <c r="AW51" s="212"/>
    </row>
    <row r="52" spans="1:57" ht="22.5" customHeight="1" x14ac:dyDescent="0.2">
      <c r="A52" s="36">
        <v>29</v>
      </c>
      <c r="B52" s="217"/>
      <c r="C52" s="219"/>
      <c r="D52" s="219"/>
      <c r="E52" s="219"/>
      <c r="F52" s="219"/>
      <c r="G52" s="218"/>
      <c r="H52" s="217"/>
      <c r="I52" s="219"/>
      <c r="J52" s="219"/>
      <c r="K52" s="219"/>
      <c r="L52" s="219"/>
      <c r="M52" s="218"/>
      <c r="N52" s="220"/>
      <c r="O52" s="220"/>
      <c r="P52" s="220"/>
      <c r="Q52" s="220"/>
      <c r="R52" s="217"/>
      <c r="S52" s="218"/>
      <c r="T52" s="204"/>
      <c r="U52" s="205"/>
      <c r="V52" s="208"/>
      <c r="W52" s="209"/>
      <c r="X52" s="204"/>
      <c r="Y52" s="205"/>
      <c r="Z52" s="208"/>
      <c r="AA52" s="209"/>
      <c r="AB52" s="208"/>
      <c r="AC52" s="209"/>
      <c r="AD52" s="210"/>
      <c r="AE52" s="211"/>
      <c r="AF52" s="210"/>
      <c r="AG52" s="211"/>
      <c r="AH52" s="210"/>
      <c r="AI52" s="211"/>
      <c r="AJ52" s="210"/>
      <c r="AK52" s="211"/>
      <c r="AL52" s="210"/>
      <c r="AM52" s="211"/>
      <c r="AN52" s="210"/>
      <c r="AO52" s="211"/>
      <c r="AP52" s="212"/>
      <c r="AQ52" s="212"/>
      <c r="AR52" s="212"/>
      <c r="AS52" s="212"/>
      <c r="AT52" s="212"/>
      <c r="AU52" s="212"/>
      <c r="AV52" s="212"/>
      <c r="AW52" s="212"/>
    </row>
    <row r="53" spans="1:57" ht="22.5" customHeight="1" thickBot="1" x14ac:dyDescent="0.25">
      <c r="A53" s="37">
        <v>30</v>
      </c>
      <c r="B53" s="213"/>
      <c r="C53" s="214"/>
      <c r="D53" s="214"/>
      <c r="E53" s="214"/>
      <c r="F53" s="214"/>
      <c r="G53" s="215"/>
      <c r="H53" s="213"/>
      <c r="I53" s="214"/>
      <c r="J53" s="214"/>
      <c r="K53" s="214"/>
      <c r="L53" s="214"/>
      <c r="M53" s="215"/>
      <c r="N53" s="216"/>
      <c r="O53" s="216"/>
      <c r="P53" s="216"/>
      <c r="Q53" s="216"/>
      <c r="R53" s="217"/>
      <c r="S53" s="218"/>
      <c r="T53" s="204"/>
      <c r="U53" s="205"/>
      <c r="V53" s="206"/>
      <c r="W53" s="207"/>
      <c r="X53" s="204"/>
      <c r="Y53" s="205"/>
      <c r="Z53" s="208"/>
      <c r="AA53" s="209"/>
      <c r="AB53" s="206"/>
      <c r="AC53" s="207"/>
      <c r="AD53" s="210"/>
      <c r="AE53" s="211"/>
      <c r="AF53" s="210"/>
      <c r="AG53" s="211"/>
      <c r="AH53" s="199"/>
      <c r="AI53" s="200"/>
      <c r="AJ53" s="199"/>
      <c r="AK53" s="200"/>
      <c r="AL53" s="199"/>
      <c r="AM53" s="200"/>
      <c r="AN53" s="199"/>
      <c r="AO53" s="200"/>
      <c r="AP53" s="201"/>
      <c r="AQ53" s="202"/>
      <c r="AR53" s="202"/>
      <c r="AS53" s="202"/>
      <c r="AT53" s="202"/>
      <c r="AU53" s="202"/>
      <c r="AV53" s="202"/>
      <c r="AW53" s="203"/>
    </row>
    <row r="54" spans="1:57" ht="24.75" customHeight="1" thickTop="1" x14ac:dyDescent="0.2">
      <c r="A54" s="38" t="s">
        <v>29</v>
      </c>
      <c r="B54" s="39"/>
      <c r="C54" s="39"/>
      <c r="D54" s="39"/>
      <c r="E54" s="39"/>
      <c r="F54" s="39"/>
      <c r="G54" s="40"/>
      <c r="H54" s="40"/>
      <c r="I54" s="40"/>
      <c r="J54" s="40"/>
      <c r="K54" s="41"/>
      <c r="L54" s="176">
        <f>COUNTA(B24:B53)</f>
        <v>0</v>
      </c>
      <c r="M54" s="177"/>
      <c r="N54" s="177"/>
      <c r="O54" s="42" t="s">
        <v>12</v>
      </c>
      <c r="P54" s="178" t="s">
        <v>28</v>
      </c>
      <c r="Q54" s="181" t="s">
        <v>27</v>
      </c>
      <c r="R54" s="182"/>
      <c r="S54" s="183"/>
      <c r="T54" s="184" t="s">
        <v>111</v>
      </c>
      <c r="U54" s="43" t="s">
        <v>26</v>
      </c>
      <c r="V54" s="44"/>
      <c r="W54" s="44"/>
      <c r="X54" s="45"/>
      <c r="Y54" s="46"/>
      <c r="Z54" s="46"/>
      <c r="AA54" s="46"/>
      <c r="AB54" s="46"/>
      <c r="AC54" s="45"/>
      <c r="AD54" s="45"/>
      <c r="AE54" s="45"/>
      <c r="AF54" s="45"/>
      <c r="AG54" s="45"/>
      <c r="AH54" s="45"/>
      <c r="AI54" s="45"/>
      <c r="AJ54" s="45"/>
      <c r="AK54" s="45"/>
      <c r="AL54" s="45"/>
      <c r="AM54" s="45"/>
      <c r="AN54" s="45"/>
      <c r="AO54" s="45"/>
      <c r="AP54" s="45"/>
      <c r="AQ54" s="45"/>
      <c r="AR54" s="45"/>
      <c r="AS54" s="45"/>
      <c r="AT54" s="45"/>
      <c r="AU54" s="45"/>
      <c r="AV54" s="45"/>
      <c r="AW54" s="47"/>
    </row>
    <row r="55" spans="1:57" ht="24.75" customHeight="1" x14ac:dyDescent="0.2">
      <c r="A55" s="48"/>
      <c r="B55" s="49"/>
      <c r="C55" s="49"/>
      <c r="D55" s="187" t="s">
        <v>25</v>
      </c>
      <c r="E55" s="188"/>
      <c r="F55" s="188"/>
      <c r="G55" s="188"/>
      <c r="H55" s="188"/>
      <c r="I55" s="188"/>
      <c r="J55" s="188"/>
      <c r="K55" s="188"/>
      <c r="L55" s="124">
        <f>COUNTIF(R24:R53,"修了")</f>
        <v>0</v>
      </c>
      <c r="M55" s="125"/>
      <c r="N55" s="125"/>
      <c r="O55" s="50" t="s">
        <v>12</v>
      </c>
      <c r="P55" s="179"/>
      <c r="Q55" s="169"/>
      <c r="R55" s="170"/>
      <c r="S55" s="171"/>
      <c r="T55" s="185"/>
      <c r="U55" s="139" t="s">
        <v>19</v>
      </c>
      <c r="V55" s="140"/>
      <c r="W55" s="140"/>
      <c r="X55" s="140"/>
      <c r="Y55" s="140"/>
      <c r="Z55" s="140"/>
      <c r="AA55" s="140"/>
      <c r="AB55" s="140"/>
      <c r="AC55" s="143" t="s">
        <v>78</v>
      </c>
      <c r="AD55" s="144"/>
      <c r="AE55" s="144"/>
      <c r="AF55" s="144"/>
      <c r="AG55" s="144"/>
      <c r="AH55" s="144"/>
      <c r="AI55" s="144"/>
      <c r="AJ55" s="144"/>
      <c r="AK55" s="144"/>
      <c r="AL55" s="144"/>
      <c r="AM55" s="144"/>
      <c r="AN55" s="144"/>
      <c r="AO55" s="144"/>
      <c r="AP55" s="144"/>
      <c r="AQ55" s="144"/>
      <c r="AR55" s="144"/>
      <c r="AS55" s="144"/>
      <c r="AT55" s="144"/>
      <c r="AU55" s="131" t="s">
        <v>14</v>
      </c>
      <c r="AV55" s="158" t="str">
        <f>IF(I9="基礎コース",(ROUNDDOWN((L64+L65)/((L55+L58)-(COUNTIF(T24:T53,12))-COUNTIF(AN24:AN53,"○")+SUMPRODUCT((T24:T53=12)*(AN24:AN53="○"))+SUMPRODUCT((T24:T53=15)*(AN24:AN53="○"))),2)),"")</f>
        <v/>
      </c>
      <c r="AW55" s="159"/>
    </row>
    <row r="56" spans="1:57" ht="27" customHeight="1" x14ac:dyDescent="0.2">
      <c r="A56" s="48"/>
      <c r="B56" s="49"/>
      <c r="C56" s="49"/>
      <c r="D56" s="51"/>
      <c r="E56" s="166" t="s">
        <v>102</v>
      </c>
      <c r="F56" s="167"/>
      <c r="G56" s="167"/>
      <c r="H56" s="167"/>
      <c r="I56" s="167"/>
      <c r="J56" s="167"/>
      <c r="K56" s="168"/>
      <c r="L56" s="124">
        <f>SUMPRODUCT((R24:R53="修了")*(T24:T53=12))</f>
        <v>0</v>
      </c>
      <c r="M56" s="125"/>
      <c r="N56" s="125"/>
      <c r="O56" s="50" t="s">
        <v>12</v>
      </c>
      <c r="P56" s="179"/>
      <c r="Q56" s="169" t="s">
        <v>99</v>
      </c>
      <c r="R56" s="170"/>
      <c r="S56" s="171"/>
      <c r="T56" s="185"/>
      <c r="U56" s="141"/>
      <c r="V56" s="142"/>
      <c r="W56" s="142"/>
      <c r="X56" s="142"/>
      <c r="Y56" s="142"/>
      <c r="Z56" s="142"/>
      <c r="AA56" s="142"/>
      <c r="AB56" s="142"/>
      <c r="AC56" s="172" t="s">
        <v>79</v>
      </c>
      <c r="AD56" s="172"/>
      <c r="AE56" s="172"/>
      <c r="AF56" s="172"/>
      <c r="AG56" s="172"/>
      <c r="AH56" s="172"/>
      <c r="AI56" s="172"/>
      <c r="AJ56" s="172"/>
      <c r="AK56" s="172"/>
      <c r="AL56" s="172"/>
      <c r="AM56" s="172"/>
      <c r="AN56" s="172"/>
      <c r="AO56" s="172"/>
      <c r="AP56" s="172"/>
      <c r="AQ56" s="172"/>
      <c r="AR56" s="172"/>
      <c r="AS56" s="172"/>
      <c r="AT56" s="172"/>
      <c r="AU56" s="145"/>
      <c r="AV56" s="164"/>
      <c r="AW56" s="165"/>
    </row>
    <row r="57" spans="1:57" ht="27" customHeight="1" x14ac:dyDescent="0.2">
      <c r="A57" s="48"/>
      <c r="B57" s="49"/>
      <c r="C57" s="49"/>
      <c r="D57" s="52"/>
      <c r="E57" s="173" t="s">
        <v>24</v>
      </c>
      <c r="F57" s="174"/>
      <c r="G57" s="174"/>
      <c r="H57" s="174"/>
      <c r="I57" s="174"/>
      <c r="J57" s="174"/>
      <c r="K57" s="175"/>
      <c r="L57" s="124">
        <f>SUMPRODUCT(($R$24:$R$53="修了")*($T$24:$T$53=1))+SUMPRODUCT(($R$24:$R$53="修了")*($T$24:$T$53=2))+SUMPRODUCT(($R$24:$R$53="修了")*($T$24:$T$53=3))+SUMPRODUCT(($R$24:$R$53="修了")*($T$24:$T$53=4))+SUMPRODUCT(($R$24:$R$53="修了")*($T$24:$T$53=5))+SUMPRODUCT(($R$24:$R$53="修了")*($T$24:$T$53=8))+SUMPRODUCT(($R$24:$R$53="修了")*($T$24:$T$53=9))</f>
        <v>0</v>
      </c>
      <c r="M57" s="125"/>
      <c r="N57" s="125"/>
      <c r="O57" s="50" t="s">
        <v>12</v>
      </c>
      <c r="P57" s="179"/>
      <c r="Q57" s="169"/>
      <c r="R57" s="170"/>
      <c r="S57" s="171"/>
      <c r="T57" s="185"/>
      <c r="U57" s="126" t="s">
        <v>16</v>
      </c>
      <c r="V57" s="127"/>
      <c r="W57" s="127"/>
      <c r="X57" s="127"/>
      <c r="Y57" s="127"/>
      <c r="Z57" s="127"/>
      <c r="AA57" s="127"/>
      <c r="AB57" s="127"/>
      <c r="AC57" s="143" t="s">
        <v>15</v>
      </c>
      <c r="AD57" s="143"/>
      <c r="AE57" s="143"/>
      <c r="AF57" s="143"/>
      <c r="AG57" s="143"/>
      <c r="AH57" s="143"/>
      <c r="AI57" s="143"/>
      <c r="AJ57" s="143"/>
      <c r="AK57" s="143"/>
      <c r="AL57" s="143"/>
      <c r="AM57" s="143"/>
      <c r="AN57" s="143"/>
      <c r="AO57" s="143"/>
      <c r="AP57" s="143"/>
      <c r="AQ57" s="143"/>
      <c r="AR57" s="143"/>
      <c r="AS57" s="143"/>
      <c r="AT57" s="143"/>
      <c r="AU57" s="131" t="s">
        <v>14</v>
      </c>
      <c r="AV57" s="158" t="str">
        <f>IF(I9="基礎コース",(ROUNDDOWN((L61-L62)/((L55+L58)-(COUNTIF(T24:T53,12))),2)),"")</f>
        <v/>
      </c>
      <c r="AW57" s="159"/>
    </row>
    <row r="58" spans="1:57" ht="24.75" customHeight="1" x14ac:dyDescent="0.2">
      <c r="A58" s="48"/>
      <c r="B58" s="49"/>
      <c r="C58" s="49"/>
      <c r="D58" s="160" t="s">
        <v>23</v>
      </c>
      <c r="E58" s="161"/>
      <c r="F58" s="161"/>
      <c r="G58" s="161"/>
      <c r="H58" s="161"/>
      <c r="I58" s="161"/>
      <c r="J58" s="161"/>
      <c r="K58" s="162"/>
      <c r="L58" s="124">
        <f>COUNTIF(R24:R53,"中退")-L59</f>
        <v>0</v>
      </c>
      <c r="M58" s="125"/>
      <c r="N58" s="125"/>
      <c r="O58" s="50" t="s">
        <v>12</v>
      </c>
      <c r="P58" s="179"/>
      <c r="Q58" s="169"/>
      <c r="R58" s="170"/>
      <c r="S58" s="171"/>
      <c r="T58" s="185"/>
      <c r="U58" s="128"/>
      <c r="V58" s="129"/>
      <c r="W58" s="129"/>
      <c r="X58" s="129"/>
      <c r="Y58" s="129"/>
      <c r="Z58" s="129"/>
      <c r="AA58" s="129"/>
      <c r="AB58" s="129"/>
      <c r="AC58" s="163" t="s">
        <v>80</v>
      </c>
      <c r="AD58" s="163"/>
      <c r="AE58" s="163"/>
      <c r="AF58" s="163"/>
      <c r="AG58" s="163"/>
      <c r="AH58" s="163"/>
      <c r="AI58" s="163"/>
      <c r="AJ58" s="163"/>
      <c r="AK58" s="163"/>
      <c r="AL58" s="163"/>
      <c r="AM58" s="163"/>
      <c r="AN58" s="163"/>
      <c r="AO58" s="163"/>
      <c r="AP58" s="163"/>
      <c r="AQ58" s="163"/>
      <c r="AR58" s="163"/>
      <c r="AS58" s="163"/>
      <c r="AT58" s="163"/>
      <c r="AU58" s="131"/>
      <c r="AV58" s="158"/>
      <c r="AW58" s="159"/>
    </row>
    <row r="59" spans="1:57" ht="24.75" customHeight="1" x14ac:dyDescent="0.2">
      <c r="A59" s="48"/>
      <c r="B59" s="49"/>
      <c r="C59" s="49"/>
      <c r="D59" s="160" t="s">
        <v>22</v>
      </c>
      <c r="E59" s="161"/>
      <c r="F59" s="161"/>
      <c r="G59" s="161"/>
      <c r="H59" s="161"/>
      <c r="I59" s="161"/>
      <c r="J59" s="161"/>
      <c r="K59" s="162"/>
      <c r="L59" s="124">
        <f>SUMPRODUCT((R24:R53="中退")*(T24:T53=15))</f>
        <v>0</v>
      </c>
      <c r="M59" s="125"/>
      <c r="N59" s="125"/>
      <c r="O59" s="50" t="s">
        <v>12</v>
      </c>
      <c r="P59" s="179"/>
      <c r="Q59" s="53"/>
      <c r="R59" s="54" t="s">
        <v>14</v>
      </c>
      <c r="S59" s="55"/>
      <c r="T59" s="185"/>
      <c r="U59" s="150"/>
      <c r="V59" s="151"/>
      <c r="W59" s="151"/>
      <c r="X59" s="56"/>
      <c r="Y59" s="56"/>
      <c r="Z59" s="56"/>
      <c r="AA59" s="56"/>
      <c r="AB59" s="56"/>
      <c r="AC59" s="143"/>
      <c r="AD59" s="143"/>
      <c r="AE59" s="143"/>
      <c r="AF59" s="143"/>
      <c r="AG59" s="143"/>
      <c r="AH59" s="143"/>
      <c r="AI59" s="143"/>
      <c r="AJ59" s="143"/>
      <c r="AK59" s="143"/>
      <c r="AL59" s="143"/>
      <c r="AM59" s="143"/>
      <c r="AN59" s="143"/>
      <c r="AO59" s="143"/>
      <c r="AP59" s="143"/>
      <c r="AQ59" s="143"/>
      <c r="AR59" s="143"/>
      <c r="AS59" s="143"/>
      <c r="AT59" s="143"/>
      <c r="AU59" s="57"/>
      <c r="AV59" s="58"/>
      <c r="AW59" s="59"/>
    </row>
    <row r="60" spans="1:57" ht="24.75" customHeight="1" x14ac:dyDescent="0.2">
      <c r="A60" s="60"/>
      <c r="B60" s="61"/>
      <c r="C60" s="62"/>
      <c r="D60" s="152" t="s">
        <v>128</v>
      </c>
      <c r="E60" s="153"/>
      <c r="F60" s="153"/>
      <c r="G60" s="153"/>
      <c r="H60" s="153"/>
      <c r="I60" s="153"/>
      <c r="J60" s="153"/>
      <c r="K60" s="154"/>
      <c r="L60" s="124">
        <f>COUNTIF(AN24:AN53,"○")-SUMPRODUCT((T24:T53=12)*(AN24:AN53="○"))</f>
        <v>0</v>
      </c>
      <c r="M60" s="125"/>
      <c r="N60" s="125"/>
      <c r="O60" s="50" t="s">
        <v>12</v>
      </c>
      <c r="P60" s="179"/>
      <c r="Q60" s="53"/>
      <c r="R60" s="54" t="s">
        <v>14</v>
      </c>
      <c r="S60" s="55"/>
      <c r="T60" s="185"/>
      <c r="U60" s="155" t="s">
        <v>21</v>
      </c>
      <c r="V60" s="156"/>
      <c r="W60" s="156"/>
      <c r="X60" s="63"/>
      <c r="Y60" s="63"/>
      <c r="Z60" s="63"/>
      <c r="AA60" s="63"/>
      <c r="AB60" s="63"/>
      <c r="AC60" s="157"/>
      <c r="AD60" s="157"/>
      <c r="AE60" s="157"/>
      <c r="AF60" s="157"/>
      <c r="AG60" s="157"/>
      <c r="AH60" s="157"/>
      <c r="AI60" s="157"/>
      <c r="AJ60" s="157"/>
      <c r="AK60" s="157"/>
      <c r="AL60" s="157"/>
      <c r="AM60" s="157"/>
      <c r="AN60" s="157"/>
      <c r="AO60" s="157"/>
      <c r="AP60" s="157"/>
      <c r="AQ60" s="157"/>
      <c r="AR60" s="157"/>
      <c r="AS60" s="157"/>
      <c r="AT60" s="157"/>
      <c r="AU60" s="64"/>
      <c r="AV60" s="65"/>
      <c r="AW60" s="66"/>
    </row>
    <row r="61" spans="1:57" ht="24.75" customHeight="1" x14ac:dyDescent="0.2">
      <c r="A61" s="67" t="s">
        <v>20</v>
      </c>
      <c r="B61" s="68"/>
      <c r="C61" s="69"/>
      <c r="D61" s="70"/>
      <c r="E61" s="70"/>
      <c r="F61" s="70"/>
      <c r="G61" s="70"/>
      <c r="H61" s="70"/>
      <c r="I61" s="70"/>
      <c r="J61" s="70"/>
      <c r="K61" s="71"/>
      <c r="L61" s="124">
        <f>COUNTIF(T24:T53,"&lt;=5")+COUNTIF(T24:T53,"=8")+COUNTIF(T24:T53,"=9")</f>
        <v>0</v>
      </c>
      <c r="M61" s="125"/>
      <c r="N61" s="125"/>
      <c r="O61" s="50" t="s">
        <v>12</v>
      </c>
      <c r="P61" s="179"/>
      <c r="Q61" s="189" t="e">
        <f>((COUNTIF(T24:T53,"&lt;=12"))/(L55+L58))</f>
        <v>#DIV/0!</v>
      </c>
      <c r="R61" s="190"/>
      <c r="S61" s="191"/>
      <c r="T61" s="185"/>
      <c r="U61" s="139" t="s">
        <v>19</v>
      </c>
      <c r="V61" s="140"/>
      <c r="W61" s="140"/>
      <c r="X61" s="140"/>
      <c r="Y61" s="140"/>
      <c r="Z61" s="140"/>
      <c r="AA61" s="140"/>
      <c r="AB61" s="140"/>
      <c r="AC61" s="143" t="s">
        <v>81</v>
      </c>
      <c r="AD61" s="144"/>
      <c r="AE61" s="144"/>
      <c r="AF61" s="144"/>
      <c r="AG61" s="144"/>
      <c r="AH61" s="144"/>
      <c r="AI61" s="144"/>
      <c r="AJ61" s="144"/>
      <c r="AK61" s="144"/>
      <c r="AL61" s="144"/>
      <c r="AM61" s="144"/>
      <c r="AN61" s="144"/>
      <c r="AO61" s="144"/>
      <c r="AP61" s="144"/>
      <c r="AQ61" s="144"/>
      <c r="AR61" s="144"/>
      <c r="AS61" s="144"/>
      <c r="AT61" s="144"/>
      <c r="AU61" s="131" t="s">
        <v>14</v>
      </c>
      <c r="AV61" s="134" t="str">
        <f>IF(I9="実践コース",(ROUNDDOWN((L64+L65)/((L55+L58)-COUNTIF(AN24:AN53,"○")+SUMPRODUCT((T24:T53=15)*(AN24:AN53="○"))),2)),"")</f>
        <v/>
      </c>
      <c r="AW61" s="135"/>
    </row>
    <row r="62" spans="1:57" ht="24.75" customHeight="1" x14ac:dyDescent="0.2">
      <c r="A62" s="48"/>
      <c r="B62" s="72"/>
      <c r="C62" s="73" t="s">
        <v>18</v>
      </c>
      <c r="D62" s="105"/>
      <c r="E62" s="70"/>
      <c r="F62" s="70"/>
      <c r="G62" s="70"/>
      <c r="H62" s="70"/>
      <c r="I62" s="70"/>
      <c r="J62" s="70"/>
      <c r="K62" s="71"/>
      <c r="L62" s="124">
        <f>SUMPRODUCT((($T$24:$T$53&lt;=5)+($T$24:$T$53=8))*($X$24:$X$53=1))</f>
        <v>0</v>
      </c>
      <c r="M62" s="125"/>
      <c r="N62" s="125"/>
      <c r="O62" s="50" t="s">
        <v>12</v>
      </c>
      <c r="P62" s="179"/>
      <c r="Q62" s="189"/>
      <c r="R62" s="190"/>
      <c r="S62" s="191"/>
      <c r="T62" s="185"/>
      <c r="U62" s="141"/>
      <c r="V62" s="142"/>
      <c r="W62" s="142"/>
      <c r="X62" s="142"/>
      <c r="Y62" s="142"/>
      <c r="Z62" s="142"/>
      <c r="AA62" s="142"/>
      <c r="AB62" s="142"/>
      <c r="AC62" s="148" t="s">
        <v>100</v>
      </c>
      <c r="AD62" s="149"/>
      <c r="AE62" s="149"/>
      <c r="AF62" s="149"/>
      <c r="AG62" s="149"/>
      <c r="AH62" s="149"/>
      <c r="AI62" s="149"/>
      <c r="AJ62" s="149"/>
      <c r="AK62" s="149"/>
      <c r="AL62" s="149"/>
      <c r="AM62" s="149"/>
      <c r="AN62" s="149"/>
      <c r="AO62" s="149"/>
      <c r="AP62" s="149"/>
      <c r="AQ62" s="149"/>
      <c r="AR62" s="149"/>
      <c r="AS62" s="149"/>
      <c r="AT62" s="149"/>
      <c r="AU62" s="145"/>
      <c r="AV62" s="146"/>
      <c r="AW62" s="147"/>
    </row>
    <row r="63" spans="1:57" ht="24.75" customHeight="1" x14ac:dyDescent="0.2">
      <c r="A63" s="48"/>
      <c r="B63" s="72"/>
      <c r="C63" s="74" t="s">
        <v>17</v>
      </c>
      <c r="D63" s="75"/>
      <c r="E63" s="70"/>
      <c r="F63" s="70"/>
      <c r="G63" s="70"/>
      <c r="H63" s="70"/>
      <c r="I63" s="70"/>
      <c r="J63" s="70"/>
      <c r="K63" s="71"/>
      <c r="L63" s="124">
        <f>L64+L65</f>
        <v>0</v>
      </c>
      <c r="M63" s="125"/>
      <c r="N63" s="125"/>
      <c r="O63" s="50" t="s">
        <v>12</v>
      </c>
      <c r="P63" s="179"/>
      <c r="Q63" s="189"/>
      <c r="R63" s="190"/>
      <c r="S63" s="191"/>
      <c r="T63" s="185"/>
      <c r="U63" s="126" t="s">
        <v>16</v>
      </c>
      <c r="V63" s="127"/>
      <c r="W63" s="127"/>
      <c r="X63" s="127"/>
      <c r="Y63" s="127"/>
      <c r="Z63" s="127"/>
      <c r="AA63" s="127"/>
      <c r="AB63" s="127"/>
      <c r="AC63" s="130" t="s">
        <v>15</v>
      </c>
      <c r="AD63" s="130"/>
      <c r="AE63" s="130"/>
      <c r="AF63" s="130"/>
      <c r="AG63" s="130"/>
      <c r="AH63" s="130"/>
      <c r="AI63" s="130"/>
      <c r="AJ63" s="130"/>
      <c r="AK63" s="130"/>
      <c r="AL63" s="130"/>
      <c r="AM63" s="130"/>
      <c r="AN63" s="130"/>
      <c r="AO63" s="130"/>
      <c r="AP63" s="130"/>
      <c r="AQ63" s="130"/>
      <c r="AR63" s="130"/>
      <c r="AS63" s="130"/>
      <c r="AT63" s="130"/>
      <c r="AU63" s="131" t="s">
        <v>14</v>
      </c>
      <c r="AV63" s="132" t="str">
        <f>IF(I9="実践コース",(ROUNDDOWN((L61-L62)/(L55+L58),2)),"")</f>
        <v/>
      </c>
      <c r="AW63" s="133"/>
    </row>
    <row r="64" spans="1:57" ht="24.75" customHeight="1" x14ac:dyDescent="0.2">
      <c r="A64" s="48"/>
      <c r="B64" s="72"/>
      <c r="C64" s="49"/>
      <c r="D64" s="136" t="s">
        <v>83</v>
      </c>
      <c r="E64" s="137"/>
      <c r="F64" s="137"/>
      <c r="G64" s="137"/>
      <c r="H64" s="137"/>
      <c r="I64" s="137"/>
      <c r="J64" s="137"/>
      <c r="K64" s="137"/>
      <c r="L64" s="124">
        <f>SUMPRODUCT((T24:T53&lt;=5)*(V24:V53=1))+SUMPRODUCT((T24:T53=8)*(V24:V53=1))-SUMPRODUCT((T24:T53&lt;=5)*(V24:V53=1)*(AN24:AN53="○"))-SUMPRODUCT((T24:T53=8)*(V24:V53=1)*(AN24:AN53="○"))</f>
        <v>0</v>
      </c>
      <c r="M64" s="125"/>
      <c r="N64" s="125"/>
      <c r="O64" s="50" t="s">
        <v>12</v>
      </c>
      <c r="P64" s="179"/>
      <c r="Q64" s="189"/>
      <c r="R64" s="190"/>
      <c r="S64" s="191"/>
      <c r="T64" s="185"/>
      <c r="U64" s="128"/>
      <c r="V64" s="129"/>
      <c r="W64" s="129"/>
      <c r="X64" s="129"/>
      <c r="Y64" s="129"/>
      <c r="Z64" s="129"/>
      <c r="AA64" s="129"/>
      <c r="AB64" s="129"/>
      <c r="AC64" s="138" t="s">
        <v>13</v>
      </c>
      <c r="AD64" s="138"/>
      <c r="AE64" s="138"/>
      <c r="AF64" s="138"/>
      <c r="AG64" s="138"/>
      <c r="AH64" s="138"/>
      <c r="AI64" s="138"/>
      <c r="AJ64" s="138"/>
      <c r="AK64" s="138"/>
      <c r="AL64" s="138"/>
      <c r="AM64" s="138"/>
      <c r="AN64" s="138"/>
      <c r="AO64" s="138"/>
      <c r="AP64" s="138"/>
      <c r="AQ64" s="138"/>
      <c r="AR64" s="138"/>
      <c r="AS64" s="138"/>
      <c r="AT64" s="138"/>
      <c r="AU64" s="131"/>
      <c r="AV64" s="134"/>
      <c r="AW64" s="135"/>
      <c r="AX64" s="76"/>
      <c r="AY64" s="77"/>
      <c r="AZ64" s="77"/>
      <c r="BA64" s="77"/>
      <c r="BB64" s="77"/>
      <c r="BC64" s="78"/>
      <c r="BD64" s="78"/>
      <c r="BE64" s="78"/>
    </row>
    <row r="65" spans="1:70" ht="24.75" customHeight="1" thickBot="1" x14ac:dyDescent="0.25">
      <c r="A65" s="79"/>
      <c r="B65" s="80"/>
      <c r="C65" s="81"/>
      <c r="D65" s="195" t="s">
        <v>82</v>
      </c>
      <c r="E65" s="196"/>
      <c r="F65" s="196"/>
      <c r="G65" s="196"/>
      <c r="H65" s="196"/>
      <c r="I65" s="196"/>
      <c r="J65" s="196"/>
      <c r="K65" s="196"/>
      <c r="L65" s="197">
        <f>SUMPRODUCT((T24:T53=9)*(V24:V53=3))-SUMPRODUCT((T24:T53=9)*(V24:V53=3)*(AN24:AN53="○"))</f>
        <v>0</v>
      </c>
      <c r="M65" s="198"/>
      <c r="N65" s="198"/>
      <c r="O65" s="82" t="s">
        <v>12</v>
      </c>
      <c r="P65" s="180"/>
      <c r="Q65" s="192"/>
      <c r="R65" s="193"/>
      <c r="S65" s="194"/>
      <c r="T65" s="186"/>
      <c r="U65" s="83"/>
      <c r="V65" s="84"/>
      <c r="W65" s="84"/>
      <c r="X65" s="84"/>
      <c r="Y65" s="84"/>
      <c r="Z65" s="84"/>
      <c r="AA65" s="84"/>
      <c r="AB65" s="84"/>
      <c r="AC65" s="119"/>
      <c r="AD65" s="119"/>
      <c r="AE65" s="119"/>
      <c r="AF65" s="119"/>
      <c r="AG65" s="119"/>
      <c r="AH65" s="119"/>
      <c r="AI65" s="119"/>
      <c r="AJ65" s="119"/>
      <c r="AK65" s="119"/>
      <c r="AL65" s="119"/>
      <c r="AM65" s="119"/>
      <c r="AN65" s="119"/>
      <c r="AO65" s="119"/>
      <c r="AP65" s="119"/>
      <c r="AQ65" s="119"/>
      <c r="AR65" s="119"/>
      <c r="AS65" s="119"/>
      <c r="AT65" s="119"/>
      <c r="AU65" s="85"/>
      <c r="AV65" s="106"/>
      <c r="AW65" s="86"/>
      <c r="AX65" s="87"/>
    </row>
    <row r="66" spans="1:70" ht="18.75" customHeight="1" thickTop="1" x14ac:dyDescent="0.2">
      <c r="A66" s="88"/>
      <c r="B66" s="88"/>
      <c r="C66" s="88"/>
      <c r="D66" s="88"/>
      <c r="E66" s="88"/>
      <c r="F66" s="88"/>
      <c r="G66" s="88"/>
      <c r="H66" s="89"/>
      <c r="I66" s="89"/>
      <c r="J66" s="88"/>
      <c r="K66" s="88"/>
      <c r="L66" s="88"/>
      <c r="M66" s="88"/>
      <c r="N66" s="88"/>
      <c r="O66" s="88"/>
      <c r="P66" s="88"/>
      <c r="Q66" s="88"/>
      <c r="R66" s="88"/>
      <c r="S66" s="88"/>
      <c r="T66" s="88"/>
      <c r="U66" s="88"/>
      <c r="V66" s="90"/>
      <c r="W66" s="90"/>
      <c r="X66" s="34"/>
      <c r="Y66" s="104"/>
      <c r="Z66" s="34"/>
      <c r="AA66" s="104"/>
      <c r="AB66" s="104"/>
      <c r="AC66" s="104"/>
      <c r="AD66" s="88"/>
      <c r="AE66" s="88"/>
      <c r="AF66" s="88"/>
      <c r="AG66" s="104"/>
      <c r="AH66" s="104"/>
      <c r="AI66" s="104"/>
      <c r="AJ66" s="104"/>
      <c r="AT66" s="91"/>
      <c r="AU66" s="120" t="s">
        <v>127</v>
      </c>
      <c r="AV66" s="121"/>
      <c r="AW66" s="121"/>
      <c r="AX66" s="92"/>
      <c r="AY66" s="92"/>
      <c r="AZ66" s="92"/>
      <c r="BA66" s="92"/>
      <c r="BB66" s="92"/>
      <c r="BC66" s="92"/>
      <c r="BD66" s="92"/>
      <c r="BE66" s="78"/>
      <c r="BF66" s="78"/>
      <c r="BG66" s="78"/>
      <c r="BH66" s="78"/>
      <c r="BI66" s="93"/>
    </row>
    <row r="67" spans="1:70" ht="18.75" x14ac:dyDescent="0.2">
      <c r="A67" s="122"/>
      <c r="B67" s="122"/>
      <c r="C67" s="122"/>
      <c r="D67" s="122"/>
      <c r="E67" s="123"/>
      <c r="F67" s="123"/>
      <c r="G67" s="123"/>
      <c r="H67" s="123"/>
      <c r="I67" s="123"/>
      <c r="J67" s="94"/>
      <c r="K67" s="94"/>
      <c r="L67" s="94"/>
      <c r="M67" s="94"/>
      <c r="N67" s="94"/>
      <c r="O67" s="94"/>
      <c r="P67" s="93"/>
      <c r="Q67" s="93"/>
      <c r="R67" s="93"/>
      <c r="S67" s="93"/>
      <c r="T67" s="93"/>
      <c r="U67" s="93"/>
      <c r="V67" s="93"/>
      <c r="W67" s="93"/>
      <c r="X67" s="93"/>
      <c r="Y67" s="93"/>
      <c r="Z67" s="93"/>
      <c r="AL67" s="93"/>
      <c r="AQ67" s="1" t="s">
        <v>11</v>
      </c>
      <c r="AV67" s="2"/>
      <c r="AW67" s="2"/>
    </row>
    <row r="68" spans="1:70" x14ac:dyDescent="0.2">
      <c r="A68" s="4" t="s">
        <v>10</v>
      </c>
      <c r="B68" s="4"/>
      <c r="C68" s="4"/>
      <c r="D68" s="4"/>
      <c r="E68" s="4"/>
      <c r="F68" s="4"/>
      <c r="G68" s="4"/>
      <c r="H68" s="4"/>
      <c r="I68" s="4"/>
      <c r="J68" s="4"/>
      <c r="K68" s="4"/>
      <c r="L68" s="4"/>
      <c r="M68" s="4"/>
      <c r="N68" s="4"/>
      <c r="O68" s="4"/>
      <c r="P68" s="93"/>
      <c r="Q68" s="93"/>
      <c r="R68" s="93"/>
      <c r="S68" s="93"/>
      <c r="T68" s="93"/>
      <c r="U68" s="93"/>
      <c r="V68" s="93"/>
      <c r="W68" s="93"/>
      <c r="X68" s="93"/>
      <c r="Y68" s="93"/>
      <c r="Z68" s="93"/>
      <c r="AA68" s="93"/>
      <c r="AB68" s="93"/>
      <c r="AC68" s="93"/>
      <c r="AD68" s="93"/>
      <c r="AE68" s="93"/>
      <c r="AF68" s="93"/>
      <c r="AG68" s="93"/>
      <c r="AH68" s="93"/>
      <c r="AI68" s="93"/>
      <c r="AJ68" s="93"/>
      <c r="AK68" s="93"/>
      <c r="AL68" s="93"/>
      <c r="AM68" s="93"/>
    </row>
    <row r="69" spans="1:70" ht="71.25" customHeight="1" x14ac:dyDescent="0.2">
      <c r="A69" s="4"/>
      <c r="B69" s="115" t="s">
        <v>9</v>
      </c>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row>
    <row r="70" spans="1:70" ht="59.25" customHeight="1" x14ac:dyDescent="0.2">
      <c r="A70" s="4"/>
      <c r="B70" s="115" t="s">
        <v>8</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row>
    <row r="71" spans="1:70" ht="36.75" customHeight="1" x14ac:dyDescent="0.2">
      <c r="A71" s="4"/>
      <c r="B71" s="115" t="s">
        <v>103</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row>
    <row r="72" spans="1:70" ht="106.5" customHeight="1" x14ac:dyDescent="0.2">
      <c r="A72" s="4"/>
      <c r="B72" s="115" t="s">
        <v>112</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2"/>
      <c r="AY72" s="2"/>
      <c r="AZ72" s="2"/>
      <c r="BA72" s="2"/>
      <c r="BB72" s="2"/>
      <c r="BC72" s="2"/>
      <c r="BD72" s="2"/>
      <c r="BE72" s="2"/>
      <c r="BF72" s="2"/>
      <c r="BG72" s="2"/>
      <c r="BH72" s="2"/>
      <c r="BI72" s="2"/>
      <c r="BJ72" s="2"/>
      <c r="BK72" s="2"/>
      <c r="BL72" s="2"/>
      <c r="BM72" s="2"/>
      <c r="BN72" s="2"/>
      <c r="BO72" s="2"/>
      <c r="BP72" s="2"/>
      <c r="BQ72" s="2"/>
      <c r="BR72" s="2"/>
    </row>
    <row r="73" spans="1:70" ht="37.5" customHeight="1" x14ac:dyDescent="0.2">
      <c r="A73" s="4"/>
      <c r="B73" s="114" t="s">
        <v>7</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7"/>
      <c r="AL73" s="117"/>
      <c r="AM73" s="117"/>
      <c r="AN73" s="117"/>
      <c r="AO73" s="117"/>
      <c r="AP73" s="117"/>
      <c r="AQ73" s="117"/>
      <c r="AR73" s="117"/>
      <c r="AS73" s="117"/>
      <c r="AT73" s="117"/>
      <c r="AU73" s="117"/>
      <c r="AV73" s="117"/>
      <c r="AW73" s="117"/>
      <c r="AX73" s="2"/>
      <c r="AY73" s="2"/>
      <c r="AZ73" s="2"/>
      <c r="BA73" s="2"/>
      <c r="BB73" s="2"/>
      <c r="BC73" s="2"/>
      <c r="BD73" s="2"/>
      <c r="BE73" s="2"/>
      <c r="BF73" s="2"/>
      <c r="BG73" s="2"/>
      <c r="BH73" s="2"/>
      <c r="BI73" s="2"/>
      <c r="BJ73" s="2"/>
      <c r="BK73" s="2"/>
      <c r="BL73" s="2"/>
      <c r="BM73" s="2"/>
      <c r="BN73" s="2"/>
      <c r="BO73" s="2"/>
      <c r="BP73" s="2"/>
      <c r="BQ73" s="2"/>
      <c r="BR73" s="2"/>
    </row>
    <row r="74" spans="1:70" ht="53.25" customHeight="1" x14ac:dyDescent="0.2">
      <c r="A74" s="4"/>
      <c r="B74" s="115" t="s">
        <v>6</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2"/>
      <c r="AY74" s="2"/>
      <c r="AZ74" s="2"/>
      <c r="BA74" s="2"/>
      <c r="BB74" s="2"/>
      <c r="BC74" s="2"/>
      <c r="BD74" s="2"/>
      <c r="BE74" s="2"/>
      <c r="BF74" s="2"/>
      <c r="BG74" s="2"/>
      <c r="BH74" s="2"/>
      <c r="BI74" s="2"/>
      <c r="BJ74" s="2"/>
      <c r="BK74" s="2"/>
      <c r="BL74" s="2"/>
      <c r="BM74" s="2"/>
      <c r="BN74" s="2"/>
      <c r="BO74" s="2"/>
      <c r="BP74" s="2"/>
      <c r="BQ74" s="2"/>
      <c r="BR74" s="2"/>
    </row>
    <row r="75" spans="1:70" ht="21.75" customHeight="1" x14ac:dyDescent="0.2">
      <c r="A75" s="4"/>
      <c r="B75" s="118" t="s">
        <v>5</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2"/>
      <c r="AY75" s="2"/>
      <c r="AZ75" s="2"/>
      <c r="BA75" s="2"/>
      <c r="BB75" s="2"/>
      <c r="BC75" s="2"/>
      <c r="BD75" s="2"/>
      <c r="BE75" s="2"/>
      <c r="BF75" s="2"/>
      <c r="BG75" s="2"/>
      <c r="BH75" s="2"/>
      <c r="BI75" s="2"/>
      <c r="BJ75" s="2"/>
      <c r="BK75" s="2"/>
      <c r="BL75" s="2"/>
      <c r="BM75" s="2"/>
      <c r="BN75" s="2"/>
      <c r="BO75" s="2"/>
      <c r="BP75" s="2"/>
      <c r="BQ75" s="2"/>
      <c r="BR75" s="2"/>
    </row>
    <row r="76" spans="1:70" ht="36" customHeight="1" x14ac:dyDescent="0.2">
      <c r="A76" s="4"/>
      <c r="B76" s="102"/>
      <c r="C76" s="114" t="s">
        <v>104</v>
      </c>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2"/>
      <c r="AY76" s="2"/>
      <c r="AZ76" s="2"/>
      <c r="BA76" s="2"/>
      <c r="BB76" s="2"/>
      <c r="BC76" s="2"/>
      <c r="BD76" s="2"/>
      <c r="BE76" s="2"/>
      <c r="BF76" s="2"/>
      <c r="BG76" s="2"/>
      <c r="BH76" s="2"/>
      <c r="BI76" s="2"/>
      <c r="BJ76" s="2"/>
      <c r="BK76" s="2"/>
      <c r="BL76" s="2"/>
      <c r="BM76" s="2"/>
      <c r="BN76" s="2"/>
      <c r="BO76" s="2"/>
      <c r="BP76" s="2"/>
      <c r="BQ76" s="2"/>
      <c r="BR76" s="2"/>
    </row>
    <row r="77" spans="1:70" ht="53.25" customHeight="1" x14ac:dyDescent="0.2">
      <c r="A77" s="4"/>
      <c r="B77" s="95"/>
      <c r="C77" s="115" t="s">
        <v>126</v>
      </c>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2"/>
      <c r="AY77" s="2"/>
      <c r="AZ77" s="2"/>
      <c r="BA77" s="2"/>
      <c r="BB77" s="2"/>
      <c r="BC77" s="2"/>
      <c r="BD77" s="2"/>
      <c r="BE77" s="2"/>
      <c r="BF77" s="2"/>
      <c r="BG77" s="2"/>
      <c r="BH77" s="2"/>
      <c r="BI77" s="2"/>
      <c r="BJ77" s="2"/>
      <c r="BK77" s="2"/>
      <c r="BL77" s="2"/>
      <c r="BM77" s="2"/>
      <c r="BN77" s="2"/>
      <c r="BO77" s="2"/>
      <c r="BP77" s="2"/>
      <c r="BQ77" s="2"/>
      <c r="BR77" s="2"/>
    </row>
    <row r="78" spans="1:70" ht="174.75" customHeight="1" x14ac:dyDescent="0.2">
      <c r="A78" s="4"/>
      <c r="B78" s="95"/>
      <c r="C78" s="115" t="s">
        <v>131</v>
      </c>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2"/>
      <c r="AY78" s="2"/>
      <c r="AZ78" s="2"/>
      <c r="BA78" s="2"/>
      <c r="BB78" s="2"/>
      <c r="BC78" s="2"/>
      <c r="BD78" s="2"/>
      <c r="BE78" s="2"/>
      <c r="BF78" s="2"/>
      <c r="BG78" s="2"/>
      <c r="BH78" s="2"/>
      <c r="BI78" s="2"/>
      <c r="BJ78" s="2"/>
      <c r="BK78" s="2"/>
      <c r="BL78" s="2"/>
      <c r="BM78" s="2"/>
      <c r="BN78" s="2"/>
      <c r="BO78" s="2"/>
      <c r="BP78" s="2"/>
      <c r="BQ78" s="2"/>
      <c r="BR78" s="2"/>
    </row>
    <row r="79" spans="1:70" ht="83.25" customHeight="1" x14ac:dyDescent="0.2">
      <c r="A79" s="4"/>
      <c r="B79" s="95"/>
      <c r="C79" s="114" t="s">
        <v>124</v>
      </c>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2"/>
      <c r="AY79" s="2"/>
      <c r="AZ79" s="2"/>
      <c r="BA79" s="2"/>
      <c r="BB79" s="2"/>
      <c r="BC79" s="2"/>
      <c r="BD79" s="2"/>
      <c r="BE79" s="2"/>
      <c r="BF79" s="2"/>
      <c r="BG79" s="2"/>
      <c r="BH79" s="2"/>
      <c r="BI79" s="2"/>
      <c r="BJ79" s="2"/>
      <c r="BK79" s="2"/>
      <c r="BL79" s="2"/>
      <c r="BM79" s="2"/>
      <c r="BN79" s="2"/>
      <c r="BO79" s="2"/>
      <c r="BP79" s="2"/>
      <c r="BQ79" s="2"/>
      <c r="BR79" s="2"/>
    </row>
    <row r="80" spans="1:70" ht="37.5" customHeight="1" x14ac:dyDescent="0.2">
      <c r="A80" s="4"/>
      <c r="B80" s="115" t="s">
        <v>4</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2"/>
      <c r="AY80" s="2"/>
      <c r="AZ80" s="2"/>
      <c r="BA80" s="2"/>
      <c r="BB80" s="2"/>
      <c r="BC80" s="2"/>
      <c r="BD80" s="2"/>
      <c r="BE80" s="2"/>
      <c r="BF80" s="2"/>
      <c r="BG80" s="2"/>
      <c r="BH80" s="2"/>
      <c r="BI80" s="2"/>
      <c r="BJ80" s="2"/>
      <c r="BK80" s="2"/>
      <c r="BL80" s="2"/>
      <c r="BM80" s="2"/>
      <c r="BN80" s="2"/>
      <c r="BO80" s="2"/>
      <c r="BP80" s="2"/>
      <c r="BQ80" s="2"/>
      <c r="BR80" s="2"/>
    </row>
    <row r="81" spans="1:70" ht="54" customHeight="1" x14ac:dyDescent="0.2">
      <c r="A81" s="4"/>
      <c r="B81" s="95"/>
      <c r="C81" s="114" t="s">
        <v>113</v>
      </c>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2"/>
      <c r="AY81" s="2"/>
      <c r="AZ81" s="2"/>
      <c r="BA81" s="2"/>
      <c r="BB81" s="2"/>
      <c r="BC81" s="2"/>
      <c r="BD81" s="2"/>
      <c r="BE81" s="2"/>
      <c r="BF81" s="2"/>
      <c r="BG81" s="2"/>
      <c r="BH81" s="2"/>
      <c r="BI81" s="2"/>
      <c r="BJ81" s="2"/>
      <c r="BK81" s="2"/>
      <c r="BL81" s="2"/>
      <c r="BM81" s="2"/>
      <c r="BN81" s="2"/>
      <c r="BO81" s="2"/>
      <c r="BP81" s="2"/>
      <c r="BQ81" s="2"/>
      <c r="BR81" s="2"/>
    </row>
    <row r="82" spans="1:70" ht="21.75" customHeight="1" x14ac:dyDescent="0.2">
      <c r="A82" s="93"/>
      <c r="B82" s="93"/>
      <c r="C82" s="116" t="s">
        <v>3</v>
      </c>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93"/>
      <c r="AL82" s="93"/>
      <c r="AM82" s="96"/>
      <c r="AN82" s="96"/>
      <c r="AO82" s="96"/>
      <c r="AP82" s="96"/>
      <c r="AQ82" s="96"/>
      <c r="AR82" s="96"/>
      <c r="AS82" s="96"/>
      <c r="AT82" s="96"/>
      <c r="AU82" s="96"/>
      <c r="AV82" s="96"/>
      <c r="AW82" s="96"/>
      <c r="AX82" s="2"/>
      <c r="AY82" s="2"/>
      <c r="AZ82" s="2"/>
      <c r="BA82" s="2"/>
      <c r="BB82" s="2"/>
      <c r="BC82" s="2"/>
      <c r="BD82" s="2"/>
      <c r="BE82" s="2"/>
      <c r="BF82" s="2"/>
      <c r="BG82" s="2"/>
      <c r="BH82" s="2"/>
      <c r="BI82" s="2"/>
      <c r="BJ82" s="2"/>
      <c r="BK82" s="2"/>
      <c r="BL82" s="2"/>
      <c r="BM82" s="2"/>
      <c r="BN82" s="2"/>
      <c r="BO82" s="2"/>
      <c r="BP82" s="2"/>
      <c r="BQ82" s="2"/>
      <c r="BR82" s="2"/>
    </row>
    <row r="83" spans="1:70" ht="21.75" customHeight="1" x14ac:dyDescent="0.2">
      <c r="A83" s="93"/>
      <c r="B83" s="97"/>
      <c r="C83" s="116" t="s">
        <v>2</v>
      </c>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2"/>
      <c r="AY83" s="2"/>
      <c r="AZ83" s="2"/>
      <c r="BA83" s="2"/>
      <c r="BB83" s="2"/>
      <c r="BC83" s="2"/>
      <c r="BD83" s="2"/>
      <c r="BE83" s="2"/>
      <c r="BF83" s="2"/>
      <c r="BG83" s="2"/>
      <c r="BH83" s="2"/>
      <c r="BI83" s="2"/>
      <c r="BJ83" s="2"/>
      <c r="BK83" s="2"/>
      <c r="BL83" s="2"/>
      <c r="BM83" s="2"/>
      <c r="BN83" s="2"/>
      <c r="BO83" s="2"/>
      <c r="BP83" s="2"/>
      <c r="BQ83" s="2"/>
      <c r="BR83" s="2"/>
    </row>
    <row r="84" spans="1:70" ht="21.75" customHeight="1" x14ac:dyDescent="0.2">
      <c r="A84" s="93"/>
      <c r="B84" s="95"/>
      <c r="C84" s="116" t="s">
        <v>1</v>
      </c>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93"/>
      <c r="AL84" s="93"/>
      <c r="AM84" s="96"/>
      <c r="AN84" s="96"/>
      <c r="AO84" s="96"/>
      <c r="AP84" s="96"/>
      <c r="AQ84" s="96"/>
      <c r="AR84" s="96"/>
      <c r="AS84" s="96"/>
      <c r="AT84" s="96"/>
      <c r="AU84" s="96"/>
      <c r="AV84" s="96"/>
      <c r="AW84" s="96"/>
      <c r="AX84" s="2"/>
      <c r="AY84" s="2"/>
      <c r="AZ84" s="2"/>
      <c r="BA84" s="2"/>
      <c r="BB84" s="2"/>
      <c r="BC84" s="2"/>
      <c r="BD84" s="2"/>
      <c r="BE84" s="2"/>
      <c r="BF84" s="2"/>
      <c r="BG84" s="2"/>
      <c r="BH84" s="2"/>
      <c r="BI84" s="2"/>
      <c r="BJ84" s="2"/>
      <c r="BK84" s="2"/>
      <c r="BL84" s="2"/>
      <c r="BM84" s="2"/>
      <c r="BN84" s="2"/>
      <c r="BO84" s="2"/>
      <c r="BP84" s="2"/>
      <c r="BQ84" s="2"/>
      <c r="BR84" s="2"/>
    </row>
    <row r="85" spans="1:70" ht="60.75" customHeight="1" x14ac:dyDescent="0.2">
      <c r="A85" s="93"/>
      <c r="B85" s="115" t="s">
        <v>132</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2"/>
      <c r="AY85" s="2"/>
      <c r="AZ85" s="2"/>
      <c r="BA85" s="2"/>
      <c r="BB85" s="2"/>
      <c r="BC85" s="2"/>
      <c r="BD85" s="2"/>
      <c r="BE85" s="2"/>
      <c r="BF85" s="2"/>
      <c r="BG85" s="2"/>
      <c r="BH85" s="2"/>
      <c r="BI85" s="2"/>
      <c r="BJ85" s="2"/>
      <c r="BK85" s="2"/>
      <c r="BL85" s="2"/>
      <c r="BM85" s="2"/>
      <c r="BN85" s="2"/>
      <c r="BO85" s="2"/>
      <c r="BP85" s="2"/>
      <c r="BQ85" s="2"/>
      <c r="BR85" s="2"/>
    </row>
    <row r="86" spans="1:70" ht="36.75" customHeight="1" x14ac:dyDescent="0.2">
      <c r="A86" s="93"/>
      <c r="B86" s="115" t="s">
        <v>114</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2"/>
      <c r="AY86" s="2"/>
      <c r="AZ86" s="2"/>
      <c r="BA86" s="2"/>
      <c r="BB86" s="2"/>
      <c r="BC86" s="2"/>
      <c r="BD86" s="2"/>
      <c r="BE86" s="2"/>
      <c r="BF86" s="2"/>
      <c r="BG86" s="2"/>
      <c r="BH86" s="2"/>
      <c r="BI86" s="2"/>
      <c r="BJ86" s="2"/>
      <c r="BK86" s="2"/>
      <c r="BL86" s="2"/>
      <c r="BM86" s="2"/>
      <c r="BN86" s="2"/>
      <c r="BO86" s="2"/>
      <c r="BP86" s="2"/>
      <c r="BQ86" s="2"/>
      <c r="BR86" s="2"/>
    </row>
    <row r="87" spans="1:70" ht="36" customHeight="1" x14ac:dyDescent="0.2">
      <c r="A87" s="93"/>
      <c r="B87" s="114" t="s">
        <v>115</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2"/>
      <c r="AY87" s="2"/>
      <c r="AZ87" s="2"/>
      <c r="BA87" s="2"/>
      <c r="BB87" s="2"/>
      <c r="BC87" s="2"/>
      <c r="BD87" s="2"/>
      <c r="BE87" s="2"/>
      <c r="BF87" s="2"/>
      <c r="BG87" s="2"/>
      <c r="BH87" s="2"/>
      <c r="BI87" s="2"/>
      <c r="BJ87" s="2"/>
      <c r="BK87" s="2"/>
      <c r="BL87" s="2"/>
      <c r="BM87" s="2"/>
      <c r="BN87" s="2"/>
      <c r="BO87" s="2"/>
      <c r="BP87" s="2"/>
      <c r="BQ87" s="2"/>
      <c r="BR87" s="2"/>
    </row>
    <row r="88" spans="1:70" ht="21.75" customHeight="1" x14ac:dyDescent="0.2">
      <c r="A88" s="93"/>
      <c r="B88" s="101" t="s">
        <v>116</v>
      </c>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98"/>
      <c r="AN88" s="98"/>
      <c r="AO88" s="98"/>
      <c r="AP88" s="98"/>
      <c r="AQ88" s="98"/>
      <c r="AR88" s="98"/>
      <c r="AS88" s="98"/>
      <c r="AT88" s="98"/>
      <c r="AU88" s="98"/>
      <c r="AV88" s="98"/>
      <c r="AW88" s="98"/>
      <c r="AX88" s="2"/>
      <c r="AY88" s="2"/>
      <c r="AZ88" s="2"/>
      <c r="BA88" s="2"/>
      <c r="BB88" s="2"/>
      <c r="BC88" s="2"/>
      <c r="BD88" s="2"/>
      <c r="BE88" s="2"/>
      <c r="BF88" s="2"/>
      <c r="BG88" s="2"/>
      <c r="BH88" s="2"/>
      <c r="BI88" s="2"/>
      <c r="BJ88" s="2"/>
      <c r="BK88" s="2"/>
      <c r="BL88" s="2"/>
      <c r="BM88" s="2"/>
      <c r="BN88" s="2"/>
      <c r="BO88" s="2"/>
      <c r="BP88" s="2"/>
      <c r="BQ88" s="2"/>
      <c r="BR88" s="2"/>
    </row>
    <row r="89" spans="1:70" ht="22.5" customHeight="1" x14ac:dyDescent="0.2">
      <c r="A89" s="93"/>
      <c r="B89" s="101"/>
      <c r="C89" s="116" t="s">
        <v>0</v>
      </c>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2"/>
      <c r="AY89" s="2"/>
      <c r="AZ89" s="2"/>
      <c r="BA89" s="2"/>
      <c r="BB89" s="2"/>
      <c r="BC89" s="2"/>
      <c r="BD89" s="2"/>
      <c r="BE89" s="2"/>
      <c r="BF89" s="2"/>
      <c r="BG89" s="2"/>
      <c r="BH89" s="2"/>
      <c r="BI89" s="2"/>
      <c r="BJ89" s="2"/>
      <c r="BK89" s="2"/>
      <c r="BL89" s="2"/>
      <c r="BM89" s="2"/>
      <c r="BN89" s="2"/>
      <c r="BO89" s="2"/>
      <c r="BP89" s="2"/>
      <c r="BQ89" s="2"/>
      <c r="BR89" s="2"/>
    </row>
    <row r="90" spans="1:70" ht="174" customHeight="1" x14ac:dyDescent="0.2">
      <c r="A90" s="93"/>
      <c r="B90" s="99"/>
      <c r="C90" s="115" t="s">
        <v>86</v>
      </c>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2"/>
      <c r="AY90" s="2"/>
      <c r="AZ90" s="2"/>
      <c r="BA90" s="2"/>
      <c r="BB90" s="2"/>
      <c r="BC90" s="2"/>
      <c r="BD90" s="2"/>
      <c r="BE90" s="2"/>
      <c r="BF90" s="2"/>
      <c r="BG90" s="2"/>
      <c r="BH90" s="2"/>
      <c r="BI90" s="2"/>
      <c r="BJ90" s="2"/>
      <c r="BK90" s="2"/>
      <c r="BL90" s="2"/>
      <c r="BM90" s="2"/>
      <c r="BN90" s="2"/>
      <c r="BO90" s="2"/>
      <c r="BP90" s="2"/>
      <c r="BQ90" s="2"/>
      <c r="BR90" s="2"/>
    </row>
    <row r="91" spans="1:70" ht="21.75" customHeight="1" x14ac:dyDescent="0.2">
      <c r="A91" s="93"/>
      <c r="B91" s="101" t="s">
        <v>117</v>
      </c>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0"/>
      <c r="AN91" s="100"/>
      <c r="AO91" s="100"/>
      <c r="AP91" s="100"/>
      <c r="AQ91" s="100"/>
      <c r="AR91" s="100"/>
      <c r="AS91" s="100"/>
      <c r="AT91" s="100"/>
      <c r="AU91" s="100"/>
      <c r="AV91" s="100"/>
      <c r="AW91" s="100"/>
      <c r="AX91" s="2"/>
      <c r="AY91" s="2"/>
      <c r="AZ91" s="2"/>
      <c r="BA91" s="2"/>
      <c r="BB91" s="2"/>
      <c r="BC91" s="2"/>
      <c r="BD91" s="2"/>
      <c r="BE91" s="2"/>
      <c r="BF91" s="2"/>
      <c r="BG91" s="2"/>
      <c r="BH91" s="2"/>
      <c r="BI91" s="2"/>
      <c r="BJ91" s="2"/>
      <c r="BK91" s="2"/>
      <c r="BL91" s="2"/>
      <c r="BM91" s="2"/>
      <c r="BN91" s="2"/>
      <c r="BO91" s="2"/>
      <c r="BP91" s="2"/>
      <c r="BQ91" s="2"/>
      <c r="BR91" s="2"/>
    </row>
    <row r="92" spans="1:70" ht="36.75" customHeight="1" x14ac:dyDescent="0.2">
      <c r="A92" s="93"/>
      <c r="B92" s="114" t="s">
        <v>118</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2"/>
      <c r="AY92" s="2"/>
      <c r="AZ92" s="2"/>
      <c r="BA92" s="2"/>
      <c r="BB92" s="2"/>
      <c r="BC92" s="2"/>
      <c r="BD92" s="2"/>
      <c r="BE92" s="2"/>
      <c r="BF92" s="2"/>
      <c r="BG92" s="2"/>
      <c r="BH92" s="2"/>
      <c r="BI92" s="2"/>
      <c r="BJ92" s="2"/>
      <c r="BK92" s="2"/>
      <c r="BL92" s="2"/>
      <c r="BM92" s="2"/>
      <c r="BN92" s="2"/>
      <c r="BO92" s="2"/>
      <c r="BP92" s="2"/>
      <c r="BQ92" s="2"/>
      <c r="BR92" s="2"/>
    </row>
    <row r="93" spans="1:70" ht="36.75" customHeight="1" x14ac:dyDescent="0.2">
      <c r="A93" s="93"/>
      <c r="B93" s="114" t="s">
        <v>119</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2"/>
      <c r="AY93" s="2"/>
      <c r="AZ93" s="2"/>
      <c r="BA93" s="2"/>
      <c r="BB93" s="2"/>
      <c r="BC93" s="2"/>
      <c r="BD93" s="2"/>
      <c r="BE93" s="2"/>
      <c r="BF93" s="2"/>
      <c r="BG93" s="2"/>
      <c r="BH93" s="2"/>
      <c r="BI93" s="2"/>
      <c r="BJ93" s="2"/>
      <c r="BK93" s="2"/>
      <c r="BL93" s="2"/>
      <c r="BM93" s="2"/>
      <c r="BN93" s="2"/>
      <c r="BO93" s="2"/>
      <c r="BP93" s="2"/>
      <c r="BQ93" s="2"/>
      <c r="BR93" s="2"/>
    </row>
    <row r="94" spans="1:70" ht="54" customHeight="1" x14ac:dyDescent="0.2">
      <c r="A94" s="93"/>
      <c r="B94" s="114" t="s">
        <v>120</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2"/>
      <c r="AY94" s="2"/>
      <c r="AZ94" s="2"/>
      <c r="BA94" s="2"/>
      <c r="BB94" s="2"/>
      <c r="BC94" s="2"/>
      <c r="BD94" s="2"/>
      <c r="BE94" s="2"/>
      <c r="BF94" s="2"/>
      <c r="BG94" s="2"/>
      <c r="BH94" s="2"/>
      <c r="BI94" s="2"/>
      <c r="BJ94" s="2"/>
      <c r="BK94" s="2"/>
      <c r="BL94" s="2"/>
      <c r="BM94" s="2"/>
      <c r="BN94" s="2"/>
      <c r="BO94" s="2"/>
      <c r="BP94" s="2"/>
      <c r="BQ94" s="2"/>
      <c r="BR94" s="2"/>
    </row>
    <row r="95" spans="1:70" ht="171.75" customHeight="1" x14ac:dyDescent="0.2">
      <c r="A95" s="93"/>
      <c r="B95" s="115" t="s">
        <v>121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2"/>
      <c r="AY95" s="2"/>
      <c r="AZ95" s="2"/>
      <c r="BA95" s="2"/>
      <c r="BB95" s="2"/>
      <c r="BC95" s="2"/>
      <c r="BD95" s="2"/>
      <c r="BE95" s="2"/>
      <c r="BF95" s="2"/>
      <c r="BG95" s="2"/>
      <c r="BH95" s="2"/>
      <c r="BI95" s="2"/>
      <c r="BJ95" s="2"/>
      <c r="BK95" s="2"/>
      <c r="BL95" s="2"/>
      <c r="BM95" s="2"/>
      <c r="BN95" s="2"/>
      <c r="BO95" s="2"/>
      <c r="BP95" s="2"/>
      <c r="BQ95" s="2"/>
      <c r="BR95" s="2"/>
    </row>
    <row r="96" spans="1:70" ht="120.75" customHeight="1" x14ac:dyDescent="0.2">
      <c r="A96" s="93"/>
      <c r="B96" s="115" t="s">
        <v>123</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2"/>
      <c r="AY96" s="2"/>
      <c r="AZ96" s="2"/>
      <c r="BA96" s="2"/>
      <c r="BB96" s="2"/>
      <c r="BC96" s="2"/>
      <c r="BD96" s="2"/>
      <c r="BE96" s="2"/>
      <c r="BF96" s="2"/>
      <c r="BG96" s="2"/>
      <c r="BH96" s="2"/>
      <c r="BI96" s="2"/>
      <c r="BJ96" s="2"/>
      <c r="BK96" s="2"/>
      <c r="BL96" s="2"/>
      <c r="BM96" s="2"/>
      <c r="BN96" s="2"/>
      <c r="BO96" s="2"/>
      <c r="BP96" s="2"/>
      <c r="BQ96" s="2"/>
      <c r="BR96" s="2"/>
    </row>
    <row r="97" spans="1:70" ht="21.75" customHeight="1" x14ac:dyDescent="0.2">
      <c r="A97" s="93"/>
      <c r="B97" s="111" t="s">
        <v>122</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93"/>
      <c r="AL97" s="93"/>
      <c r="AM97" s="96"/>
      <c r="AN97" s="96"/>
      <c r="AO97" s="96"/>
      <c r="AP97" s="96"/>
      <c r="AQ97" s="96"/>
      <c r="AR97" s="96"/>
      <c r="AS97" s="96"/>
      <c r="AT97" s="96"/>
      <c r="AU97" s="96"/>
      <c r="AV97" s="96"/>
      <c r="AW97" s="96"/>
      <c r="AX97" s="2"/>
      <c r="AY97" s="2"/>
      <c r="AZ97" s="2"/>
      <c r="BA97" s="2"/>
      <c r="BB97" s="2"/>
      <c r="BC97" s="2"/>
      <c r="BD97" s="2"/>
      <c r="BE97" s="2"/>
      <c r="BF97" s="2"/>
      <c r="BG97" s="2"/>
      <c r="BH97" s="2"/>
      <c r="BI97" s="2"/>
      <c r="BJ97" s="2"/>
      <c r="BK97" s="2"/>
      <c r="BL97" s="2"/>
      <c r="BM97" s="2"/>
      <c r="BN97" s="2"/>
      <c r="BO97" s="2"/>
      <c r="BP97" s="2"/>
      <c r="BQ97" s="2"/>
      <c r="BR97" s="2"/>
    </row>
    <row r="98" spans="1:70" x14ac:dyDescent="0.2">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U98" s="112" t="s">
        <v>127</v>
      </c>
      <c r="AV98" s="113"/>
      <c r="AW98" s="113"/>
    </row>
    <row r="99" spans="1:70" x14ac:dyDescent="0.2">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row>
    <row r="100" spans="1:70" x14ac:dyDescent="0.2">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row>
    <row r="101" spans="1:70" x14ac:dyDescent="0.2">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row>
    <row r="102" spans="1:70" x14ac:dyDescent="0.2">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row>
    <row r="103" spans="1:70" x14ac:dyDescent="0.2">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row>
    <row r="104" spans="1:70" x14ac:dyDescent="0.2">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row>
    <row r="105" spans="1:70" x14ac:dyDescent="0.2">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row>
    <row r="106" spans="1:70" x14ac:dyDescent="0.2">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row>
    <row r="107" spans="1:70" x14ac:dyDescent="0.2">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row>
    <row r="108" spans="1:70" x14ac:dyDescent="0.2">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row>
    <row r="109" spans="1:70" x14ac:dyDescent="0.2">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row>
    <row r="110" spans="1:70" x14ac:dyDescent="0.2">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row>
    <row r="111" spans="1:70" x14ac:dyDescent="0.2">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row>
    <row r="112" spans="1:70" x14ac:dyDescent="0.2">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row>
    <row r="113" spans="1:39" x14ac:dyDescent="0.2">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row>
    <row r="114" spans="1:39" x14ac:dyDescent="0.2">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row>
    <row r="115" spans="1:39" x14ac:dyDescent="0.2">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row>
    <row r="116" spans="1:39" x14ac:dyDescent="0.2">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row>
    <row r="117" spans="1:39" x14ac:dyDescent="0.2">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row>
    <row r="118" spans="1:39" x14ac:dyDescent="0.2">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row>
    <row r="119" spans="1:39" x14ac:dyDescent="0.2">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row>
    <row r="120" spans="1:39" x14ac:dyDescent="0.2">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row>
    <row r="121" spans="1:39" x14ac:dyDescent="0.2">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row>
    <row r="122" spans="1:39" x14ac:dyDescent="0.2">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row>
    <row r="123" spans="1:39" x14ac:dyDescent="0.2">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row>
    <row r="124" spans="1:39" x14ac:dyDescent="0.2">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row>
    <row r="125" spans="1:39" x14ac:dyDescent="0.2">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row>
    <row r="126" spans="1:39" x14ac:dyDescent="0.2">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row>
    <row r="127" spans="1:39" x14ac:dyDescent="0.2">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row>
    <row r="128" spans="1:39" x14ac:dyDescent="0.2">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row>
    <row r="129" spans="1:39" x14ac:dyDescent="0.2">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row>
    <row r="130" spans="1:39" x14ac:dyDescent="0.2">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row>
    <row r="131" spans="1:39" x14ac:dyDescent="0.2">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row>
    <row r="132" spans="1:39" x14ac:dyDescent="0.2">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row>
    <row r="133" spans="1:39" x14ac:dyDescent="0.2">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row>
    <row r="134" spans="1:39" x14ac:dyDescent="0.2">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row>
    <row r="135" spans="1:39" x14ac:dyDescent="0.2">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row>
    <row r="136" spans="1:39" x14ac:dyDescent="0.2">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row>
    <row r="137" spans="1:39" x14ac:dyDescent="0.2">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row>
    <row r="138" spans="1:39" x14ac:dyDescent="0.2">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row>
    <row r="139" spans="1:39" x14ac:dyDescent="0.2">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row>
    <row r="140" spans="1:39" x14ac:dyDescent="0.2">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row>
    <row r="141" spans="1:39" x14ac:dyDescent="0.2">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row>
    <row r="142" spans="1:39" x14ac:dyDescent="0.2">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row>
    <row r="143" spans="1:39" x14ac:dyDescent="0.2">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row>
    <row r="144" spans="1:39" x14ac:dyDescent="0.2">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row>
    <row r="145" spans="1:39" x14ac:dyDescent="0.2">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row>
  </sheetData>
  <sheetProtection formatCells="0"/>
  <mergeCells count="675">
    <mergeCell ref="A1:O1"/>
    <mergeCell ref="A3:AW3"/>
    <mergeCell ref="A6:G6"/>
    <mergeCell ref="H6:R6"/>
    <mergeCell ref="X6:AI6"/>
    <mergeCell ref="AJ6:AW6"/>
    <mergeCell ref="A8:G8"/>
    <mergeCell ref="H8:R8"/>
    <mergeCell ref="Y8:AC8"/>
    <mergeCell ref="AE8:AI8"/>
    <mergeCell ref="AK8:AP8"/>
    <mergeCell ref="AR8:AW8"/>
    <mergeCell ref="A7:G7"/>
    <mergeCell ref="H7:R7"/>
    <mergeCell ref="Y7:AC7"/>
    <mergeCell ref="AE7:AI7"/>
    <mergeCell ref="AK7:AP7"/>
    <mergeCell ref="AR7:AW7"/>
    <mergeCell ref="A9:G9"/>
    <mergeCell ref="Y9:AC9"/>
    <mergeCell ref="AE9:AI9"/>
    <mergeCell ref="AK9:AP9"/>
    <mergeCell ref="AR9:AW9"/>
    <mergeCell ref="A10:G10"/>
    <mergeCell ref="H10:R10"/>
    <mergeCell ref="Y10:AC10"/>
    <mergeCell ref="AE10:AI10"/>
    <mergeCell ref="AK10:AP10"/>
    <mergeCell ref="A12:G12"/>
    <mergeCell ref="H12:I12"/>
    <mergeCell ref="Y12:AC12"/>
    <mergeCell ref="AE12:AI12"/>
    <mergeCell ref="AK12:AP12"/>
    <mergeCell ref="AR12:AW12"/>
    <mergeCell ref="AR10:AW10"/>
    <mergeCell ref="A11:G11"/>
    <mergeCell ref="H11:I11"/>
    <mergeCell ref="Y11:AC11"/>
    <mergeCell ref="AE11:AI11"/>
    <mergeCell ref="AJ11:AW11"/>
    <mergeCell ref="A14:G14"/>
    <mergeCell ref="H14:I14"/>
    <mergeCell ref="J14:K14"/>
    <mergeCell ref="M14:N14"/>
    <mergeCell ref="P14:Q14"/>
    <mergeCell ref="Y14:AC14"/>
    <mergeCell ref="AE14:AI14"/>
    <mergeCell ref="AK14:AP14"/>
    <mergeCell ref="A13:G13"/>
    <mergeCell ref="H13:I13"/>
    <mergeCell ref="J13:K13"/>
    <mergeCell ref="M13:N13"/>
    <mergeCell ref="P13:Q13"/>
    <mergeCell ref="X13:AI13"/>
    <mergeCell ref="AR14:AW14"/>
    <mergeCell ref="X15:AI15"/>
    <mergeCell ref="AK15:AP15"/>
    <mergeCell ref="AR15:AW15"/>
    <mergeCell ref="Y16:AC16"/>
    <mergeCell ref="AE16:AI16"/>
    <mergeCell ref="AJ16:AW16"/>
    <mergeCell ref="AK13:AP13"/>
    <mergeCell ref="AR13:AW13"/>
    <mergeCell ref="Y17:AC17"/>
    <mergeCell ref="AE17:AI17"/>
    <mergeCell ref="AK17:AP17"/>
    <mergeCell ref="AR17:AW17"/>
    <mergeCell ref="A22:G23"/>
    <mergeCell ref="H22:M23"/>
    <mergeCell ref="N22:O23"/>
    <mergeCell ref="P22:Q23"/>
    <mergeCell ref="R22:S23"/>
    <mergeCell ref="T22:U23"/>
    <mergeCell ref="AH22:AI23"/>
    <mergeCell ref="AJ22:AK23"/>
    <mergeCell ref="AL22:AM23"/>
    <mergeCell ref="AN22:AO23"/>
    <mergeCell ref="AP22:AW22"/>
    <mergeCell ref="AP23:AW23"/>
    <mergeCell ref="V22:W23"/>
    <mergeCell ref="X22:Y23"/>
    <mergeCell ref="Z22:AA23"/>
    <mergeCell ref="AB22:AC23"/>
    <mergeCell ref="AD22:AE23"/>
    <mergeCell ref="AF22:AG23"/>
    <mergeCell ref="AH24:AI24"/>
    <mergeCell ref="AJ24:AK24"/>
    <mergeCell ref="AL24:AM24"/>
    <mergeCell ref="AN24:AO24"/>
    <mergeCell ref="AP24:AW24"/>
    <mergeCell ref="B25:G25"/>
    <mergeCell ref="H25:M25"/>
    <mergeCell ref="N25:O25"/>
    <mergeCell ref="P25:Q25"/>
    <mergeCell ref="R25:S25"/>
    <mergeCell ref="V24:W24"/>
    <mergeCell ref="X24:Y24"/>
    <mergeCell ref="Z24:AA24"/>
    <mergeCell ref="AB24:AC24"/>
    <mergeCell ref="AD24:AE24"/>
    <mergeCell ref="AF24:AG24"/>
    <mergeCell ref="B24:G24"/>
    <mergeCell ref="H24:M24"/>
    <mergeCell ref="N24:O24"/>
    <mergeCell ref="P24:Q24"/>
    <mergeCell ref="R24:S24"/>
    <mergeCell ref="T24:U24"/>
    <mergeCell ref="AF25:AG25"/>
    <mergeCell ref="AH25:AI25"/>
    <mergeCell ref="AJ25:AK25"/>
    <mergeCell ref="AL25:AM25"/>
    <mergeCell ref="AN25:AO25"/>
    <mergeCell ref="AP25:AW25"/>
    <mergeCell ref="T25:U25"/>
    <mergeCell ref="V25:W25"/>
    <mergeCell ref="X25:Y25"/>
    <mergeCell ref="Z25:AA25"/>
    <mergeCell ref="AB25:AC25"/>
    <mergeCell ref="AD25:AE25"/>
    <mergeCell ref="AH26:AI26"/>
    <mergeCell ref="AJ26:AK26"/>
    <mergeCell ref="AL26:AM26"/>
    <mergeCell ref="AN26:AO26"/>
    <mergeCell ref="AP26:AW26"/>
    <mergeCell ref="B27:G27"/>
    <mergeCell ref="H27:M27"/>
    <mergeCell ref="N27:O27"/>
    <mergeCell ref="P27:Q27"/>
    <mergeCell ref="R27:S27"/>
    <mergeCell ref="V26:W26"/>
    <mergeCell ref="X26:Y26"/>
    <mergeCell ref="Z26:AA26"/>
    <mergeCell ref="AB26:AC26"/>
    <mergeCell ref="AD26:AE26"/>
    <mergeCell ref="AF26:AG26"/>
    <mergeCell ref="B26:G26"/>
    <mergeCell ref="H26:M26"/>
    <mergeCell ref="N26:O26"/>
    <mergeCell ref="P26:Q26"/>
    <mergeCell ref="R26:S26"/>
    <mergeCell ref="T26:U26"/>
    <mergeCell ref="AF27:AG27"/>
    <mergeCell ref="AH27:AI27"/>
    <mergeCell ref="AJ27:AK27"/>
    <mergeCell ref="AL27:AM27"/>
    <mergeCell ref="AN27:AO27"/>
    <mergeCell ref="AP27:AW27"/>
    <mergeCell ref="T27:U27"/>
    <mergeCell ref="V27:W27"/>
    <mergeCell ref="X27:Y27"/>
    <mergeCell ref="Z27:AA27"/>
    <mergeCell ref="AB27:AC27"/>
    <mergeCell ref="AD27:AE27"/>
    <mergeCell ref="AH28:AI28"/>
    <mergeCell ref="AJ28:AK28"/>
    <mergeCell ref="AL28:AM28"/>
    <mergeCell ref="AN28:AO28"/>
    <mergeCell ref="AP28:AW28"/>
    <mergeCell ref="B29:G29"/>
    <mergeCell ref="H29:M29"/>
    <mergeCell ref="N29:O29"/>
    <mergeCell ref="P29:Q29"/>
    <mergeCell ref="R29:S29"/>
    <mergeCell ref="V28:W28"/>
    <mergeCell ref="X28:Y28"/>
    <mergeCell ref="Z28:AA28"/>
    <mergeCell ref="AB28:AC28"/>
    <mergeCell ref="AD28:AE28"/>
    <mergeCell ref="AF28:AG28"/>
    <mergeCell ref="B28:G28"/>
    <mergeCell ref="H28:M28"/>
    <mergeCell ref="N28:O28"/>
    <mergeCell ref="P28:Q28"/>
    <mergeCell ref="R28:S28"/>
    <mergeCell ref="T28:U28"/>
    <mergeCell ref="AF29:AG29"/>
    <mergeCell ref="AH29:AI29"/>
    <mergeCell ref="AJ29:AK29"/>
    <mergeCell ref="AL29:AM29"/>
    <mergeCell ref="AN29:AO29"/>
    <mergeCell ref="AP29:AW29"/>
    <mergeCell ref="T29:U29"/>
    <mergeCell ref="V29:W29"/>
    <mergeCell ref="X29:Y29"/>
    <mergeCell ref="Z29:AA29"/>
    <mergeCell ref="AB29:AC29"/>
    <mergeCell ref="AD29:AE29"/>
    <mergeCell ref="AH30:AI30"/>
    <mergeCell ref="AJ30:AK30"/>
    <mergeCell ref="AL30:AM30"/>
    <mergeCell ref="AN30:AO30"/>
    <mergeCell ref="AP30:AW30"/>
    <mergeCell ref="B31:G31"/>
    <mergeCell ref="H31:M31"/>
    <mergeCell ref="N31:O31"/>
    <mergeCell ref="P31:Q31"/>
    <mergeCell ref="R31:S31"/>
    <mergeCell ref="V30:W30"/>
    <mergeCell ref="X30:Y30"/>
    <mergeCell ref="Z30:AA30"/>
    <mergeCell ref="AB30:AC30"/>
    <mergeCell ref="AD30:AE30"/>
    <mergeCell ref="AF30:AG30"/>
    <mergeCell ref="B30:G30"/>
    <mergeCell ref="H30:M30"/>
    <mergeCell ref="N30:O30"/>
    <mergeCell ref="P30:Q30"/>
    <mergeCell ref="R30:S30"/>
    <mergeCell ref="T30:U30"/>
    <mergeCell ref="AF31:AG31"/>
    <mergeCell ref="AH31:AI31"/>
    <mergeCell ref="AJ31:AK31"/>
    <mergeCell ref="AL31:AM31"/>
    <mergeCell ref="AN31:AO31"/>
    <mergeCell ref="AP31:AW31"/>
    <mergeCell ref="T31:U31"/>
    <mergeCell ref="V31:W31"/>
    <mergeCell ref="X31:Y31"/>
    <mergeCell ref="Z31:AA31"/>
    <mergeCell ref="AB31:AC31"/>
    <mergeCell ref="AD31:AE31"/>
    <mergeCell ref="AH32:AI32"/>
    <mergeCell ref="AJ32:AK32"/>
    <mergeCell ref="AL32:AM32"/>
    <mergeCell ref="AN32:AO32"/>
    <mergeCell ref="AP32:AW32"/>
    <mergeCell ref="B33:G33"/>
    <mergeCell ref="H33:M33"/>
    <mergeCell ref="N33:O33"/>
    <mergeCell ref="P33:Q33"/>
    <mergeCell ref="R33:S33"/>
    <mergeCell ref="V32:W32"/>
    <mergeCell ref="X32:Y32"/>
    <mergeCell ref="Z32:AA32"/>
    <mergeCell ref="AB32:AC32"/>
    <mergeCell ref="AD32:AE32"/>
    <mergeCell ref="AF32:AG32"/>
    <mergeCell ref="B32:G32"/>
    <mergeCell ref="H32:M32"/>
    <mergeCell ref="N32:O32"/>
    <mergeCell ref="P32:Q32"/>
    <mergeCell ref="R32:S32"/>
    <mergeCell ref="T32:U32"/>
    <mergeCell ref="AF33:AG33"/>
    <mergeCell ref="AH33:AI33"/>
    <mergeCell ref="AJ33:AK33"/>
    <mergeCell ref="AL33:AM33"/>
    <mergeCell ref="AN33:AO33"/>
    <mergeCell ref="AP33:AW33"/>
    <mergeCell ref="T33:U33"/>
    <mergeCell ref="V33:W33"/>
    <mergeCell ref="X33:Y33"/>
    <mergeCell ref="Z33:AA33"/>
    <mergeCell ref="AB33:AC33"/>
    <mergeCell ref="AD33:AE33"/>
    <mergeCell ref="AH34:AI34"/>
    <mergeCell ref="AJ34:AK34"/>
    <mergeCell ref="AL34:AM34"/>
    <mergeCell ref="AN34:AO34"/>
    <mergeCell ref="AP34:AW34"/>
    <mergeCell ref="B35:G35"/>
    <mergeCell ref="H35:M35"/>
    <mergeCell ref="N35:O35"/>
    <mergeCell ref="P35:Q35"/>
    <mergeCell ref="R35:S35"/>
    <mergeCell ref="V34:W34"/>
    <mergeCell ref="X34:Y34"/>
    <mergeCell ref="Z34:AA34"/>
    <mergeCell ref="AB34:AC34"/>
    <mergeCell ref="AD34:AE34"/>
    <mergeCell ref="AF34:AG34"/>
    <mergeCell ref="B34:G34"/>
    <mergeCell ref="H34:M34"/>
    <mergeCell ref="N34:O34"/>
    <mergeCell ref="P34:Q34"/>
    <mergeCell ref="R34:S34"/>
    <mergeCell ref="T34:U34"/>
    <mergeCell ref="AF35:AG35"/>
    <mergeCell ref="AH35:AI35"/>
    <mergeCell ref="AJ35:AK35"/>
    <mergeCell ref="AL35:AM35"/>
    <mergeCell ref="AN35:AO35"/>
    <mergeCell ref="AP35:AW35"/>
    <mergeCell ref="T35:U35"/>
    <mergeCell ref="V35:W35"/>
    <mergeCell ref="X35:Y35"/>
    <mergeCell ref="Z35:AA35"/>
    <mergeCell ref="AB35:AC35"/>
    <mergeCell ref="AD35:AE35"/>
    <mergeCell ref="AH36:AI36"/>
    <mergeCell ref="AJ36:AK36"/>
    <mergeCell ref="AL36:AM36"/>
    <mergeCell ref="AN36:AO36"/>
    <mergeCell ref="AP36:AW36"/>
    <mergeCell ref="B37:G37"/>
    <mergeCell ref="H37:M37"/>
    <mergeCell ref="N37:O37"/>
    <mergeCell ref="P37:Q37"/>
    <mergeCell ref="R37:S37"/>
    <mergeCell ref="V36:W36"/>
    <mergeCell ref="X36:Y36"/>
    <mergeCell ref="Z36:AA36"/>
    <mergeCell ref="AB36:AC36"/>
    <mergeCell ref="AD36:AE36"/>
    <mergeCell ref="AF36:AG36"/>
    <mergeCell ref="B36:G36"/>
    <mergeCell ref="H36:M36"/>
    <mergeCell ref="N36:O36"/>
    <mergeCell ref="P36:Q36"/>
    <mergeCell ref="R36:S36"/>
    <mergeCell ref="T36:U36"/>
    <mergeCell ref="AF37:AG37"/>
    <mergeCell ref="AH37:AI37"/>
    <mergeCell ref="AJ37:AK37"/>
    <mergeCell ref="AL37:AM37"/>
    <mergeCell ref="AN37:AO37"/>
    <mergeCell ref="AP37:AW37"/>
    <mergeCell ref="T37:U37"/>
    <mergeCell ref="V37:W37"/>
    <mergeCell ref="X37:Y37"/>
    <mergeCell ref="Z37:AA37"/>
    <mergeCell ref="AB37:AC37"/>
    <mergeCell ref="AD37:AE37"/>
    <mergeCell ref="AH38:AI38"/>
    <mergeCell ref="AJ38:AK38"/>
    <mergeCell ref="AL38:AM38"/>
    <mergeCell ref="AN38:AO38"/>
    <mergeCell ref="AP38:AW38"/>
    <mergeCell ref="B39:G39"/>
    <mergeCell ref="H39:M39"/>
    <mergeCell ref="N39:O39"/>
    <mergeCell ref="P39:Q39"/>
    <mergeCell ref="R39:S39"/>
    <mergeCell ref="V38:W38"/>
    <mergeCell ref="X38:Y38"/>
    <mergeCell ref="Z38:AA38"/>
    <mergeCell ref="AB38:AC38"/>
    <mergeCell ref="AD38:AE38"/>
    <mergeCell ref="AF38:AG38"/>
    <mergeCell ref="B38:G38"/>
    <mergeCell ref="H38:M38"/>
    <mergeCell ref="N38:O38"/>
    <mergeCell ref="P38:Q38"/>
    <mergeCell ref="R38:S38"/>
    <mergeCell ref="T38:U38"/>
    <mergeCell ref="AF39:AG39"/>
    <mergeCell ref="AH39:AI39"/>
    <mergeCell ref="AJ39:AK39"/>
    <mergeCell ref="AL39:AM39"/>
    <mergeCell ref="AN39:AO39"/>
    <mergeCell ref="AP39:AW39"/>
    <mergeCell ref="T39:U39"/>
    <mergeCell ref="V39:W39"/>
    <mergeCell ref="X39:Y39"/>
    <mergeCell ref="Z39:AA39"/>
    <mergeCell ref="AB39:AC39"/>
    <mergeCell ref="AD39:AE39"/>
    <mergeCell ref="AH40:AI40"/>
    <mergeCell ref="AJ40:AK40"/>
    <mergeCell ref="AL40:AM40"/>
    <mergeCell ref="AN40:AO40"/>
    <mergeCell ref="AP40:AW40"/>
    <mergeCell ref="B41:G41"/>
    <mergeCell ref="H41:M41"/>
    <mergeCell ref="N41:O41"/>
    <mergeCell ref="P41:Q41"/>
    <mergeCell ref="R41:S41"/>
    <mergeCell ref="V40:W40"/>
    <mergeCell ref="X40:Y40"/>
    <mergeCell ref="Z40:AA40"/>
    <mergeCell ref="AB40:AC40"/>
    <mergeCell ref="AD40:AE40"/>
    <mergeCell ref="AF40:AG40"/>
    <mergeCell ref="B40:G40"/>
    <mergeCell ref="H40:M40"/>
    <mergeCell ref="N40:O40"/>
    <mergeCell ref="P40:Q40"/>
    <mergeCell ref="R40:S40"/>
    <mergeCell ref="T40:U40"/>
    <mergeCell ref="AF41:AG41"/>
    <mergeCell ref="AH41:AI41"/>
    <mergeCell ref="AJ41:AK41"/>
    <mergeCell ref="AL41:AM41"/>
    <mergeCell ref="AN41:AO41"/>
    <mergeCell ref="AP41:AW41"/>
    <mergeCell ref="T41:U41"/>
    <mergeCell ref="V41:W41"/>
    <mergeCell ref="X41:Y41"/>
    <mergeCell ref="Z41:AA41"/>
    <mergeCell ref="AB41:AC41"/>
    <mergeCell ref="AD41:AE41"/>
    <mergeCell ref="AH42:AI42"/>
    <mergeCell ref="AJ42:AK42"/>
    <mergeCell ref="AL42:AM42"/>
    <mergeCell ref="AN42:AO42"/>
    <mergeCell ref="AP42:AW42"/>
    <mergeCell ref="B43:G43"/>
    <mergeCell ref="H43:M43"/>
    <mergeCell ref="N43:O43"/>
    <mergeCell ref="P43:Q43"/>
    <mergeCell ref="R43:S43"/>
    <mergeCell ref="V42:W42"/>
    <mergeCell ref="X42:Y42"/>
    <mergeCell ref="Z42:AA42"/>
    <mergeCell ref="AB42:AC42"/>
    <mergeCell ref="AD42:AE42"/>
    <mergeCell ref="AF42:AG42"/>
    <mergeCell ref="B42:G42"/>
    <mergeCell ref="H42:M42"/>
    <mergeCell ref="N42:O42"/>
    <mergeCell ref="P42:Q42"/>
    <mergeCell ref="R42:S42"/>
    <mergeCell ref="T42:U42"/>
    <mergeCell ref="AF43:AG43"/>
    <mergeCell ref="AH43:AI43"/>
    <mergeCell ref="AJ43:AK43"/>
    <mergeCell ref="AL43:AM43"/>
    <mergeCell ref="AN43:AO43"/>
    <mergeCell ref="AP43:AW43"/>
    <mergeCell ref="T43:U43"/>
    <mergeCell ref="V43:W43"/>
    <mergeCell ref="X43:Y43"/>
    <mergeCell ref="Z43:AA43"/>
    <mergeCell ref="AB43:AC43"/>
    <mergeCell ref="AD43:AE43"/>
    <mergeCell ref="AH44:AI44"/>
    <mergeCell ref="AJ44:AK44"/>
    <mergeCell ref="AL44:AM44"/>
    <mergeCell ref="AN44:AO44"/>
    <mergeCell ref="AP44:AW44"/>
    <mergeCell ref="B45:G45"/>
    <mergeCell ref="H45:M45"/>
    <mergeCell ref="N45:O45"/>
    <mergeCell ref="P45:Q45"/>
    <mergeCell ref="R45:S45"/>
    <mergeCell ref="V44:W44"/>
    <mergeCell ref="X44:Y44"/>
    <mergeCell ref="Z44:AA44"/>
    <mergeCell ref="AB44:AC44"/>
    <mergeCell ref="AD44:AE44"/>
    <mergeCell ref="AF44:AG44"/>
    <mergeCell ref="B44:G44"/>
    <mergeCell ref="H44:M44"/>
    <mergeCell ref="N44:O44"/>
    <mergeCell ref="P44:Q44"/>
    <mergeCell ref="R44:S44"/>
    <mergeCell ref="T44:U44"/>
    <mergeCell ref="AF45:AG45"/>
    <mergeCell ref="AH45:AI45"/>
    <mergeCell ref="AJ45:AK45"/>
    <mergeCell ref="AL45:AM45"/>
    <mergeCell ref="AN45:AO45"/>
    <mergeCell ref="AP45:AW45"/>
    <mergeCell ref="T45:U45"/>
    <mergeCell ref="V45:W45"/>
    <mergeCell ref="X45:Y45"/>
    <mergeCell ref="Z45:AA45"/>
    <mergeCell ref="AB45:AC45"/>
    <mergeCell ref="AD45:AE45"/>
    <mergeCell ref="AH46:AI46"/>
    <mergeCell ref="AJ46:AK46"/>
    <mergeCell ref="AL46:AM46"/>
    <mergeCell ref="AN46:AO46"/>
    <mergeCell ref="AP46:AW46"/>
    <mergeCell ref="B47:G47"/>
    <mergeCell ref="H47:M47"/>
    <mergeCell ref="N47:O47"/>
    <mergeCell ref="P47:Q47"/>
    <mergeCell ref="R47:S47"/>
    <mergeCell ref="V46:W46"/>
    <mergeCell ref="X46:Y46"/>
    <mergeCell ref="Z46:AA46"/>
    <mergeCell ref="AB46:AC46"/>
    <mergeCell ref="AD46:AE46"/>
    <mergeCell ref="AF46:AG46"/>
    <mergeCell ref="B46:G46"/>
    <mergeCell ref="H46:M46"/>
    <mergeCell ref="N46:O46"/>
    <mergeCell ref="P46:Q46"/>
    <mergeCell ref="R46:S46"/>
    <mergeCell ref="T46:U46"/>
    <mergeCell ref="AF47:AG47"/>
    <mergeCell ref="AH47:AI47"/>
    <mergeCell ref="AJ47:AK47"/>
    <mergeCell ref="AL47:AM47"/>
    <mergeCell ref="AN47:AO47"/>
    <mergeCell ref="AP47:AW47"/>
    <mergeCell ref="T47:U47"/>
    <mergeCell ref="V47:W47"/>
    <mergeCell ref="X47:Y47"/>
    <mergeCell ref="Z47:AA47"/>
    <mergeCell ref="AB47:AC47"/>
    <mergeCell ref="AD47:AE47"/>
    <mergeCell ref="AH48:AI48"/>
    <mergeCell ref="AJ48:AK48"/>
    <mergeCell ref="AL48:AM48"/>
    <mergeCell ref="AN48:AO48"/>
    <mergeCell ref="AP48:AW48"/>
    <mergeCell ref="B49:G49"/>
    <mergeCell ref="H49:M49"/>
    <mergeCell ref="N49:O49"/>
    <mergeCell ref="P49:Q49"/>
    <mergeCell ref="R49:S49"/>
    <mergeCell ref="V48:W48"/>
    <mergeCell ref="X48:Y48"/>
    <mergeCell ref="Z48:AA48"/>
    <mergeCell ref="AB48:AC48"/>
    <mergeCell ref="AD48:AE48"/>
    <mergeCell ref="AF48:AG48"/>
    <mergeCell ref="B48:G48"/>
    <mergeCell ref="H48:M48"/>
    <mergeCell ref="N48:O48"/>
    <mergeCell ref="P48:Q48"/>
    <mergeCell ref="R48:S48"/>
    <mergeCell ref="T48:U48"/>
    <mergeCell ref="AF49:AG49"/>
    <mergeCell ref="AH49:AI49"/>
    <mergeCell ref="AJ49:AK49"/>
    <mergeCell ref="AL49:AM49"/>
    <mergeCell ref="AN49:AO49"/>
    <mergeCell ref="AP49:AW49"/>
    <mergeCell ref="T49:U49"/>
    <mergeCell ref="V49:W49"/>
    <mergeCell ref="X49:Y49"/>
    <mergeCell ref="Z49:AA49"/>
    <mergeCell ref="AB49:AC49"/>
    <mergeCell ref="AD49:AE49"/>
    <mergeCell ref="AH50:AI50"/>
    <mergeCell ref="AJ50:AK50"/>
    <mergeCell ref="AL50:AM50"/>
    <mergeCell ref="AN50:AO50"/>
    <mergeCell ref="AP50:AW50"/>
    <mergeCell ref="B51:G51"/>
    <mergeCell ref="H51:M51"/>
    <mergeCell ref="N51:O51"/>
    <mergeCell ref="P51:Q51"/>
    <mergeCell ref="R51:S51"/>
    <mergeCell ref="V50:W50"/>
    <mergeCell ref="X50:Y50"/>
    <mergeCell ref="Z50:AA50"/>
    <mergeCell ref="AB50:AC50"/>
    <mergeCell ref="AD50:AE50"/>
    <mergeCell ref="AF50:AG50"/>
    <mergeCell ref="B50:G50"/>
    <mergeCell ref="H50:M50"/>
    <mergeCell ref="N50:O50"/>
    <mergeCell ref="P50:Q50"/>
    <mergeCell ref="R50:S50"/>
    <mergeCell ref="T50:U50"/>
    <mergeCell ref="AF51:AG51"/>
    <mergeCell ref="AH51:AI51"/>
    <mergeCell ref="AJ51:AK51"/>
    <mergeCell ref="AL51:AM51"/>
    <mergeCell ref="AN51:AO51"/>
    <mergeCell ref="AP51:AW51"/>
    <mergeCell ref="T51:U51"/>
    <mergeCell ref="V51:W51"/>
    <mergeCell ref="X51:Y51"/>
    <mergeCell ref="Z51:AA51"/>
    <mergeCell ref="AB51:AC51"/>
    <mergeCell ref="AD51:AE51"/>
    <mergeCell ref="AH52:AI52"/>
    <mergeCell ref="AJ52:AK52"/>
    <mergeCell ref="AL52:AM52"/>
    <mergeCell ref="AN52:AO52"/>
    <mergeCell ref="AP52:AW52"/>
    <mergeCell ref="B53:G53"/>
    <mergeCell ref="H53:M53"/>
    <mergeCell ref="N53:O53"/>
    <mergeCell ref="P53:Q53"/>
    <mergeCell ref="R53:S53"/>
    <mergeCell ref="V52:W52"/>
    <mergeCell ref="X52:Y52"/>
    <mergeCell ref="Z52:AA52"/>
    <mergeCell ref="AB52:AC52"/>
    <mergeCell ref="AD52:AE52"/>
    <mergeCell ref="AF52:AG52"/>
    <mergeCell ref="B52:G52"/>
    <mergeCell ref="H52:M52"/>
    <mergeCell ref="N52:O52"/>
    <mergeCell ref="P52:Q52"/>
    <mergeCell ref="R52:S52"/>
    <mergeCell ref="T52:U52"/>
    <mergeCell ref="AF53:AG53"/>
    <mergeCell ref="AH53:AI53"/>
    <mergeCell ref="AJ53:AK53"/>
    <mergeCell ref="AL53:AM53"/>
    <mergeCell ref="AN53:AO53"/>
    <mergeCell ref="AP53:AW53"/>
    <mergeCell ref="T53:U53"/>
    <mergeCell ref="V53:W53"/>
    <mergeCell ref="X53:Y53"/>
    <mergeCell ref="Z53:AA53"/>
    <mergeCell ref="AB53:AC53"/>
    <mergeCell ref="AD53:AE53"/>
    <mergeCell ref="L54:N54"/>
    <mergeCell ref="P54:P65"/>
    <mergeCell ref="Q54:S55"/>
    <mergeCell ref="T54:T65"/>
    <mergeCell ref="D55:K55"/>
    <mergeCell ref="L55:N55"/>
    <mergeCell ref="D59:K59"/>
    <mergeCell ref="L59:N59"/>
    <mergeCell ref="L61:N61"/>
    <mergeCell ref="Q61:S65"/>
    <mergeCell ref="D65:K65"/>
    <mergeCell ref="L65:N65"/>
    <mergeCell ref="U57:AB58"/>
    <mergeCell ref="AC57:AT57"/>
    <mergeCell ref="AU57:AU58"/>
    <mergeCell ref="AV57:AW58"/>
    <mergeCell ref="D58:K58"/>
    <mergeCell ref="L58:N58"/>
    <mergeCell ref="AC58:AT58"/>
    <mergeCell ref="U55:AB56"/>
    <mergeCell ref="AC55:AT55"/>
    <mergeCell ref="AU55:AU56"/>
    <mergeCell ref="AV55:AW56"/>
    <mergeCell ref="E56:K56"/>
    <mergeCell ref="L56:N56"/>
    <mergeCell ref="Q56:S58"/>
    <mergeCell ref="AC56:AT56"/>
    <mergeCell ref="E57:K57"/>
    <mergeCell ref="L57:N57"/>
    <mergeCell ref="U61:AB62"/>
    <mergeCell ref="AC61:AT61"/>
    <mergeCell ref="AU61:AU62"/>
    <mergeCell ref="AV61:AW62"/>
    <mergeCell ref="L62:N62"/>
    <mergeCell ref="AC62:AT62"/>
    <mergeCell ref="U59:W59"/>
    <mergeCell ref="AC59:AT59"/>
    <mergeCell ref="D60:K60"/>
    <mergeCell ref="L60:N60"/>
    <mergeCell ref="U60:W60"/>
    <mergeCell ref="AC60:AT60"/>
    <mergeCell ref="AC65:AT65"/>
    <mergeCell ref="AU66:AW66"/>
    <mergeCell ref="A67:I67"/>
    <mergeCell ref="B69:AW69"/>
    <mergeCell ref="L63:N63"/>
    <mergeCell ref="U63:AB64"/>
    <mergeCell ref="AC63:AT63"/>
    <mergeCell ref="AU63:AU64"/>
    <mergeCell ref="AV63:AW64"/>
    <mergeCell ref="D64:K64"/>
    <mergeCell ref="L64:N64"/>
    <mergeCell ref="AC64:AT64"/>
    <mergeCell ref="C76:AW76"/>
    <mergeCell ref="C77:AW77"/>
    <mergeCell ref="C78:AW78"/>
    <mergeCell ref="B80:AW80"/>
    <mergeCell ref="C81:AW81"/>
    <mergeCell ref="C82:AJ82"/>
    <mergeCell ref="B70:AW70"/>
    <mergeCell ref="B71:AW71"/>
    <mergeCell ref="B72:AW72"/>
    <mergeCell ref="B73:AW73"/>
    <mergeCell ref="B74:AW74"/>
    <mergeCell ref="B75:AW75"/>
    <mergeCell ref="B97:AJ97"/>
    <mergeCell ref="AU98:AW98"/>
    <mergeCell ref="C79:AW79"/>
    <mergeCell ref="C90:AW90"/>
    <mergeCell ref="B92:AW92"/>
    <mergeCell ref="B93:AW93"/>
    <mergeCell ref="B94:AW94"/>
    <mergeCell ref="B95:AW95"/>
    <mergeCell ref="B96:AW96"/>
    <mergeCell ref="C83:AW83"/>
    <mergeCell ref="C84:AJ84"/>
    <mergeCell ref="B85:AW85"/>
    <mergeCell ref="B86:AW86"/>
    <mergeCell ref="B87:AW87"/>
    <mergeCell ref="C89:AW89"/>
  </mergeCells>
  <phoneticPr fontId="2"/>
  <dataValidations count="24">
    <dataValidation type="list" allowBlank="1" showInputMessage="1" showErrorMessage="1" sqref="AF25:AI53 AL25:AO53 AJ44:AK53">
      <formula1>"○,　,"</formula1>
    </dataValidation>
    <dataValidation type="list" allowBlank="1" showErrorMessage="1" prompt="様式右上の就職コード表から該当の番号を入力してください。" sqref="X25:Y53">
      <formula1>"1,2,3,4,5,6,7"</formula1>
    </dataValidation>
    <dataValidation type="list" allowBlank="1" showErrorMessage="1" prompt="様式右上の就職コード表から該当の番号を入力してください。" sqref="T25:U53">
      <formula1>"1,2,3,4,5,8,9,10,12,,14,15"</formula1>
    </dataValidation>
    <dataValidation type="list" allowBlank="1" showErrorMessage="1" prompt="様式右上の就職コード表から該当の番号を入力してください。" sqref="V25:W25">
      <formula1>"1,2,3,4,5,8,9,10,12,,14"</formula1>
    </dataValidation>
    <dataValidation type="list" allowBlank="1" showErrorMessage="1" prompt="様式右上のハローワーク紹介コード表から該当の番号を入力_x000a_してください。" sqref="Z25:AA53">
      <formula1>"1,2,3,4,5,6,7"</formula1>
    </dataValidation>
    <dataValidation type="list" allowBlank="1" showInputMessage="1" showErrorMessage="1" prompt="就職コードが『1』～『5』及び『8』の者について、雇用契約期間コードの各項目のうち該当するものの番号を入力してください。" sqref="X24:Y24">
      <formula1>"1,2,3,4,5,6,7"</formula1>
    </dataValidation>
    <dataValidation type="list" allowBlank="1" showInputMessage="1" showErrorMessage="1" prompt="実践コースの受講者のうち、自社等就職した者に「○」を付けてください。" sqref="AF24:AG24">
      <formula1>"○,　,"</formula1>
    </dataValidation>
    <dataValidation type="list" allowBlank="1" showInputMessage="1" showErrorMessage="1" prompt="訓練終了日時点で６５歳以上の受講者に「○」を付けてください。" sqref="AN24:AO24">
      <formula1>"○,　,"</formula1>
    </dataValidation>
    <dataValidation type="list" allowBlank="1" showInputMessage="1" showErrorMessage="1" prompt="修了者の場合は「修了」、中退者又は未修了者の場合は、「中退」を選択してください。_x000a_※氏名を記入した者について、空欄のないようにご注意ください。" sqref="R24">
      <formula1>"修了,中退"</formula1>
    </dataValidation>
    <dataValidation type="list" allowBlank="1" showErrorMessage="1" prompt="修了者の場合は「修了」、中退者又は未修了者の場合は、「中退」を選択してください。" sqref="R25:R53">
      <formula1>"修了,中退"</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formula1>"1,2,3,4,5,8,9,10,12,14,15"</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formula1>"1,2,3,4"</formula1>
    </dataValidation>
    <dataValidation type="list" allowBlank="1" showErrorMessage="1" prompt="様式右上の雇用保険コード表から該当の番号を入力してください。" sqref="V26:W53">
      <formula1>"1,2,3,4"</formula1>
    </dataValidation>
    <dataValidation type="list" allowBlank="1" showInputMessage="1" showErrorMessage="1" prompt="就職コードが『1』～『5』及び『8』の者について、様式右上の就職経路コード表から該当の番号を入力してください。" sqref="Z24:AA24">
      <formula1>"1,2,3,4,5,6,7"</formula1>
    </dataValidation>
    <dataValidation type="list" allowBlank="1" showInputMessage="1" showErrorMessage="1" prompt="就職コードが『1』～『5』及び『8』～『9』の者について、様式右上の関連就職コード表から該当の番号を入力してください。" sqref="AB24:AC24">
      <formula1>"1,2"</formula1>
    </dataValidation>
    <dataValidation type="list" allowBlank="1" showErrorMessage="1" prompt="様式右上の関連就職コード表から該当の番号を入力してください。" sqref="AB25:AC53">
      <formula1>"1,2"</formula1>
    </dataValidation>
    <dataValidation type="list" showInputMessage="1" showErrorMessage="1" sqref="AD25:AE53">
      <formula1>"○,　,"</formula1>
    </dataValidation>
    <dataValidation type="list" showInputMessage="1" showErrorMessage="1" prompt="実践コースの受講者のうち、修了者及び就職を理由とした中途退校者に「○」を付けてください。" sqref="AD24:AE24">
      <formula1>"○,　,"</formula1>
    </dataValidation>
    <dataValidation type="list" allowBlank="1" showInputMessage="1" showErrorMessage="1" prompt="職業訓練受講給付金の給付を受けていた受講者に「○」を付けてください。" sqref="AH24:AK24 AJ25:AK43">
      <formula1>"○,　,"</formula1>
    </dataValidation>
    <dataValidation type="list" allowBlank="1" showInputMessage="1" showErrorMessage="1" prompt="ジョブ・カードを交付した受講者に「○」を付けてください。" sqref="AL24:AM24">
      <formula1>"○,　,"</formula1>
    </dataValidation>
    <dataValidation type="list" allowBlank="1" showInputMessage="1" showErrorMessage="1" sqref="N25:O53">
      <formula1>"男,女"</formula1>
    </dataValidation>
    <dataValidation type="list" allowBlank="1" showInputMessage="1" showErrorMessage="1" prompt="男性の場合は「男」、女性の場合は「女」を選択してください。_x000a_" sqref="N24:O24">
      <formula1>"男,女"</formula1>
    </dataValidation>
    <dataValidation imeMode="halfAlpha" allowBlank="1" showInputMessage="1" showErrorMessage="1" sqref="H6:R6 H8:R8"/>
    <dataValidation allowBlank="1" showInputMessage="1" showErrorMessage="1" prompt="入力不要です。（自動入力）" sqref="H9"/>
  </dataValidations>
  <printOptions horizontalCentered="1"/>
  <pageMargins left="0.47244094488188981" right="0.27559055118110237" top="0.74803149606299213" bottom="0.23622047244094491" header="0.59055118110236227" footer="0.19685039370078741"/>
  <pageSetup paperSize="9" scale="47" orientation="portrait" cellComments="asDisplayed" r:id="rId1"/>
  <rowBreaks count="1" manualBreakCount="1">
    <brk id="66" max="16383" man="1"/>
  </rowBreaks>
  <colBreaks count="1" manualBreakCount="1">
    <brk id="49" max="1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A-34</vt:lpstr>
      <vt:lpstr>'A-34'!Print_Area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森賀寿美</cp:lastModifiedBy>
  <cp:lastPrinted>2024-04-08T02:09:53Z</cp:lastPrinted>
  <dcterms:created xsi:type="dcterms:W3CDTF">2015-12-14T11:59:44Z</dcterms:created>
  <dcterms:modified xsi:type="dcterms:W3CDTF">2024-04-08T02:09:58Z</dcterms:modified>
</cp:coreProperties>
</file>