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40" activeTab="0"/>
  </bookViews>
  <sheets>
    <sheet name="第1～２表 " sheetId="1" r:id="rId1"/>
    <sheet name="第３表 " sheetId="2" r:id="rId2"/>
    <sheet name="第４と５表 " sheetId="3" r:id="rId3"/>
    <sheet name="第６表 " sheetId="4" r:id="rId4"/>
  </sheets>
  <definedNames>
    <definedName name="_xlnm.Print_Area" localSheetId="0">'第1～２表 '!$B$2:$J$44</definedName>
    <definedName name="_xlnm.Print_Area" localSheetId="1">'第３表 '!$B$2:$J$43</definedName>
  </definedNames>
  <calcPr fullCalcOnLoad="1"/>
</workbook>
</file>

<file path=xl/sharedStrings.xml><?xml version="1.0" encoding="utf-8"?>
<sst xmlns="http://schemas.openxmlformats.org/spreadsheetml/2006/main" count="249" uniqueCount="168">
  <si>
    <t>②</t>
  </si>
  <si>
    <t>％</t>
  </si>
  <si>
    <t>〔２．１％〕</t>
  </si>
  <si>
    <t>⑤</t>
  </si>
  <si>
    <t>区　　分</t>
  </si>
  <si>
    <t>一般の民間企業における規模別障害者の状況</t>
  </si>
  <si>
    <t>第２表</t>
  </si>
  <si>
    <t>注</t>
  </si>
  <si>
    <t>第１表</t>
  </si>
  <si>
    <t>民間企業における障害者の雇用状況</t>
  </si>
  <si>
    <t>区　　分</t>
  </si>
  <si>
    <t>①　</t>
  </si>
  <si>
    <t>②</t>
  </si>
  <si>
    <t>④</t>
  </si>
  <si>
    <t>⑤</t>
  </si>
  <si>
    <t>企業数</t>
  </si>
  <si>
    <t>常用労働者数</t>
  </si>
  <si>
    <t>建設業</t>
  </si>
  <si>
    <t>製造業</t>
  </si>
  <si>
    <t>第３表</t>
  </si>
  <si>
    <t>一般の民間企業における産業別障害者の雇用状況</t>
  </si>
  <si>
    <t>産業計</t>
  </si>
  <si>
    <t>食料品</t>
  </si>
  <si>
    <t>化学</t>
  </si>
  <si>
    <t>金属製品</t>
  </si>
  <si>
    <t>一般機械</t>
  </si>
  <si>
    <t>電気機械</t>
  </si>
  <si>
    <t>輸送用機械</t>
  </si>
  <si>
    <t>その他</t>
  </si>
  <si>
    <t>（神奈川県内）</t>
  </si>
  <si>
    <t>（神奈川県内）</t>
  </si>
  <si>
    <t>機関の数</t>
  </si>
  <si>
    <t>機関</t>
  </si>
  <si>
    <t>機関の数</t>
  </si>
  <si>
    <t>機関</t>
  </si>
  <si>
    <t>(資料出所　厚生労働省職業安定局集計）</t>
  </si>
  <si>
    <t>障害者の数</t>
  </si>
  <si>
    <t>人</t>
  </si>
  <si>
    <t>％</t>
  </si>
  <si>
    <t>法人</t>
  </si>
  <si>
    <t>飲食店、宿泊業</t>
  </si>
  <si>
    <t>卸売・小売業</t>
  </si>
  <si>
    <t>情報通信業</t>
  </si>
  <si>
    <t>運輸業</t>
  </si>
  <si>
    <t>教育・学習支援業</t>
  </si>
  <si>
    <t>サービス業</t>
  </si>
  <si>
    <t>医療・福祉</t>
  </si>
  <si>
    <t>金融・保険業</t>
  </si>
  <si>
    <t>（平成１８年６月１日現在）</t>
  </si>
  <si>
    <t>（　　）内は平成１７年６月１日現在の数値である。</t>
  </si>
  <si>
    <t>（平成１8年６月１日現在）</t>
  </si>
  <si>
    <t>（平成１8年６月１日現在）</t>
  </si>
  <si>
    <t>　（　　）内は平成１7年６月１日現在の数値である。</t>
  </si>
  <si>
    <t>　法定雇用率２．０％が適用される機関とは都道府県の教育委員会及び一定の市町村の教育委員会である。</t>
  </si>
  <si>
    <t>複合サービス業</t>
  </si>
  <si>
    <t>①　</t>
  </si>
  <si>
    <t>④</t>
  </si>
  <si>
    <t>企業</t>
  </si>
  <si>
    <t>％</t>
  </si>
  <si>
    <t xml:space="preserve"> </t>
  </si>
  <si>
    <t xml:space="preserve"> </t>
  </si>
  <si>
    <t>不動産業</t>
  </si>
  <si>
    <t>　</t>
  </si>
  <si>
    <t>③</t>
  </si>
  <si>
    <t>障害者数</t>
  </si>
  <si>
    <t>法定雇用率達成企業の割合</t>
  </si>
  <si>
    <t>⑥</t>
  </si>
  <si>
    <t>法定雇用率達成企業数</t>
  </si>
  <si>
    <t xml:space="preserve">実雇用率　③÷②× １００ </t>
  </si>
  <si>
    <t>一般の民間企業</t>
  </si>
  <si>
    <t>〔１．８％〕</t>
  </si>
  <si>
    <t>注　1</t>
  </si>
  <si>
    <t>　常用労働者とは、常用労働者総数から除外率相当数（身体障害者及び知的障害者が就業することが困難であると認められる職種が相当の割合を占める業種について定められた率を乗じて得た数）を除いた法定雇用障害者数の算定の基礎となる労働者数である。</t>
  </si>
  <si>
    <t>①</t>
  </si>
  <si>
    <t>②</t>
  </si>
  <si>
    <t>企業数</t>
  </si>
  <si>
    <t>５６～９９</t>
  </si>
  <si>
    <t>１００～２９９</t>
  </si>
  <si>
    <t>３００～４９９</t>
  </si>
  <si>
    <t>５００～９９９</t>
  </si>
  <si>
    <t>１，０００人以上</t>
  </si>
  <si>
    <t>規模計</t>
  </si>
  <si>
    <t>③</t>
  </si>
  <si>
    <t xml:space="preserve">実雇用率　③÷②×  １００ </t>
  </si>
  <si>
    <t>⑥</t>
  </si>
  <si>
    <t>％</t>
  </si>
  <si>
    <t>〈1.39%〉</t>
  </si>
  <si>
    <r>
      <t>〈1</t>
    </r>
    <r>
      <rPr>
        <sz val="11"/>
        <rFont val="ＭＳ Ｐゴシック"/>
        <family val="3"/>
      </rPr>
      <t>0,871〉</t>
    </r>
  </si>
  <si>
    <t>〈　　〉内は精神障害者を除いた場合の数値である。</t>
  </si>
  <si>
    <t xml:space="preserve">実雇用率　　　③÷②×　　１００ </t>
  </si>
  <si>
    <t>特殊法人等</t>
  </si>
  <si>
    <r>
      <t>〈５２３</t>
    </r>
    <r>
      <rPr>
        <sz val="11"/>
        <rFont val="ＭＳ Ｐゴシック"/>
        <family val="3"/>
      </rPr>
      <t>〉</t>
    </r>
  </si>
  <si>
    <t>〈2.03%〉</t>
  </si>
  <si>
    <t>一般の民間企業における障害者の雇用状況（法定雇用率：１．８％）</t>
  </si>
  <si>
    <t>神奈川県</t>
  </si>
  <si>
    <t>全　　　国</t>
  </si>
  <si>
    <t>％</t>
  </si>
  <si>
    <t>社</t>
  </si>
  <si>
    <t>報告企業数</t>
  </si>
  <si>
    <t>雇用率達成企業割合</t>
  </si>
  <si>
    <t>実　　雇　　用　　率</t>
  </si>
  <si>
    <t>①欄の「障害者の数」とは、②Ｄ、③Ｄ、④Ｃの計である。</t>
  </si>
  <si>
    <t>注　１</t>
  </si>
  <si>
    <t>（　）内は平成１７年６月１日現在の数値である。</t>
  </si>
  <si>
    <t>なお、精神障害者は平成１８年４月１日から実雇用率に算定されることとなった。</t>
  </si>
  <si>
    <t>②③Ａ、Ｂ欄及び④のＡ欄は１週間の所定労働時間が３０時間以上の労働者であり、②③のＣ欄及び④のＢ欄は　　　　　　　　　　　　　　　　　　　　　　　　　　　　１週間の所定労働時間が２０時間以上３０時間未満の労働者である。</t>
  </si>
  <si>
    <t>④Ｂ欄の精神障害者である短時間労働者については法律上、１人を０．５人に相当するものとしており、Ｃ欄を　　　　　　　　　　　　　　　　　　　　　　　　　　　　　　算出するに当たり０．５カウントを行っている。</t>
  </si>
  <si>
    <t>②③Ａ欄の重度障害者については法律上、１人を２人に相当するものとしており、Ｄ欄の計を算出するに当たり　　　　　　　　　　　　　　　　　　　　　　　　　　　　　　ダブルカウントを行っている。</t>
  </si>
  <si>
    <t>区分</t>
  </si>
  <si>
    <t>①障害者の数</t>
  </si>
  <si>
    <t>②身体障害者の数</t>
  </si>
  <si>
    <t>③知的障害者の数</t>
  </si>
  <si>
    <t>④精神障害者の数</t>
  </si>
  <si>
    <t>一般の　　民間企業〔１．８％〕</t>
  </si>
  <si>
    <t>Ａ.重度身体障害者</t>
  </si>
  <si>
    <t>Ｂ.重度以外の身体障害者</t>
  </si>
  <si>
    <t>Ｃ.重度身体障害者である短時間労働者</t>
  </si>
  <si>
    <t>Ｄ.計　　　　Ａ×２＋Ｂ＋Ｃ</t>
  </si>
  <si>
    <t>Ａ.重度知的障害者</t>
  </si>
  <si>
    <t>Ｂ.重度以外の知的障害者</t>
  </si>
  <si>
    <t>Ｃ.重度知的障害者である短時間労働者</t>
  </si>
  <si>
    <t>Ａ.精神障害者</t>
  </si>
  <si>
    <t>Ｂ.精神障害者である短時間労働者</t>
  </si>
  <si>
    <t>2,653人</t>
  </si>
  <si>
    <t>3,450人</t>
  </si>
  <si>
    <t>127人</t>
  </si>
  <si>
    <t>339人</t>
  </si>
  <si>
    <t>1,249人</t>
  </si>
  <si>
    <t>61人</t>
  </si>
  <si>
    <t>8,883人</t>
  </si>
  <si>
    <t>1,988人</t>
  </si>
  <si>
    <t>114人</t>
  </si>
  <si>
    <t>38人</t>
  </si>
  <si>
    <t>133人</t>
  </si>
  <si>
    <t>11,004人</t>
  </si>
  <si>
    <t>地方公共団体における障害者の在職状況</t>
  </si>
  <si>
    <t>①</t>
  </si>
  <si>
    <t>④</t>
  </si>
  <si>
    <t>職員数</t>
  </si>
  <si>
    <t>県の機関</t>
  </si>
  <si>
    <t>市町村の機関</t>
  </si>
  <si>
    <t>合　　　計</t>
  </si>
  <si>
    <t>②</t>
  </si>
  <si>
    <t>教育委員会</t>
  </si>
  <si>
    <t>③</t>
  </si>
  <si>
    <t>障害者数</t>
  </si>
  <si>
    <t>〈380〉</t>
  </si>
  <si>
    <t>〈2.96〉</t>
  </si>
  <si>
    <t>〈2.38〉</t>
  </si>
  <si>
    <r>
      <t>〈1</t>
    </r>
    <r>
      <rPr>
        <sz val="11"/>
        <rFont val="ＭＳ Ｐゴシック"/>
        <family val="3"/>
      </rPr>
      <t>,607</t>
    </r>
    <r>
      <rPr>
        <sz val="11"/>
        <rFont val="ＭＳ Ｐゴシック"/>
        <family val="3"/>
      </rPr>
      <t>〉</t>
    </r>
  </si>
  <si>
    <t>〈307〉</t>
  </si>
  <si>
    <t>〈1.39〉</t>
  </si>
  <si>
    <r>
      <t>〈1</t>
    </r>
    <r>
      <rPr>
        <sz val="11"/>
        <rFont val="ＭＳ Ｐゴシック"/>
        <family val="3"/>
      </rPr>
      <t>,</t>
    </r>
    <r>
      <rPr>
        <sz val="11"/>
        <rFont val="ＭＳ Ｐゴシック"/>
        <family val="3"/>
      </rPr>
      <t>987〉</t>
    </r>
  </si>
  <si>
    <t>〈2.47〉</t>
  </si>
  <si>
    <t>　法定雇用率２．１％が適用される機関とは上記２以外の機関である。</t>
  </si>
  <si>
    <t>第６表</t>
  </si>
  <si>
    <t>第 ５表 　　　　　　　　　　　　　　　　　　　　　　　　　　　実雇用率等全国対比</t>
  </si>
  <si>
    <t>第１表の注１～３と同じである。</t>
  </si>
  <si>
    <t>第１表の注１～３と同じである。</t>
  </si>
  <si>
    <t>Ｃ.計      Ａ＋Ｂ×0.5</t>
  </si>
  <si>
    <t>第４表　　　　　　　　　　　　　　　　　　　　　　　　　　　　障害種別雇用状況</t>
  </si>
  <si>
    <t>注　　第１表と同じ。</t>
  </si>
  <si>
    <t>(1)　法定雇用率２．１％が適用される地方公共団体</t>
  </si>
  <si>
    <t>(2)　法定雇用率２．０％が適用される県等の教育委員会</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</si>
  <si>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者である短時間労働者については法律上、１人を０．５人に相当するものとして０．５カウントとしている。</t>
  </si>
  <si>
    <t>　障害者数とは、身体障害者、知的障害者及び精神障害者の合計であり、短時間労働者以外の重度身体障害者及び重度知的障害者については法律上、１人を２人に相当するものとしてダブルカウントを行い、精神障害者である短時間労働者については法律上、１人を０．５人に相当するものとして０．５カウントとしている。</t>
  </si>
  <si>
    <t>（参考）事業所所在地集計</t>
  </si>
  <si>
    <t>％</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</si>
</sst>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0"/>
    <numFmt numFmtId="178" formatCode="0.000"/>
    <numFmt numFmtId="179" formatCode="&quot;〈&quot;0&quot;〉&quot;"/>
    <numFmt numFmtId="180" formatCode="&quot;〈&quot;0000&quot;〉&quot;"/>
    <numFmt numFmtId="181" formatCode="0.0"/>
    <numFmt numFmtId="182" formatCode="0.0%"/>
    <numFmt numFmtId="183" formatCode="0.000%"/>
    <numFmt numFmtId="184" formatCode="\(0,000\)"/>
    <numFmt numFmtId="185" formatCode="\(0.00\)"/>
    <numFmt numFmtId="186" formatCode="\(0.0\)"/>
    <numFmt numFmtId="187" formatCode="\(0\)"/>
    <numFmt numFmtId="188" formatCode="0_);\(0\)"/>
    <numFmt numFmtId="189" formatCode="#,##0_);\(#,##0\)"/>
    <numFmt numFmtId="190" formatCode="\(0,000.0\)"/>
    <numFmt numFmtId="191" formatCode="\(0,000.00\)"/>
    <numFmt numFmtId="192" formatCode="&quot;〈&quot;0,000&quot;〉&quot;"/>
    <numFmt numFmtId="193" formatCode="&quot;〈&quot;0.00&quot;〉&quot;"/>
    <numFmt numFmtId="194" formatCode="&quot;〈&quot;0.0&quot;〉&quot;"/>
    <numFmt numFmtId="195" formatCode="0_);[Red]\(0\)"/>
    <numFmt numFmtId="196" formatCode="0.0_);[Red]\(0.0\)"/>
    <numFmt numFmtId="197" formatCode="0.00_);[Red]\(0.00\)"/>
    <numFmt numFmtId="198" formatCode="#,##0_ "/>
    <numFmt numFmtId="199" formatCode="#,##0_);[Red]\(#,##0\)"/>
    <numFmt numFmtId="200" formatCode="#,##0.00_);[Red]\(#,##0.00\)"/>
    <numFmt numFmtId="201" formatCode="#,##0_ ;[Red]\-#,##0\ "/>
    <numFmt numFmtId="202" formatCode="#,##0.0_);[Red]\(#,##0.0\)"/>
    <numFmt numFmtId="203" formatCode="0.00_);\(0.00\)"/>
    <numFmt numFmtId="204" formatCode="#,##0.0;[Red]\-#,##0.0"/>
    <numFmt numFmtId="205" formatCode="0.0_ "/>
    <numFmt numFmtId="206" formatCode="0.000000_ "/>
    <numFmt numFmtId="207" formatCode="0.00000_ "/>
    <numFmt numFmtId="208" formatCode="0.0000_ "/>
    <numFmt numFmtId="209" formatCode="0.000_ "/>
    <numFmt numFmtId="210" formatCode="0.00_ "/>
    <numFmt numFmtId="211" formatCode="\(0.000\)"/>
    <numFmt numFmtId="212" formatCode="0.0_);\(0.0\)"/>
  </numFmts>
  <fonts count="41">
    <font>
      <sz val="11"/>
      <name val="ＭＳ Ｐゴシック"/>
      <family val="3"/>
    </font>
    <font>
      <sz val="6"/>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dotted"/>
      <bottom style="dotted"/>
    </border>
    <border>
      <left style="medium"/>
      <right style="thin"/>
      <top style="dotted"/>
      <bottom style="dotted"/>
    </border>
    <border>
      <left>
        <color indexed="63"/>
      </left>
      <right style="thin"/>
      <top style="dotted"/>
      <bottom style="dotted"/>
    </border>
    <border>
      <left style="thin"/>
      <right style="thin"/>
      <top style="dotted"/>
      <bottom style="dotted"/>
    </border>
    <border>
      <left style="dotted"/>
      <right>
        <color indexed="63"/>
      </right>
      <top style="dotted"/>
      <bottom style="dotted"/>
    </border>
    <border>
      <left style="dotted"/>
      <right>
        <color indexed="63"/>
      </right>
      <top>
        <color indexed="63"/>
      </top>
      <bottom style="thin"/>
    </border>
    <border>
      <left style="dotted"/>
      <right style="thin"/>
      <top>
        <color indexed="63"/>
      </top>
      <bottom style="thin"/>
    </border>
    <border>
      <left style="dotted"/>
      <right style="thin"/>
      <top style="thin"/>
      <bottom>
        <color indexed="63"/>
      </bottom>
    </border>
    <border>
      <left style="thin"/>
      <right>
        <color indexed="63"/>
      </right>
      <top>
        <color indexed="63"/>
      </top>
      <bottom>
        <color indexed="63"/>
      </bottom>
    </border>
    <border>
      <left style="thin"/>
      <right>
        <color indexed="63"/>
      </right>
      <top style="dotted"/>
      <bottom style="dotted"/>
    </border>
    <border>
      <left style="thin"/>
      <right>
        <color indexed="63"/>
      </right>
      <top>
        <color indexed="63"/>
      </top>
      <bottom style="thin"/>
    </border>
    <border>
      <left style="thin"/>
      <right style="medium"/>
      <top style="thin"/>
      <bottom>
        <color indexed="63"/>
      </bottom>
    </border>
    <border>
      <left style="thin"/>
      <right style="thin"/>
      <top>
        <color indexed="63"/>
      </top>
      <bottom style="dotted"/>
    </border>
    <border>
      <left style="thin"/>
      <right style="medium"/>
      <top style="dotted"/>
      <bottom style="dotted"/>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color indexed="63"/>
      </right>
      <top>
        <color indexed="63"/>
      </top>
      <bottom style="hair"/>
    </border>
    <border>
      <left style="hair"/>
      <right>
        <color indexed="63"/>
      </right>
      <top style="hair"/>
      <bottom style="thin"/>
    </border>
    <border>
      <left>
        <color indexed="63"/>
      </left>
      <right style="medium"/>
      <top>
        <color indexed="63"/>
      </top>
      <bottom style="hair"/>
    </border>
    <border>
      <left style="medium"/>
      <right>
        <color indexed="63"/>
      </right>
      <top>
        <color indexed="63"/>
      </top>
      <bottom style="hair"/>
    </border>
    <border>
      <left style="thin"/>
      <right>
        <color indexed="63"/>
      </right>
      <top>
        <color indexed="63"/>
      </top>
      <bottom style="hair"/>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5" fillId="0" borderId="0" applyNumberFormat="0" applyFill="0" applyBorder="0" applyAlignment="0" applyProtection="0"/>
    <xf numFmtId="0" fontId="40" fillId="32" borderId="0" applyNumberFormat="0" applyBorder="0" applyAlignment="0" applyProtection="0"/>
  </cellStyleXfs>
  <cellXfs count="357">
    <xf numFmtId="0" fontId="0" fillId="0" borderId="0" xfId="0"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38" fontId="0" fillId="0" borderId="14" xfId="49" applyFont="1" applyBorder="1" applyAlignment="1">
      <alignment/>
    </xf>
    <xf numFmtId="2" fontId="0" fillId="0" borderId="14" xfId="0" applyNumberFormat="1"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Alignment="1">
      <alignment/>
    </xf>
    <xf numFmtId="0" fontId="3" fillId="0" borderId="0" xfId="0" applyFont="1" applyAlignment="1">
      <alignment/>
    </xf>
    <xf numFmtId="0" fontId="0" fillId="0" borderId="17" xfId="0" applyBorder="1" applyAlignment="1">
      <alignment/>
    </xf>
    <xf numFmtId="0" fontId="0" fillId="0" borderId="0" xfId="0" applyBorder="1" applyAlignment="1">
      <alignment/>
    </xf>
    <xf numFmtId="0" fontId="0" fillId="0" borderId="0" xfId="0" applyBorder="1" applyAlignment="1">
      <alignment/>
    </xf>
    <xf numFmtId="10" fontId="0" fillId="0" borderId="0" xfId="0" applyNumberFormat="1" applyBorder="1" applyAlignment="1">
      <alignment horizontal="left"/>
    </xf>
    <xf numFmtId="0" fontId="0" fillId="0" borderId="18" xfId="0" applyBorder="1" applyAlignment="1">
      <alignment/>
    </xf>
    <xf numFmtId="0" fontId="0" fillId="0" borderId="19" xfId="0" applyBorder="1" applyAlignment="1">
      <alignment/>
    </xf>
    <xf numFmtId="0" fontId="0" fillId="0" borderId="0" xfId="0" applyAlignment="1">
      <alignment vertical="center"/>
    </xf>
    <xf numFmtId="0" fontId="0" fillId="0" borderId="0" xfId="0" applyAlignment="1">
      <alignment horizontal="right" vertical="top"/>
    </xf>
    <xf numFmtId="0" fontId="0" fillId="0" borderId="0" xfId="0" applyAlignment="1">
      <alignment vertical="top"/>
    </xf>
    <xf numFmtId="185" fontId="0" fillId="0" borderId="20" xfId="0" applyNumberFormat="1" applyBorder="1" applyAlignment="1">
      <alignment/>
    </xf>
    <xf numFmtId="186" fontId="0" fillId="0" borderId="21" xfId="0" applyNumberFormat="1" applyBorder="1" applyAlignment="1">
      <alignment/>
    </xf>
    <xf numFmtId="184" fontId="0" fillId="0" borderId="22" xfId="49" applyNumberFormat="1" applyFont="1" applyBorder="1" applyAlignment="1">
      <alignment/>
    </xf>
    <xf numFmtId="185" fontId="0" fillId="0" borderId="22" xfId="0" applyNumberFormat="1" applyBorder="1" applyAlignment="1">
      <alignment/>
    </xf>
    <xf numFmtId="186" fontId="0" fillId="0" borderId="23" xfId="0" applyNumberFormat="1" applyBorder="1" applyAlignment="1">
      <alignment/>
    </xf>
    <xf numFmtId="186" fontId="0" fillId="0" borderId="0" xfId="0" applyNumberForma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184" fontId="0" fillId="0" borderId="20" xfId="0" applyNumberFormat="1" applyBorder="1" applyAlignment="1">
      <alignment/>
    </xf>
    <xf numFmtId="2" fontId="0" fillId="0" borderId="29" xfId="0" applyNumberFormat="1" applyBorder="1" applyAlignment="1">
      <alignment/>
    </xf>
    <xf numFmtId="186" fontId="0" fillId="0" borderId="30" xfId="0" applyNumberFormat="1" applyBorder="1" applyAlignment="1">
      <alignment/>
    </xf>
    <xf numFmtId="2" fontId="0" fillId="0" borderId="15" xfId="0" applyNumberFormat="1" applyBorder="1" applyAlignment="1">
      <alignment/>
    </xf>
    <xf numFmtId="0" fontId="0" fillId="0" borderId="31" xfId="0" applyBorder="1" applyAlignment="1">
      <alignment/>
    </xf>
    <xf numFmtId="187" fontId="0" fillId="0" borderId="19" xfId="0" applyNumberFormat="1" applyBorder="1" applyAlignment="1">
      <alignment/>
    </xf>
    <xf numFmtId="184" fontId="0" fillId="0" borderId="19" xfId="0" applyNumberFormat="1" applyBorder="1" applyAlignment="1">
      <alignment/>
    </xf>
    <xf numFmtId="184" fontId="0" fillId="0" borderId="32" xfId="0" applyNumberFormat="1" applyBorder="1" applyAlignment="1">
      <alignment/>
    </xf>
    <xf numFmtId="0" fontId="0" fillId="0" borderId="0" xfId="0" applyBorder="1" applyAlignment="1">
      <alignment horizontal="center" vertical="top"/>
    </xf>
    <xf numFmtId="0" fontId="0" fillId="0" borderId="10" xfId="0" applyBorder="1" applyAlignment="1">
      <alignment vertical="top"/>
    </xf>
    <xf numFmtId="0" fontId="0" fillId="0" borderId="14" xfId="0" applyBorder="1" applyAlignment="1">
      <alignment vertical="top" wrapText="1"/>
    </xf>
    <xf numFmtId="0" fontId="0" fillId="0" borderId="25" xfId="0" applyBorder="1" applyAlignment="1">
      <alignment horizontal="right"/>
    </xf>
    <xf numFmtId="0" fontId="0" fillId="0" borderId="31" xfId="0" applyBorder="1" applyAlignment="1">
      <alignment horizontal="right"/>
    </xf>
    <xf numFmtId="0" fontId="0" fillId="0" borderId="15" xfId="0" applyBorder="1" applyAlignment="1">
      <alignment horizontal="right"/>
    </xf>
    <xf numFmtId="0" fontId="0" fillId="0" borderId="33" xfId="0" applyBorder="1" applyAlignment="1">
      <alignment horizontal="right"/>
    </xf>
    <xf numFmtId="0" fontId="2" fillId="0" borderId="33" xfId="0" applyFont="1" applyBorder="1" applyAlignment="1">
      <alignment horizontal="right"/>
    </xf>
    <xf numFmtId="0" fontId="2" fillId="0" borderId="15" xfId="0" applyFont="1" applyBorder="1" applyAlignment="1">
      <alignment horizontal="right"/>
    </xf>
    <xf numFmtId="0" fontId="2" fillId="0" borderId="34" xfId="0" applyFont="1" applyBorder="1" applyAlignment="1">
      <alignment horizontal="right"/>
    </xf>
    <xf numFmtId="0" fontId="2" fillId="0" borderId="16" xfId="0" applyFont="1" applyBorder="1" applyAlignment="1">
      <alignment horizontal="right"/>
    </xf>
    <xf numFmtId="0" fontId="2" fillId="0" borderId="25" xfId="0" applyFont="1" applyBorder="1" applyAlignment="1">
      <alignment horizontal="right"/>
    </xf>
    <xf numFmtId="0" fontId="0" fillId="0" borderId="0" xfId="0" applyBorder="1" applyAlignment="1">
      <alignment horizontal="right"/>
    </xf>
    <xf numFmtId="0" fontId="0" fillId="0" borderId="28" xfId="0" applyBorder="1" applyAlignment="1">
      <alignment horizontal="right"/>
    </xf>
    <xf numFmtId="0" fontId="0" fillId="0" borderId="27" xfId="0" applyBorder="1" applyAlignment="1">
      <alignment horizontal="right"/>
    </xf>
    <xf numFmtId="0" fontId="0" fillId="0" borderId="10" xfId="0" applyBorder="1" applyAlignment="1">
      <alignment vertical="top" wrapText="1"/>
    </xf>
    <xf numFmtId="0" fontId="2" fillId="0" borderId="31" xfId="0" applyFont="1" applyBorder="1" applyAlignment="1">
      <alignment horizontal="right"/>
    </xf>
    <xf numFmtId="0" fontId="2" fillId="0" borderId="0" xfId="0" applyFont="1" applyAlignment="1">
      <alignment vertical="top"/>
    </xf>
    <xf numFmtId="0" fontId="0" fillId="0" borderId="35" xfId="0" applyBorder="1" applyAlignment="1">
      <alignment/>
    </xf>
    <xf numFmtId="0" fontId="0" fillId="0" borderId="3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187" fontId="0" fillId="0" borderId="32" xfId="0" applyNumberFormat="1" applyBorder="1" applyAlignment="1">
      <alignment/>
    </xf>
    <xf numFmtId="0" fontId="0" fillId="0" borderId="40" xfId="0" applyBorder="1" applyAlignment="1">
      <alignment/>
    </xf>
    <xf numFmtId="0" fontId="0" fillId="0" borderId="41" xfId="0" applyBorder="1" applyAlignment="1">
      <alignment/>
    </xf>
    <xf numFmtId="187" fontId="0" fillId="0" borderId="42" xfId="0" applyNumberFormat="1" applyBorder="1" applyAlignment="1">
      <alignment/>
    </xf>
    <xf numFmtId="0" fontId="0" fillId="0" borderId="43" xfId="0" applyBorder="1" applyAlignment="1">
      <alignment/>
    </xf>
    <xf numFmtId="184" fontId="0" fillId="0" borderId="42" xfId="0" applyNumberFormat="1" applyBorder="1" applyAlignment="1">
      <alignment/>
    </xf>
    <xf numFmtId="184" fontId="0" fillId="0" borderId="44" xfId="0" applyNumberFormat="1" applyBorder="1" applyAlignment="1">
      <alignment/>
    </xf>
    <xf numFmtId="187" fontId="0" fillId="0" borderId="10" xfId="0" applyNumberFormat="1" applyBorder="1" applyAlignment="1">
      <alignment/>
    </xf>
    <xf numFmtId="184" fontId="0" fillId="0" borderId="14" xfId="0" applyNumberFormat="1" applyBorder="1" applyAlignment="1">
      <alignment/>
    </xf>
    <xf numFmtId="184" fontId="0" fillId="0" borderId="41" xfId="0" applyNumberFormat="1" applyBorder="1" applyAlignment="1">
      <alignment/>
    </xf>
    <xf numFmtId="2" fontId="0" fillId="0" borderId="20"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2" fontId="0" fillId="0" borderId="48" xfId="0" applyNumberFormat="1" applyBorder="1" applyAlignment="1">
      <alignment/>
    </xf>
    <xf numFmtId="187" fontId="0" fillId="0" borderId="45" xfId="0" applyNumberFormat="1" applyBorder="1" applyAlignment="1">
      <alignment/>
    </xf>
    <xf numFmtId="0" fontId="0" fillId="0" borderId="49" xfId="0" applyBorder="1" applyAlignment="1">
      <alignment/>
    </xf>
    <xf numFmtId="0" fontId="0" fillId="0" borderId="50" xfId="0" applyBorder="1" applyAlignment="1">
      <alignment/>
    </xf>
    <xf numFmtId="0" fontId="0" fillId="0" borderId="0" xfId="0" applyAlignment="1">
      <alignment vertical="top" wrapText="1"/>
    </xf>
    <xf numFmtId="0" fontId="0" fillId="0" borderId="24" xfId="0" applyBorder="1" applyAlignment="1">
      <alignment vertical="center"/>
    </xf>
    <xf numFmtId="0" fontId="0" fillId="0" borderId="23" xfId="0" applyBorder="1" applyAlignment="1">
      <alignment vertical="top" wrapText="1"/>
    </xf>
    <xf numFmtId="184" fontId="0" fillId="0" borderId="27" xfId="0" applyNumberFormat="1" applyBorder="1" applyAlignment="1">
      <alignment/>
    </xf>
    <xf numFmtId="187" fontId="0" fillId="0" borderId="44" xfId="0" applyNumberFormat="1" applyBorder="1" applyAlignment="1">
      <alignment/>
    </xf>
    <xf numFmtId="0" fontId="6" fillId="0" borderId="0" xfId="0" applyFont="1" applyAlignment="1">
      <alignment/>
    </xf>
    <xf numFmtId="0" fontId="0" fillId="0" borderId="37" xfId="0" applyBorder="1" applyAlignment="1">
      <alignment horizontal="right"/>
    </xf>
    <xf numFmtId="0" fontId="0" fillId="0" borderId="28" xfId="0" applyBorder="1" applyAlignment="1">
      <alignment vertical="center"/>
    </xf>
    <xf numFmtId="186" fontId="0" fillId="0" borderId="38" xfId="0" applyNumberFormat="1" applyBorder="1" applyAlignment="1">
      <alignment vertical="center"/>
    </xf>
    <xf numFmtId="184" fontId="0" fillId="0" borderId="39" xfId="0" applyNumberFormat="1" applyBorder="1" applyAlignment="1">
      <alignment vertical="center"/>
    </xf>
    <xf numFmtId="0" fontId="0" fillId="0" borderId="40" xfId="0" applyBorder="1" applyAlignment="1">
      <alignment horizontal="right"/>
    </xf>
    <xf numFmtId="2" fontId="0" fillId="0" borderId="14" xfId="0" applyNumberFormat="1" applyFill="1" applyBorder="1" applyAlignment="1">
      <alignment/>
    </xf>
    <xf numFmtId="2" fontId="0" fillId="0" borderId="29" xfId="0" applyNumberFormat="1" applyFill="1" applyBorder="1" applyAlignment="1">
      <alignment/>
    </xf>
    <xf numFmtId="0" fontId="0" fillId="0" borderId="18" xfId="0" applyFill="1" applyBorder="1" applyAlignment="1">
      <alignment/>
    </xf>
    <xf numFmtId="38" fontId="0" fillId="0" borderId="43" xfId="49" applyFont="1" applyFill="1" applyBorder="1" applyAlignment="1">
      <alignment/>
    </xf>
    <xf numFmtId="0" fontId="0" fillId="0" borderId="17" xfId="0" applyBorder="1" applyAlignment="1">
      <alignment vertical="center"/>
    </xf>
    <xf numFmtId="0" fontId="0" fillId="0" borderId="33" xfId="0" applyBorder="1" applyAlignment="1">
      <alignment/>
    </xf>
    <xf numFmtId="0" fontId="0" fillId="0" borderId="44" xfId="0" applyBorder="1" applyAlignment="1">
      <alignment vertical="top" wrapText="1"/>
    </xf>
    <xf numFmtId="0" fontId="0" fillId="0" borderId="31" xfId="0" applyBorder="1" applyAlignment="1">
      <alignment horizontal="left" vertical="center"/>
    </xf>
    <xf numFmtId="0" fontId="0" fillId="0" borderId="10" xfId="0" applyBorder="1" applyAlignment="1">
      <alignment horizontal="center" vertical="top"/>
    </xf>
    <xf numFmtId="0" fontId="0" fillId="0" borderId="10" xfId="0" applyBorder="1" applyAlignment="1">
      <alignment horizontal="left" vertical="top"/>
    </xf>
    <xf numFmtId="0" fontId="0" fillId="0" borderId="12" xfId="0" applyBorder="1" applyAlignment="1">
      <alignment vertical="center"/>
    </xf>
    <xf numFmtId="0" fontId="0" fillId="0" borderId="0" xfId="0" applyBorder="1" applyAlignment="1">
      <alignment vertical="center"/>
    </xf>
    <xf numFmtId="185" fontId="0" fillId="0" borderId="36" xfId="0" applyNumberFormat="1" applyBorder="1" applyAlignment="1">
      <alignment horizontal="right" vertical="center"/>
    </xf>
    <xf numFmtId="0" fontId="0" fillId="0" borderId="11" xfId="0" applyBorder="1" applyAlignment="1">
      <alignment vertical="center"/>
    </xf>
    <xf numFmtId="185" fontId="0" fillId="0" borderId="37" xfId="0" applyNumberFormat="1" applyBorder="1" applyAlignment="1">
      <alignment horizontal="right" vertical="center"/>
    </xf>
    <xf numFmtId="184" fontId="0" fillId="0" borderId="36" xfId="0" applyNumberFormat="1" applyBorder="1" applyAlignment="1">
      <alignment horizontal="right" vertical="center"/>
    </xf>
    <xf numFmtId="0" fontId="0" fillId="0" borderId="0" xfId="0" applyAlignment="1">
      <alignment horizontal="left"/>
    </xf>
    <xf numFmtId="38" fontId="0" fillId="0" borderId="41" xfId="49" applyFont="1" applyBorder="1" applyAlignment="1">
      <alignment/>
    </xf>
    <xf numFmtId="184" fontId="0" fillId="0" borderId="41" xfId="49" applyNumberFormat="1" applyFont="1" applyBorder="1" applyAlignment="1">
      <alignment/>
    </xf>
    <xf numFmtId="38" fontId="0" fillId="0" borderId="31" xfId="49" applyFont="1" applyBorder="1" applyAlignment="1">
      <alignment/>
    </xf>
    <xf numFmtId="38" fontId="0" fillId="0" borderId="15" xfId="49" applyFont="1" applyBorder="1" applyAlignment="1">
      <alignment/>
    </xf>
    <xf numFmtId="38" fontId="0" fillId="0" borderId="33" xfId="49" applyFont="1" applyBorder="1" applyAlignment="1">
      <alignment/>
    </xf>
    <xf numFmtId="184" fontId="0" fillId="0" borderId="44" xfId="49" applyNumberFormat="1" applyFont="1" applyBorder="1" applyAlignment="1">
      <alignment/>
    </xf>
    <xf numFmtId="38" fontId="0" fillId="0" borderId="17" xfId="49" applyFont="1" applyBorder="1" applyAlignment="1">
      <alignment/>
    </xf>
    <xf numFmtId="10" fontId="0" fillId="0" borderId="27" xfId="0" applyNumberFormat="1" applyBorder="1" applyAlignment="1">
      <alignment horizontal="left"/>
    </xf>
    <xf numFmtId="187" fontId="0" fillId="0" borderId="41" xfId="0" applyNumberFormat="1" applyBorder="1" applyAlignment="1">
      <alignment/>
    </xf>
    <xf numFmtId="195" fontId="0" fillId="0" borderId="18" xfId="0" applyNumberFormat="1" applyBorder="1" applyAlignment="1">
      <alignment/>
    </xf>
    <xf numFmtId="195" fontId="0" fillId="0" borderId="43" xfId="0" applyNumberFormat="1" applyBorder="1" applyAlignment="1">
      <alignment/>
    </xf>
    <xf numFmtId="197" fontId="0" fillId="0" borderId="29" xfId="0" applyNumberFormat="1" applyBorder="1" applyAlignment="1">
      <alignment/>
    </xf>
    <xf numFmtId="187" fontId="0" fillId="0" borderId="51" xfId="0" applyNumberFormat="1" applyBorder="1" applyAlignment="1">
      <alignment/>
    </xf>
    <xf numFmtId="199" fontId="0" fillId="0" borderId="10" xfId="0" applyNumberFormat="1" applyBorder="1" applyAlignment="1">
      <alignment/>
    </xf>
    <xf numFmtId="199" fontId="0" fillId="0" borderId="14" xfId="0" applyNumberFormat="1" applyBorder="1" applyAlignment="1">
      <alignment/>
    </xf>
    <xf numFmtId="200" fontId="0" fillId="0" borderId="14" xfId="0" applyNumberFormat="1" applyBorder="1" applyAlignment="1">
      <alignment/>
    </xf>
    <xf numFmtId="197" fontId="0" fillId="0" borderId="14" xfId="0" applyNumberFormat="1" applyBorder="1" applyAlignment="1">
      <alignment/>
    </xf>
    <xf numFmtId="199" fontId="0" fillId="0" borderId="29" xfId="0" applyNumberFormat="1" applyBorder="1" applyAlignment="1">
      <alignment/>
    </xf>
    <xf numFmtId="184" fontId="0" fillId="0" borderId="51" xfId="0" applyNumberFormat="1" applyBorder="1" applyAlignment="1">
      <alignment/>
    </xf>
    <xf numFmtId="198" fontId="0" fillId="0" borderId="10" xfId="0" applyNumberFormat="1" applyFill="1" applyBorder="1" applyAlignment="1">
      <alignment/>
    </xf>
    <xf numFmtId="184" fontId="0" fillId="0" borderId="19" xfId="49" applyNumberFormat="1" applyFont="1" applyBorder="1" applyAlignment="1">
      <alignment/>
    </xf>
    <xf numFmtId="198" fontId="0" fillId="0" borderId="52" xfId="0" applyNumberFormat="1" applyBorder="1" applyAlignment="1">
      <alignment/>
    </xf>
    <xf numFmtId="184" fontId="0" fillId="0" borderId="27" xfId="49" applyNumberFormat="1" applyFont="1" applyBorder="1" applyAlignment="1">
      <alignment/>
    </xf>
    <xf numFmtId="38" fontId="0" fillId="0" borderId="25" xfId="49" applyFont="1" applyBorder="1" applyAlignment="1">
      <alignment/>
    </xf>
    <xf numFmtId="204" fontId="0" fillId="0" borderId="41" xfId="49" applyNumberFormat="1" applyFont="1" applyBorder="1" applyAlignment="1">
      <alignment/>
    </xf>
    <xf numFmtId="204" fontId="0" fillId="0" borderId="43" xfId="49" applyNumberFormat="1" applyFont="1" applyFill="1" applyBorder="1" applyAlignment="1">
      <alignment/>
    </xf>
    <xf numFmtId="204" fontId="0" fillId="0" borderId="47" xfId="49" applyNumberFormat="1" applyFont="1" applyBorder="1" applyAlignment="1">
      <alignment/>
    </xf>
    <xf numFmtId="202" fontId="0" fillId="0" borderId="41" xfId="0" applyNumberFormat="1" applyBorder="1" applyAlignment="1">
      <alignment/>
    </xf>
    <xf numFmtId="38" fontId="0" fillId="0" borderId="0" xfId="49" applyFont="1" applyAlignment="1">
      <alignment/>
    </xf>
    <xf numFmtId="38" fontId="0" fillId="0" borderId="14" xfId="49" applyFont="1" applyBorder="1" applyAlignment="1">
      <alignment/>
    </xf>
    <xf numFmtId="38" fontId="0" fillId="0" borderId="18" xfId="49" applyFont="1" applyFill="1" applyBorder="1" applyAlignment="1">
      <alignment/>
    </xf>
    <xf numFmtId="38" fontId="0" fillId="0" borderId="29" xfId="49" applyFont="1" applyFill="1" applyBorder="1" applyAlignment="1">
      <alignment/>
    </xf>
    <xf numFmtId="38" fontId="0" fillId="0" borderId="48" xfId="49" applyFont="1" applyBorder="1" applyAlignment="1">
      <alignment/>
    </xf>
    <xf numFmtId="38" fontId="0" fillId="0" borderId="20" xfId="49" applyFont="1" applyBorder="1" applyAlignment="1">
      <alignment/>
    </xf>
    <xf numFmtId="38" fontId="0" fillId="0" borderId="29" xfId="49" applyFont="1" applyBorder="1" applyAlignment="1">
      <alignment/>
    </xf>
    <xf numFmtId="38" fontId="0" fillId="0" borderId="14" xfId="49" applyFont="1" applyFill="1" applyBorder="1" applyAlignment="1">
      <alignment/>
    </xf>
    <xf numFmtId="38" fontId="0" fillId="0" borderId="26" xfId="49" applyFont="1" applyBorder="1" applyAlignment="1">
      <alignment/>
    </xf>
    <xf numFmtId="184" fontId="0" fillId="0" borderId="13" xfId="49" applyNumberFormat="1" applyFont="1" applyBorder="1" applyAlignment="1">
      <alignment/>
    </xf>
    <xf numFmtId="184" fontId="0" fillId="0" borderId="22" xfId="49" applyNumberFormat="1" applyFont="1" applyBorder="1" applyAlignment="1">
      <alignment/>
    </xf>
    <xf numFmtId="1" fontId="0" fillId="0" borderId="53" xfId="0" applyNumberFormat="1" applyBorder="1" applyAlignment="1">
      <alignment horizontal="right"/>
    </xf>
    <xf numFmtId="1" fontId="0" fillId="0" borderId="35" xfId="0" applyNumberFormat="1" applyFill="1" applyBorder="1" applyAlignment="1">
      <alignment horizontal="right"/>
    </xf>
    <xf numFmtId="195" fontId="0" fillId="0" borderId="53" xfId="0" applyNumberFormat="1" applyBorder="1" applyAlignment="1">
      <alignment horizontal="right"/>
    </xf>
    <xf numFmtId="1" fontId="0" fillId="0" borderId="35" xfId="0" applyNumberFormat="1" applyBorder="1" applyAlignment="1">
      <alignment horizontal="right"/>
    </xf>
    <xf numFmtId="195" fontId="0" fillId="0" borderId="35" xfId="0" applyNumberFormat="1" applyBorder="1" applyAlignment="1">
      <alignment horizontal="right"/>
    </xf>
    <xf numFmtId="1" fontId="0" fillId="0" borderId="53" xfId="0" applyNumberFormat="1" applyFill="1" applyBorder="1" applyAlignment="1">
      <alignment horizontal="right"/>
    </xf>
    <xf numFmtId="199" fontId="0" fillId="0" borderId="25" xfId="49" applyNumberFormat="1" applyFont="1" applyBorder="1" applyAlignment="1">
      <alignment/>
    </xf>
    <xf numFmtId="1" fontId="0" fillId="0" borderId="54" xfId="0" applyNumberFormat="1" applyBorder="1" applyAlignment="1">
      <alignment horizontal="right"/>
    </xf>
    <xf numFmtId="1" fontId="0" fillId="0" borderId="55" xfId="0" applyNumberFormat="1" applyBorder="1" applyAlignment="1">
      <alignment horizontal="right"/>
    </xf>
    <xf numFmtId="205" fontId="0" fillId="0" borderId="30" xfId="0" applyNumberFormat="1" applyBorder="1" applyAlignment="1">
      <alignment/>
    </xf>
    <xf numFmtId="0" fontId="2" fillId="0" borderId="16" xfId="0" applyFont="1" applyBorder="1" applyAlignment="1">
      <alignment horizontal="right" shrinkToFit="1"/>
    </xf>
    <xf numFmtId="205" fontId="0" fillId="0" borderId="21" xfId="0" applyNumberFormat="1" applyBorder="1" applyAlignment="1">
      <alignment/>
    </xf>
    <xf numFmtId="205" fontId="0" fillId="0" borderId="56" xfId="0" applyNumberFormat="1" applyBorder="1" applyAlignment="1">
      <alignment/>
    </xf>
    <xf numFmtId="205" fontId="0" fillId="0" borderId="16" xfId="0" applyNumberFormat="1" applyBorder="1" applyAlignment="1">
      <alignment/>
    </xf>
    <xf numFmtId="185" fontId="0" fillId="0" borderId="57" xfId="0" applyNumberFormat="1" applyBorder="1" applyAlignment="1">
      <alignment/>
    </xf>
    <xf numFmtId="186" fontId="0" fillId="0" borderId="38" xfId="0" applyNumberFormat="1" applyBorder="1" applyAlignment="1">
      <alignment/>
    </xf>
    <xf numFmtId="187" fontId="0" fillId="0" borderId="20" xfId="0" applyNumberFormat="1" applyBorder="1" applyAlignment="1">
      <alignment/>
    </xf>
    <xf numFmtId="185" fontId="0" fillId="0" borderId="53" xfId="0" applyNumberFormat="1" applyBorder="1" applyAlignment="1">
      <alignment/>
    </xf>
    <xf numFmtId="186" fontId="0" fillId="0" borderId="39" xfId="0" applyNumberFormat="1" applyBorder="1" applyAlignment="1">
      <alignment/>
    </xf>
    <xf numFmtId="187" fontId="0" fillId="0" borderId="22" xfId="0" applyNumberFormat="1" applyBorder="1" applyAlignment="1">
      <alignment/>
    </xf>
    <xf numFmtId="185" fontId="0" fillId="0" borderId="55" xfId="0" applyNumberFormat="1" applyBorder="1" applyAlignment="1">
      <alignment/>
    </xf>
    <xf numFmtId="0" fontId="0" fillId="0" borderId="41" xfId="0" applyBorder="1" applyAlignment="1">
      <alignment vertical="top" wrapText="1"/>
    </xf>
    <xf numFmtId="0" fontId="0" fillId="0" borderId="15" xfId="0" applyBorder="1" applyAlignment="1">
      <alignment horizontal="left"/>
    </xf>
    <xf numFmtId="0" fontId="0" fillId="0" borderId="53" xfId="0" applyBorder="1" applyAlignment="1">
      <alignment vertical="top" wrapText="1"/>
    </xf>
    <xf numFmtId="205" fontId="0" fillId="0" borderId="58" xfId="0" applyNumberFormat="1" applyBorder="1" applyAlignment="1">
      <alignment/>
    </xf>
    <xf numFmtId="38" fontId="0" fillId="0" borderId="10" xfId="49" applyFont="1" applyBorder="1" applyAlignment="1">
      <alignment/>
    </xf>
    <xf numFmtId="38" fontId="0" fillId="0" borderId="10" xfId="49" applyFont="1" applyFill="1" applyBorder="1" applyAlignment="1">
      <alignment/>
    </xf>
    <xf numFmtId="184" fontId="0" fillId="0" borderId="42" xfId="49" applyNumberFormat="1" applyFont="1" applyBorder="1" applyAlignment="1">
      <alignment/>
    </xf>
    <xf numFmtId="38" fontId="0" fillId="0" borderId="43" xfId="49" applyFont="1" applyBorder="1" applyAlignment="1">
      <alignment/>
    </xf>
    <xf numFmtId="38" fontId="0" fillId="0" borderId="18" xfId="49" applyFont="1" applyBorder="1" applyAlignment="1">
      <alignment/>
    </xf>
    <xf numFmtId="0" fontId="2" fillId="0" borderId="53" xfId="0" applyFont="1" applyBorder="1" applyAlignment="1">
      <alignment horizontal="right"/>
    </xf>
    <xf numFmtId="10" fontId="0" fillId="0" borderId="28" xfId="0" applyNumberFormat="1" applyBorder="1" applyAlignment="1">
      <alignment horizontal="left"/>
    </xf>
    <xf numFmtId="184" fontId="0" fillId="0" borderId="19" xfId="49" applyNumberFormat="1" applyFont="1" applyBorder="1" applyAlignment="1">
      <alignment/>
    </xf>
    <xf numFmtId="187" fontId="0" fillId="0" borderId="19" xfId="49" applyNumberFormat="1" applyFont="1" applyBorder="1" applyAlignment="1">
      <alignment/>
    </xf>
    <xf numFmtId="184" fontId="0" fillId="0" borderId="20" xfId="49" applyNumberFormat="1" applyFont="1" applyBorder="1" applyAlignment="1">
      <alignment/>
    </xf>
    <xf numFmtId="204" fontId="0" fillId="0" borderId="43" xfId="49" applyNumberFormat="1" applyFont="1" applyBorder="1" applyAlignment="1">
      <alignment/>
    </xf>
    <xf numFmtId="187" fontId="0" fillId="0" borderId="10" xfId="49" applyNumberFormat="1" applyFont="1" applyBorder="1" applyAlignment="1">
      <alignment/>
    </xf>
    <xf numFmtId="184" fontId="0" fillId="0" borderId="14" xfId="49" applyNumberFormat="1" applyFont="1" applyBorder="1" applyAlignment="1">
      <alignment/>
    </xf>
    <xf numFmtId="0" fontId="0" fillId="0" borderId="15" xfId="0" applyBorder="1" applyAlignment="1">
      <alignment/>
    </xf>
    <xf numFmtId="0" fontId="0" fillId="0" borderId="36" xfId="0" applyBorder="1" applyAlignment="1">
      <alignment vertical="top" wrapText="1"/>
    </xf>
    <xf numFmtId="205" fontId="0" fillId="0" borderId="36" xfId="0" applyNumberFormat="1" applyBorder="1" applyAlignment="1">
      <alignment/>
    </xf>
    <xf numFmtId="186" fontId="0" fillId="0" borderId="38" xfId="49" applyNumberFormat="1" applyFont="1" applyBorder="1" applyAlignment="1">
      <alignment/>
    </xf>
    <xf numFmtId="186" fontId="0" fillId="0" borderId="36" xfId="49" applyNumberFormat="1" applyFont="1" applyBorder="1" applyAlignment="1">
      <alignment/>
    </xf>
    <xf numFmtId="205" fontId="0" fillId="0" borderId="37" xfId="0" applyNumberFormat="1" applyBorder="1" applyAlignment="1">
      <alignment/>
    </xf>
    <xf numFmtId="186" fontId="0" fillId="0" borderId="39" xfId="49" applyNumberFormat="1" applyFont="1" applyBorder="1" applyAlignment="1">
      <alignment/>
    </xf>
    <xf numFmtId="1" fontId="0" fillId="0" borderId="14" xfId="0" applyNumberFormat="1" applyBorder="1" applyAlignment="1">
      <alignment/>
    </xf>
    <xf numFmtId="187" fontId="0" fillId="0" borderId="20" xfId="49" applyNumberFormat="1" applyFont="1" applyBorder="1" applyAlignment="1">
      <alignment/>
    </xf>
    <xf numFmtId="1" fontId="0" fillId="0" borderId="29" xfId="0" applyNumberFormat="1" applyBorder="1" applyAlignment="1">
      <alignment/>
    </xf>
    <xf numFmtId="187" fontId="0" fillId="0" borderId="22" xfId="49" applyNumberFormat="1" applyFont="1" applyBorder="1" applyAlignment="1">
      <alignment/>
    </xf>
    <xf numFmtId="205" fontId="0" fillId="0" borderId="40" xfId="0" applyNumberFormat="1" applyBorder="1" applyAlignment="1">
      <alignment/>
    </xf>
    <xf numFmtId="38" fontId="0" fillId="0" borderId="15" xfId="49" applyFont="1" applyBorder="1" applyAlignment="1">
      <alignment/>
    </xf>
    <xf numFmtId="38" fontId="0" fillId="0" borderId="0" xfId="49" applyFont="1" applyBorder="1" applyAlignment="1">
      <alignment/>
    </xf>
    <xf numFmtId="2" fontId="0" fillId="0" borderId="0" xfId="0" applyNumberFormat="1" applyBorder="1" applyAlignment="1">
      <alignment/>
    </xf>
    <xf numFmtId="181" fontId="0" fillId="0" borderId="0" xfId="0" applyNumberFormat="1" applyBorder="1" applyAlignment="1">
      <alignment/>
    </xf>
    <xf numFmtId="0" fontId="2" fillId="0" borderId="0" xfId="0" applyFont="1" applyBorder="1" applyAlignment="1">
      <alignment horizontal="right"/>
    </xf>
    <xf numFmtId="0" fontId="0" fillId="0" borderId="36" xfId="0" applyBorder="1" applyAlignment="1">
      <alignment horizontal="right"/>
    </xf>
    <xf numFmtId="0" fontId="0" fillId="0" borderId="12" xfId="0" applyBorder="1" applyAlignment="1">
      <alignment/>
    </xf>
    <xf numFmtId="1" fontId="0" fillId="0" borderId="41" xfId="0" applyNumberFormat="1" applyBorder="1" applyAlignment="1">
      <alignment/>
    </xf>
    <xf numFmtId="38" fontId="0" fillId="0" borderId="41" xfId="49" applyFont="1" applyBorder="1" applyAlignment="1">
      <alignment horizontal="right"/>
    </xf>
    <xf numFmtId="0" fontId="2" fillId="0" borderId="41" xfId="0" applyFont="1" applyBorder="1" applyAlignment="1">
      <alignment horizontal="right"/>
    </xf>
    <xf numFmtId="2" fontId="0" fillId="0" borderId="14" xfId="0" applyNumberFormat="1" applyBorder="1" applyAlignment="1">
      <alignment horizontal="right"/>
    </xf>
    <xf numFmtId="0" fontId="0" fillId="0" borderId="14" xfId="0" applyBorder="1" applyAlignment="1">
      <alignment horizontal="center" vertical="top" wrapText="1"/>
    </xf>
    <xf numFmtId="0" fontId="2" fillId="0" borderId="10" xfId="0" applyFont="1" applyBorder="1" applyAlignment="1">
      <alignment horizontal="right"/>
    </xf>
    <xf numFmtId="0" fontId="2" fillId="0" borderId="14" xfId="0" applyFont="1" applyBorder="1" applyAlignment="1">
      <alignment horizontal="right"/>
    </xf>
    <xf numFmtId="0" fontId="0" fillId="0" borderId="39" xfId="0" applyBorder="1" applyAlignment="1">
      <alignment horizontal="right"/>
    </xf>
    <xf numFmtId="9" fontId="0" fillId="0" borderId="0" xfId="42" applyFont="1" applyAlignment="1">
      <alignment/>
    </xf>
    <xf numFmtId="187" fontId="0" fillId="0" borderId="32" xfId="49" applyNumberFormat="1" applyFont="1" applyBorder="1" applyAlignment="1">
      <alignment/>
    </xf>
    <xf numFmtId="187" fontId="0" fillId="0" borderId="44" xfId="49" applyNumberFormat="1" applyFont="1" applyBorder="1" applyAlignment="1">
      <alignment/>
    </xf>
    <xf numFmtId="0" fontId="3" fillId="0" borderId="0" xfId="0" applyFont="1" applyAlignment="1">
      <alignment/>
    </xf>
    <xf numFmtId="185" fontId="0" fillId="0" borderId="0" xfId="0" applyNumberFormat="1" applyBorder="1" applyAlignment="1">
      <alignment horizontal="right" vertical="center"/>
    </xf>
    <xf numFmtId="184" fontId="0" fillId="0" borderId="0" xfId="49" applyNumberFormat="1" applyFont="1" applyBorder="1" applyAlignment="1">
      <alignment horizontal="right" vertical="center"/>
    </xf>
    <xf numFmtId="185" fontId="0" fillId="0" borderId="17" xfId="0" applyNumberFormat="1" applyBorder="1" applyAlignment="1">
      <alignment horizontal="right" vertical="center"/>
    </xf>
    <xf numFmtId="184" fontId="0" fillId="0" borderId="0" xfId="0" applyNumberFormat="1" applyBorder="1" applyAlignment="1">
      <alignment horizontal="right" vertical="center"/>
    </xf>
    <xf numFmtId="0" fontId="0" fillId="0" borderId="17" xfId="0" applyBorder="1" applyAlignment="1">
      <alignment horizontal="right"/>
    </xf>
    <xf numFmtId="186" fontId="0" fillId="0" borderId="28" xfId="0" applyNumberFormat="1" applyBorder="1" applyAlignment="1">
      <alignment vertical="center"/>
    </xf>
    <xf numFmtId="184" fontId="0" fillId="0" borderId="27" xfId="0" applyNumberFormat="1" applyBorder="1" applyAlignment="1">
      <alignment vertical="center"/>
    </xf>
    <xf numFmtId="0" fontId="0" fillId="0" borderId="0" xfId="0" applyNumberFormat="1" applyFill="1" applyBorder="1" applyAlignment="1">
      <alignment horizontal="right" vertical="center"/>
    </xf>
    <xf numFmtId="38" fontId="0" fillId="0" borderId="0" xfId="49" applyFont="1" applyFill="1" applyBorder="1" applyAlignment="1">
      <alignment horizontal="right" vertical="center"/>
    </xf>
    <xf numFmtId="0" fontId="0" fillId="0" borderId="17" xfId="0" applyNumberFormat="1" applyFill="1" applyBorder="1" applyAlignment="1">
      <alignment horizontal="right" vertical="center"/>
    </xf>
    <xf numFmtId="0" fontId="0" fillId="0" borderId="17" xfId="0" applyFill="1" applyBorder="1" applyAlignment="1">
      <alignment horizontal="right"/>
    </xf>
    <xf numFmtId="0" fontId="0" fillId="0" borderId="28" xfId="0" applyFill="1" applyBorder="1" applyAlignment="1">
      <alignment vertical="center"/>
    </xf>
    <xf numFmtId="38" fontId="0" fillId="0" borderId="27" xfId="49" applyFont="1" applyFill="1" applyBorder="1" applyAlignment="1">
      <alignment vertical="center"/>
    </xf>
    <xf numFmtId="2" fontId="0" fillId="0" borderId="0" xfId="0" applyNumberFormat="1" applyBorder="1" applyAlignment="1">
      <alignment horizontal="right" vertical="center"/>
    </xf>
    <xf numFmtId="38" fontId="0" fillId="0" borderId="0" xfId="49" applyFont="1" applyBorder="1" applyAlignment="1">
      <alignment horizontal="right" vertical="center"/>
    </xf>
    <xf numFmtId="2" fontId="0" fillId="0" borderId="17" xfId="0" applyNumberFormat="1" applyBorder="1" applyAlignment="1">
      <alignment horizontal="right" vertical="center"/>
    </xf>
    <xf numFmtId="205" fontId="0" fillId="0" borderId="28" xfId="0" applyNumberFormat="1" applyBorder="1" applyAlignment="1">
      <alignment vertical="center"/>
    </xf>
    <xf numFmtId="38" fontId="0" fillId="0" borderId="27" xfId="49" applyFont="1" applyBorder="1" applyAlignment="1">
      <alignment vertical="center"/>
    </xf>
    <xf numFmtId="184" fontId="0" fillId="0" borderId="36" xfId="49" applyNumberFormat="1" applyFont="1" applyBorder="1" applyAlignment="1">
      <alignment horizontal="right" vertical="center"/>
    </xf>
    <xf numFmtId="0" fontId="0" fillId="0" borderId="32" xfId="0" applyBorder="1" applyAlignment="1">
      <alignment/>
    </xf>
    <xf numFmtId="0" fontId="0" fillId="0" borderId="22" xfId="0" applyBorder="1" applyAlignment="1">
      <alignment/>
    </xf>
    <xf numFmtId="0" fontId="0" fillId="0" borderId="59" xfId="0" applyBorder="1" applyAlignment="1">
      <alignment/>
    </xf>
    <xf numFmtId="0" fontId="0" fillId="0" borderId="23" xfId="0" applyBorder="1" applyAlignment="1">
      <alignment/>
    </xf>
    <xf numFmtId="0" fontId="0" fillId="0" borderId="0" xfId="0" applyAlignment="1">
      <alignment horizontal="centerContinuous"/>
    </xf>
    <xf numFmtId="0" fontId="0" fillId="0" borderId="32" xfId="0" applyBorder="1" applyAlignment="1">
      <alignment vertical="top" wrapText="1"/>
    </xf>
    <xf numFmtId="0" fontId="0" fillId="0" borderId="22" xfId="0" applyBorder="1" applyAlignment="1">
      <alignment vertical="top" wrapText="1"/>
    </xf>
    <xf numFmtId="0" fontId="2" fillId="0" borderId="22" xfId="0" applyFont="1" applyBorder="1" applyAlignment="1">
      <alignment vertical="top" wrapText="1"/>
    </xf>
    <xf numFmtId="0" fontId="0" fillId="0" borderId="60" xfId="0" applyBorder="1" applyAlignment="1">
      <alignment vertical="top" wrapText="1"/>
    </xf>
    <xf numFmtId="184" fontId="0" fillId="0" borderId="59" xfId="0" applyNumberFormat="1" applyBorder="1" applyAlignment="1">
      <alignment/>
    </xf>
    <xf numFmtId="184" fontId="0" fillId="0" borderId="22" xfId="0" applyNumberFormat="1" applyBorder="1" applyAlignment="1">
      <alignment/>
    </xf>
    <xf numFmtId="184" fontId="0" fillId="0" borderId="23" xfId="0" applyNumberFormat="1" applyBorder="1" applyAlignment="1">
      <alignment/>
    </xf>
    <xf numFmtId="0" fontId="0" fillId="0" borderId="10" xfId="0" applyFill="1" applyBorder="1" applyAlignment="1">
      <alignment/>
    </xf>
    <xf numFmtId="38" fontId="0" fillId="0" borderId="41" xfId="49" applyFont="1" applyFill="1" applyBorder="1" applyAlignment="1">
      <alignment/>
    </xf>
    <xf numFmtId="1" fontId="0" fillId="0" borderId="41" xfId="0" applyNumberFormat="1" applyFill="1" applyBorder="1" applyAlignment="1">
      <alignment/>
    </xf>
    <xf numFmtId="0" fontId="0" fillId="0" borderId="61" xfId="0" applyBorder="1" applyAlignment="1">
      <alignment vertical="top" wrapText="1"/>
    </xf>
    <xf numFmtId="2" fontId="0" fillId="0" borderId="53" xfId="0" applyNumberFormat="1" applyFill="1" applyBorder="1" applyAlignment="1">
      <alignment/>
    </xf>
    <xf numFmtId="2" fontId="0" fillId="0" borderId="35" xfId="0" applyNumberFormat="1" applyBorder="1" applyAlignment="1">
      <alignment/>
    </xf>
    <xf numFmtId="185" fontId="0" fillId="0" borderId="61" xfId="0" applyNumberFormat="1" applyBorder="1" applyAlignment="1">
      <alignment/>
    </xf>
    <xf numFmtId="0" fontId="0" fillId="0" borderId="14" xfId="0" applyBorder="1" applyAlignment="1">
      <alignment/>
    </xf>
    <xf numFmtId="0" fontId="0" fillId="0" borderId="29" xfId="0" applyBorder="1" applyAlignment="1">
      <alignment/>
    </xf>
    <xf numFmtId="0" fontId="0" fillId="0" borderId="56" xfId="0" applyBorder="1" applyAlignment="1">
      <alignment/>
    </xf>
    <xf numFmtId="2" fontId="0" fillId="0" borderId="53" xfId="0" applyNumberFormat="1" applyBorder="1" applyAlignment="1">
      <alignment/>
    </xf>
    <xf numFmtId="0" fontId="0" fillId="0" borderId="30" xfId="0" applyBorder="1" applyAlignment="1">
      <alignment/>
    </xf>
    <xf numFmtId="1" fontId="0" fillId="0" borderId="41" xfId="0" applyNumberFormat="1" applyFill="1" applyBorder="1" applyAlignment="1">
      <alignment horizontal="right"/>
    </xf>
    <xf numFmtId="2" fontId="0" fillId="0" borderId="53" xfId="0" applyNumberFormat="1" applyFill="1" applyBorder="1" applyAlignment="1">
      <alignment horizontal="right"/>
    </xf>
    <xf numFmtId="38" fontId="0" fillId="0" borderId="41" xfId="49" applyFont="1" applyFill="1" applyBorder="1" applyAlignment="1">
      <alignment horizontal="right"/>
    </xf>
    <xf numFmtId="0" fontId="0" fillId="0" borderId="41" xfId="0" applyBorder="1" applyAlignment="1">
      <alignment horizontal="right"/>
    </xf>
    <xf numFmtId="2" fontId="0" fillId="0" borderId="53" xfId="0" applyNumberFormat="1" applyBorder="1" applyAlignment="1">
      <alignment horizontal="right"/>
    </xf>
    <xf numFmtId="38" fontId="0" fillId="0" borderId="0" xfId="49" applyFont="1" applyBorder="1" applyAlignment="1">
      <alignment horizontal="right"/>
    </xf>
    <xf numFmtId="0" fontId="2" fillId="0" borderId="27" xfId="0" applyFont="1" applyBorder="1" applyAlignment="1">
      <alignment horizontal="right"/>
    </xf>
    <xf numFmtId="0" fontId="0" fillId="0" borderId="27" xfId="0" applyBorder="1" applyAlignment="1">
      <alignment/>
    </xf>
    <xf numFmtId="0" fontId="6" fillId="0" borderId="23" xfId="0" applyFont="1" applyBorder="1" applyAlignment="1">
      <alignment horizontal="left" vertical="top" wrapText="1"/>
    </xf>
    <xf numFmtId="0" fontId="3" fillId="0" borderId="0" xfId="0" applyFont="1" applyAlignment="1">
      <alignment vertical="center"/>
    </xf>
    <xf numFmtId="3" fontId="0" fillId="0" borderId="60" xfId="0" applyNumberFormat="1" applyBorder="1" applyAlignment="1">
      <alignment horizontal="right" vertical="center" wrapText="1"/>
    </xf>
    <xf numFmtId="38" fontId="0" fillId="0" borderId="31" xfId="49" applyFont="1" applyBorder="1" applyAlignment="1">
      <alignment horizontal="right" vertical="center" wrapText="1"/>
    </xf>
    <xf numFmtId="0" fontId="0" fillId="0" borderId="15" xfId="0" applyBorder="1" applyAlignment="1">
      <alignment horizontal="right" vertical="center" wrapText="1"/>
    </xf>
    <xf numFmtId="0" fontId="0" fillId="0" borderId="16" xfId="0" applyBorder="1" applyAlignment="1">
      <alignment horizontal="right" vertical="center" wrapText="1"/>
    </xf>
    <xf numFmtId="0" fontId="0" fillId="0" borderId="31" xfId="0" applyBorder="1" applyAlignment="1">
      <alignment horizontal="right" vertical="center" wrapText="1"/>
    </xf>
    <xf numFmtId="184" fontId="0" fillId="0" borderId="27" xfId="0" applyNumberFormat="1" applyBorder="1" applyAlignment="1">
      <alignment horizontal="right"/>
    </xf>
    <xf numFmtId="0" fontId="0" fillId="0" borderId="53" xfId="0" applyNumberFormat="1" applyFill="1" applyBorder="1" applyAlignment="1">
      <alignment horizontal="right" vertical="center"/>
    </xf>
    <xf numFmtId="0" fontId="0" fillId="0" borderId="34" xfId="0" applyBorder="1" applyAlignment="1">
      <alignment horizontal="center" vertical="center"/>
    </xf>
    <xf numFmtId="38" fontId="0" fillId="0" borderId="53" xfId="49" applyFont="1" applyFill="1" applyBorder="1" applyAlignment="1">
      <alignment horizontal="right" vertical="center"/>
    </xf>
    <xf numFmtId="0" fontId="0" fillId="0" borderId="35" xfId="0" applyNumberFormat="1" applyFill="1" applyBorder="1" applyAlignment="1">
      <alignment horizontal="right" vertical="center"/>
    </xf>
    <xf numFmtId="0" fontId="0" fillId="0" borderId="35" xfId="0" applyFill="1" applyBorder="1" applyAlignment="1">
      <alignment horizontal="right"/>
    </xf>
    <xf numFmtId="0" fontId="0" fillId="0" borderId="55" xfId="0" applyFill="1" applyBorder="1" applyAlignment="1">
      <alignment vertical="center"/>
    </xf>
    <xf numFmtId="38" fontId="0" fillId="0" borderId="61" xfId="49" applyFont="1" applyFill="1" applyBorder="1" applyAlignment="1">
      <alignment vertical="center"/>
    </xf>
    <xf numFmtId="204" fontId="0" fillId="0" borderId="0" xfId="49" applyNumberFormat="1" applyFont="1" applyBorder="1" applyAlignment="1">
      <alignment horizontal="right" vertical="center"/>
    </xf>
    <xf numFmtId="38" fontId="0" fillId="0" borderId="0" xfId="49" applyFont="1" applyBorder="1" applyAlignment="1">
      <alignment vertical="center"/>
    </xf>
    <xf numFmtId="181" fontId="0" fillId="0" borderId="28" xfId="0" applyNumberFormat="1" applyBorder="1" applyAlignment="1">
      <alignment vertical="center"/>
    </xf>
    <xf numFmtId="38" fontId="0" fillId="0" borderId="27" xfId="49" applyFont="1" applyBorder="1" applyAlignment="1">
      <alignment vertical="center"/>
    </xf>
    <xf numFmtId="0" fontId="0" fillId="0" borderId="25" xfId="0" applyBorder="1" applyAlignment="1">
      <alignment/>
    </xf>
    <xf numFmtId="0" fontId="0" fillId="0" borderId="25" xfId="0" applyBorder="1" applyAlignment="1">
      <alignment horizontal="center" vertical="center"/>
    </xf>
    <xf numFmtId="0" fontId="0" fillId="0" borderId="26" xfId="0" applyBorder="1" applyAlignment="1">
      <alignment/>
    </xf>
    <xf numFmtId="0" fontId="0" fillId="0" borderId="40" xfId="0" applyBorder="1" applyAlignment="1">
      <alignment/>
    </xf>
    <xf numFmtId="0" fontId="0" fillId="0" borderId="25" xfId="0" applyBorder="1" applyAlignment="1">
      <alignment horizontal="right" vertical="center"/>
    </xf>
    <xf numFmtId="0" fontId="0" fillId="0" borderId="40" xfId="0" applyBorder="1" applyAlignment="1">
      <alignment horizontal="right" vertical="center"/>
    </xf>
    <xf numFmtId="2" fontId="0" fillId="0" borderId="62" xfId="0" applyNumberFormat="1" applyBorder="1" applyAlignment="1">
      <alignment horizontal="right" vertical="center"/>
    </xf>
    <xf numFmtId="185" fontId="0" fillId="0" borderId="63" xfId="0" applyNumberFormat="1" applyBorder="1" applyAlignment="1">
      <alignment horizontal="right" vertical="center"/>
    </xf>
    <xf numFmtId="0" fontId="0" fillId="0" borderId="62" xfId="0" applyNumberFormat="1" applyFill="1" applyBorder="1" applyAlignment="1">
      <alignment horizontal="right" vertical="center"/>
    </xf>
    <xf numFmtId="185" fontId="0" fillId="0" borderId="62" xfId="0" applyNumberFormat="1" applyBorder="1" applyAlignment="1">
      <alignment horizontal="right" vertical="center"/>
    </xf>
    <xf numFmtId="0" fontId="0" fillId="0" borderId="64" xfId="0" applyNumberFormat="1" applyFill="1" applyBorder="1" applyAlignment="1">
      <alignment horizontal="right" vertical="center"/>
    </xf>
    <xf numFmtId="0" fontId="0" fillId="0" borderId="65" xfId="0" applyBorder="1" applyAlignment="1">
      <alignment horizontal="left"/>
    </xf>
    <xf numFmtId="0" fontId="0" fillId="0" borderId="66" xfId="0" applyBorder="1" applyAlignment="1">
      <alignment vertical="center"/>
    </xf>
    <xf numFmtId="0" fontId="0" fillId="0" borderId="67" xfId="0" applyBorder="1" applyAlignment="1">
      <alignment horizontal="right"/>
    </xf>
    <xf numFmtId="0" fontId="0" fillId="0" borderId="68" xfId="0" applyFill="1" applyBorder="1" applyAlignment="1">
      <alignment horizontal="right"/>
    </xf>
    <xf numFmtId="0" fontId="0" fillId="0" borderId="65" xfId="0" applyBorder="1" applyAlignment="1">
      <alignment horizontal="right"/>
    </xf>
    <xf numFmtId="0" fontId="0" fillId="0" borderId="65" xfId="0" applyFill="1" applyBorder="1" applyAlignment="1">
      <alignment horizontal="right"/>
    </xf>
    <xf numFmtId="185" fontId="0" fillId="0" borderId="65" xfId="0" applyNumberFormat="1" applyBorder="1" applyAlignment="1">
      <alignment horizontal="right"/>
    </xf>
    <xf numFmtId="0" fontId="0" fillId="0" borderId="69" xfId="0" applyFill="1" applyBorder="1" applyAlignment="1">
      <alignment horizontal="right"/>
    </xf>
    <xf numFmtId="2" fontId="0" fillId="0" borderId="65" xfId="0" applyNumberFormat="1" applyBorder="1" applyAlignment="1">
      <alignment horizontal="right" vertical="center"/>
    </xf>
    <xf numFmtId="185" fontId="0" fillId="0" borderId="67" xfId="0" applyNumberFormat="1" applyBorder="1" applyAlignment="1">
      <alignment horizontal="right" vertical="center"/>
    </xf>
    <xf numFmtId="0" fontId="0" fillId="0" borderId="0" xfId="0" applyAlignment="1">
      <alignment/>
    </xf>
    <xf numFmtId="0" fontId="2" fillId="0" borderId="27" xfId="0" applyFont="1" applyBorder="1" applyAlignment="1">
      <alignment horizontal="right"/>
    </xf>
    <xf numFmtId="0" fontId="0" fillId="0" borderId="27" xfId="0" applyBorder="1" applyAlignment="1">
      <alignment horizontal="right"/>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vertical="top"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35" xfId="0" applyBorder="1" applyAlignment="1">
      <alignment horizontal="center" vertical="center"/>
    </xf>
    <xf numFmtId="0" fontId="3" fillId="0" borderId="0" xfId="0" applyFont="1" applyAlignment="1">
      <alignment/>
    </xf>
    <xf numFmtId="0" fontId="2" fillId="0" borderId="25" xfId="0" applyFont="1" applyBorder="1" applyAlignment="1">
      <alignment horizontal="right"/>
    </xf>
    <xf numFmtId="0" fontId="0" fillId="0" borderId="25" xfId="0" applyBorder="1" applyAlignment="1">
      <alignment horizontal="right"/>
    </xf>
    <xf numFmtId="0" fontId="0" fillId="0" borderId="25" xfId="0" applyBorder="1" applyAlignment="1">
      <alignment/>
    </xf>
    <xf numFmtId="0" fontId="0" fillId="0" borderId="13" xfId="0" applyBorder="1" applyAlignment="1">
      <alignment vertical="center" shrinkToFit="1"/>
    </xf>
    <xf numFmtId="0" fontId="0" fillId="0" borderId="27" xfId="0" applyBorder="1" applyAlignment="1">
      <alignment vertical="center" shrinkToFit="1"/>
    </xf>
    <xf numFmtId="0" fontId="0" fillId="0" borderId="0" xfId="0" applyAlignment="1">
      <alignment wrapText="1"/>
    </xf>
    <xf numFmtId="184" fontId="0" fillId="0" borderId="28" xfId="0" applyNumberFormat="1" applyBorder="1" applyAlignment="1">
      <alignment horizontal="right" vertical="center"/>
    </xf>
    <xf numFmtId="0" fontId="0" fillId="0" borderId="38" xfId="0" applyBorder="1" applyAlignment="1">
      <alignment horizontal="right" vertical="center"/>
    </xf>
    <xf numFmtId="0" fontId="0" fillId="0" borderId="34" xfId="0" applyBorder="1" applyAlignment="1">
      <alignment horizontal="center" vertical="center"/>
    </xf>
    <xf numFmtId="0" fontId="0" fillId="0" borderId="40" xfId="0"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xf>
    <xf numFmtId="0" fontId="0" fillId="0" borderId="73" xfId="0" applyBorder="1" applyAlignment="1">
      <alignment horizontal="center" vertical="center"/>
    </xf>
    <xf numFmtId="0" fontId="0" fillId="0" borderId="59" xfId="0" applyBorder="1" applyAlignment="1">
      <alignment horizontal="center" vertical="center"/>
    </xf>
    <xf numFmtId="0" fontId="0" fillId="0" borderId="73" xfId="0" applyBorder="1" applyAlignment="1">
      <alignment vertical="top" wrapText="1"/>
    </xf>
    <xf numFmtId="0" fontId="0" fillId="0" borderId="59" xfId="0" applyBorder="1" applyAlignment="1">
      <alignment vertical="top" wrapText="1"/>
    </xf>
    <xf numFmtId="0" fontId="0" fillId="0" borderId="74" xfId="0" applyBorder="1" applyAlignment="1">
      <alignment horizontal="center"/>
    </xf>
    <xf numFmtId="0" fontId="0" fillId="0" borderId="75" xfId="0" applyBorder="1" applyAlignment="1">
      <alignment horizontal="center"/>
    </xf>
    <xf numFmtId="0" fontId="0" fillId="0" borderId="76" xfId="0" applyBorder="1" applyAlignment="1">
      <alignment horizontal="center"/>
    </xf>
    <xf numFmtId="0" fontId="0" fillId="0" borderId="24" xfId="0" applyBorder="1" applyAlignment="1">
      <alignment vertical="center" shrinkToFit="1"/>
    </xf>
    <xf numFmtId="0" fontId="0" fillId="0" borderId="28" xfId="0" applyBorder="1" applyAlignment="1">
      <alignment vertical="center" shrinkToFit="1"/>
    </xf>
    <xf numFmtId="0" fontId="0" fillId="0" borderId="26" xfId="0" applyBorder="1" applyAlignment="1">
      <alignment/>
    </xf>
    <xf numFmtId="0" fontId="0" fillId="0" borderId="40" xfId="0" applyBorder="1" applyAlignment="1">
      <alignment/>
    </xf>
    <xf numFmtId="0" fontId="0" fillId="0" borderId="13" xfId="0" applyBorder="1" applyAlignment="1">
      <alignment/>
    </xf>
    <xf numFmtId="0" fontId="0" fillId="0" borderId="39" xfId="0" applyBorder="1" applyAlignment="1">
      <alignment/>
    </xf>
    <xf numFmtId="0" fontId="0" fillId="0" borderId="1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9"/>
  </sheetPr>
  <dimension ref="B2:K44"/>
  <sheetViews>
    <sheetView tabSelected="1" zoomScalePageLayoutView="0" workbookViewId="0" topLeftCell="A1">
      <selection activeCell="I21" sqref="I21"/>
    </sheetView>
  </sheetViews>
  <sheetFormatPr defaultColWidth="9.00390625" defaultRowHeight="13.5"/>
  <cols>
    <col min="1" max="1" width="1.4921875" style="0" customWidth="1"/>
    <col min="2" max="2" width="4.75390625" style="0" customWidth="1"/>
    <col min="3" max="3" width="9.875" style="0" customWidth="1"/>
    <col min="4" max="4" width="7.375" style="0" customWidth="1"/>
    <col min="5" max="10" width="10.625" style="0" customWidth="1"/>
  </cols>
  <sheetData>
    <row r="1" ht="3" customHeight="1"/>
    <row r="2" spans="2:5" ht="17.25">
      <c r="B2" s="12" t="s">
        <v>8</v>
      </c>
      <c r="C2" s="12"/>
      <c r="E2" s="12" t="s">
        <v>9</v>
      </c>
    </row>
    <row r="3" spans="2:10" ht="14.25" thickBot="1">
      <c r="B3" s="11" t="s">
        <v>29</v>
      </c>
      <c r="H3" s="311" t="s">
        <v>48</v>
      </c>
      <c r="I3" s="312"/>
      <c r="J3" s="312"/>
    </row>
    <row r="4" spans="2:10" ht="15" customHeight="1">
      <c r="B4" s="313" t="s">
        <v>10</v>
      </c>
      <c r="C4" s="314"/>
      <c r="D4" s="314"/>
      <c r="E4" s="37" t="s">
        <v>11</v>
      </c>
      <c r="F4" s="9" t="s">
        <v>12</v>
      </c>
      <c r="G4" s="172" t="s">
        <v>82</v>
      </c>
      <c r="H4" s="9" t="s">
        <v>13</v>
      </c>
      <c r="I4" s="9" t="s">
        <v>14</v>
      </c>
      <c r="J4" s="66" t="s">
        <v>84</v>
      </c>
    </row>
    <row r="5" spans="2:10" ht="41.25" thickBot="1">
      <c r="B5" s="315"/>
      <c r="C5" s="316"/>
      <c r="D5" s="316"/>
      <c r="E5" s="56" t="s">
        <v>15</v>
      </c>
      <c r="F5" s="43" t="s">
        <v>16</v>
      </c>
      <c r="G5" s="171" t="s">
        <v>64</v>
      </c>
      <c r="H5" s="211" t="s">
        <v>89</v>
      </c>
      <c r="I5" s="43" t="s">
        <v>67</v>
      </c>
      <c r="J5" s="85" t="s">
        <v>65</v>
      </c>
    </row>
    <row r="6" spans="2:10" ht="25.5" customHeight="1">
      <c r="B6" s="30"/>
      <c r="C6" s="29"/>
      <c r="D6" s="52"/>
      <c r="E6" s="57" t="s">
        <v>57</v>
      </c>
      <c r="F6" s="49" t="s">
        <v>37</v>
      </c>
      <c r="G6" s="48" t="s">
        <v>37</v>
      </c>
      <c r="H6" s="50" t="s">
        <v>38</v>
      </c>
      <c r="I6" s="49" t="s">
        <v>57</v>
      </c>
      <c r="J6" s="205" t="s">
        <v>85</v>
      </c>
    </row>
    <row r="7" spans="2:10" ht="25.5" customHeight="1">
      <c r="B7" s="2" t="s">
        <v>69</v>
      </c>
      <c r="C7" s="15"/>
      <c r="D7" s="53"/>
      <c r="E7" s="175">
        <v>3188</v>
      </c>
      <c r="F7" s="140">
        <v>782220</v>
      </c>
      <c r="G7" s="111">
        <v>11004</v>
      </c>
      <c r="H7" s="8">
        <f>G7/F7*100</f>
        <v>1.4067653601288639</v>
      </c>
      <c r="I7" s="7">
        <v>1306</v>
      </c>
      <c r="J7" s="190">
        <f>I7/E7*100</f>
        <v>40.96612296110414</v>
      </c>
    </row>
    <row r="8" spans="2:10" ht="25.5" customHeight="1">
      <c r="B8" s="206"/>
      <c r="C8" s="15"/>
      <c r="D8" s="53"/>
      <c r="E8" s="175"/>
      <c r="F8" s="140"/>
      <c r="G8" s="208" t="s">
        <v>87</v>
      </c>
      <c r="H8" s="210" t="s">
        <v>86</v>
      </c>
      <c r="I8" s="207"/>
      <c r="J8" s="190"/>
    </row>
    <row r="9" spans="2:10" ht="25.5" customHeight="1">
      <c r="B9" s="28"/>
      <c r="C9" s="181" t="s">
        <v>70</v>
      </c>
      <c r="D9" s="54"/>
      <c r="E9" s="182">
        <v>3121</v>
      </c>
      <c r="F9" s="184">
        <v>748200</v>
      </c>
      <c r="G9" s="177">
        <v>10224</v>
      </c>
      <c r="H9" s="22">
        <v>1.37</v>
      </c>
      <c r="I9" s="177">
        <v>1237</v>
      </c>
      <c r="J9" s="191">
        <v>39.6</v>
      </c>
    </row>
    <row r="10" spans="2:10" ht="25.5" customHeight="1">
      <c r="B10" s="4"/>
      <c r="C10" s="14"/>
      <c r="D10" s="204"/>
      <c r="E10" s="212" t="s">
        <v>39</v>
      </c>
      <c r="F10" s="213" t="s">
        <v>37</v>
      </c>
      <c r="G10" s="209" t="s">
        <v>37</v>
      </c>
      <c r="H10" s="180" t="s">
        <v>38</v>
      </c>
      <c r="I10" s="213" t="s">
        <v>39</v>
      </c>
      <c r="J10" s="205" t="s">
        <v>85</v>
      </c>
    </row>
    <row r="11" spans="2:10" ht="25.5" customHeight="1">
      <c r="B11" s="2" t="s">
        <v>90</v>
      </c>
      <c r="C11" s="15"/>
      <c r="D11" s="53"/>
      <c r="E11" s="175">
        <v>20</v>
      </c>
      <c r="F11" s="140">
        <v>25790</v>
      </c>
      <c r="G11" s="111">
        <v>524</v>
      </c>
      <c r="H11" s="8">
        <f>G11/F11*100</f>
        <v>2.031795269484296</v>
      </c>
      <c r="I11" s="195">
        <v>13</v>
      </c>
      <c r="J11" s="190">
        <v>65</v>
      </c>
    </row>
    <row r="12" spans="2:10" ht="25.5" customHeight="1">
      <c r="B12" s="206"/>
      <c r="C12" s="15"/>
      <c r="D12" s="53"/>
      <c r="E12" s="175"/>
      <c r="F12" s="140"/>
      <c r="G12" s="208" t="s">
        <v>91</v>
      </c>
      <c r="H12" s="210" t="s">
        <v>92</v>
      </c>
      <c r="I12" s="207"/>
      <c r="J12" s="190"/>
    </row>
    <row r="13" spans="2:10" ht="25.5" customHeight="1" thickBot="1">
      <c r="B13" s="6"/>
      <c r="C13" s="118" t="s">
        <v>2</v>
      </c>
      <c r="D13" s="214"/>
      <c r="E13" s="216">
        <v>19</v>
      </c>
      <c r="F13" s="149">
        <v>24802</v>
      </c>
      <c r="G13" s="217">
        <v>502</v>
      </c>
      <c r="H13" s="25">
        <v>2.02</v>
      </c>
      <c r="I13" s="217">
        <v>10</v>
      </c>
      <c r="J13" s="194">
        <v>52.6</v>
      </c>
    </row>
    <row r="14" spans="2:9" ht="11.25" customHeight="1">
      <c r="B14" s="14"/>
      <c r="C14" s="16"/>
      <c r="D14" s="53"/>
      <c r="E14" s="201"/>
      <c r="F14" s="201"/>
      <c r="G14" s="201"/>
      <c r="H14" s="202"/>
      <c r="I14" s="203"/>
    </row>
    <row r="15" ht="5.25" customHeight="1"/>
    <row r="16" spans="2:11" ht="25.5" customHeight="1">
      <c r="B16" s="20" t="s">
        <v>71</v>
      </c>
      <c r="C16" s="317" t="s">
        <v>72</v>
      </c>
      <c r="D16" s="317"/>
      <c r="E16" s="317"/>
      <c r="F16" s="317"/>
      <c r="G16" s="317"/>
      <c r="H16" s="317"/>
      <c r="I16" s="317"/>
      <c r="K16" s="215"/>
    </row>
    <row r="17" spans="3:9" ht="20.25" customHeight="1">
      <c r="C17" s="317"/>
      <c r="D17" s="317"/>
      <c r="E17" s="317"/>
      <c r="F17" s="317"/>
      <c r="G17" s="317"/>
      <c r="H17" s="317"/>
      <c r="I17" s="317"/>
    </row>
    <row r="18" spans="3:10" ht="18" customHeight="1">
      <c r="C18" s="317"/>
      <c r="D18" s="317"/>
      <c r="E18" s="317"/>
      <c r="F18" s="317"/>
      <c r="G18" s="317"/>
      <c r="H18" s="317"/>
      <c r="I18" s="317"/>
      <c r="J18" s="11"/>
    </row>
    <row r="19" spans="2:9" ht="25.5" customHeight="1">
      <c r="B19" s="21">
        <v>2</v>
      </c>
      <c r="C19" s="317" t="s">
        <v>164</v>
      </c>
      <c r="D19" s="317"/>
      <c r="E19" s="317"/>
      <c r="F19" s="317"/>
      <c r="G19" s="317"/>
      <c r="H19" s="317"/>
      <c r="I19" s="317"/>
    </row>
    <row r="20" spans="3:9" ht="37.5" customHeight="1">
      <c r="C20" s="317"/>
      <c r="D20" s="317"/>
      <c r="E20" s="317"/>
      <c r="F20" s="317"/>
      <c r="G20" s="317"/>
      <c r="H20" s="317"/>
      <c r="I20" s="317"/>
    </row>
    <row r="21" spans="2:9" ht="16.5" customHeight="1">
      <c r="B21">
        <v>3</v>
      </c>
      <c r="C21" t="s">
        <v>49</v>
      </c>
      <c r="D21" s="83"/>
      <c r="E21" s="83"/>
      <c r="F21" s="83"/>
      <c r="G21" s="83"/>
      <c r="H21" s="83"/>
      <c r="I21" s="83"/>
    </row>
    <row r="22" spans="4:9" ht="9.75" customHeight="1">
      <c r="D22" s="83"/>
      <c r="E22" s="83"/>
      <c r="F22" s="83"/>
      <c r="G22" s="83"/>
      <c r="H22" s="83"/>
      <c r="I22" s="83"/>
    </row>
    <row r="23" spans="2:10" ht="16.5" customHeight="1">
      <c r="B23" s="1">
        <v>4</v>
      </c>
      <c r="C23" s="310" t="s">
        <v>88</v>
      </c>
      <c r="D23" s="310"/>
      <c r="E23" s="310"/>
      <c r="F23" s="310"/>
      <c r="G23" s="310"/>
      <c r="H23" s="310"/>
      <c r="I23" s="310"/>
      <c r="J23" s="310"/>
    </row>
    <row r="24" ht="17.25" customHeight="1"/>
    <row r="25" ht="17.25" customHeight="1"/>
    <row r="26" spans="2:4" ht="17.25">
      <c r="B26" s="12" t="s">
        <v>6</v>
      </c>
      <c r="D26" s="12" t="s">
        <v>5</v>
      </c>
    </row>
    <row r="27" spans="2:10" ht="14.25" thickBot="1">
      <c r="B27" s="11" t="s">
        <v>30</v>
      </c>
      <c r="H27" s="311" t="s">
        <v>48</v>
      </c>
      <c r="I27" s="312"/>
      <c r="J27" s="312"/>
    </row>
    <row r="28" spans="2:10" ht="13.5">
      <c r="B28" s="30"/>
      <c r="C28" s="29"/>
      <c r="D28" s="29"/>
      <c r="E28" s="37" t="s">
        <v>73</v>
      </c>
      <c r="F28" s="9" t="s">
        <v>74</v>
      </c>
      <c r="G28" s="188" t="s">
        <v>82</v>
      </c>
      <c r="H28" s="9" t="s">
        <v>13</v>
      </c>
      <c r="I28" s="9" t="s">
        <v>14</v>
      </c>
      <c r="J28" s="66" t="s">
        <v>84</v>
      </c>
    </row>
    <row r="29" spans="2:10" ht="41.25" thickBot="1">
      <c r="B29" s="4"/>
      <c r="C29" s="41" t="s">
        <v>4</v>
      </c>
      <c r="D29" s="14"/>
      <c r="E29" s="42" t="s">
        <v>75</v>
      </c>
      <c r="F29" s="43" t="s">
        <v>16</v>
      </c>
      <c r="G29" s="171" t="s">
        <v>64</v>
      </c>
      <c r="H29" s="43" t="s">
        <v>83</v>
      </c>
      <c r="I29" s="43" t="s">
        <v>67</v>
      </c>
      <c r="J29" s="189" t="s">
        <v>65</v>
      </c>
    </row>
    <row r="30" spans="2:10" ht="13.5">
      <c r="B30" s="30"/>
      <c r="C30" s="29"/>
      <c r="D30" s="44" t="s">
        <v>37</v>
      </c>
      <c r="E30" s="45" t="s">
        <v>57</v>
      </c>
      <c r="F30" s="46" t="s">
        <v>37</v>
      </c>
      <c r="G30" s="47" t="s">
        <v>37</v>
      </c>
      <c r="H30" s="46" t="s">
        <v>38</v>
      </c>
      <c r="I30" s="46" t="s">
        <v>57</v>
      </c>
      <c r="J30" s="93" t="s">
        <v>38</v>
      </c>
    </row>
    <row r="31" spans="2:10" ht="13.5">
      <c r="B31" s="4"/>
      <c r="C31" s="14" t="s">
        <v>76</v>
      </c>
      <c r="D31" s="14"/>
      <c r="E31" s="176">
        <v>1182</v>
      </c>
      <c r="F31" s="140">
        <v>86273</v>
      </c>
      <c r="G31" s="135">
        <v>1296.5</v>
      </c>
      <c r="H31" s="94">
        <f aca="true" t="shared" si="0" ref="H31:H42">G31/F31*100</f>
        <v>1.5027876624204561</v>
      </c>
      <c r="I31" s="195">
        <v>491</v>
      </c>
      <c r="J31" s="190">
        <f>I31/E31*100</f>
        <v>41.53976311336717</v>
      </c>
    </row>
    <row r="32" spans="2:10" ht="13.5">
      <c r="B32" s="28"/>
      <c r="C32" s="32"/>
      <c r="D32" s="32"/>
      <c r="E32" s="131">
        <v>1201</v>
      </c>
      <c r="F32" s="33">
        <v>88063</v>
      </c>
      <c r="G32" s="177">
        <v>1297</v>
      </c>
      <c r="H32" s="22">
        <f t="shared" si="0"/>
        <v>1.4728092388403757</v>
      </c>
      <c r="I32" s="196">
        <v>492</v>
      </c>
      <c r="J32" s="191">
        <v>41</v>
      </c>
    </row>
    <row r="33" spans="2:10" ht="13.5">
      <c r="B33" s="3"/>
      <c r="C33" s="13" t="s">
        <v>77</v>
      </c>
      <c r="D33" s="13"/>
      <c r="E33" s="141">
        <v>1424</v>
      </c>
      <c r="F33" s="145">
        <v>213119</v>
      </c>
      <c r="G33" s="178">
        <v>2403</v>
      </c>
      <c r="H33" s="95">
        <f t="shared" si="0"/>
        <v>1.1275390744138252</v>
      </c>
      <c r="I33" s="197">
        <v>606</v>
      </c>
      <c r="J33" s="190">
        <f aca="true" t="shared" si="1" ref="J33:J41">I33/E33*100</f>
        <v>42.5561797752809</v>
      </c>
    </row>
    <row r="34" spans="2:10" ht="13.5">
      <c r="B34" s="28"/>
      <c r="C34" s="32"/>
      <c r="D34" s="32"/>
      <c r="E34" s="39">
        <v>1363</v>
      </c>
      <c r="F34" s="33">
        <v>203792</v>
      </c>
      <c r="G34" s="177">
        <v>2261</v>
      </c>
      <c r="H34" s="22">
        <f t="shared" si="0"/>
        <v>1.1094645520923294</v>
      </c>
      <c r="I34" s="196">
        <v>562</v>
      </c>
      <c r="J34" s="192">
        <v>41.2</v>
      </c>
    </row>
    <row r="35" spans="2:10" ht="13.5">
      <c r="B35" s="3"/>
      <c r="C35" s="13" t="s">
        <v>78</v>
      </c>
      <c r="D35" s="13"/>
      <c r="E35" s="179">
        <v>280</v>
      </c>
      <c r="F35" s="145">
        <v>98729</v>
      </c>
      <c r="G35" s="178">
        <v>1276</v>
      </c>
      <c r="H35" s="34">
        <f t="shared" si="0"/>
        <v>1.2924267439151618</v>
      </c>
      <c r="I35" s="197">
        <v>110</v>
      </c>
      <c r="J35" s="193">
        <f t="shared" si="1"/>
        <v>39.285714285714285</v>
      </c>
    </row>
    <row r="36" spans="2:10" ht="13.5">
      <c r="B36" s="28"/>
      <c r="C36" s="32"/>
      <c r="D36" s="32"/>
      <c r="E36" s="183">
        <v>253</v>
      </c>
      <c r="F36" s="184">
        <v>89072</v>
      </c>
      <c r="G36" s="70">
        <v>1131</v>
      </c>
      <c r="H36" s="22">
        <f t="shared" si="0"/>
        <v>1.269759295850548</v>
      </c>
      <c r="I36" s="196">
        <v>90</v>
      </c>
      <c r="J36" s="191">
        <v>35.6</v>
      </c>
    </row>
    <row r="37" spans="2:10" ht="13.5">
      <c r="B37" s="3"/>
      <c r="C37" s="13" t="s">
        <v>79</v>
      </c>
      <c r="D37" s="13"/>
      <c r="E37" s="179">
        <v>167</v>
      </c>
      <c r="F37" s="145">
        <v>105595</v>
      </c>
      <c r="G37" s="185">
        <v>1555.5</v>
      </c>
      <c r="H37" s="34">
        <f t="shared" si="0"/>
        <v>1.4730811117950662</v>
      </c>
      <c r="I37" s="197">
        <v>51</v>
      </c>
      <c r="J37" s="190">
        <f t="shared" si="1"/>
        <v>30.538922155688624</v>
      </c>
    </row>
    <row r="38" spans="2:10" ht="13.5">
      <c r="B38" s="28"/>
      <c r="C38" s="32"/>
      <c r="D38" s="32"/>
      <c r="E38" s="183">
        <v>172</v>
      </c>
      <c r="F38" s="184">
        <v>108493</v>
      </c>
      <c r="G38" s="177">
        <v>1468</v>
      </c>
      <c r="H38" s="22">
        <f t="shared" si="0"/>
        <v>1.3530826873623183</v>
      </c>
      <c r="I38" s="196">
        <v>48</v>
      </c>
      <c r="J38" s="192">
        <v>27.9</v>
      </c>
    </row>
    <row r="39" spans="2:10" ht="13.5">
      <c r="B39" s="3"/>
      <c r="C39" s="13" t="s">
        <v>80</v>
      </c>
      <c r="D39" s="13"/>
      <c r="E39" s="141">
        <v>135</v>
      </c>
      <c r="F39" s="145">
        <v>278504</v>
      </c>
      <c r="G39" s="178">
        <v>4473</v>
      </c>
      <c r="H39" s="95">
        <f t="shared" si="0"/>
        <v>1.606081061672364</v>
      </c>
      <c r="I39" s="197">
        <v>48</v>
      </c>
      <c r="J39" s="193">
        <f t="shared" si="1"/>
        <v>35.55555555555556</v>
      </c>
    </row>
    <row r="40" spans="2:10" ht="14.25" thickBot="1">
      <c r="B40" s="4"/>
      <c r="C40" s="14"/>
      <c r="D40" s="14"/>
      <c r="E40" s="186">
        <v>132</v>
      </c>
      <c r="F40" s="187">
        <v>258780</v>
      </c>
      <c r="G40" s="112">
        <v>4067</v>
      </c>
      <c r="H40" s="25">
        <f t="shared" si="0"/>
        <v>1.571605224515032</v>
      </c>
      <c r="I40" s="198">
        <v>45</v>
      </c>
      <c r="J40" s="194">
        <v>34.1</v>
      </c>
    </row>
    <row r="41" spans="2:10" ht="13.5">
      <c r="B41" s="30"/>
      <c r="C41" s="29" t="s">
        <v>81</v>
      </c>
      <c r="D41" s="29"/>
      <c r="E41" s="113">
        <f aca="true" t="shared" si="2" ref="E41:G42">E31+E33+E35+E37+E39</f>
        <v>3188</v>
      </c>
      <c r="F41" s="114">
        <f t="shared" si="2"/>
        <v>782220</v>
      </c>
      <c r="G41" s="115">
        <f t="shared" si="2"/>
        <v>11004</v>
      </c>
      <c r="H41" s="36">
        <f t="shared" si="0"/>
        <v>1.4067653601288639</v>
      </c>
      <c r="I41" s="200">
        <f>I31+I33+I35+I37+I39</f>
        <v>1306</v>
      </c>
      <c r="J41" s="199">
        <f t="shared" si="1"/>
        <v>40.96612296110414</v>
      </c>
    </row>
    <row r="42" spans="2:10" ht="14.25" thickBot="1">
      <c r="B42" s="6"/>
      <c r="C42" s="31"/>
      <c r="D42" s="31"/>
      <c r="E42" s="40">
        <f t="shared" si="2"/>
        <v>3121</v>
      </c>
      <c r="F42" s="248">
        <f t="shared" si="2"/>
        <v>748200</v>
      </c>
      <c r="G42" s="116">
        <f t="shared" si="2"/>
        <v>10224</v>
      </c>
      <c r="H42" s="25">
        <f t="shared" si="0"/>
        <v>1.3664795509222134</v>
      </c>
      <c r="I42" s="24">
        <f>I32+I34+I36+I38+I40</f>
        <v>1237</v>
      </c>
      <c r="J42" s="194">
        <v>39.6</v>
      </c>
    </row>
    <row r="44" spans="2:9" ht="13.5">
      <c r="B44" t="s">
        <v>7</v>
      </c>
      <c r="C44" s="310" t="s">
        <v>157</v>
      </c>
      <c r="D44" s="310"/>
      <c r="E44" s="310"/>
      <c r="F44" s="310"/>
      <c r="G44" s="310"/>
      <c r="H44" s="310"/>
      <c r="I44" s="310"/>
    </row>
  </sheetData>
  <sheetProtection/>
  <mergeCells count="7">
    <mergeCell ref="C44:I44"/>
    <mergeCell ref="H27:J27"/>
    <mergeCell ref="C23:J23"/>
    <mergeCell ref="H3:J3"/>
    <mergeCell ref="B4:D5"/>
    <mergeCell ref="C16:I18"/>
    <mergeCell ref="C19:I20"/>
  </mergeCells>
  <printOptions/>
  <pageMargins left="0.7874015748031497" right="0.3937007874015748" top="0.5905511811023623" bottom="0.7874015748031497" header="0.5118110236220472" footer="0.5118110236220472"/>
  <pageSetup horizontalDpi="600" verticalDpi="600" orientation="portrait" paperSize="9" r:id="rId1"/>
  <headerFooter alignWithMargins="0">
    <oddFooter>&amp;C5</oddFooter>
  </headerFooter>
</worksheet>
</file>

<file path=xl/worksheets/sheet2.xml><?xml version="1.0" encoding="utf-8"?>
<worksheet xmlns="http://schemas.openxmlformats.org/spreadsheetml/2006/main" xmlns:r="http://schemas.openxmlformats.org/officeDocument/2006/relationships">
  <sheetPr>
    <tabColor indexed="10"/>
  </sheetPr>
  <dimension ref="B2:K64"/>
  <sheetViews>
    <sheetView zoomScalePageLayoutView="0" workbookViewId="0" topLeftCell="A1">
      <selection activeCell="M47" sqref="M47"/>
    </sheetView>
  </sheetViews>
  <sheetFormatPr defaultColWidth="9.00390625" defaultRowHeight="13.5"/>
  <cols>
    <col min="1" max="1" width="1.4921875" style="0" customWidth="1"/>
    <col min="2" max="2" width="4.75390625" style="0" customWidth="1"/>
    <col min="3" max="3" width="9.875" style="0" customWidth="1"/>
    <col min="4" max="4" width="7.375" style="0" customWidth="1"/>
    <col min="6" max="6" width="9.125" style="0" bestFit="1" customWidth="1"/>
    <col min="7" max="7" width="9.50390625" style="0" bestFit="1" customWidth="1"/>
    <col min="10" max="10" width="10.50390625" style="0" bestFit="1" customWidth="1"/>
  </cols>
  <sheetData>
    <row r="1" ht="8.25" customHeight="1"/>
    <row r="2" spans="2:10" ht="17.25">
      <c r="B2" s="12" t="s">
        <v>19</v>
      </c>
      <c r="C2" s="12"/>
      <c r="D2" s="324" t="s">
        <v>20</v>
      </c>
      <c r="E2" s="310"/>
      <c r="F2" s="310"/>
      <c r="G2" s="310"/>
      <c r="H2" s="310"/>
      <c r="I2" s="310"/>
      <c r="J2" s="310"/>
    </row>
    <row r="3" spans="2:10" ht="14.25" thickBot="1">
      <c r="B3" s="11" t="s">
        <v>30</v>
      </c>
      <c r="C3" s="139"/>
      <c r="H3" s="311" t="s">
        <v>48</v>
      </c>
      <c r="I3" s="312"/>
      <c r="J3" s="312"/>
    </row>
    <row r="4" spans="2:10" ht="15" customHeight="1">
      <c r="B4" s="318" t="s">
        <v>10</v>
      </c>
      <c r="C4" s="319"/>
      <c r="D4" s="320"/>
      <c r="E4" s="37" t="s">
        <v>55</v>
      </c>
      <c r="F4" s="9" t="s">
        <v>0</v>
      </c>
      <c r="G4" s="172" t="s">
        <v>63</v>
      </c>
      <c r="H4" s="9" t="s">
        <v>56</v>
      </c>
      <c r="I4" s="9" t="s">
        <v>3</v>
      </c>
      <c r="J4" s="10" t="s">
        <v>66</v>
      </c>
    </row>
    <row r="5" spans="2:10" ht="41.25" thickBot="1">
      <c r="B5" s="321"/>
      <c r="C5" s="322"/>
      <c r="D5" s="323"/>
      <c r="E5" s="56" t="s">
        <v>15</v>
      </c>
      <c r="F5" s="43" t="s">
        <v>16</v>
      </c>
      <c r="G5" s="171" t="s">
        <v>64</v>
      </c>
      <c r="H5" s="43" t="s">
        <v>68</v>
      </c>
      <c r="I5" s="173" t="s">
        <v>67</v>
      </c>
      <c r="J5" s="85" t="s">
        <v>65</v>
      </c>
    </row>
    <row r="6" spans="2:10" ht="19.5" customHeight="1">
      <c r="B6" s="30"/>
      <c r="C6" s="29"/>
      <c r="D6" s="29"/>
      <c r="E6" s="57" t="s">
        <v>57</v>
      </c>
      <c r="F6" s="49" t="s">
        <v>37</v>
      </c>
      <c r="G6" s="48" t="s">
        <v>37</v>
      </c>
      <c r="H6" s="49" t="s">
        <v>58</v>
      </c>
      <c r="I6" s="48" t="s">
        <v>57</v>
      </c>
      <c r="J6" s="160" t="s">
        <v>1</v>
      </c>
    </row>
    <row r="7" spans="2:10" ht="19.5" customHeight="1">
      <c r="B7" s="4" t="s">
        <v>17</v>
      </c>
      <c r="C7" s="14"/>
      <c r="D7" s="61"/>
      <c r="E7" s="5">
        <v>88</v>
      </c>
      <c r="F7" s="140">
        <v>16871</v>
      </c>
      <c r="G7" s="67">
        <v>217</v>
      </c>
      <c r="H7" s="8">
        <f>G7/F7*100</f>
        <v>1.2862308102661373</v>
      </c>
      <c r="I7" s="150">
        <v>34</v>
      </c>
      <c r="J7" s="159">
        <f>I7/E7*100</f>
        <v>38.63636363636363</v>
      </c>
    </row>
    <row r="8" spans="2:10" ht="19.5" customHeight="1">
      <c r="B8" s="4"/>
      <c r="C8" s="32"/>
      <c r="D8" s="32"/>
      <c r="E8" s="38">
        <v>91</v>
      </c>
      <c r="F8" s="33">
        <v>15262</v>
      </c>
      <c r="G8" s="68">
        <v>191</v>
      </c>
      <c r="H8" s="22">
        <v>1.25</v>
      </c>
      <c r="I8" s="68">
        <v>34</v>
      </c>
      <c r="J8" s="23">
        <v>37.4</v>
      </c>
    </row>
    <row r="9" spans="2:10" ht="19.5" customHeight="1">
      <c r="B9" s="17" t="s">
        <v>18</v>
      </c>
      <c r="C9" s="59"/>
      <c r="D9" s="62"/>
      <c r="E9" s="141">
        <v>1008</v>
      </c>
      <c r="F9" s="142">
        <v>304475</v>
      </c>
      <c r="G9" s="136">
        <v>4809.5</v>
      </c>
      <c r="H9" s="95">
        <f>G9/F9*100</f>
        <v>1.579604236801051</v>
      </c>
      <c r="I9" s="151">
        <v>471</v>
      </c>
      <c r="J9" s="162">
        <f aca="true" t="shared" si="0" ref="J9:J40">I9/E9*100</f>
        <v>46.726190476190474</v>
      </c>
    </row>
    <row r="10" spans="2:10" ht="19.5" customHeight="1">
      <c r="B10" s="4"/>
      <c r="C10" s="14"/>
      <c r="D10" s="61"/>
      <c r="E10" s="72">
        <v>999</v>
      </c>
      <c r="F10" s="73">
        <v>291361</v>
      </c>
      <c r="G10" s="74">
        <v>4560</v>
      </c>
      <c r="H10" s="164">
        <v>1.57</v>
      </c>
      <c r="I10" s="119">
        <v>469</v>
      </c>
      <c r="J10" s="35">
        <v>46.9</v>
      </c>
    </row>
    <row r="11" spans="2:10" ht="19.5" customHeight="1">
      <c r="B11" s="4" t="s">
        <v>59</v>
      </c>
      <c r="C11" s="81" t="s">
        <v>22</v>
      </c>
      <c r="D11" s="76"/>
      <c r="E11" s="77">
        <v>76</v>
      </c>
      <c r="F11" s="143">
        <v>19268</v>
      </c>
      <c r="G11" s="78">
        <v>345.5</v>
      </c>
      <c r="H11" s="79">
        <f aca="true" t="shared" si="1" ref="H11:H41">G11/F11*100</f>
        <v>1.7931285032177704</v>
      </c>
      <c r="I11" s="157">
        <v>49</v>
      </c>
      <c r="J11" s="174">
        <f t="shared" si="0"/>
        <v>64.47368421052632</v>
      </c>
    </row>
    <row r="12" spans="2:11" ht="19.5" customHeight="1">
      <c r="B12" s="4" t="s">
        <v>60</v>
      </c>
      <c r="C12" s="81" t="s">
        <v>23</v>
      </c>
      <c r="D12" s="80"/>
      <c r="E12" s="77">
        <v>52</v>
      </c>
      <c r="F12" s="143">
        <v>13298</v>
      </c>
      <c r="G12" s="78">
        <v>165</v>
      </c>
      <c r="H12" s="79">
        <f t="shared" si="1"/>
        <v>1.240788088434351</v>
      </c>
      <c r="I12" s="157">
        <v>17</v>
      </c>
      <c r="J12" s="174">
        <f t="shared" si="0"/>
        <v>32.69230769230769</v>
      </c>
      <c r="K12" t="s">
        <v>60</v>
      </c>
    </row>
    <row r="13" spans="2:10" ht="19.5" customHeight="1">
      <c r="B13" s="4"/>
      <c r="C13" s="81" t="s">
        <v>24</v>
      </c>
      <c r="D13" s="76"/>
      <c r="E13" s="77">
        <v>77</v>
      </c>
      <c r="F13" s="143">
        <v>9391</v>
      </c>
      <c r="G13" s="78">
        <v>257</v>
      </c>
      <c r="H13" s="79">
        <f t="shared" si="1"/>
        <v>2.736662762219146</v>
      </c>
      <c r="I13" s="157">
        <v>48</v>
      </c>
      <c r="J13" s="174">
        <f t="shared" si="0"/>
        <v>62.33766233766234</v>
      </c>
    </row>
    <row r="14" spans="2:10" ht="19.5" customHeight="1">
      <c r="B14" s="4"/>
      <c r="C14" s="81" t="s">
        <v>25</v>
      </c>
      <c r="D14" s="76"/>
      <c r="E14" s="77">
        <v>110</v>
      </c>
      <c r="F14" s="143">
        <v>26030</v>
      </c>
      <c r="G14" s="78">
        <v>319</v>
      </c>
      <c r="H14" s="79">
        <f t="shared" si="1"/>
        <v>1.225509028044564</v>
      </c>
      <c r="I14" s="157">
        <v>41</v>
      </c>
      <c r="J14" s="174">
        <f t="shared" si="0"/>
        <v>37.27272727272727</v>
      </c>
    </row>
    <row r="15" spans="2:10" ht="19.5" customHeight="1">
      <c r="B15" s="4"/>
      <c r="C15" s="81" t="s">
        <v>26</v>
      </c>
      <c r="D15" s="76"/>
      <c r="E15" s="77">
        <v>184</v>
      </c>
      <c r="F15" s="143">
        <v>54853</v>
      </c>
      <c r="G15" s="137">
        <v>845.5</v>
      </c>
      <c r="H15" s="79">
        <f t="shared" si="1"/>
        <v>1.541392448908902</v>
      </c>
      <c r="I15" s="157">
        <v>81</v>
      </c>
      <c r="J15" s="159">
        <f t="shared" si="0"/>
        <v>44.02173913043478</v>
      </c>
    </row>
    <row r="16" spans="2:10" ht="19.5" customHeight="1">
      <c r="B16" s="4"/>
      <c r="C16" s="81" t="s">
        <v>27</v>
      </c>
      <c r="D16" s="76"/>
      <c r="E16" s="77">
        <v>177</v>
      </c>
      <c r="F16" s="143">
        <v>103604</v>
      </c>
      <c r="G16" s="137">
        <v>1650.5</v>
      </c>
      <c r="H16" s="79">
        <f t="shared" si="1"/>
        <v>1.593085209065287</v>
      </c>
      <c r="I16" s="157">
        <v>74</v>
      </c>
      <c r="J16" s="174">
        <f t="shared" si="0"/>
        <v>41.80790960451977</v>
      </c>
    </row>
    <row r="17" spans="2:10" ht="19.5" customHeight="1">
      <c r="B17" s="4"/>
      <c r="C17" s="82" t="s">
        <v>28</v>
      </c>
      <c r="D17" s="63"/>
      <c r="E17" s="18">
        <f>E9-E11-E12-E13-E14-E15-E16</f>
        <v>332</v>
      </c>
      <c r="F17" s="144">
        <f>F9-F11-F12-F13-F14-F15-F16</f>
        <v>78031</v>
      </c>
      <c r="G17" s="144">
        <f>G9-G11-G12-G13-G14-G15-G16</f>
        <v>1227</v>
      </c>
      <c r="H17" s="75">
        <f t="shared" si="1"/>
        <v>1.5724519742153757</v>
      </c>
      <c r="I17" s="158">
        <v>161</v>
      </c>
      <c r="J17" s="161">
        <f t="shared" si="0"/>
        <v>48.493975903614455</v>
      </c>
    </row>
    <row r="18" spans="2:10" ht="19.5" customHeight="1">
      <c r="B18" s="3" t="s">
        <v>42</v>
      </c>
      <c r="C18" s="14"/>
      <c r="D18" s="61"/>
      <c r="E18" s="5">
        <v>207</v>
      </c>
      <c r="F18" s="140">
        <v>60433</v>
      </c>
      <c r="G18" s="67">
        <v>711.5</v>
      </c>
      <c r="H18" s="8">
        <f t="shared" si="1"/>
        <v>1.177336885476478</v>
      </c>
      <c r="I18" s="150">
        <v>47</v>
      </c>
      <c r="J18" s="162">
        <f t="shared" si="0"/>
        <v>22.705314009661837</v>
      </c>
    </row>
    <row r="19" spans="2:10" ht="19.5" customHeight="1">
      <c r="B19" s="4"/>
      <c r="C19" s="14"/>
      <c r="D19" s="61"/>
      <c r="E19" s="72">
        <v>191</v>
      </c>
      <c r="F19" s="187">
        <v>55711</v>
      </c>
      <c r="G19" s="123">
        <v>612</v>
      </c>
      <c r="H19" s="22">
        <f t="shared" si="1"/>
        <v>1.0985263233472744</v>
      </c>
      <c r="I19" s="166">
        <v>38</v>
      </c>
      <c r="J19" s="165">
        <v>19.9</v>
      </c>
    </row>
    <row r="20" spans="2:10" ht="19.5" customHeight="1">
      <c r="B20" s="17" t="s">
        <v>43</v>
      </c>
      <c r="C20" s="59"/>
      <c r="D20" s="62"/>
      <c r="E20" s="96">
        <v>287</v>
      </c>
      <c r="F20" s="142">
        <v>48882</v>
      </c>
      <c r="G20" s="67">
        <v>789</v>
      </c>
      <c r="H20" s="8">
        <f t="shared" si="1"/>
        <v>1.6140910764698664</v>
      </c>
      <c r="I20" s="151">
        <v>148</v>
      </c>
      <c r="J20" s="162">
        <f t="shared" si="0"/>
        <v>51.56794425087108</v>
      </c>
    </row>
    <row r="21" spans="2:10" ht="19.5" customHeight="1">
      <c r="B21" s="28"/>
      <c r="C21" s="32"/>
      <c r="D21" s="63"/>
      <c r="E21" s="38">
        <v>278</v>
      </c>
      <c r="F21" s="33">
        <v>47294</v>
      </c>
      <c r="G21" s="119">
        <v>715</v>
      </c>
      <c r="H21" s="22">
        <f t="shared" si="1"/>
        <v>1.5118196811434854</v>
      </c>
      <c r="I21" s="119">
        <v>126</v>
      </c>
      <c r="J21" s="23">
        <v>45.3</v>
      </c>
    </row>
    <row r="22" spans="2:10" ht="19.5" customHeight="1">
      <c r="B22" s="17" t="s">
        <v>41</v>
      </c>
      <c r="C22" s="59"/>
      <c r="D22" s="62"/>
      <c r="E22" s="96">
        <v>436</v>
      </c>
      <c r="F22" s="142">
        <v>114380</v>
      </c>
      <c r="G22" s="132">
        <v>1304</v>
      </c>
      <c r="H22" s="8">
        <f t="shared" si="1"/>
        <v>1.1400594509529638</v>
      </c>
      <c r="I22" s="151">
        <v>132</v>
      </c>
      <c r="J22" s="162">
        <f t="shared" si="0"/>
        <v>30.275229357798167</v>
      </c>
    </row>
    <row r="23" spans="2:10" ht="19.5" customHeight="1">
      <c r="B23" s="28"/>
      <c r="C23" s="32"/>
      <c r="D23" s="63"/>
      <c r="E23" s="38">
        <v>436</v>
      </c>
      <c r="F23" s="33">
        <v>113650</v>
      </c>
      <c r="G23" s="129">
        <v>1248</v>
      </c>
      <c r="H23" s="170">
        <f t="shared" si="1"/>
        <v>1.0981082270127585</v>
      </c>
      <c r="I23" s="166">
        <v>127</v>
      </c>
      <c r="J23" s="165">
        <v>29.1</v>
      </c>
    </row>
    <row r="24" spans="2:10" ht="19.5" customHeight="1">
      <c r="B24" s="4" t="s">
        <v>47</v>
      </c>
      <c r="C24" s="14"/>
      <c r="D24" s="61"/>
      <c r="E24" s="96">
        <v>28</v>
      </c>
      <c r="F24" s="125">
        <v>14626</v>
      </c>
      <c r="G24" s="132">
        <v>225</v>
      </c>
      <c r="H24" s="8">
        <f t="shared" si="1"/>
        <v>1.5383563517024477</v>
      </c>
      <c r="I24" s="152">
        <v>12</v>
      </c>
      <c r="J24" s="162">
        <f t="shared" si="0"/>
        <v>42.857142857142854</v>
      </c>
    </row>
    <row r="25" spans="2:10" ht="19.5" customHeight="1">
      <c r="B25" s="4"/>
      <c r="C25" s="14"/>
      <c r="D25" s="61"/>
      <c r="E25" s="72">
        <v>34</v>
      </c>
      <c r="F25" s="73">
        <v>14929</v>
      </c>
      <c r="G25" s="123">
        <v>231</v>
      </c>
      <c r="H25" s="170">
        <f t="shared" si="1"/>
        <v>1.547324000267935</v>
      </c>
      <c r="I25" s="166">
        <v>12</v>
      </c>
      <c r="J25" s="165">
        <v>35.3</v>
      </c>
    </row>
    <row r="26" spans="2:11" ht="19.5" customHeight="1">
      <c r="B26" s="17" t="s">
        <v>61</v>
      </c>
      <c r="C26" s="59"/>
      <c r="D26" s="62"/>
      <c r="E26" s="17">
        <v>32</v>
      </c>
      <c r="F26" s="145">
        <v>4330</v>
      </c>
      <c r="G26" s="69">
        <v>25</v>
      </c>
      <c r="H26" s="34">
        <f t="shared" si="1"/>
        <v>0.5773672055427251</v>
      </c>
      <c r="I26" s="153">
        <v>6</v>
      </c>
      <c r="J26" s="162">
        <f t="shared" si="0"/>
        <v>18.75</v>
      </c>
      <c r="K26" t="s">
        <v>62</v>
      </c>
    </row>
    <row r="27" spans="2:10" ht="19.5" customHeight="1">
      <c r="B27" s="28"/>
      <c r="C27" s="32"/>
      <c r="D27" s="63"/>
      <c r="E27" s="38">
        <v>32</v>
      </c>
      <c r="F27" s="33">
        <v>5016</v>
      </c>
      <c r="G27" s="123">
        <v>22</v>
      </c>
      <c r="H27" s="170">
        <f t="shared" si="1"/>
        <v>0.43859649122807015</v>
      </c>
      <c r="I27" s="166">
        <v>6</v>
      </c>
      <c r="J27" s="165">
        <v>18.8</v>
      </c>
    </row>
    <row r="28" spans="2:10" ht="19.5" customHeight="1">
      <c r="B28" s="3" t="s">
        <v>40</v>
      </c>
      <c r="C28" s="13"/>
      <c r="D28" s="62"/>
      <c r="E28" s="120">
        <v>89</v>
      </c>
      <c r="F28" s="128">
        <v>14927</v>
      </c>
      <c r="G28" s="69">
        <v>151</v>
      </c>
      <c r="H28" s="34">
        <f t="shared" si="1"/>
        <v>1.0115897367186977</v>
      </c>
      <c r="I28" s="153">
        <v>26</v>
      </c>
      <c r="J28" s="162">
        <f t="shared" si="0"/>
        <v>29.213483146067414</v>
      </c>
    </row>
    <row r="29" spans="2:10" ht="19.5" customHeight="1">
      <c r="B29" s="28"/>
      <c r="C29" s="32"/>
      <c r="D29" s="63"/>
      <c r="E29" s="38">
        <v>94</v>
      </c>
      <c r="F29" s="33">
        <v>15278</v>
      </c>
      <c r="G29" s="123">
        <v>149</v>
      </c>
      <c r="H29" s="170">
        <f t="shared" si="1"/>
        <v>0.975258541693939</v>
      </c>
      <c r="I29" s="166">
        <v>29</v>
      </c>
      <c r="J29" s="165">
        <v>30.9</v>
      </c>
    </row>
    <row r="30" spans="2:10" ht="19.5" customHeight="1">
      <c r="B30" s="4" t="s">
        <v>46</v>
      </c>
      <c r="C30" s="14"/>
      <c r="D30" s="61"/>
      <c r="E30" s="124">
        <v>383</v>
      </c>
      <c r="F30" s="125">
        <v>60591</v>
      </c>
      <c r="G30" s="138">
        <v>928.5</v>
      </c>
      <c r="H30" s="126">
        <f t="shared" si="1"/>
        <v>1.5324058028420062</v>
      </c>
      <c r="I30" s="152">
        <v>191</v>
      </c>
      <c r="J30" s="162">
        <f t="shared" si="0"/>
        <v>49.869451697127936</v>
      </c>
    </row>
    <row r="31" spans="2:10" ht="19.5" customHeight="1">
      <c r="B31" s="28"/>
      <c r="C31" s="32"/>
      <c r="D31" s="63"/>
      <c r="E31" s="38">
        <v>365</v>
      </c>
      <c r="F31" s="33">
        <v>57729</v>
      </c>
      <c r="G31" s="123">
        <v>816</v>
      </c>
      <c r="H31" s="22">
        <f t="shared" si="1"/>
        <v>1.413501013355506</v>
      </c>
      <c r="I31" s="123">
        <v>177</v>
      </c>
      <c r="J31" s="23">
        <v>48.5</v>
      </c>
    </row>
    <row r="32" spans="2:10" ht="19.5" customHeight="1">
      <c r="B32" s="3" t="s">
        <v>44</v>
      </c>
      <c r="C32" s="13"/>
      <c r="D32" s="62"/>
      <c r="E32" s="120">
        <v>94</v>
      </c>
      <c r="F32" s="128">
        <v>13930</v>
      </c>
      <c r="G32" s="121">
        <v>108</v>
      </c>
      <c r="H32" s="122">
        <f t="shared" si="1"/>
        <v>0.7753050969131372</v>
      </c>
      <c r="I32" s="154">
        <v>27</v>
      </c>
      <c r="J32" s="162">
        <f t="shared" si="0"/>
        <v>28.723404255319153</v>
      </c>
    </row>
    <row r="33" spans="2:10" ht="19.5" customHeight="1">
      <c r="B33" s="28"/>
      <c r="C33" s="32"/>
      <c r="D33" s="63"/>
      <c r="E33" s="38">
        <v>70</v>
      </c>
      <c r="F33" s="33">
        <v>11221</v>
      </c>
      <c r="G33" s="123">
        <v>96</v>
      </c>
      <c r="H33" s="22">
        <f t="shared" si="1"/>
        <v>0.8555387220390339</v>
      </c>
      <c r="I33" s="123">
        <v>23</v>
      </c>
      <c r="J33" s="23">
        <v>32.9</v>
      </c>
    </row>
    <row r="34" spans="2:10" ht="19.5" customHeight="1">
      <c r="B34" s="4" t="s">
        <v>54</v>
      </c>
      <c r="C34" s="14"/>
      <c r="D34" s="61"/>
      <c r="E34" s="120">
        <v>17</v>
      </c>
      <c r="F34" s="128">
        <v>8089</v>
      </c>
      <c r="G34" s="121">
        <v>131</v>
      </c>
      <c r="H34" s="122">
        <f t="shared" si="1"/>
        <v>1.6194832488564719</v>
      </c>
      <c r="I34" s="154">
        <v>7</v>
      </c>
      <c r="J34" s="162">
        <f t="shared" si="0"/>
        <v>41.17647058823529</v>
      </c>
    </row>
    <row r="35" spans="2:10" ht="19.5" customHeight="1">
      <c r="B35" s="4"/>
      <c r="C35" s="14"/>
      <c r="D35" s="61"/>
      <c r="E35" s="38">
        <v>17</v>
      </c>
      <c r="F35" s="33">
        <v>8191</v>
      </c>
      <c r="G35" s="123">
        <v>111</v>
      </c>
      <c r="H35" s="170">
        <f t="shared" si="1"/>
        <v>1.3551458918324992</v>
      </c>
      <c r="I35" s="166">
        <v>3</v>
      </c>
      <c r="J35" s="165">
        <v>17.6</v>
      </c>
    </row>
    <row r="36" spans="2:10" ht="19.5" customHeight="1">
      <c r="B36" s="17" t="s">
        <v>45</v>
      </c>
      <c r="C36" s="59"/>
      <c r="D36" s="62"/>
      <c r="E36" s="130">
        <v>510</v>
      </c>
      <c r="F36" s="146">
        <v>119677</v>
      </c>
      <c r="G36" s="138">
        <v>1591.5</v>
      </c>
      <c r="H36" s="127">
        <f t="shared" si="1"/>
        <v>1.3298294576234364</v>
      </c>
      <c r="I36" s="155">
        <v>199</v>
      </c>
      <c r="J36" s="162">
        <f t="shared" si="0"/>
        <v>39.01960784313726</v>
      </c>
    </row>
    <row r="37" spans="2:10" ht="19.5" customHeight="1">
      <c r="B37" s="4"/>
      <c r="C37" s="14"/>
      <c r="D37" s="61"/>
      <c r="E37" s="72">
        <v>504</v>
      </c>
      <c r="F37" s="73">
        <v>111526</v>
      </c>
      <c r="G37" s="129">
        <v>1459</v>
      </c>
      <c r="H37" s="170">
        <f t="shared" si="1"/>
        <v>1.3082151247242795</v>
      </c>
      <c r="I37" s="166">
        <v>187</v>
      </c>
      <c r="J37" s="165">
        <v>37.1</v>
      </c>
    </row>
    <row r="38" spans="2:10" ht="19.5" customHeight="1">
      <c r="B38" s="3" t="s">
        <v>28</v>
      </c>
      <c r="C38" s="13"/>
      <c r="D38" s="62"/>
      <c r="E38" s="120">
        <v>9</v>
      </c>
      <c r="F38" s="145">
        <v>1009</v>
      </c>
      <c r="G38" s="97">
        <v>13</v>
      </c>
      <c r="H38" s="122">
        <f t="shared" si="1"/>
        <v>1.288404360753221</v>
      </c>
      <c r="I38" s="154">
        <v>6</v>
      </c>
      <c r="J38" s="162">
        <f t="shared" si="0"/>
        <v>66.66666666666666</v>
      </c>
    </row>
    <row r="39" spans="2:10" ht="19.5" customHeight="1" thickBot="1">
      <c r="B39" s="4"/>
      <c r="C39" s="14"/>
      <c r="D39" s="61"/>
      <c r="E39" s="72">
        <v>10</v>
      </c>
      <c r="F39" s="140">
        <v>1032</v>
      </c>
      <c r="G39" s="119">
        <v>14</v>
      </c>
      <c r="H39" s="167">
        <f t="shared" si="1"/>
        <v>1.3565891472868217</v>
      </c>
      <c r="I39" s="169">
        <v>6</v>
      </c>
      <c r="J39" s="168">
        <v>60</v>
      </c>
    </row>
    <row r="40" spans="2:10" ht="19.5" customHeight="1">
      <c r="B40" s="37" t="s">
        <v>21</v>
      </c>
      <c r="C40" s="60"/>
      <c r="D40" s="66"/>
      <c r="E40" s="147">
        <f>E7+E18+E9+E20+E22+E24+E26+E28+E30+E32+E34+E36+E38</f>
        <v>3188</v>
      </c>
      <c r="F40" s="114">
        <f>F7+F18+F9+F28+F30+F32+F34+F20+F22+F24+F26+F36+F38</f>
        <v>782220</v>
      </c>
      <c r="G40" s="134">
        <v>11004</v>
      </c>
      <c r="H40" s="36">
        <f t="shared" si="1"/>
        <v>1.4067653601288639</v>
      </c>
      <c r="I40" s="156">
        <f>I7+I9+I18+I20+I22+I24+I26+I28+I30+I32+I34+I36+I38</f>
        <v>1306</v>
      </c>
      <c r="J40" s="163">
        <f t="shared" si="0"/>
        <v>40.96612296110414</v>
      </c>
    </row>
    <row r="41" spans="2:10" ht="19.5" customHeight="1" thickBot="1">
      <c r="B41" s="6"/>
      <c r="C41" s="31"/>
      <c r="D41" s="64"/>
      <c r="E41" s="148">
        <f>E8+E19+E10+E29+E31+E25+E33+E35+E21+E23+E27+E37+E39</f>
        <v>3121</v>
      </c>
      <c r="F41" s="149">
        <f>F8+F19+F10+F29+F31+F25+F33+F35+F21+F23+F27+F37+F39</f>
        <v>748200</v>
      </c>
      <c r="G41" s="133">
        <v>10224</v>
      </c>
      <c r="H41" s="25">
        <f t="shared" si="1"/>
        <v>1.3664795509222134</v>
      </c>
      <c r="I41" s="277">
        <f>I8+I10+I19+I21+I23+I25+I27+I29+I31+I33+I35+I37+I39</f>
        <v>1237</v>
      </c>
      <c r="J41" s="26">
        <v>39.6</v>
      </c>
    </row>
    <row r="42" ht="19.5" customHeight="1">
      <c r="E42" s="14"/>
    </row>
    <row r="43" spans="2:10" ht="16.5" customHeight="1">
      <c r="B43" t="s">
        <v>7</v>
      </c>
      <c r="C43" s="310" t="s">
        <v>158</v>
      </c>
      <c r="D43" s="310"/>
      <c r="E43" s="310"/>
      <c r="F43" s="310"/>
      <c r="G43" s="310"/>
      <c r="H43" s="310"/>
      <c r="I43" s="310"/>
      <c r="J43" s="310"/>
    </row>
    <row r="44" ht="20.25" customHeight="1"/>
    <row r="45" ht="30" customHeight="1"/>
    <row r="63" ht="13.5">
      <c r="G63" s="58"/>
    </row>
    <row r="64" ht="13.5">
      <c r="H64" s="27"/>
    </row>
  </sheetData>
  <sheetProtection/>
  <mergeCells count="4">
    <mergeCell ref="B4:D5"/>
    <mergeCell ref="H3:J3"/>
    <mergeCell ref="C43:J43"/>
    <mergeCell ref="D2:J2"/>
  </mergeCells>
  <printOptions/>
  <pageMargins left="1.1811023622047245" right="0" top="0.31496062992125984" bottom="0.31496062992125984" header="0.2755905511811024" footer="0.31496062992125984"/>
  <pageSetup horizontalDpi="600" verticalDpi="600" orientation="portrait" paperSize="9" r:id="rId1"/>
  <headerFooter alignWithMargins="0">
    <oddFooter>&amp;C6</oddFooter>
  </headerFooter>
</worksheet>
</file>

<file path=xl/worksheets/sheet3.xml><?xml version="1.0" encoding="utf-8"?>
<worksheet xmlns="http://schemas.openxmlformats.org/spreadsheetml/2006/main" xmlns:r="http://schemas.openxmlformats.org/officeDocument/2006/relationships">
  <sheetPr>
    <tabColor indexed="34"/>
  </sheetPr>
  <dimension ref="B1:Q34"/>
  <sheetViews>
    <sheetView zoomScalePageLayoutView="0" workbookViewId="0" topLeftCell="B7">
      <selection activeCell="B19" sqref="B19"/>
    </sheetView>
  </sheetViews>
  <sheetFormatPr defaultColWidth="9.00390625" defaultRowHeight="13.5"/>
  <cols>
    <col min="1" max="1" width="5.625" style="0" customWidth="1"/>
    <col min="2" max="7" width="8.625" style="0" customWidth="1"/>
    <col min="8" max="8" width="7.625" style="0" customWidth="1"/>
    <col min="9" max="9" width="9.625" style="0" customWidth="1"/>
    <col min="10" max="11" width="8.625" style="0" customWidth="1"/>
    <col min="12" max="12" width="7.625" style="0" customWidth="1"/>
    <col min="13" max="13" width="9.625" style="0" customWidth="1"/>
    <col min="14" max="14" width="8.625" style="0" customWidth="1"/>
  </cols>
  <sheetData>
    <row r="1" spans="2:15" ht="19.5" customHeight="1">
      <c r="B1" s="218" t="s">
        <v>160</v>
      </c>
      <c r="C1" s="218"/>
      <c r="D1" s="1"/>
      <c r="E1" s="1"/>
      <c r="F1" s="1"/>
      <c r="G1" s="1"/>
      <c r="H1" s="1"/>
      <c r="I1" s="1"/>
      <c r="J1" s="1"/>
      <c r="K1" s="1"/>
      <c r="L1" s="1"/>
      <c r="M1" s="1"/>
      <c r="N1" s="1"/>
      <c r="O1" s="1"/>
    </row>
    <row r="2" spans="3:6" ht="3.75" customHeight="1">
      <c r="C2" s="310"/>
      <c r="D2" s="310"/>
      <c r="E2" s="310"/>
      <c r="F2" s="310"/>
    </row>
    <row r="3" spans="8:15" ht="13.5" customHeight="1" thickBot="1">
      <c r="H3" s="311" t="s">
        <v>48</v>
      </c>
      <c r="I3" s="312"/>
      <c r="J3" s="338"/>
      <c r="K3" s="338"/>
      <c r="L3" s="338"/>
      <c r="M3" s="338"/>
      <c r="N3" s="338"/>
      <c r="O3" s="338"/>
    </row>
    <row r="4" spans="3:15" ht="19.5" customHeight="1" thickBot="1">
      <c r="C4" s="339" t="s">
        <v>108</v>
      </c>
      <c r="D4" s="341" t="s">
        <v>109</v>
      </c>
      <c r="E4" s="343" t="s">
        <v>110</v>
      </c>
      <c r="F4" s="344"/>
      <c r="G4" s="344"/>
      <c r="H4" s="345"/>
      <c r="I4" s="343" t="s">
        <v>111</v>
      </c>
      <c r="J4" s="344"/>
      <c r="K4" s="344"/>
      <c r="L4" s="345"/>
      <c r="M4" s="343" t="s">
        <v>112</v>
      </c>
      <c r="N4" s="344"/>
      <c r="O4" s="345"/>
    </row>
    <row r="5" spans="3:15" ht="62.25" customHeight="1" thickBot="1">
      <c r="C5" s="340"/>
      <c r="D5" s="342"/>
      <c r="E5" s="243" t="s">
        <v>114</v>
      </c>
      <c r="F5" s="244" t="s">
        <v>115</v>
      </c>
      <c r="G5" s="245" t="s">
        <v>116</v>
      </c>
      <c r="H5" s="85" t="s">
        <v>117</v>
      </c>
      <c r="I5" s="243" t="s">
        <v>118</v>
      </c>
      <c r="J5" s="244" t="s">
        <v>119</v>
      </c>
      <c r="K5" s="245" t="s">
        <v>120</v>
      </c>
      <c r="L5" s="85" t="s">
        <v>117</v>
      </c>
      <c r="M5" s="243" t="s">
        <v>121</v>
      </c>
      <c r="N5" s="245" t="s">
        <v>122</v>
      </c>
      <c r="O5" s="270" t="s">
        <v>159</v>
      </c>
    </row>
    <row r="6" spans="3:15" ht="42.75" customHeight="1">
      <c r="C6" s="246" t="s">
        <v>113</v>
      </c>
      <c r="D6" s="272" t="s">
        <v>134</v>
      </c>
      <c r="E6" s="273" t="s">
        <v>123</v>
      </c>
      <c r="F6" s="274" t="s">
        <v>124</v>
      </c>
      <c r="G6" s="274" t="s">
        <v>125</v>
      </c>
      <c r="H6" s="275" t="s">
        <v>129</v>
      </c>
      <c r="I6" s="276" t="s">
        <v>126</v>
      </c>
      <c r="J6" s="274" t="s">
        <v>127</v>
      </c>
      <c r="K6" s="274" t="s">
        <v>128</v>
      </c>
      <c r="L6" s="275" t="s">
        <v>130</v>
      </c>
      <c r="M6" s="276" t="s">
        <v>131</v>
      </c>
      <c r="N6" s="274" t="s">
        <v>132</v>
      </c>
      <c r="O6" s="275" t="s">
        <v>133</v>
      </c>
    </row>
    <row r="7" spans="3:15" ht="23.25" customHeight="1" thickBot="1">
      <c r="C7" s="240"/>
      <c r="D7" s="247">
        <v>10224</v>
      </c>
      <c r="E7" s="40">
        <v>2469</v>
      </c>
      <c r="F7" s="248">
        <v>3354</v>
      </c>
      <c r="G7" s="169">
        <v>115</v>
      </c>
      <c r="H7" s="249">
        <v>8407</v>
      </c>
      <c r="I7" s="65">
        <v>310</v>
      </c>
      <c r="J7" s="248">
        <v>1143</v>
      </c>
      <c r="K7" s="169">
        <v>54</v>
      </c>
      <c r="L7" s="249">
        <v>1817</v>
      </c>
      <c r="M7" s="238"/>
      <c r="N7" s="239"/>
      <c r="O7" s="241"/>
    </row>
    <row r="8" spans="3:15" ht="8.25" customHeight="1">
      <c r="C8" s="14"/>
      <c r="D8" s="14"/>
      <c r="E8" s="14"/>
      <c r="F8" s="14"/>
      <c r="G8" s="14"/>
      <c r="H8" s="14"/>
      <c r="I8" s="14"/>
      <c r="J8" s="14"/>
      <c r="K8" s="14"/>
      <c r="L8" s="14"/>
      <c r="M8" s="14"/>
      <c r="N8" s="14"/>
      <c r="O8" s="14"/>
    </row>
    <row r="9" spans="3:17" ht="13.5" customHeight="1">
      <c r="C9" s="110" t="s">
        <v>102</v>
      </c>
      <c r="D9" s="310" t="s">
        <v>101</v>
      </c>
      <c r="E9" s="310"/>
      <c r="F9" s="310"/>
      <c r="G9" s="310"/>
      <c r="H9" s="310"/>
      <c r="I9" s="310"/>
      <c r="J9" s="310"/>
      <c r="K9" s="310"/>
      <c r="L9" s="310"/>
      <c r="M9" s="310"/>
      <c r="N9" s="310"/>
      <c r="O9" s="310"/>
      <c r="P9" s="310"/>
      <c r="Q9" s="310"/>
    </row>
    <row r="10" spans="3:17" ht="13.5">
      <c r="C10" s="242">
        <v>2</v>
      </c>
      <c r="D10" s="330" t="s">
        <v>107</v>
      </c>
      <c r="E10" s="330"/>
      <c r="F10" s="330"/>
      <c r="G10" s="330"/>
      <c r="H10" s="330"/>
      <c r="I10" s="330"/>
      <c r="J10" s="330"/>
      <c r="K10" s="330"/>
      <c r="L10" s="330"/>
      <c r="M10" s="330"/>
      <c r="N10" s="330"/>
      <c r="O10" s="330"/>
      <c r="P10" s="330"/>
      <c r="Q10" s="330"/>
    </row>
    <row r="11" spans="3:17" ht="13.5">
      <c r="C11" s="242"/>
      <c r="D11" s="330"/>
      <c r="E11" s="330"/>
      <c r="F11" s="330"/>
      <c r="G11" s="330"/>
      <c r="H11" s="330"/>
      <c r="I11" s="330"/>
      <c r="J11" s="330"/>
      <c r="K11" s="330"/>
      <c r="L11" s="330"/>
      <c r="M11" s="330"/>
      <c r="N11" s="330"/>
      <c r="O11" s="330"/>
      <c r="P11" s="330"/>
      <c r="Q11" s="330"/>
    </row>
    <row r="12" spans="3:17" ht="13.5">
      <c r="C12" s="242">
        <v>3</v>
      </c>
      <c r="D12" s="330" t="s">
        <v>106</v>
      </c>
      <c r="E12" s="330"/>
      <c r="F12" s="330"/>
      <c r="G12" s="330"/>
      <c r="H12" s="330"/>
      <c r="I12" s="330"/>
      <c r="J12" s="330"/>
      <c r="K12" s="330"/>
      <c r="L12" s="330"/>
      <c r="M12" s="330"/>
      <c r="N12" s="330"/>
      <c r="O12" s="330"/>
      <c r="P12" s="330"/>
      <c r="Q12" s="330"/>
    </row>
    <row r="13" spans="3:17" ht="13.5">
      <c r="C13" s="242"/>
      <c r="D13" s="330"/>
      <c r="E13" s="330"/>
      <c r="F13" s="330"/>
      <c r="G13" s="330"/>
      <c r="H13" s="330"/>
      <c r="I13" s="330"/>
      <c r="J13" s="330"/>
      <c r="K13" s="330"/>
      <c r="L13" s="330"/>
      <c r="M13" s="330"/>
      <c r="N13" s="330"/>
      <c r="O13" s="330"/>
      <c r="P13" s="330"/>
      <c r="Q13" s="330"/>
    </row>
    <row r="14" spans="3:17" ht="13.5">
      <c r="C14" s="242">
        <v>4</v>
      </c>
      <c r="D14" s="330" t="s">
        <v>105</v>
      </c>
      <c r="E14" s="330"/>
      <c r="F14" s="330"/>
      <c r="G14" s="330"/>
      <c r="H14" s="330"/>
      <c r="I14" s="330"/>
      <c r="J14" s="330"/>
      <c r="K14" s="330"/>
      <c r="L14" s="330"/>
      <c r="M14" s="330"/>
      <c r="N14" s="330"/>
      <c r="O14" s="330"/>
      <c r="P14" s="330"/>
      <c r="Q14" s="330"/>
    </row>
    <row r="15" spans="4:17" ht="16.5" customHeight="1">
      <c r="D15" s="330"/>
      <c r="E15" s="330"/>
      <c r="F15" s="330"/>
      <c r="G15" s="330"/>
      <c r="H15" s="330"/>
      <c r="I15" s="330"/>
      <c r="J15" s="330"/>
      <c r="K15" s="330"/>
      <c r="L15" s="330"/>
      <c r="M15" s="330"/>
      <c r="N15" s="330"/>
      <c r="O15" s="330"/>
      <c r="P15" s="330"/>
      <c r="Q15" s="330"/>
    </row>
    <row r="16" spans="3:17" ht="13.5">
      <c r="C16" s="242">
        <v>5</v>
      </c>
      <c r="D16" s="310" t="s">
        <v>103</v>
      </c>
      <c r="E16" s="310"/>
      <c r="F16" s="310"/>
      <c r="G16" s="310"/>
      <c r="H16" s="310"/>
      <c r="I16" s="310"/>
      <c r="J16" s="310"/>
      <c r="K16" s="310"/>
      <c r="L16" s="310"/>
      <c r="M16" s="310"/>
      <c r="N16" s="310"/>
      <c r="O16" s="310"/>
      <c r="P16" s="310"/>
      <c r="Q16" s="310"/>
    </row>
    <row r="17" spans="4:17" ht="13.5">
      <c r="D17" s="310" t="s">
        <v>104</v>
      </c>
      <c r="E17" s="310"/>
      <c r="F17" s="310"/>
      <c r="G17" s="310"/>
      <c r="H17" s="310"/>
      <c r="I17" s="310"/>
      <c r="J17" s="310"/>
      <c r="K17" s="310"/>
      <c r="L17" s="310"/>
      <c r="M17" s="310"/>
      <c r="N17" s="310"/>
      <c r="O17" s="310"/>
      <c r="P17" s="310"/>
      <c r="Q17" s="310"/>
    </row>
    <row r="18" spans="4:17" ht="10.5" customHeight="1">
      <c r="D18" s="1"/>
      <c r="E18" s="1"/>
      <c r="F18" s="1"/>
      <c r="G18" s="1"/>
      <c r="H18" s="1"/>
      <c r="I18" s="1"/>
      <c r="J18" s="1"/>
      <c r="K18" s="1"/>
      <c r="L18" s="1"/>
      <c r="M18" s="1"/>
      <c r="N18" s="1"/>
      <c r="O18" s="1"/>
      <c r="P18" s="1"/>
      <c r="Q18" s="1"/>
    </row>
    <row r="19" ht="19.5" customHeight="1">
      <c r="B19" s="271" t="s">
        <v>156</v>
      </c>
    </row>
    <row r="20" spans="3:15" ht="19.5" customHeight="1" thickBot="1">
      <c r="C20" s="19" t="s">
        <v>93</v>
      </c>
      <c r="H20" s="268"/>
      <c r="I20" s="55"/>
      <c r="J20" s="269"/>
      <c r="K20" s="269"/>
      <c r="L20" s="269"/>
      <c r="M20" s="269"/>
      <c r="N20" s="268" t="s">
        <v>48</v>
      </c>
      <c r="O20" s="269"/>
    </row>
    <row r="21" spans="3:15" ht="15" customHeight="1">
      <c r="C21" s="348"/>
      <c r="D21" s="327"/>
      <c r="E21" s="327"/>
      <c r="F21" s="327"/>
      <c r="G21" s="349"/>
      <c r="H21" s="314" t="s">
        <v>94</v>
      </c>
      <c r="I21" s="314"/>
      <c r="J21" s="314"/>
      <c r="K21" s="314"/>
      <c r="L21" s="333" t="s">
        <v>95</v>
      </c>
      <c r="M21" s="314"/>
      <c r="N21" s="314"/>
      <c r="O21" s="334"/>
    </row>
    <row r="22" spans="3:15" ht="15" customHeight="1" thickBot="1">
      <c r="C22" s="350"/>
      <c r="D22" s="338"/>
      <c r="E22" s="338"/>
      <c r="F22" s="338"/>
      <c r="G22" s="351"/>
      <c r="H22" s="336"/>
      <c r="I22" s="336"/>
      <c r="J22" s="336"/>
      <c r="K22" s="336"/>
      <c r="L22" s="335"/>
      <c r="M22" s="336"/>
      <c r="N22" s="336"/>
      <c r="O22" s="337"/>
    </row>
    <row r="23" spans="3:15" ht="15" customHeight="1">
      <c r="C23" s="291"/>
      <c r="D23" s="289"/>
      <c r="E23" s="289"/>
      <c r="F23" s="289"/>
      <c r="G23" s="292"/>
      <c r="H23" s="290"/>
      <c r="I23" s="290"/>
      <c r="J23" s="290"/>
      <c r="K23" s="293" t="s">
        <v>167</v>
      </c>
      <c r="L23" s="279"/>
      <c r="M23" s="290"/>
      <c r="N23" s="290"/>
      <c r="O23" s="294" t="s">
        <v>167</v>
      </c>
    </row>
    <row r="24" spans="3:15" ht="15" customHeight="1">
      <c r="C24" s="104" t="s">
        <v>100</v>
      </c>
      <c r="D24" s="14"/>
      <c r="E24" s="300"/>
      <c r="F24" s="300"/>
      <c r="G24" s="302"/>
      <c r="H24" s="303"/>
      <c r="I24" s="304">
        <v>1.41</v>
      </c>
      <c r="J24" s="305"/>
      <c r="K24" s="306">
        <v>1.37</v>
      </c>
      <c r="L24" s="307"/>
      <c r="M24" s="308">
        <v>1.52</v>
      </c>
      <c r="N24" s="305"/>
      <c r="O24" s="309">
        <v>1.49</v>
      </c>
    </row>
    <row r="25" spans="3:15" s="19" customFormat="1" ht="15" customHeight="1">
      <c r="C25" s="84"/>
      <c r="D25" s="90"/>
      <c r="E25" s="301" t="s">
        <v>166</v>
      </c>
      <c r="F25" s="295"/>
      <c r="G25" s="296"/>
      <c r="H25" s="297"/>
      <c r="I25" s="295">
        <v>1.6</v>
      </c>
      <c r="J25" s="297"/>
      <c r="K25" s="298">
        <v>1.55</v>
      </c>
      <c r="L25" s="299"/>
      <c r="M25" s="295">
        <v>1.52</v>
      </c>
      <c r="N25" s="297"/>
      <c r="O25" s="296">
        <v>1.49</v>
      </c>
    </row>
    <row r="26" spans="3:15" s="19" customFormat="1" ht="15" customHeight="1">
      <c r="C26" s="104"/>
      <c r="D26" s="105"/>
      <c r="E26" s="105"/>
      <c r="F26" s="232"/>
      <c r="G26" s="106"/>
      <c r="H26" s="226"/>
      <c r="I26" s="232"/>
      <c r="J26" s="226"/>
      <c r="K26" s="219" t="s">
        <v>37</v>
      </c>
      <c r="L26" s="278"/>
      <c r="M26" s="219"/>
      <c r="N26" s="226"/>
      <c r="O26" s="106" t="s">
        <v>37</v>
      </c>
    </row>
    <row r="27" spans="3:15" s="19" customFormat="1" ht="15" customHeight="1">
      <c r="C27" s="346" t="s">
        <v>36</v>
      </c>
      <c r="D27" s="347"/>
      <c r="E27" s="347"/>
      <c r="F27" s="347"/>
      <c r="G27" s="237"/>
      <c r="H27" s="227"/>
      <c r="I27" s="233">
        <v>11004</v>
      </c>
      <c r="J27" s="227"/>
      <c r="K27" s="220">
        <v>10224</v>
      </c>
      <c r="L27" s="280"/>
      <c r="M27" s="285">
        <v>283750.5</v>
      </c>
      <c r="N27" s="227"/>
      <c r="O27" s="109">
        <v>269066</v>
      </c>
    </row>
    <row r="28" spans="3:15" s="19" customFormat="1" ht="15" customHeight="1">
      <c r="C28" s="107"/>
      <c r="D28" s="98"/>
      <c r="E28" s="98"/>
      <c r="F28" s="234"/>
      <c r="G28" s="108"/>
      <c r="H28" s="228"/>
      <c r="I28" s="234"/>
      <c r="J28" s="228"/>
      <c r="K28" s="221" t="s">
        <v>37</v>
      </c>
      <c r="L28" s="281"/>
      <c r="M28" s="221"/>
      <c r="N28" s="228"/>
      <c r="O28" s="108" t="s">
        <v>37</v>
      </c>
    </row>
    <row r="29" spans="3:15" s="19" customFormat="1" ht="15" customHeight="1">
      <c r="C29" s="346" t="s">
        <v>16</v>
      </c>
      <c r="D29" s="347"/>
      <c r="E29" s="347"/>
      <c r="F29" s="347"/>
      <c r="G29" s="109"/>
      <c r="H29" s="227"/>
      <c r="I29" s="233">
        <v>782220</v>
      </c>
      <c r="J29" s="227"/>
      <c r="K29" s="222">
        <v>748200</v>
      </c>
      <c r="L29" s="280"/>
      <c r="M29" s="286">
        <v>18652344</v>
      </c>
      <c r="N29" s="331">
        <v>18091871</v>
      </c>
      <c r="O29" s="332"/>
    </row>
    <row r="30" spans="3:15" ht="15" customHeight="1">
      <c r="C30" s="3"/>
      <c r="D30" s="13"/>
      <c r="E30" s="13"/>
      <c r="F30" s="223"/>
      <c r="G30" s="89"/>
      <c r="H30" s="229"/>
      <c r="I30" s="223"/>
      <c r="J30" s="229"/>
      <c r="K30" s="223" t="s">
        <v>96</v>
      </c>
      <c r="L30" s="282"/>
      <c r="M30" s="223"/>
      <c r="N30" s="229"/>
      <c r="O30" s="89" t="s">
        <v>96</v>
      </c>
    </row>
    <row r="31" spans="3:15" s="19" customFormat="1" ht="15" customHeight="1">
      <c r="C31" s="84" t="s">
        <v>99</v>
      </c>
      <c r="D31" s="90"/>
      <c r="E31" s="90"/>
      <c r="F31" s="235"/>
      <c r="G31" s="91"/>
      <c r="H31" s="230"/>
      <c r="I31" s="235">
        <v>41</v>
      </c>
      <c r="J31" s="230"/>
      <c r="K31" s="224">
        <v>39.6</v>
      </c>
      <c r="L31" s="283"/>
      <c r="M31" s="287">
        <v>43.4</v>
      </c>
      <c r="N31" s="230"/>
      <c r="O31" s="91">
        <v>42.1</v>
      </c>
    </row>
    <row r="32" spans="3:15" ht="15" customHeight="1">
      <c r="C32" s="3"/>
      <c r="D32" s="13"/>
      <c r="E32" s="13"/>
      <c r="F32" s="223"/>
      <c r="G32" s="89"/>
      <c r="H32" s="229"/>
      <c r="I32" s="223"/>
      <c r="J32" s="229"/>
      <c r="K32" s="223" t="s">
        <v>97</v>
      </c>
      <c r="L32" s="282"/>
      <c r="M32" s="223"/>
      <c r="N32" s="229"/>
      <c r="O32" s="89" t="s">
        <v>97</v>
      </c>
    </row>
    <row r="33" spans="3:15" s="19" customFormat="1" ht="15" customHeight="1" thickBot="1">
      <c r="C33" s="328" t="s">
        <v>98</v>
      </c>
      <c r="D33" s="329"/>
      <c r="E33" s="329"/>
      <c r="F33" s="329"/>
      <c r="G33" s="92"/>
      <c r="H33" s="231"/>
      <c r="I33" s="236">
        <v>3188</v>
      </c>
      <c r="J33" s="231"/>
      <c r="K33" s="225">
        <v>3121</v>
      </c>
      <c r="L33" s="284"/>
      <c r="M33" s="288">
        <v>67168</v>
      </c>
      <c r="N33" s="231"/>
      <c r="O33" s="92">
        <v>65449</v>
      </c>
    </row>
    <row r="34" spans="3:15" ht="20.25" customHeight="1">
      <c r="C34" s="110" t="s">
        <v>161</v>
      </c>
      <c r="G34" s="325" t="s">
        <v>35</v>
      </c>
      <c r="H34" s="326"/>
      <c r="I34" s="326"/>
      <c r="J34" s="327"/>
      <c r="K34" s="327"/>
      <c r="L34" s="327"/>
      <c r="M34" s="327"/>
      <c r="N34" s="327"/>
      <c r="O34" s="327"/>
    </row>
    <row r="35" ht="14.25" customHeight="1"/>
  </sheetData>
  <sheetProtection/>
  <mergeCells count="21">
    <mergeCell ref="C27:F27"/>
    <mergeCell ref="C29:F29"/>
    <mergeCell ref="C21:G22"/>
    <mergeCell ref="H3:O3"/>
    <mergeCell ref="C4:C5"/>
    <mergeCell ref="D4:D5"/>
    <mergeCell ref="D14:Q15"/>
    <mergeCell ref="D12:Q13"/>
    <mergeCell ref="E4:H4"/>
    <mergeCell ref="I4:L4"/>
    <mergeCell ref="M4:O4"/>
    <mergeCell ref="G34:O34"/>
    <mergeCell ref="C33:F33"/>
    <mergeCell ref="C2:F2"/>
    <mergeCell ref="D16:Q16"/>
    <mergeCell ref="D17:Q17"/>
    <mergeCell ref="D9:Q9"/>
    <mergeCell ref="D10:Q11"/>
    <mergeCell ref="N29:O29"/>
    <mergeCell ref="L21:O22"/>
    <mergeCell ref="H21:K22"/>
  </mergeCells>
  <printOptions/>
  <pageMargins left="0.1968503937007874" right="0.1968503937007874" top="0.3937007874015748" bottom="0" header="0.5118110236220472" footer="0.5118110236220472"/>
  <pageSetup horizontalDpi="600" verticalDpi="600" orientation="landscape" paperSize="9" r:id="rId1"/>
  <headerFooter alignWithMargins="0">
    <oddFooter>&amp;C
7</oddFooter>
  </headerFooter>
</worksheet>
</file>

<file path=xl/worksheets/sheet4.xml><?xml version="1.0" encoding="utf-8"?>
<worksheet xmlns="http://schemas.openxmlformats.org/spreadsheetml/2006/main" xmlns:r="http://schemas.openxmlformats.org/officeDocument/2006/relationships">
  <sheetPr>
    <tabColor indexed="11"/>
  </sheetPr>
  <dimension ref="B2:J39"/>
  <sheetViews>
    <sheetView zoomScalePageLayoutView="0" workbookViewId="0" topLeftCell="A1">
      <selection activeCell="K37" sqref="K37"/>
    </sheetView>
  </sheetViews>
  <sheetFormatPr defaultColWidth="9.00390625" defaultRowHeight="13.5"/>
  <cols>
    <col min="1" max="1" width="4.125" style="0" customWidth="1"/>
    <col min="2" max="2" width="5.75390625" style="0" customWidth="1"/>
    <col min="5" max="10" width="9.125" style="0" customWidth="1"/>
  </cols>
  <sheetData>
    <row r="1" ht="7.5" customHeight="1"/>
    <row r="2" spans="2:5" ht="17.25">
      <c r="B2" s="12" t="s">
        <v>155</v>
      </c>
      <c r="D2" s="12" t="s">
        <v>135</v>
      </c>
      <c r="E2" s="12"/>
    </row>
    <row r="4" ht="14.25">
      <c r="C4" s="88" t="s">
        <v>162</v>
      </c>
    </row>
    <row r="5" spans="2:10" ht="18" customHeight="1" thickBot="1">
      <c r="B5" s="11" t="s">
        <v>29</v>
      </c>
      <c r="G5" s="311" t="s">
        <v>50</v>
      </c>
      <c r="H5" s="312"/>
      <c r="I5" s="312"/>
      <c r="J5" s="312"/>
    </row>
    <row r="6" spans="2:10" ht="13.5">
      <c r="B6" s="318" t="s">
        <v>10</v>
      </c>
      <c r="C6" s="319"/>
      <c r="D6" s="320"/>
      <c r="E6" s="101" t="s">
        <v>136</v>
      </c>
      <c r="F6" s="99" t="s">
        <v>0</v>
      </c>
      <c r="G6" s="172" t="s">
        <v>144</v>
      </c>
      <c r="H6" s="60" t="s">
        <v>137</v>
      </c>
      <c r="I6" s="9" t="s">
        <v>14</v>
      </c>
      <c r="J6" s="66" t="s">
        <v>84</v>
      </c>
    </row>
    <row r="7" spans="2:10" ht="41.25" thickBot="1">
      <c r="B7" s="321"/>
      <c r="C7" s="322"/>
      <c r="D7" s="323"/>
      <c r="E7" s="102" t="s">
        <v>31</v>
      </c>
      <c r="F7" s="100" t="s">
        <v>138</v>
      </c>
      <c r="G7" s="171" t="s">
        <v>145</v>
      </c>
      <c r="H7" s="253" t="s">
        <v>83</v>
      </c>
      <c r="I7" s="43" t="s">
        <v>67</v>
      </c>
      <c r="J7" s="85" t="s">
        <v>65</v>
      </c>
    </row>
    <row r="8" spans="2:10" ht="13.5">
      <c r="B8" s="30"/>
      <c r="C8" s="29"/>
      <c r="D8" s="29"/>
      <c r="E8" s="45" t="s">
        <v>32</v>
      </c>
      <c r="F8" s="48" t="s">
        <v>37</v>
      </c>
      <c r="G8" s="48" t="s">
        <v>37</v>
      </c>
      <c r="H8" s="50" t="s">
        <v>58</v>
      </c>
      <c r="I8" s="46" t="s">
        <v>32</v>
      </c>
      <c r="J8" s="51" t="s">
        <v>58</v>
      </c>
    </row>
    <row r="9" spans="2:10" ht="18" customHeight="1">
      <c r="B9" s="4"/>
      <c r="C9" s="14" t="s">
        <v>139</v>
      </c>
      <c r="D9" s="14"/>
      <c r="E9" s="250">
        <v>5</v>
      </c>
      <c r="F9" s="251">
        <v>12817</v>
      </c>
      <c r="G9" s="252">
        <v>380</v>
      </c>
      <c r="H9" s="254">
        <v>2.96</v>
      </c>
      <c r="I9" s="257">
        <v>5</v>
      </c>
      <c r="J9" s="159">
        <v>100</v>
      </c>
    </row>
    <row r="10" spans="2:10" ht="18" customHeight="1">
      <c r="B10" s="4"/>
      <c r="C10" s="14"/>
      <c r="D10" s="14"/>
      <c r="E10" s="250"/>
      <c r="F10" s="251"/>
      <c r="G10" s="262" t="s">
        <v>146</v>
      </c>
      <c r="H10" s="263" t="s">
        <v>147</v>
      </c>
      <c r="I10" s="257"/>
      <c r="J10" s="159"/>
    </row>
    <row r="11" spans="2:10" ht="18" customHeight="1">
      <c r="B11" s="28"/>
      <c r="C11" s="32"/>
      <c r="D11" s="32"/>
      <c r="E11" s="38">
        <v>5</v>
      </c>
      <c r="F11" s="70">
        <v>13036</v>
      </c>
      <c r="G11" s="123">
        <v>373</v>
      </c>
      <c r="H11" s="170">
        <v>2.86</v>
      </c>
      <c r="I11" s="166">
        <v>4</v>
      </c>
      <c r="J11" s="23">
        <v>80</v>
      </c>
    </row>
    <row r="12" spans="2:10" ht="18" customHeight="1">
      <c r="B12" s="4"/>
      <c r="C12" s="352" t="s">
        <v>140</v>
      </c>
      <c r="D12" s="352"/>
      <c r="E12" s="250">
        <v>37</v>
      </c>
      <c r="F12" s="142">
        <v>67611</v>
      </c>
      <c r="G12" s="251">
        <v>1612</v>
      </c>
      <c r="H12" s="254">
        <v>2.38</v>
      </c>
      <c r="I12" s="258">
        <v>29</v>
      </c>
      <c r="J12" s="259">
        <v>78.4</v>
      </c>
    </row>
    <row r="13" spans="2:10" ht="18" customHeight="1">
      <c r="B13" s="4"/>
      <c r="C13" s="353"/>
      <c r="D13" s="353"/>
      <c r="E13" s="250"/>
      <c r="F13" s="146"/>
      <c r="G13" s="264" t="s">
        <v>149</v>
      </c>
      <c r="H13" s="263" t="s">
        <v>148</v>
      </c>
      <c r="I13" s="257"/>
      <c r="J13" s="261"/>
    </row>
    <row r="14" spans="2:10" ht="18" customHeight="1">
      <c r="B14" s="4"/>
      <c r="C14" s="354"/>
      <c r="D14" s="354"/>
      <c r="E14" s="72">
        <v>48</v>
      </c>
      <c r="F14" s="187">
        <v>53097</v>
      </c>
      <c r="G14" s="112">
        <v>1381</v>
      </c>
      <c r="H14" s="167">
        <v>2.6</v>
      </c>
      <c r="I14" s="166">
        <v>39</v>
      </c>
      <c r="J14" s="23">
        <v>81.3</v>
      </c>
    </row>
    <row r="15" spans="2:10" ht="18" customHeight="1">
      <c r="B15" s="3"/>
      <c r="C15" s="352" t="s">
        <v>141</v>
      </c>
      <c r="D15" s="13"/>
      <c r="E15" s="17">
        <f>E9+E12</f>
        <v>42</v>
      </c>
      <c r="F15" s="145">
        <f>F9+F12</f>
        <v>80428</v>
      </c>
      <c r="G15" s="117">
        <f>G9+G12</f>
        <v>1992</v>
      </c>
      <c r="H15" s="255">
        <f>G15/F15*100</f>
        <v>2.476749390759437</v>
      </c>
      <c r="I15" s="258">
        <v>34</v>
      </c>
      <c r="J15" s="162">
        <v>81</v>
      </c>
    </row>
    <row r="16" spans="2:10" ht="18" customHeight="1">
      <c r="B16" s="4"/>
      <c r="C16" s="353"/>
      <c r="D16" s="14"/>
      <c r="E16" s="5"/>
      <c r="F16" s="140"/>
      <c r="G16" s="267" t="s">
        <v>152</v>
      </c>
      <c r="H16" s="266" t="s">
        <v>153</v>
      </c>
      <c r="I16" s="257"/>
      <c r="J16" s="159"/>
    </row>
    <row r="17" spans="2:10" ht="18" customHeight="1" thickBot="1">
      <c r="B17" s="6"/>
      <c r="C17" s="355"/>
      <c r="D17" s="31"/>
      <c r="E17" s="65">
        <f>E11+E14</f>
        <v>53</v>
      </c>
      <c r="F17" s="248">
        <f>F11+F14</f>
        <v>66133</v>
      </c>
      <c r="G17" s="86">
        <f>G11+G14</f>
        <v>1754</v>
      </c>
      <c r="H17" s="256">
        <f>G17/F17*100</f>
        <v>2.652231110035837</v>
      </c>
      <c r="I17" s="169">
        <v>43</v>
      </c>
      <c r="J17" s="26">
        <v>81.1</v>
      </c>
    </row>
    <row r="18" ht="18" customHeight="1">
      <c r="G18" s="58"/>
    </row>
    <row r="21" ht="16.5" customHeight="1">
      <c r="C21" s="88" t="s">
        <v>163</v>
      </c>
    </row>
    <row r="22" spans="2:10" ht="18" customHeight="1" thickBot="1">
      <c r="B22" s="11" t="s">
        <v>29</v>
      </c>
      <c r="G22" s="311" t="s">
        <v>51</v>
      </c>
      <c r="H22" s="312"/>
      <c r="I22" s="312"/>
      <c r="J22" s="312"/>
    </row>
    <row r="23" spans="2:10" ht="13.5">
      <c r="B23" s="318" t="s">
        <v>10</v>
      </c>
      <c r="C23" s="319"/>
      <c r="D23" s="320"/>
      <c r="E23" s="101" t="s">
        <v>136</v>
      </c>
      <c r="F23" s="99" t="s">
        <v>142</v>
      </c>
      <c r="G23" s="172" t="s">
        <v>144</v>
      </c>
      <c r="H23" s="60" t="s">
        <v>56</v>
      </c>
      <c r="I23" s="9" t="s">
        <v>14</v>
      </c>
      <c r="J23" s="66" t="s">
        <v>84</v>
      </c>
    </row>
    <row r="24" spans="2:10" ht="41.25" thickBot="1">
      <c r="B24" s="321"/>
      <c r="C24" s="322"/>
      <c r="D24" s="323"/>
      <c r="E24" s="103" t="s">
        <v>33</v>
      </c>
      <c r="F24" s="100" t="s">
        <v>138</v>
      </c>
      <c r="G24" s="171" t="s">
        <v>145</v>
      </c>
      <c r="H24" s="253" t="s">
        <v>83</v>
      </c>
      <c r="I24" s="43" t="s">
        <v>67</v>
      </c>
      <c r="J24" s="85" t="s">
        <v>65</v>
      </c>
    </row>
    <row r="25" spans="2:10" ht="13.5">
      <c r="B25" s="30"/>
      <c r="C25" s="29"/>
      <c r="D25" s="29"/>
      <c r="E25" s="45" t="s">
        <v>34</v>
      </c>
      <c r="F25" s="48" t="s">
        <v>37</v>
      </c>
      <c r="G25" s="48" t="s">
        <v>37</v>
      </c>
      <c r="H25" s="50" t="s">
        <v>58</v>
      </c>
      <c r="I25" s="46" t="s">
        <v>34</v>
      </c>
      <c r="J25" s="51" t="s">
        <v>58</v>
      </c>
    </row>
    <row r="26" spans="2:10" ht="18" customHeight="1">
      <c r="B26" s="4"/>
      <c r="C26" s="67" t="s">
        <v>143</v>
      </c>
      <c r="D26" s="14"/>
      <c r="E26" s="5">
        <v>2</v>
      </c>
      <c r="F26" s="111">
        <v>22149</v>
      </c>
      <c r="G26" s="67">
        <v>307</v>
      </c>
      <c r="H26" s="260">
        <f>G26/F26*100</f>
        <v>1.3860670910650594</v>
      </c>
      <c r="I26" s="257">
        <v>1</v>
      </c>
      <c r="J26" s="190">
        <v>50</v>
      </c>
    </row>
    <row r="27" spans="2:10" ht="18" customHeight="1">
      <c r="B27" s="4"/>
      <c r="C27" s="14"/>
      <c r="D27" s="14"/>
      <c r="E27" s="5"/>
      <c r="F27" s="111"/>
      <c r="G27" s="265" t="s">
        <v>150</v>
      </c>
      <c r="H27" s="266" t="s">
        <v>151</v>
      </c>
      <c r="I27" s="257"/>
      <c r="J27" s="190"/>
    </row>
    <row r="28" spans="2:10" ht="18" customHeight="1" thickBot="1">
      <c r="B28" s="6"/>
      <c r="C28" s="31"/>
      <c r="D28" s="31"/>
      <c r="E28" s="65">
        <v>4</v>
      </c>
      <c r="F28" s="71">
        <v>36833</v>
      </c>
      <c r="G28" s="87">
        <v>552</v>
      </c>
      <c r="H28" s="256">
        <v>1.5</v>
      </c>
      <c r="I28" s="169">
        <v>1</v>
      </c>
      <c r="J28" s="168">
        <v>25</v>
      </c>
    </row>
    <row r="29" ht="18" customHeight="1"/>
    <row r="30" ht="18" customHeight="1"/>
    <row r="31" spans="2:10" ht="18" customHeight="1">
      <c r="B31" s="20" t="s">
        <v>71</v>
      </c>
      <c r="C31" s="317" t="s">
        <v>165</v>
      </c>
      <c r="D31" s="317"/>
      <c r="E31" s="317"/>
      <c r="F31" s="317"/>
      <c r="G31" s="317"/>
      <c r="H31" s="317"/>
      <c r="I31" s="330"/>
      <c r="J31" s="330"/>
    </row>
    <row r="32" spans="3:10" ht="18" customHeight="1">
      <c r="C32" s="317"/>
      <c r="D32" s="317"/>
      <c r="E32" s="317"/>
      <c r="F32" s="317"/>
      <c r="G32" s="317"/>
      <c r="H32" s="317"/>
      <c r="I32" s="330"/>
      <c r="J32" s="330"/>
    </row>
    <row r="33" spans="3:10" ht="21" customHeight="1">
      <c r="C33" s="317"/>
      <c r="D33" s="317"/>
      <c r="E33" s="317"/>
      <c r="F33" s="317"/>
      <c r="G33" s="317"/>
      <c r="H33" s="317"/>
      <c r="I33" s="330"/>
      <c r="J33" s="330"/>
    </row>
    <row r="34" spans="2:10" ht="18" customHeight="1">
      <c r="B34" s="21">
        <v>2</v>
      </c>
      <c r="C34" s="317" t="s">
        <v>53</v>
      </c>
      <c r="D34" s="317"/>
      <c r="E34" s="317"/>
      <c r="F34" s="317"/>
      <c r="G34" s="317"/>
      <c r="H34" s="317"/>
      <c r="I34" s="330"/>
      <c r="J34" s="330"/>
    </row>
    <row r="35" spans="3:10" ht="18" customHeight="1">
      <c r="C35" s="317"/>
      <c r="D35" s="317"/>
      <c r="E35" s="317"/>
      <c r="F35" s="317"/>
      <c r="G35" s="317"/>
      <c r="H35" s="317"/>
      <c r="I35" s="330"/>
      <c r="J35" s="330"/>
    </row>
    <row r="36" spans="2:10" ht="18" customHeight="1">
      <c r="B36" s="21">
        <v>3</v>
      </c>
      <c r="C36" s="356" t="s">
        <v>154</v>
      </c>
      <c r="D36" s="310"/>
      <c r="E36" s="310"/>
      <c r="F36" s="310"/>
      <c r="G36" s="310"/>
      <c r="H36" s="310"/>
      <c r="I36" s="310"/>
      <c r="J36" s="310"/>
    </row>
    <row r="37" spans="2:10" ht="18" customHeight="1">
      <c r="B37">
        <v>4</v>
      </c>
      <c r="C37" s="310" t="s">
        <v>52</v>
      </c>
      <c r="D37" s="310"/>
      <c r="E37" s="310"/>
      <c r="F37" s="310"/>
      <c r="G37" s="310"/>
      <c r="H37" s="310"/>
      <c r="I37" s="310"/>
      <c r="J37" s="310"/>
    </row>
    <row r="38" spans="3:10" ht="11.25" customHeight="1">
      <c r="C38" s="1"/>
      <c r="D38" s="1"/>
      <c r="E38" s="1"/>
      <c r="F38" s="1"/>
      <c r="G38" s="1"/>
      <c r="H38" s="1"/>
      <c r="I38" s="1"/>
      <c r="J38" s="1"/>
    </row>
    <row r="39" spans="2:10" ht="18" customHeight="1">
      <c r="B39">
        <v>5</v>
      </c>
      <c r="C39" s="310" t="s">
        <v>88</v>
      </c>
      <c r="D39" s="310"/>
      <c r="E39" s="310"/>
      <c r="F39" s="310"/>
      <c r="G39" s="310"/>
      <c r="H39" s="310"/>
      <c r="I39" s="310"/>
      <c r="J39" s="310"/>
    </row>
    <row r="40" ht="18" customHeight="1"/>
  </sheetData>
  <sheetProtection/>
  <mergeCells count="11">
    <mergeCell ref="G5:J5"/>
    <mergeCell ref="G22:J22"/>
    <mergeCell ref="C37:J37"/>
    <mergeCell ref="C39:J39"/>
    <mergeCell ref="B6:D7"/>
    <mergeCell ref="B23:D24"/>
    <mergeCell ref="C12:D14"/>
    <mergeCell ref="C15:C17"/>
    <mergeCell ref="C31:J33"/>
    <mergeCell ref="C34:J35"/>
    <mergeCell ref="C36:J36"/>
  </mergeCells>
  <printOptions/>
  <pageMargins left="0.787" right="0.787" top="0.984" bottom="0.984" header="0.512" footer="0.512"/>
  <pageSetup horizontalDpi="600" verticalDpi="600" orientation="portrait" paperSize="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労働省職業安定局</dc:creator>
  <cp:keywords/>
  <dc:description/>
  <cp:lastModifiedBy>職業安定行政関係システム</cp:lastModifiedBy>
  <cp:lastPrinted>2007-03-26T04:05:16Z</cp:lastPrinted>
  <dcterms:created xsi:type="dcterms:W3CDTF">2000-11-07T04:45:09Z</dcterms:created>
  <dcterms:modified xsi:type="dcterms:W3CDTF">2011-09-20T05:17:42Z</dcterms:modified>
  <cp:category/>
  <cp:version/>
  <cp:contentType/>
  <cp:contentStatus/>
</cp:coreProperties>
</file>