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OAVIEA\Desktop\横浜HP　様式ダウンロード用\"/>
    </mc:Choice>
  </mc:AlternateContent>
  <xr:revisionPtr revIDLastSave="0" documentId="13_ncr:1_{0A055BE0-F2A2-4C06-85BA-481FEDD8A5A4}" xr6:coauthVersionLast="47" xr6:coauthVersionMax="47" xr10:uidLastSave="{00000000-0000-0000-0000-000000000000}"/>
  <bookViews>
    <workbookView xWindow="-120" yWindow="-120" windowWidth="20730" windowHeight="10260" xr2:uid="{00000000-000D-0000-FFFF-FFFF00000000}"/>
  </bookViews>
  <sheets>
    <sheet name="未計算賃金報告書" sheetId="3" r:id="rId1"/>
    <sheet name="離職証明書の賃金記載について" sheetId="5" r:id="rId2"/>
    <sheet name="安定所一覧"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B15" i="3" l="1"/>
  <c r="C10" i="3" l="1"/>
  <c r="C9" i="3"/>
  <c r="C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沼尻涼子</author>
  </authors>
  <commentList>
    <comment ref="C14" authorId="0" shapeId="0" xr:uid="{00000000-0006-0000-0100-000001000000}">
      <text>
        <r>
          <rPr>
            <sz val="11"/>
            <color theme="1"/>
            <rFont val="ＭＳ Ｐゴシック"/>
            <family val="2"/>
            <charset val="128"/>
            <scheme val="minor"/>
          </rPr>
          <t>38,390÷3ヶ月=12796.666…⇒　12,796×2ヶ月・127,098×1ヶ月に割り振って記載します。</t>
        </r>
      </text>
    </comment>
  </commentList>
</comments>
</file>

<file path=xl/sharedStrings.xml><?xml version="1.0" encoding="utf-8"?>
<sst xmlns="http://schemas.openxmlformats.org/spreadsheetml/2006/main" count="152" uniqueCount="146">
  <si>
    <t>電話番号</t>
    <rPh sb="0" eb="2">
      <t>デンワ</t>
    </rPh>
    <rPh sb="2" eb="4">
      <t>バンゴウ</t>
    </rPh>
    <phoneticPr fontId="1"/>
  </si>
  <si>
    <t>離職票交付番号</t>
    <rPh sb="0" eb="3">
      <t>リショクヒョウ</t>
    </rPh>
    <rPh sb="3" eb="5">
      <t>コウフ</t>
    </rPh>
    <rPh sb="5" eb="7">
      <t>バンゴウ</t>
    </rPh>
    <phoneticPr fontId="1"/>
  </si>
  <si>
    <t>賃金未計算月</t>
    <rPh sb="0" eb="2">
      <t>チンギン</t>
    </rPh>
    <rPh sb="2" eb="3">
      <t>ミ</t>
    </rPh>
    <rPh sb="3" eb="5">
      <t>ケイサン</t>
    </rPh>
    <rPh sb="5" eb="6">
      <t>ツキ</t>
    </rPh>
    <phoneticPr fontId="1"/>
  </si>
  <si>
    <t>賃金額</t>
    <rPh sb="0" eb="3">
      <t>チンギンガク</t>
    </rPh>
    <phoneticPr fontId="1"/>
  </si>
  <si>
    <t>事業所番号</t>
    <phoneticPr fontId="1"/>
  </si>
  <si>
    <t>事業所名</t>
    <phoneticPr fontId="1"/>
  </si>
  <si>
    <t>担当者名</t>
    <rPh sb="0" eb="3">
      <t>タントウシャ</t>
    </rPh>
    <rPh sb="3" eb="4">
      <t>メイ</t>
    </rPh>
    <phoneticPr fontId="1"/>
  </si>
  <si>
    <t>安定所電話番号</t>
    <rPh sb="0" eb="3">
      <t>アンテイショ</t>
    </rPh>
    <rPh sb="3" eb="5">
      <t>デンワ</t>
    </rPh>
    <rPh sb="5" eb="7">
      <t>バンゴウ</t>
    </rPh>
    <phoneticPr fontId="1"/>
  </si>
  <si>
    <t>安定所FAX番号</t>
    <rPh sb="0" eb="3">
      <t>アンテイショ</t>
    </rPh>
    <rPh sb="6" eb="8">
      <t>バンゴウ</t>
    </rPh>
    <phoneticPr fontId="1"/>
  </si>
  <si>
    <t>安定所所在地</t>
    <rPh sb="0" eb="3">
      <t>アンテイショ</t>
    </rPh>
    <rPh sb="3" eb="6">
      <t>ショザイチ</t>
    </rPh>
    <phoneticPr fontId="1"/>
  </si>
  <si>
    <t>横浜</t>
    <rPh sb="0" eb="2">
      <t>ヨコハマ</t>
    </rPh>
    <phoneticPr fontId="1"/>
  </si>
  <si>
    <t>戸塚</t>
    <rPh sb="0" eb="2">
      <t>トツカ</t>
    </rPh>
    <phoneticPr fontId="1"/>
  </si>
  <si>
    <t>川崎</t>
    <rPh sb="0" eb="2">
      <t>カワサキ</t>
    </rPh>
    <phoneticPr fontId="1"/>
  </si>
  <si>
    <t>横須賀</t>
    <rPh sb="0" eb="3">
      <t>ヨコスカ</t>
    </rPh>
    <phoneticPr fontId="1"/>
  </si>
  <si>
    <t>平塚</t>
    <rPh sb="0" eb="2">
      <t>ヒラツカ</t>
    </rPh>
    <phoneticPr fontId="1"/>
  </si>
  <si>
    <t>小田原</t>
    <rPh sb="0" eb="3">
      <t>オダワラ</t>
    </rPh>
    <phoneticPr fontId="1"/>
  </si>
  <si>
    <t>藤沢</t>
    <rPh sb="0" eb="2">
      <t>フジサワ</t>
    </rPh>
    <phoneticPr fontId="1"/>
  </si>
  <si>
    <t>相模原</t>
    <rPh sb="0" eb="3">
      <t>サガミハラ</t>
    </rPh>
    <phoneticPr fontId="1"/>
  </si>
  <si>
    <t>厚木</t>
    <rPh sb="0" eb="2">
      <t>アツギ</t>
    </rPh>
    <phoneticPr fontId="1"/>
  </si>
  <si>
    <t>横浜南</t>
    <rPh sb="0" eb="2">
      <t>ヨコハマ</t>
    </rPh>
    <rPh sb="2" eb="3">
      <t>ミナミ</t>
    </rPh>
    <phoneticPr fontId="1"/>
  </si>
  <si>
    <t>川崎北</t>
    <rPh sb="0" eb="3">
      <t>カワサキキタ</t>
    </rPh>
    <phoneticPr fontId="1"/>
  </si>
  <si>
    <t>港北</t>
    <rPh sb="0" eb="2">
      <t>コウホク</t>
    </rPh>
    <phoneticPr fontId="1"/>
  </si>
  <si>
    <t>大和</t>
    <rPh sb="0" eb="2">
      <t>ヤマト</t>
    </rPh>
    <phoneticPr fontId="1"/>
  </si>
  <si>
    <t>安定所名</t>
    <rPh sb="0" eb="3">
      <t>アンテイショ</t>
    </rPh>
    <rPh sb="3" eb="4">
      <t>メイ</t>
    </rPh>
    <phoneticPr fontId="1"/>
  </si>
  <si>
    <t>郵便番号</t>
    <rPh sb="0" eb="2">
      <t>ユウビン</t>
    </rPh>
    <rPh sb="2" eb="4">
      <t>バンゴウ</t>
    </rPh>
    <phoneticPr fontId="1"/>
  </si>
  <si>
    <t>所在地</t>
    <rPh sb="0" eb="3">
      <t>ショザイチ</t>
    </rPh>
    <phoneticPr fontId="1"/>
  </si>
  <si>
    <t>松田</t>
    <rPh sb="0" eb="2">
      <t>マツダ</t>
    </rPh>
    <phoneticPr fontId="1"/>
  </si>
  <si>
    <t>横浜市戸塚区戸塚町3722</t>
    <rPh sb="0" eb="9">
      <t>244-0003</t>
    </rPh>
    <phoneticPr fontId="1"/>
  </si>
  <si>
    <t>川崎市川崎区南町17-2</t>
    <rPh sb="0" eb="8">
      <t>210-0015</t>
    </rPh>
    <phoneticPr fontId="1"/>
  </si>
  <si>
    <t>横須賀市平成町2-14-19</t>
    <rPh sb="0" eb="7">
      <t>238-0013</t>
    </rPh>
    <phoneticPr fontId="1"/>
  </si>
  <si>
    <t>平塚市浅間町10-22　平塚地方合同庁舎</t>
    <rPh sb="0" eb="6">
      <t>254-0041</t>
    </rPh>
    <rPh sb="12" eb="14">
      <t>ヒラツカ</t>
    </rPh>
    <rPh sb="14" eb="16">
      <t>チホウ</t>
    </rPh>
    <rPh sb="16" eb="18">
      <t>ゴウドウ</t>
    </rPh>
    <rPh sb="18" eb="20">
      <t>チョウシャ</t>
    </rPh>
    <phoneticPr fontId="1"/>
  </si>
  <si>
    <t>小田原市栄町1-1-15　ミナカ小田原9階</t>
    <rPh sb="0" eb="6">
      <t>250-0011</t>
    </rPh>
    <rPh sb="16" eb="19">
      <t>オダワラ</t>
    </rPh>
    <rPh sb="20" eb="21">
      <t>カイ</t>
    </rPh>
    <phoneticPr fontId="1"/>
  </si>
  <si>
    <t>藤沢市朝日町5-12　藤沢労働総合庁舎</t>
    <rPh sb="0" eb="6">
      <t>251-0054</t>
    </rPh>
    <rPh sb="11" eb="13">
      <t>フジサワ</t>
    </rPh>
    <rPh sb="13" eb="15">
      <t>ロウドウ</t>
    </rPh>
    <rPh sb="15" eb="17">
      <t>ソウゴウ</t>
    </rPh>
    <rPh sb="17" eb="19">
      <t>チョウシャ</t>
    </rPh>
    <phoneticPr fontId="1"/>
  </si>
  <si>
    <t>相模原市中央区富士見6-10-10　相模原地方合同庁舎</t>
    <rPh sb="0" eb="10">
      <t>252-0236</t>
    </rPh>
    <rPh sb="18" eb="21">
      <t>サガミハラ</t>
    </rPh>
    <rPh sb="21" eb="23">
      <t>チホウ</t>
    </rPh>
    <rPh sb="23" eb="25">
      <t>ゴウドウ</t>
    </rPh>
    <rPh sb="25" eb="27">
      <t>チョウシャ</t>
    </rPh>
    <phoneticPr fontId="1"/>
  </si>
  <si>
    <t>厚木市寿町3-7-10</t>
    <rPh sb="0" eb="5">
      <t>243-0003</t>
    </rPh>
    <phoneticPr fontId="1"/>
  </si>
  <si>
    <t>足柄上郡松田町松田惣領2037</t>
    <rPh sb="0" eb="11">
      <t>258-0003</t>
    </rPh>
    <phoneticPr fontId="1"/>
  </si>
  <si>
    <t>横浜市金沢区寺前1-9-6</t>
    <rPh sb="0" eb="8">
      <t>236-0014</t>
    </rPh>
    <phoneticPr fontId="1"/>
  </si>
  <si>
    <t>川崎市高津区千年698-1（新城庁舎）</t>
    <rPh sb="0" eb="8">
      <t>213-0022</t>
    </rPh>
    <rPh sb="14" eb="16">
      <t>シンジョウ</t>
    </rPh>
    <rPh sb="16" eb="18">
      <t>チョウシャ</t>
    </rPh>
    <phoneticPr fontId="1"/>
  </si>
  <si>
    <t>大和市深見西3-3-21</t>
    <rPh sb="0" eb="6">
      <t>242-0018</t>
    </rPh>
    <phoneticPr fontId="1"/>
  </si>
  <si>
    <t>0465-82-8609</t>
    <phoneticPr fontId="1"/>
  </si>
  <si>
    <t>連絡先電話番号</t>
    <rPh sb="0" eb="3">
      <t>レンラクサキ</t>
    </rPh>
    <rPh sb="3" eb="5">
      <t>デンワ</t>
    </rPh>
    <rPh sb="5" eb="7">
      <t>バンゴウ</t>
    </rPh>
    <phoneticPr fontId="1"/>
  </si>
  <si>
    <t>FAX番号（適用課）</t>
    <rPh sb="3" eb="5">
      <t>バンゴウ</t>
    </rPh>
    <rPh sb="6" eb="9">
      <t>テキヨウカ</t>
    </rPh>
    <phoneticPr fontId="1"/>
  </si>
  <si>
    <t>045-474-1290</t>
    <phoneticPr fontId="1"/>
  </si>
  <si>
    <t>安定所郵便番号</t>
    <rPh sb="0" eb="3">
      <t>アンテイショ</t>
    </rPh>
    <rPh sb="3" eb="5">
      <t>ユウビン</t>
    </rPh>
    <rPh sb="5" eb="7">
      <t>バンゴウ</t>
    </rPh>
    <phoneticPr fontId="1"/>
  </si>
  <si>
    <t>〒244-8560</t>
    <phoneticPr fontId="1"/>
  </si>
  <si>
    <t>〒210-0015</t>
    <phoneticPr fontId="1"/>
  </si>
  <si>
    <t>〒238-0013</t>
    <phoneticPr fontId="1"/>
  </si>
  <si>
    <t>〒254-0041</t>
    <phoneticPr fontId="1"/>
  </si>
  <si>
    <t>〒250-0012</t>
    <phoneticPr fontId="1"/>
  </si>
  <si>
    <t>〒251-0054</t>
    <phoneticPr fontId="1"/>
  </si>
  <si>
    <t>〒252-0236</t>
    <phoneticPr fontId="1"/>
  </si>
  <si>
    <t>〒243-0003</t>
    <phoneticPr fontId="1"/>
  </si>
  <si>
    <t>〒258-0003</t>
    <phoneticPr fontId="1"/>
  </si>
  <si>
    <t>〒236-8609</t>
    <phoneticPr fontId="1"/>
  </si>
  <si>
    <t>〒213-8573</t>
    <phoneticPr fontId="1"/>
  </si>
  <si>
    <t>〒222-0033</t>
    <phoneticPr fontId="1"/>
  </si>
  <si>
    <t>〒242-0018</t>
    <phoneticPr fontId="1"/>
  </si>
  <si>
    <t>管轄安定所名</t>
    <rPh sb="0" eb="2">
      <t>カンカツ</t>
    </rPh>
    <rPh sb="2" eb="5">
      <t>アンテイショ</t>
    </rPh>
    <rPh sb="5" eb="6">
      <t>メイ</t>
    </rPh>
    <phoneticPr fontId="1"/>
  </si>
  <si>
    <t>※お手持ちの離職証明書（事業主控）は賃金未計算欄に賃金額を訂正記載しこの報告書と賃金台帳等と一緒に保管をしてください。</t>
    <rPh sb="2" eb="4">
      <t>テモ</t>
    </rPh>
    <rPh sb="6" eb="8">
      <t>リショク</t>
    </rPh>
    <rPh sb="8" eb="11">
      <t>ショウメイショ</t>
    </rPh>
    <rPh sb="12" eb="15">
      <t>ジギョウヌシ</t>
    </rPh>
    <rPh sb="15" eb="16">
      <t>ヒカ</t>
    </rPh>
    <rPh sb="18" eb="20">
      <t>チンギン</t>
    </rPh>
    <rPh sb="20" eb="21">
      <t>ミ</t>
    </rPh>
    <rPh sb="21" eb="23">
      <t>ケイサン</t>
    </rPh>
    <rPh sb="23" eb="24">
      <t>ラン</t>
    </rPh>
    <rPh sb="25" eb="27">
      <t>チンギン</t>
    </rPh>
    <rPh sb="27" eb="28">
      <t>ガク</t>
    </rPh>
    <rPh sb="29" eb="31">
      <t>テイセイ</t>
    </rPh>
    <rPh sb="31" eb="33">
      <t>キサイ</t>
    </rPh>
    <rPh sb="36" eb="39">
      <t>ホウコクショ</t>
    </rPh>
    <rPh sb="40" eb="42">
      <t>チンギン</t>
    </rPh>
    <rPh sb="42" eb="44">
      <t>ダイチョウ</t>
    </rPh>
    <rPh sb="44" eb="45">
      <t>トウ</t>
    </rPh>
    <rPh sb="46" eb="48">
      <t>イッショ</t>
    </rPh>
    <rPh sb="49" eb="51">
      <t>ホカン</t>
    </rPh>
    <phoneticPr fontId="1"/>
  </si>
  <si>
    <t>☑離職日と賃金締切日が同一</t>
    <rPh sb="1" eb="3">
      <t>リショク</t>
    </rPh>
    <rPh sb="3" eb="4">
      <t>ビ</t>
    </rPh>
    <rPh sb="5" eb="7">
      <t>チンギン</t>
    </rPh>
    <rPh sb="7" eb="10">
      <t>シメキリビ</t>
    </rPh>
    <rPh sb="11" eb="13">
      <t>ドウイツ</t>
    </rPh>
    <phoneticPr fontId="1"/>
  </si>
  <si>
    <t>☑離職月の賃金が未計算</t>
    <rPh sb="1" eb="3">
      <t>リショク</t>
    </rPh>
    <rPh sb="3" eb="4">
      <t>ヅキ</t>
    </rPh>
    <rPh sb="5" eb="7">
      <t>チンギン</t>
    </rPh>
    <rPh sb="8" eb="9">
      <t>ミ</t>
    </rPh>
    <rPh sb="9" eb="11">
      <t>ケイサン</t>
    </rPh>
    <phoneticPr fontId="1"/>
  </si>
  <si>
    <t>■未計算賃金の報告について（お願い）
・離職日と賃金締切日が同日の場合は、離職月の賃金も失業給付の日額算定に必要となります。</t>
    <rPh sb="20" eb="22">
      <t>リショク</t>
    </rPh>
    <rPh sb="22" eb="23">
      <t>ビ</t>
    </rPh>
    <rPh sb="24" eb="26">
      <t>チンギン</t>
    </rPh>
    <rPh sb="26" eb="29">
      <t>シメキリビ</t>
    </rPh>
    <rPh sb="30" eb="32">
      <t>ドウジツ</t>
    </rPh>
    <rPh sb="33" eb="35">
      <t>バアイ</t>
    </rPh>
    <rPh sb="37" eb="39">
      <t>リショク</t>
    </rPh>
    <rPh sb="39" eb="40">
      <t>ヅキ</t>
    </rPh>
    <rPh sb="41" eb="43">
      <t>チンギン</t>
    </rPh>
    <rPh sb="44" eb="46">
      <t>シツギョウ</t>
    </rPh>
    <rPh sb="46" eb="48">
      <t>キュウフ</t>
    </rPh>
    <rPh sb="49" eb="51">
      <t>ニチガク</t>
    </rPh>
    <rPh sb="51" eb="53">
      <t>サンテイ</t>
    </rPh>
    <rPh sb="54" eb="56">
      <t>ヒツヨウ</t>
    </rPh>
    <phoneticPr fontId="1"/>
  </si>
  <si>
    <t>044-755-1519</t>
    <phoneticPr fontId="1"/>
  </si>
  <si>
    <t>045-782-9087</t>
    <phoneticPr fontId="1"/>
  </si>
  <si>
    <t>0466-25-4714</t>
    <phoneticPr fontId="1"/>
  </si>
  <si>
    <t>■残業代等を翌月以降に支払った場合、実際の対象月に戻し入れます。</t>
  </si>
  <si>
    <t>■勤怠控除を翌月に行う場合も同様です。</t>
  </si>
  <si>
    <t>■通勤手当を３か月・６か月まとめて支払っている場合は、対象月に戻し入れます</t>
  </si>
  <si>
    <t>支払月日</t>
  </si>
  <si>
    <t>基本給</t>
  </si>
  <si>
    <t>資格手当</t>
  </si>
  <si>
    <t>普通残業</t>
  </si>
  <si>
    <t>その他の手当</t>
  </si>
  <si>
    <t>▲ 10,000</t>
  </si>
  <si>
    <t>持株奨励金</t>
  </si>
  <si>
    <t>▲ 300</t>
  </si>
  <si>
    <t>欠勤控除</t>
  </si>
  <si>
    <t>通勤手当</t>
  </si>
  <si>
    <t>総支給額</t>
  </si>
  <si>
    <t>離職票記載賃金</t>
  </si>
  <si>
    <r>
      <t>1</t>
    </r>
    <r>
      <rPr>
        <sz val="12"/>
        <color rgb="FF000000"/>
        <rFont val="ＭＳ Ｐゴシック"/>
        <family val="3"/>
        <charset val="128"/>
      </rPr>
      <t>月分</t>
    </r>
    <phoneticPr fontId="1"/>
  </si>
  <si>
    <r>
      <t>10</t>
    </r>
    <r>
      <rPr>
        <sz val="12"/>
        <color rgb="FF000000"/>
        <rFont val="ＭＳ Ｐゴシック"/>
        <family val="3"/>
        <charset val="128"/>
      </rPr>
      <t>月分</t>
    </r>
    <phoneticPr fontId="1"/>
  </si>
  <si>
    <r>
      <t>11</t>
    </r>
    <r>
      <rPr>
        <sz val="12"/>
        <color rgb="FF000000"/>
        <rFont val="ＭＳ Ｐゴシック"/>
        <family val="3"/>
        <charset val="128"/>
      </rPr>
      <t>月分</t>
    </r>
    <phoneticPr fontId="1"/>
  </si>
  <si>
    <r>
      <t>12</t>
    </r>
    <r>
      <rPr>
        <sz val="12"/>
        <color rgb="FF000000"/>
        <rFont val="ＭＳ Ｐゴシック"/>
        <family val="3"/>
        <charset val="128"/>
      </rPr>
      <t>月分</t>
    </r>
    <phoneticPr fontId="1"/>
  </si>
  <si>
    <t>離職証明書の賃金記載について</t>
    <rPh sb="0" eb="2">
      <t>リショク</t>
    </rPh>
    <rPh sb="2" eb="5">
      <t>ショウメイショ</t>
    </rPh>
    <rPh sb="6" eb="8">
      <t>チンギン</t>
    </rPh>
    <rPh sb="8" eb="10">
      <t>キサイ</t>
    </rPh>
    <phoneticPr fontId="1"/>
  </si>
  <si>
    <t>例）20日締め　当月末日払　12月20日離職</t>
    <rPh sb="0" eb="1">
      <t>レイ</t>
    </rPh>
    <rPh sb="16" eb="17">
      <t>ガツ</t>
    </rPh>
    <rPh sb="19" eb="20">
      <t>ニチ</t>
    </rPh>
    <rPh sb="20" eb="22">
      <t>リショク</t>
    </rPh>
    <phoneticPr fontId="1"/>
  </si>
  <si>
    <t>ハローワーク</t>
    <phoneticPr fontId="1"/>
  </si>
  <si>
    <t>適用課　あて</t>
    <rPh sb="0" eb="3">
      <t>テキヨウカ</t>
    </rPh>
    <phoneticPr fontId="1"/>
  </si>
  <si>
    <t>※残業手当の翌月支給や通勤手当をまとめて支払われる場合など、上記報告書記載の賃金と賃金台帳の総支給額が一致しない場合は、記載賃金の内訳が確認できるように複数枚の賃金台帳を添付してください。（「離職証明書の賃金記載について」シートをご確認ください。)</t>
    <rPh sb="1" eb="3">
      <t>ザンギョウ</t>
    </rPh>
    <rPh sb="3" eb="5">
      <t>テアテ</t>
    </rPh>
    <rPh sb="6" eb="8">
      <t>ヨクゲツ</t>
    </rPh>
    <rPh sb="8" eb="10">
      <t>シキュウ</t>
    </rPh>
    <rPh sb="11" eb="13">
      <t>ツウキン</t>
    </rPh>
    <rPh sb="13" eb="15">
      <t>テアテ</t>
    </rPh>
    <rPh sb="20" eb="22">
      <t>シハラ</t>
    </rPh>
    <rPh sb="25" eb="27">
      <t>バアイ</t>
    </rPh>
    <rPh sb="30" eb="32">
      <t>ジョウキ</t>
    </rPh>
    <rPh sb="32" eb="35">
      <t>ホウコクショ</t>
    </rPh>
    <rPh sb="35" eb="37">
      <t>キサイ</t>
    </rPh>
    <rPh sb="38" eb="40">
      <t>チンギン</t>
    </rPh>
    <rPh sb="41" eb="43">
      <t>チンギン</t>
    </rPh>
    <rPh sb="43" eb="45">
      <t>ダイチョウ</t>
    </rPh>
    <rPh sb="46" eb="50">
      <t>ソウシキュウガク</t>
    </rPh>
    <rPh sb="51" eb="53">
      <t>イッチ</t>
    </rPh>
    <rPh sb="56" eb="58">
      <t>バアイ</t>
    </rPh>
    <rPh sb="60" eb="62">
      <t>キサイ</t>
    </rPh>
    <rPh sb="62" eb="64">
      <t>チンギン</t>
    </rPh>
    <rPh sb="65" eb="67">
      <t>ウチワケ</t>
    </rPh>
    <rPh sb="68" eb="70">
      <t>カクニン</t>
    </rPh>
    <rPh sb="76" eb="79">
      <t>フクスウマイ</t>
    </rPh>
    <rPh sb="80" eb="82">
      <t>チンギン</t>
    </rPh>
    <rPh sb="82" eb="84">
      <t>ダイチョウ</t>
    </rPh>
    <rPh sb="85" eb="87">
      <t>テンプ</t>
    </rPh>
    <rPh sb="96" eb="98">
      <t>リショク</t>
    </rPh>
    <rPh sb="98" eb="101">
      <t>ショウメイショ</t>
    </rPh>
    <rPh sb="102" eb="104">
      <t>チンギン</t>
    </rPh>
    <rPh sb="104" eb="106">
      <t>キサイ</t>
    </rPh>
    <rPh sb="116" eb="118">
      <t>カクニン</t>
    </rPh>
    <phoneticPr fontId="1"/>
  </si>
  <si>
    <t>［　未計算賃金報告書　］</t>
    <rPh sb="9" eb="10">
      <t>ショ</t>
    </rPh>
    <phoneticPr fontId="1"/>
  </si>
  <si>
    <r>
      <t xml:space="preserve">
■左記の例で、離職票交付時点で12月分賃金（①）が未計算の場合は、1月31日支払の賃金（②）が確定しましたら、離職証明書に記載すべき12月分賃金を［未計算賃金報告書］に記載のうえ、賃金台帳（給与明細も可）を添付して管轄安定所へ提出をお願いします。
＜添付する賃金台帳＞
・10/31支払の賃金台帳</t>
    </r>
    <r>
      <rPr>
        <sz val="8"/>
        <color theme="1"/>
        <rFont val="ＭＳ Ｐゴシック"/>
        <family val="3"/>
        <charset val="128"/>
        <scheme val="minor"/>
      </rPr>
      <t>（通勤手当確認のため）</t>
    </r>
    <r>
      <rPr>
        <sz val="11"/>
        <color theme="1"/>
        <rFont val="ＭＳ Ｐゴシック"/>
        <family val="2"/>
        <charset val="128"/>
        <scheme val="minor"/>
      </rPr>
      <t xml:space="preserve">
・12/31支払の賃金台帳
・ 1/31支払の賃金台帳</t>
    </r>
    <r>
      <rPr>
        <sz val="8"/>
        <color theme="1"/>
        <rFont val="ＭＳ Ｐゴシック"/>
        <family val="3"/>
        <charset val="128"/>
        <scheme val="minor"/>
      </rPr>
      <t>（12月分残業代確認のため）</t>
    </r>
    <r>
      <rPr>
        <sz val="11"/>
        <color theme="1"/>
        <rFont val="ＭＳ Ｐゴシック"/>
        <family val="2"/>
        <charset val="128"/>
        <scheme val="minor"/>
      </rPr>
      <t xml:space="preserve">
</t>
    </r>
    <rPh sb="3" eb="5">
      <t>サキ</t>
    </rPh>
    <rPh sb="6" eb="7">
      <t>レイ</t>
    </rPh>
    <rPh sb="9" eb="12">
      <t>リショクヒョウ</t>
    </rPh>
    <rPh sb="12" eb="14">
      <t>コウフ</t>
    </rPh>
    <rPh sb="14" eb="16">
      <t>ジテン</t>
    </rPh>
    <rPh sb="19" eb="21">
      <t>ガツブン</t>
    </rPh>
    <rPh sb="21" eb="23">
      <t>チンギン</t>
    </rPh>
    <rPh sb="27" eb="28">
      <t>ミ</t>
    </rPh>
    <rPh sb="28" eb="30">
      <t>ケイサン</t>
    </rPh>
    <rPh sb="31" eb="33">
      <t>バアイ</t>
    </rPh>
    <rPh sb="36" eb="37">
      <t>ガツ</t>
    </rPh>
    <rPh sb="39" eb="40">
      <t>ニチ</t>
    </rPh>
    <rPh sb="40" eb="42">
      <t>シハラ</t>
    </rPh>
    <rPh sb="43" eb="45">
      <t>チンギン</t>
    </rPh>
    <rPh sb="49" eb="51">
      <t>カクテイ</t>
    </rPh>
    <rPh sb="57" eb="59">
      <t>リショク</t>
    </rPh>
    <rPh sb="59" eb="62">
      <t>ショウメイショ</t>
    </rPh>
    <rPh sb="63" eb="65">
      <t>キサイ</t>
    </rPh>
    <rPh sb="70" eb="74">
      <t>ガツブンチンギン</t>
    </rPh>
    <rPh sb="76" eb="77">
      <t>ミ</t>
    </rPh>
    <rPh sb="77" eb="79">
      <t>ケイサン</t>
    </rPh>
    <rPh sb="79" eb="81">
      <t>チンギン</t>
    </rPh>
    <rPh sb="81" eb="84">
      <t>ホウコクショ</t>
    </rPh>
    <rPh sb="86" eb="88">
      <t>キサイ</t>
    </rPh>
    <rPh sb="92" eb="94">
      <t>チンギン</t>
    </rPh>
    <rPh sb="94" eb="96">
      <t>ダイチョウ</t>
    </rPh>
    <rPh sb="97" eb="99">
      <t>キュウヨ</t>
    </rPh>
    <rPh sb="99" eb="101">
      <t>メイサイ</t>
    </rPh>
    <rPh sb="102" eb="103">
      <t>カ</t>
    </rPh>
    <rPh sb="105" eb="107">
      <t>テンプ</t>
    </rPh>
    <rPh sb="109" eb="111">
      <t>カンカツ</t>
    </rPh>
    <rPh sb="111" eb="114">
      <t>アンテイショ</t>
    </rPh>
    <rPh sb="115" eb="117">
      <t>テイシュツ</t>
    </rPh>
    <rPh sb="119" eb="120">
      <t>ネガ</t>
    </rPh>
    <rPh sb="128" eb="130">
      <t>テンプ</t>
    </rPh>
    <rPh sb="132" eb="134">
      <t>チンギン</t>
    </rPh>
    <rPh sb="134" eb="136">
      <t>ダイチョウ</t>
    </rPh>
    <rPh sb="144" eb="146">
      <t>シハラ</t>
    </rPh>
    <rPh sb="147" eb="149">
      <t>チンギン</t>
    </rPh>
    <rPh sb="149" eb="151">
      <t>ダイチョウ</t>
    </rPh>
    <rPh sb="152" eb="156">
      <t>ツウキンテアテ</t>
    </rPh>
    <rPh sb="156" eb="158">
      <t>カクニン</t>
    </rPh>
    <rPh sb="169" eb="171">
      <t>シハラ</t>
    </rPh>
    <rPh sb="172" eb="174">
      <t>チンギン</t>
    </rPh>
    <rPh sb="174" eb="176">
      <t>ダイチョウ</t>
    </rPh>
    <rPh sb="183" eb="185">
      <t>シハラ</t>
    </rPh>
    <rPh sb="186" eb="188">
      <t>チンギン</t>
    </rPh>
    <rPh sb="188" eb="190">
      <t>ダイチョウ</t>
    </rPh>
    <rPh sb="193" eb="195">
      <t>ガツブン</t>
    </rPh>
    <phoneticPr fontId="1"/>
  </si>
  <si>
    <t>045-640-6067</t>
    <phoneticPr fontId="1"/>
  </si>
  <si>
    <t xml:space="preserve">・そのため、離職証明書の未計算賃金の計算が済みましたら、下記太枠内（未計算賃金報告書）に記載し、賃金台帳（給与明細も可）の写しを添付のうえ、管轄安定所あてに郵送またはFAXにて提出をお願いいたします。
</t>
    <rPh sb="6" eb="8">
      <t>リショク</t>
    </rPh>
    <rPh sb="8" eb="11">
      <t>ショウメイショ</t>
    </rPh>
    <rPh sb="12" eb="13">
      <t>ミ</t>
    </rPh>
    <rPh sb="13" eb="15">
      <t>ケイサン</t>
    </rPh>
    <rPh sb="15" eb="17">
      <t>チンギン</t>
    </rPh>
    <rPh sb="18" eb="20">
      <t>ケイサン</t>
    </rPh>
    <rPh sb="21" eb="22">
      <t>ス</t>
    </rPh>
    <rPh sb="28" eb="30">
      <t>カキ</t>
    </rPh>
    <rPh sb="30" eb="33">
      <t>フトワクナイ</t>
    </rPh>
    <rPh sb="34" eb="35">
      <t>ミ</t>
    </rPh>
    <rPh sb="35" eb="37">
      <t>ケイサン</t>
    </rPh>
    <rPh sb="37" eb="39">
      <t>チンギン</t>
    </rPh>
    <rPh sb="39" eb="42">
      <t>ホウコクショ</t>
    </rPh>
    <rPh sb="44" eb="46">
      <t>キサイ</t>
    </rPh>
    <rPh sb="48" eb="50">
      <t>チンギン</t>
    </rPh>
    <rPh sb="50" eb="52">
      <t>ダイチョウ</t>
    </rPh>
    <rPh sb="53" eb="55">
      <t>キュウヨ</t>
    </rPh>
    <rPh sb="55" eb="57">
      <t>メイサイ</t>
    </rPh>
    <rPh sb="58" eb="59">
      <t>カ</t>
    </rPh>
    <rPh sb="61" eb="62">
      <t>ウツ</t>
    </rPh>
    <rPh sb="64" eb="66">
      <t>テンプ</t>
    </rPh>
    <rPh sb="70" eb="72">
      <t>カンカツ</t>
    </rPh>
    <rPh sb="72" eb="75">
      <t>アンテイショ</t>
    </rPh>
    <rPh sb="78" eb="80">
      <t>ユウソウ</t>
    </rPh>
    <rPh sb="88" eb="90">
      <t>テイシュツ</t>
    </rPh>
    <rPh sb="92" eb="93">
      <t>ネガ</t>
    </rPh>
    <phoneticPr fontId="1"/>
  </si>
  <si>
    <t>・照合省略の承認を受けている事業主・社労士・労働保険事務組合については、賃金台帳の添付は必要ありません。</t>
    <phoneticPr fontId="1"/>
  </si>
  <si>
    <t>0463-23-7924</t>
    <phoneticPr fontId="1"/>
  </si>
  <si>
    <t>045-864-7291</t>
    <phoneticPr fontId="1"/>
  </si>
  <si>
    <t>045-864-8627(適用課）</t>
    <rPh sb="13" eb="16">
      <t>テキヨウカ</t>
    </rPh>
    <phoneticPr fontId="1"/>
  </si>
  <si>
    <t>Ⓐ</t>
  </si>
  <si>
    <t>Ⓑ</t>
  </si>
  <si>
    <t>計</t>
  </si>
  <si>
    <t>未計算</t>
  </si>
  <si>
    <t>⑩賃金支払対象期間</t>
    <rPh sb="1" eb="3">
      <t>チンギン</t>
    </rPh>
    <rPh sb="3" eb="5">
      <t>シハライ</t>
    </rPh>
    <rPh sb="5" eb="7">
      <t>タイショウ</t>
    </rPh>
    <rPh sb="7" eb="9">
      <t>キカン</t>
    </rPh>
    <phoneticPr fontId="1"/>
  </si>
  <si>
    <t>⑪
⑩の基礎日数</t>
    <rPh sb="4" eb="6">
      <t>キソ</t>
    </rPh>
    <rPh sb="6" eb="8">
      <t>ニッスウ</t>
    </rPh>
    <phoneticPr fontId="1"/>
  </si>
  <si>
    <t>⑫　賃金額</t>
    <phoneticPr fontId="1"/>
  </si>
  <si>
    <t>9月1日～離職日</t>
    <rPh sb="1" eb="2">
      <t>ガツ</t>
    </rPh>
    <rPh sb="3" eb="4">
      <t>ニチ</t>
    </rPh>
    <rPh sb="5" eb="7">
      <t>リショク</t>
    </rPh>
    <rPh sb="7" eb="8">
      <t>ビ</t>
    </rPh>
    <phoneticPr fontId="1"/>
  </si>
  <si>
    <t>8月1日～8月31日</t>
    <rPh sb="1" eb="2">
      <t>ガツ</t>
    </rPh>
    <rPh sb="3" eb="4">
      <t>ニチ</t>
    </rPh>
    <rPh sb="6" eb="7">
      <t>ガツ</t>
    </rPh>
    <rPh sb="9" eb="10">
      <t>ニチ</t>
    </rPh>
    <phoneticPr fontId="1"/>
  </si>
  <si>
    <t>7月1日～7月31日</t>
    <rPh sb="1" eb="2">
      <t>ガツ</t>
    </rPh>
    <rPh sb="3" eb="4">
      <t>ニチ</t>
    </rPh>
    <rPh sb="6" eb="7">
      <t>ガツ</t>
    </rPh>
    <rPh sb="9" eb="10">
      <t>ニチ</t>
    </rPh>
    <phoneticPr fontId="1"/>
  </si>
  <si>
    <t>6月1日～6月30日</t>
    <rPh sb="1" eb="2">
      <t>ガツ</t>
    </rPh>
    <rPh sb="3" eb="4">
      <t>ニチ</t>
    </rPh>
    <rPh sb="6" eb="7">
      <t>ガツ</t>
    </rPh>
    <rPh sb="9" eb="10">
      <t>ニチ</t>
    </rPh>
    <phoneticPr fontId="1"/>
  </si>
  <si>
    <t>5月1日～5月31日</t>
    <rPh sb="1" eb="2">
      <t>ガツ</t>
    </rPh>
    <rPh sb="3" eb="4">
      <t>ニチ</t>
    </rPh>
    <rPh sb="6" eb="7">
      <t>ガツ</t>
    </rPh>
    <rPh sb="9" eb="10">
      <t>ニチ</t>
    </rPh>
    <phoneticPr fontId="1"/>
  </si>
  <si>
    <t>4月1日～4月30日</t>
    <rPh sb="1" eb="2">
      <t>ガツ</t>
    </rPh>
    <rPh sb="3" eb="4">
      <t>ニチ</t>
    </rPh>
    <rPh sb="6" eb="7">
      <t>ガツ</t>
    </rPh>
    <rPh sb="9" eb="10">
      <t>ニチ</t>
    </rPh>
    <phoneticPr fontId="1"/>
  </si>
  <si>
    <t>3月1日～3月31日</t>
    <rPh sb="1" eb="2">
      <t>ガツ</t>
    </rPh>
    <rPh sb="3" eb="4">
      <t>ニチ</t>
    </rPh>
    <rPh sb="6" eb="7">
      <t>ガツ</t>
    </rPh>
    <rPh sb="9" eb="10">
      <t>ニチ</t>
    </rPh>
    <phoneticPr fontId="1"/>
  </si>
  <si>
    <t>2月1日～2月28日</t>
    <rPh sb="1" eb="2">
      <t>ガツ</t>
    </rPh>
    <rPh sb="3" eb="4">
      <t>ニチ</t>
    </rPh>
    <rPh sb="6" eb="7">
      <t>ガツ</t>
    </rPh>
    <rPh sb="9" eb="10">
      <t>ニチ</t>
    </rPh>
    <phoneticPr fontId="1"/>
  </si>
  <si>
    <t>全休業・休業手当
300,000円</t>
    <rPh sb="1" eb="3">
      <t>キュウギョウ</t>
    </rPh>
    <rPh sb="16" eb="17">
      <t>エン</t>
    </rPh>
    <phoneticPr fontId="1"/>
  </si>
  <si>
    <r>
      <t xml:space="preserve">休業5日･休業手当50,000円
</t>
    </r>
    <r>
      <rPr>
        <sz val="8"/>
        <color theme="1"/>
        <rFont val="ＭＳ Ｐゴシック"/>
        <family val="3"/>
        <charset val="128"/>
        <scheme val="minor"/>
      </rPr>
      <t>休業期間中の所定休日2日</t>
    </r>
    <phoneticPr fontId="1"/>
  </si>
  <si>
    <t>15日</t>
    <rPh sb="2" eb="3">
      <t>ニチ</t>
    </rPh>
    <phoneticPr fontId="1"/>
  </si>
  <si>
    <t>31日</t>
    <rPh sb="2" eb="3">
      <t>ニチ</t>
    </rPh>
    <phoneticPr fontId="1"/>
  </si>
  <si>
    <t>30日</t>
    <rPh sb="2" eb="3">
      <t>ニチ</t>
    </rPh>
    <phoneticPr fontId="1"/>
  </si>
  <si>
    <t>28日</t>
    <rPh sb="2" eb="3">
      <t>ニチ</t>
    </rPh>
    <phoneticPr fontId="1"/>
  </si>
  <si>
    <t>⑬　備考</t>
    <phoneticPr fontId="1"/>
  </si>
  <si>
    <t>休業5日・休業手当
50,000円</t>
    <phoneticPr fontId="1"/>
  </si>
  <si>
    <t>休業手当が支払われている場合の記載</t>
    <rPh sb="0" eb="2">
      <t>キュウギョウ</t>
    </rPh>
    <rPh sb="2" eb="4">
      <t>テアテ</t>
    </rPh>
    <rPh sb="5" eb="7">
      <t>シハラ</t>
    </rPh>
    <rPh sb="12" eb="14">
      <t>バアイ</t>
    </rPh>
    <rPh sb="15" eb="17">
      <t>キサイ</t>
    </rPh>
    <phoneticPr fontId="1"/>
  </si>
  <si>
    <t xml:space="preserve">
⑬欄への記載
・賃金月の全期間にわたった休業の時は「全休業」
・連続した休業の間に所定休日がある時は「休業期間中の所定休日○日」
</t>
    <phoneticPr fontId="1"/>
  </si>
  <si>
    <t>042-759-1871</t>
    <phoneticPr fontId="1"/>
  </si>
  <si>
    <t>046-826-2612</t>
    <phoneticPr fontId="1"/>
  </si>
  <si>
    <t>044-222-7831</t>
    <phoneticPr fontId="1"/>
  </si>
  <si>
    <t>045-663-8609（23♯）</t>
    <phoneticPr fontId="1"/>
  </si>
  <si>
    <t>044-244-8609（21♯）</t>
    <phoneticPr fontId="1"/>
  </si>
  <si>
    <t>045-474-1221（21♯）</t>
    <phoneticPr fontId="1"/>
  </si>
  <si>
    <t>046-824-8609（21♯）</t>
    <phoneticPr fontId="1"/>
  </si>
  <si>
    <t>0463-24-8609（21♯）</t>
    <phoneticPr fontId="1"/>
  </si>
  <si>
    <t>046-260-8609（21♯）</t>
    <phoneticPr fontId="1"/>
  </si>
  <si>
    <t>044-777-8609（21♯）</t>
    <phoneticPr fontId="1"/>
  </si>
  <si>
    <t>045-788-8609（21♯）</t>
    <phoneticPr fontId="1"/>
  </si>
  <si>
    <t>0465-23-8609（21♯）</t>
    <phoneticPr fontId="1"/>
  </si>
  <si>
    <t>0466-23-8609（21♯）</t>
    <phoneticPr fontId="1"/>
  </si>
  <si>
    <t>042-776-8609（21♯）</t>
    <phoneticPr fontId="1"/>
  </si>
  <si>
    <t>046-296-8609（21♯）</t>
    <phoneticPr fontId="1"/>
  </si>
  <si>
    <t>046-264-0966</t>
    <phoneticPr fontId="1"/>
  </si>
  <si>
    <t>046-223-2016</t>
    <phoneticPr fontId="1"/>
  </si>
  <si>
    <t>0465-83-0749</t>
    <phoneticPr fontId="1"/>
  </si>
  <si>
    <t>0465-22-7529</t>
    <phoneticPr fontId="1"/>
  </si>
  <si>
    <t>横浜市港北区新横浜3-24-6</t>
    <rPh sb="0" eb="9">
      <t>222-0033</t>
    </rPh>
    <phoneticPr fontId="1"/>
  </si>
  <si>
    <t>〒231-0001</t>
    <phoneticPr fontId="1"/>
  </si>
  <si>
    <t>横浜市中区新港1丁目6番1号　よこはま新港合同庁舎</t>
    <rPh sb="0" eb="3">
      <t>ヨコハマシ</t>
    </rPh>
    <rPh sb="3" eb="5">
      <t>ナカク</t>
    </rPh>
    <rPh sb="5" eb="7">
      <t>シンコウ</t>
    </rPh>
    <rPh sb="8" eb="10">
      <t>チョウメ</t>
    </rPh>
    <rPh sb="11" eb="12">
      <t>バン</t>
    </rPh>
    <rPh sb="13" eb="14">
      <t>ゴウ</t>
    </rPh>
    <rPh sb="19" eb="21">
      <t>シンコウ</t>
    </rPh>
    <rPh sb="21" eb="23">
      <t>ゴウドウ</t>
    </rPh>
    <rPh sb="23" eb="25">
      <t>チョウシャ</t>
    </rPh>
    <phoneticPr fontId="1"/>
  </si>
  <si>
    <t>令和　　年　　月　　日</t>
    <rPh sb="0" eb="2">
      <t>レイワ</t>
    </rPh>
    <rPh sb="4" eb="5">
      <t>ネン</t>
    </rPh>
    <rPh sb="7" eb="8">
      <t>ガツ</t>
    </rPh>
    <rPh sb="10" eb="11">
      <t>ニチ</t>
    </rPh>
    <phoneticPr fontId="1"/>
  </si>
  <si>
    <t>横浜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</si>
</sst>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22"/>
      <color theme="1"/>
      <name val="ＭＳ Ｐゴシック"/>
      <family val="3"/>
      <charset val="128"/>
      <scheme val="minor"/>
    </font>
    <font>
      <sz val="12"/>
      <color rgb="FF000000"/>
      <name val="游ゴシック"/>
      <family val="3"/>
      <charset val="128"/>
    </font>
    <font>
      <sz val="12"/>
      <color rgb="FF000000"/>
      <name val="Arial"/>
      <family val="2"/>
    </font>
    <font>
      <sz val="12"/>
      <color rgb="FF000000"/>
      <name val="Calibri"/>
      <family val="2"/>
    </font>
    <font>
      <sz val="12"/>
      <name val="Arial"/>
      <family val="2"/>
    </font>
    <font>
      <sz val="12"/>
      <color rgb="FF000000"/>
      <name val="ＭＳ Ｐゴシック"/>
      <family val="3"/>
      <charset val="128"/>
    </font>
    <font>
      <sz val="12"/>
      <color rgb="FF000000"/>
      <name val="HGPｺﾞｼｯｸE"/>
      <family val="3"/>
      <charset val="128"/>
    </font>
    <font>
      <sz val="11"/>
      <color rgb="FF000000"/>
      <name val="Arial"/>
      <family val="2"/>
    </font>
    <font>
      <sz val="12"/>
      <color rgb="FFFF0000"/>
      <name val="HGPｺﾞｼｯｸE"/>
      <family val="3"/>
      <charset val="128"/>
    </font>
    <font>
      <sz val="12"/>
      <color rgb="FF002060"/>
      <name val="HGPｺﾞｼｯｸE"/>
      <family val="3"/>
      <charset val="128"/>
    </font>
    <font>
      <sz val="12"/>
      <color theme="2"/>
      <name val="HGPｺﾞｼｯｸE"/>
      <family val="3"/>
      <charset val="128"/>
    </font>
    <font>
      <sz val="12"/>
      <color theme="2"/>
      <name val="ＭＳ Ｐゴシック"/>
      <family val="3"/>
      <charset val="128"/>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solid">
        <fgColor rgb="FFFFFFFF"/>
        <bgColor indexed="64"/>
      </patternFill>
    </fill>
    <fill>
      <patternFill patternType="solid">
        <fgColor rgb="FFFDEADA"/>
        <bgColor indexed="64"/>
      </patternFill>
    </fill>
    <fill>
      <patternFill patternType="solid">
        <fgColor rgb="FFC3D69B"/>
        <bgColor indexed="64"/>
      </patternFill>
    </fill>
    <fill>
      <patternFill patternType="solid">
        <fgColor rgb="FFD99694"/>
        <bgColor indexed="64"/>
      </patternFill>
    </fill>
    <fill>
      <patternFill patternType="solid">
        <fgColor rgb="FFFDEFE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rgb="FFF79646"/>
      </left>
      <right/>
      <top style="medium">
        <color rgb="FFF79646"/>
      </top>
      <bottom/>
      <diagonal/>
    </border>
    <border>
      <left/>
      <right/>
      <top style="medium">
        <color rgb="FFF79646"/>
      </top>
      <bottom/>
      <diagonal/>
    </border>
    <border>
      <left/>
      <right style="medium">
        <color rgb="FFFFFFFF"/>
      </right>
      <top style="medium">
        <color rgb="FFF79646"/>
      </top>
      <bottom/>
      <diagonal/>
    </border>
    <border>
      <left style="medium">
        <color rgb="FFFFFFFF"/>
      </left>
      <right style="medium">
        <color rgb="FFF79646"/>
      </right>
      <top style="medium">
        <color rgb="FFF79646"/>
      </top>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medium">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medium">
        <color theme="6" tint="-0.24994659260841701"/>
      </top>
      <bottom style="thin">
        <color theme="6" tint="-0.24994659260841701"/>
      </bottom>
      <diagonal/>
    </border>
    <border>
      <left style="medium">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medium">
        <color theme="6" tint="-0.24994659260841701"/>
      </right>
      <top style="thin">
        <color theme="6" tint="-0.24994659260841701"/>
      </top>
      <bottom style="thin">
        <color theme="6" tint="-0.24994659260841701"/>
      </bottom>
      <diagonal/>
    </border>
    <border>
      <left style="medium">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top style="thin">
        <color theme="6" tint="-0.24994659260841701"/>
      </top>
      <bottom style="medium">
        <color theme="6" tint="-0.24994659260841701"/>
      </bottom>
      <diagonal/>
    </border>
    <border>
      <left/>
      <right style="medium">
        <color theme="6" tint="-0.24994659260841701"/>
      </right>
      <top style="thin">
        <color theme="6" tint="-0.24994659260841701"/>
      </top>
      <bottom style="thin">
        <color theme="6" tint="-0.24994659260841701"/>
      </bottom>
      <diagonal/>
    </border>
    <border>
      <left/>
      <right style="medium">
        <color theme="6" tint="-0.24994659260841701"/>
      </right>
      <top style="thin">
        <color theme="6" tint="-0.24994659260841701"/>
      </top>
      <bottom style="medium">
        <color theme="6" tint="-0.24994659260841701"/>
      </bottom>
      <diagonal/>
    </border>
    <border>
      <left style="thin">
        <color theme="6" tint="-0.24994659260841701"/>
      </left>
      <right/>
      <top style="thin">
        <color theme="6" tint="-0.24994659260841701"/>
      </top>
      <bottom style="thin">
        <color theme="6" tint="-0.24994659260841701"/>
      </bottom>
      <diagonal/>
    </border>
    <border>
      <left style="medium">
        <color theme="6" tint="-0.24994659260841701"/>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3">
    <xf numFmtId="0" fontId="0" fillId="0" borderId="0" xfId="0">
      <alignment vertical="center"/>
    </xf>
    <xf numFmtId="0" fontId="10"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3" fillId="0" borderId="5" xfId="0" applyFont="1" applyBorder="1">
      <alignment vertical="center"/>
    </xf>
    <xf numFmtId="0" fontId="0" fillId="0" borderId="6" xfId="0" applyBorder="1">
      <alignment vertical="center"/>
    </xf>
    <xf numFmtId="0" fontId="0" fillId="0" borderId="7" xfId="0" applyBorder="1" applyAlignment="1">
      <alignment vertical="center" wrapText="1"/>
    </xf>
    <xf numFmtId="0" fontId="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xf>
    <xf numFmtId="0" fontId="4" fillId="0" borderId="12" xfId="0" applyFont="1" applyBorder="1" applyAlignment="1">
      <alignment horizontal="center" vertical="center"/>
    </xf>
    <xf numFmtId="0" fontId="5" fillId="0" borderId="9" xfId="0" applyFont="1" applyBorder="1">
      <alignment vertical="center"/>
    </xf>
    <xf numFmtId="0" fontId="5" fillId="0" borderId="11" xfId="0" applyFont="1" applyBorder="1">
      <alignment vertical="center"/>
    </xf>
    <xf numFmtId="38" fontId="6" fillId="0" borderId="13" xfId="1" applyFont="1" applyBorder="1">
      <alignment vertical="center"/>
    </xf>
    <xf numFmtId="0" fontId="11" fillId="0" borderId="4" xfId="0" applyFont="1" applyBorder="1">
      <alignment vertical="center"/>
    </xf>
    <xf numFmtId="0" fontId="14" fillId="0" borderId="0" xfId="0" applyFont="1" applyAlignment="1">
      <alignment horizontal="left" vertical="center" readingOrder="1"/>
    </xf>
    <xf numFmtId="0" fontId="3" fillId="0" borderId="0" xfId="0" applyFont="1">
      <alignment vertical="center"/>
    </xf>
    <xf numFmtId="0" fontId="17" fillId="2" borderId="18" xfId="0" applyFont="1" applyFill="1" applyBorder="1" applyAlignment="1">
      <alignment vertical="center" wrapText="1"/>
    </xf>
    <xf numFmtId="0" fontId="15" fillId="2" borderId="1" xfId="0" applyFont="1" applyFill="1" applyBorder="1" applyAlignment="1">
      <alignment horizontal="left" vertical="center" wrapText="1" readingOrder="1"/>
    </xf>
    <xf numFmtId="0" fontId="20" fillId="2" borderId="1" xfId="0" applyFont="1" applyFill="1" applyBorder="1" applyAlignment="1">
      <alignment horizontal="left" vertical="center" wrapText="1" readingOrder="1"/>
    </xf>
    <xf numFmtId="0" fontId="20" fillId="2" borderId="19" xfId="0" applyFont="1" applyFill="1" applyBorder="1" applyAlignment="1">
      <alignment horizontal="left" vertical="center" wrapText="1" readingOrder="1"/>
    </xf>
    <xf numFmtId="0" fontId="19" fillId="2" borderId="20" xfId="0" applyFont="1" applyFill="1" applyBorder="1" applyAlignment="1">
      <alignment horizontal="left" vertical="center" wrapText="1" readingOrder="1"/>
    </xf>
    <xf numFmtId="0" fontId="20" fillId="2" borderId="23" xfId="0" applyFont="1" applyFill="1" applyBorder="1" applyAlignment="1">
      <alignment horizontal="left" vertical="center" wrapText="1" readingOrder="1"/>
    </xf>
    <xf numFmtId="0" fontId="12" fillId="0" borderId="0" xfId="0" applyNumberFormat="1" applyFont="1" applyAlignment="1">
      <alignment horizontal="left" vertical="center"/>
    </xf>
    <xf numFmtId="0" fontId="0" fillId="0" borderId="0" xfId="0" applyBorder="1" applyAlignment="1">
      <alignment horizontal="left" vertical="center" wrapText="1"/>
    </xf>
    <xf numFmtId="0" fontId="0" fillId="0" borderId="28" xfId="0" applyBorder="1" applyAlignment="1">
      <alignment horizontal="center" vertical="center"/>
    </xf>
    <xf numFmtId="0" fontId="0" fillId="0" borderId="28" xfId="0" applyBorder="1" applyAlignment="1">
      <alignment horizontal="right" vertical="center"/>
    </xf>
    <xf numFmtId="0" fontId="0" fillId="0" borderId="28" xfId="0" applyBorder="1">
      <alignment vertical="center"/>
    </xf>
    <xf numFmtId="3" fontId="0" fillId="0" borderId="28" xfId="0" applyNumberFormat="1" applyBorder="1">
      <alignment vertical="center"/>
    </xf>
    <xf numFmtId="0" fontId="0" fillId="0" borderId="31" xfId="0" applyBorder="1" applyAlignment="1">
      <alignment horizontal="center" vertical="center"/>
    </xf>
    <xf numFmtId="3" fontId="0" fillId="0" borderId="31" xfId="0" applyNumberFormat="1" applyBorder="1">
      <alignment vertical="center"/>
    </xf>
    <xf numFmtId="0" fontId="0" fillId="0" borderId="31" xfId="0" applyBorder="1">
      <alignment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0" xfId="0" applyAlignment="1">
      <alignment vertical="center"/>
    </xf>
    <xf numFmtId="176" fontId="10" fillId="0" borderId="0" xfId="0" applyNumberFormat="1" applyFont="1" applyAlignment="1">
      <alignment horizontal="right" vertical="center"/>
    </xf>
    <xf numFmtId="0" fontId="9" fillId="0" borderId="0" xfId="0" applyFont="1" applyFill="1" applyBorder="1" applyAlignment="1">
      <alignment horizontal="left" vertical="center" wrapText="1"/>
    </xf>
    <xf numFmtId="0" fontId="11"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vertical="top" wrapText="1"/>
    </xf>
    <xf numFmtId="0" fontId="9" fillId="0" borderId="14" xfId="0" applyFont="1" applyFill="1" applyBorder="1" applyAlignment="1">
      <alignment horizontal="left" vertical="center" wrapText="1"/>
    </xf>
    <xf numFmtId="0" fontId="26" fillId="0" borderId="0" xfId="0" applyFont="1" applyBorder="1" applyAlignment="1">
      <alignment horizontal="left" vertical="center" wrapText="1"/>
    </xf>
    <xf numFmtId="0" fontId="27" fillId="0" borderId="0" xfId="0" applyFont="1" applyBorder="1" applyAlignment="1">
      <alignment horizontal="left" vertical="center" wrapText="1"/>
    </xf>
    <xf numFmtId="0" fontId="18" fillId="2" borderId="15" xfId="0" applyFont="1" applyFill="1" applyBorder="1" applyAlignment="1">
      <alignment horizontal="left" vertical="center" wrapText="1" readingOrder="1"/>
    </xf>
    <xf numFmtId="0" fontId="16" fillId="2" borderId="16" xfId="0" applyFont="1" applyFill="1" applyBorder="1" applyAlignment="1">
      <alignment horizontal="left" vertical="center" wrapText="1" readingOrder="1"/>
    </xf>
    <xf numFmtId="0" fontId="16" fillId="2" borderId="17" xfId="0" applyFont="1" applyFill="1" applyBorder="1" applyAlignment="1">
      <alignment horizontal="left" vertical="center" wrapText="1" readingOrder="1"/>
    </xf>
    <xf numFmtId="0" fontId="15" fillId="3" borderId="1" xfId="0" applyFont="1" applyFill="1" applyBorder="1" applyAlignment="1">
      <alignment horizontal="center" vertical="center" wrapText="1" readingOrder="1"/>
    </xf>
    <xf numFmtId="0" fontId="15" fillId="4" borderId="1"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56" fontId="18" fillId="0" borderId="1" xfId="0" applyNumberFormat="1" applyFont="1" applyBorder="1" applyAlignment="1">
      <alignment horizontal="center" vertical="center" wrapText="1" readingOrder="1"/>
    </xf>
    <xf numFmtId="3" fontId="18" fillId="6" borderId="1" xfId="0" applyNumberFormat="1" applyFont="1" applyFill="1" applyBorder="1" applyAlignment="1">
      <alignment horizontal="left" vertical="center" wrapText="1" readingOrder="1"/>
    </xf>
    <xf numFmtId="3" fontId="18" fillId="4" borderId="1" xfId="0" applyNumberFormat="1" applyFont="1" applyFill="1" applyBorder="1" applyAlignment="1">
      <alignment horizontal="left" vertical="center" wrapText="1" readingOrder="1"/>
    </xf>
    <xf numFmtId="3" fontId="18" fillId="5" borderId="1" xfId="0" applyNumberFormat="1"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3" fontId="18" fillId="0" borderId="1" xfId="0" applyNumberFormat="1" applyFont="1" applyBorder="1" applyAlignment="1">
      <alignment horizontal="left" vertical="center" wrapText="1" readingOrder="1"/>
    </xf>
    <xf numFmtId="3" fontId="18" fillId="3" borderId="1" xfId="0" applyNumberFormat="1" applyFont="1" applyFill="1" applyBorder="1" applyAlignment="1">
      <alignment horizontal="left" vertical="center" wrapText="1" readingOrder="1"/>
    </xf>
    <xf numFmtId="0" fontId="24" fillId="5" borderId="1" xfId="0" applyFont="1" applyFill="1" applyBorder="1" applyAlignment="1">
      <alignment horizontal="left" vertical="center" wrapText="1" readingOrder="1"/>
    </xf>
    <xf numFmtId="3" fontId="22" fillId="6" borderId="1" xfId="0" applyNumberFormat="1" applyFont="1" applyFill="1" applyBorder="1" applyAlignment="1">
      <alignment horizontal="left" wrapText="1" readingOrder="1"/>
    </xf>
    <xf numFmtId="3" fontId="22" fillId="4" borderId="1" xfId="0" applyNumberFormat="1" applyFont="1" applyFill="1" applyBorder="1" applyAlignment="1">
      <alignment horizontal="left" wrapText="1" readingOrder="1"/>
    </xf>
    <xf numFmtId="3" fontId="22" fillId="5" borderId="1" xfId="0" applyNumberFormat="1" applyFont="1" applyFill="1" applyBorder="1" applyAlignment="1">
      <alignment horizontal="left" wrapText="1" readingOrder="1"/>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4" fillId="0" borderId="36" xfId="0" applyFont="1" applyBorder="1" applyAlignment="1">
      <alignment horizontal="left" vertical="top" wrapText="1"/>
    </xf>
    <xf numFmtId="0" fontId="0" fillId="0" borderId="0" xfId="0" applyAlignment="1">
      <alignment horizontal="left" vertical="top"/>
    </xf>
    <xf numFmtId="0" fontId="0" fillId="0" borderId="36" xfId="0" applyBorder="1" applyAlignment="1">
      <alignment horizontal="left" vertical="top"/>
    </xf>
    <xf numFmtId="3" fontId="18" fillId="0" borderId="19" xfId="0" applyNumberFormat="1" applyFont="1" applyBorder="1" applyAlignment="1">
      <alignment horizontal="left" vertical="center" wrapText="1" readingOrder="1"/>
    </xf>
    <xf numFmtId="0" fontId="18" fillId="0" borderId="19" xfId="0" applyFont="1" applyBorder="1" applyAlignment="1">
      <alignment horizontal="left" vertical="center" wrapText="1" readingOrder="1"/>
    </xf>
    <xf numFmtId="3" fontId="19" fillId="3" borderId="21" xfId="0" applyNumberFormat="1" applyFont="1" applyFill="1" applyBorder="1" applyAlignment="1">
      <alignment horizontal="left" vertical="center" wrapText="1" readingOrder="1"/>
    </xf>
    <xf numFmtId="3" fontId="19" fillId="4" borderId="21" xfId="0" applyNumberFormat="1" applyFont="1" applyFill="1" applyBorder="1" applyAlignment="1">
      <alignment horizontal="left" vertical="center" wrapText="1" readingOrder="1"/>
    </xf>
    <xf numFmtId="3" fontId="23" fillId="5" borderId="21" xfId="0" applyNumberFormat="1" applyFont="1" applyFill="1" applyBorder="1" applyAlignment="1">
      <alignment horizontal="left" vertical="center" wrapText="1" readingOrder="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3" fontId="21" fillId="0" borderId="1" xfId="0" applyNumberFormat="1" applyFont="1" applyBorder="1" applyAlignment="1">
      <alignment horizontal="left" vertical="center" wrapText="1" readingOrder="1"/>
    </xf>
    <xf numFmtId="0" fontId="26" fillId="0" borderId="28" xfId="0" applyFont="1" applyBorder="1" applyAlignment="1">
      <alignment horizontal="left" vertical="center" wrapText="1"/>
    </xf>
    <xf numFmtId="0" fontId="27" fillId="0" borderId="29" xfId="0" applyFont="1" applyBorder="1" applyAlignment="1">
      <alignment horizontal="left" vertical="center"/>
    </xf>
    <xf numFmtId="0" fontId="28" fillId="0" borderId="28" xfId="0" applyFont="1" applyBorder="1" applyAlignment="1">
      <alignment horizontal="left" vertical="center" wrapText="1"/>
    </xf>
    <xf numFmtId="0" fontId="25" fillId="0" borderId="29" xfId="0" applyFont="1" applyBorder="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28" fillId="0" borderId="25" xfId="0" applyFont="1" applyBorder="1" applyAlignment="1">
      <alignment horizontal="center" vertical="center" wrapText="1"/>
    </xf>
    <xf numFmtId="0" fontId="28" fillId="0" borderId="2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923925</xdr:colOff>
      <xdr:row>0</xdr:row>
      <xdr:rowOff>247649</xdr:rowOff>
    </xdr:from>
    <xdr:to>
      <xdr:col>2</xdr:col>
      <xdr:colOff>1171575</xdr:colOff>
      <xdr:row>1</xdr:row>
      <xdr:rowOff>485774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838450" y="247649"/>
          <a:ext cx="247650" cy="809625"/>
        </a:xfrm>
        <a:prstGeom prst="rightBrace">
          <a:avLst>
            <a:gd name="adj1" fmla="val 23718"/>
            <a:gd name="adj2" fmla="val 50000"/>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1238250</xdr:colOff>
      <xdr:row>0</xdr:row>
      <xdr:rowOff>142875</xdr:rowOff>
    </xdr:from>
    <xdr:to>
      <xdr:col>2</xdr:col>
      <xdr:colOff>4505325</xdr:colOff>
      <xdr:row>1</xdr:row>
      <xdr:rowOff>504825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267075" y="142875"/>
          <a:ext cx="3267075" cy="9334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200"/>
            <a:t>この</a:t>
          </a:r>
          <a:r>
            <a:rPr kumimoji="1" lang="en-US" altLang="ja-JP" sz="1200"/>
            <a:t>2</a:t>
          </a:r>
          <a:r>
            <a:rPr kumimoji="1" lang="ja-JP" altLang="en-US" sz="1200"/>
            <a:t>点に該当する場合は、離職証明書の未計算賃金の報告をお願いいたします。</a:t>
          </a:r>
        </a:p>
      </xdr:txBody>
    </xdr:sp>
    <xdr:clientData/>
  </xdr:twoCellAnchor>
  <xdr:twoCellAnchor>
    <xdr:from>
      <xdr:col>0</xdr:col>
      <xdr:colOff>266700</xdr:colOff>
      <xdr:row>12</xdr:row>
      <xdr:rowOff>19050</xdr:rowOff>
    </xdr:from>
    <xdr:to>
      <xdr:col>2</xdr:col>
      <xdr:colOff>1152525</xdr:colOff>
      <xdr:row>15</xdr:row>
      <xdr:rowOff>57150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66700" y="4819650"/>
          <a:ext cx="2914650" cy="590550"/>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1247775</xdr:colOff>
      <xdr:row>11</xdr:row>
      <xdr:rowOff>257175</xdr:rowOff>
    </xdr:from>
    <xdr:to>
      <xdr:col>2</xdr:col>
      <xdr:colOff>4362450</xdr:colOff>
      <xdr:row>14</xdr:row>
      <xdr:rowOff>161925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276600" y="4743450"/>
          <a:ext cx="311467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◆FAX</a:t>
          </a:r>
          <a:r>
            <a:rPr kumimoji="1" lang="ja-JP" altLang="en-US" sz="1100"/>
            <a:t>の場合は、番号をお間違えのないようご注意願います。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371475</xdr:colOff>
      <xdr:row>9</xdr:row>
      <xdr:rowOff>114300</xdr:rowOff>
    </xdr:from>
    <xdr:to>
      <xdr:col>7</xdr:col>
      <xdr:colOff>676277</xdr:colOff>
      <xdr:row>9</xdr:row>
      <xdr:rowOff>114301</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5419725" y="2305050"/>
          <a:ext cx="304802" cy="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371475</xdr:colOff>
      <xdr:row>9</xdr:row>
      <xdr:rowOff>104775</xdr:rowOff>
    </xdr:from>
    <xdr:to>
      <xdr:col>5</xdr:col>
      <xdr:colOff>676277</xdr:colOff>
      <xdr:row>9</xdr:row>
      <xdr:rowOff>104776</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4048125" y="2295525"/>
          <a:ext cx="304802" cy="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9</xdr:row>
      <xdr:rowOff>104775</xdr:rowOff>
    </xdr:from>
    <xdr:to>
      <xdr:col>3</xdr:col>
      <xdr:colOff>657227</xdr:colOff>
      <xdr:row>9</xdr:row>
      <xdr:rowOff>104776</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flipV="1">
          <a:off x="2657475" y="2295525"/>
          <a:ext cx="304802" cy="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1152525</xdr:colOff>
      <xdr:row>9</xdr:row>
      <xdr:rowOff>95250</xdr:rowOff>
    </xdr:from>
    <xdr:to>
      <xdr:col>2</xdr:col>
      <xdr:colOff>2</xdr:colOff>
      <xdr:row>9</xdr:row>
      <xdr:rowOff>95251</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1314450" y="2286000"/>
          <a:ext cx="304802" cy="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16</xdr:row>
      <xdr:rowOff>57150</xdr:rowOff>
    </xdr:from>
    <xdr:to>
      <xdr:col>7</xdr:col>
      <xdr:colOff>323850</xdr:colOff>
      <xdr:row>16</xdr:row>
      <xdr:rowOff>333375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067300" y="3543300"/>
          <a:ext cx="30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8</xdr:col>
      <xdr:colOff>390525</xdr:colOff>
      <xdr:row>8</xdr:row>
      <xdr:rowOff>142875</xdr:rowOff>
    </xdr:from>
    <xdr:to>
      <xdr:col>9</xdr:col>
      <xdr:colOff>9525</xdr:colOff>
      <xdr:row>10</xdr:row>
      <xdr:rowOff>57150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24575" y="2171700"/>
          <a:ext cx="30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6"/>
  <sheetViews>
    <sheetView tabSelected="1" zoomScaleNormal="100" workbookViewId="0">
      <selection activeCell="E7" sqref="E7"/>
    </sheetView>
  </sheetViews>
  <sheetFormatPr defaultRowHeight="13.5" x14ac:dyDescent="0.15"/>
  <cols>
    <col min="1" max="1" width="3.625" customWidth="1"/>
    <col min="2" max="2" width="23" customWidth="1"/>
    <col min="3" max="3" width="60.125" customWidth="1"/>
    <col min="4" max="4" width="5.625" customWidth="1"/>
  </cols>
  <sheetData>
    <row r="1" spans="2:3" ht="45" customHeight="1" x14ac:dyDescent="0.15">
      <c r="B1" s="41" t="s">
        <v>59</v>
      </c>
      <c r="C1" s="41"/>
    </row>
    <row r="2" spans="2:3" ht="45" customHeight="1" x14ac:dyDescent="0.15">
      <c r="B2" s="41" t="s">
        <v>60</v>
      </c>
      <c r="C2" s="41"/>
    </row>
    <row r="3" spans="2:3" ht="36" customHeight="1" x14ac:dyDescent="0.15">
      <c r="B3" s="44" t="s">
        <v>61</v>
      </c>
      <c r="C3" s="44"/>
    </row>
    <row r="4" spans="2:3" ht="48.75" customHeight="1" x14ac:dyDescent="0.15">
      <c r="B4" s="44" t="s">
        <v>92</v>
      </c>
      <c r="C4" s="44"/>
    </row>
    <row r="5" spans="2:3" ht="30" customHeight="1" x14ac:dyDescent="0.15">
      <c r="B5" s="46" t="s">
        <v>93</v>
      </c>
      <c r="C5" s="47"/>
    </row>
    <row r="6" spans="2:3" ht="12.75" customHeight="1" x14ac:dyDescent="0.15">
      <c r="B6" s="28"/>
      <c r="C6" s="28"/>
    </row>
    <row r="7" spans="2:3" ht="24.95" customHeight="1" x14ac:dyDescent="0.15">
      <c r="B7" s="3" t="s">
        <v>57</v>
      </c>
      <c r="C7" s="4" t="s">
        <v>145</v>
      </c>
    </row>
    <row r="8" spans="2:3" ht="24.95" customHeight="1" x14ac:dyDescent="0.15">
      <c r="B8" s="5" t="s">
        <v>7</v>
      </c>
      <c r="C8" s="6" t="str">
        <f>VLOOKUP(未計算賃金報告書!C7,安定所一覧!A2:E15,4,FALSE)</f>
        <v>045-663-8609（23♯）</v>
      </c>
    </row>
    <row r="9" spans="2:3" ht="33" customHeight="1" x14ac:dyDescent="0.15">
      <c r="B9" s="18" t="s">
        <v>8</v>
      </c>
      <c r="C9" s="7" t="str">
        <f>VLOOKUP(C7,安定所一覧!A2:E15,5,FALSE)</f>
        <v>045-640-6067</v>
      </c>
    </row>
    <row r="10" spans="2:3" ht="19.5" customHeight="1" x14ac:dyDescent="0.15">
      <c r="B10" s="5" t="s">
        <v>43</v>
      </c>
      <c r="C10" s="6" t="str">
        <f>VLOOKUP(C7,安定所一覧!A2:E15,2,FALSE)</f>
        <v>〒231-0001</v>
      </c>
    </row>
    <row r="11" spans="2:3" ht="33.75" customHeight="1" x14ac:dyDescent="0.15">
      <c r="B11" s="8" t="s">
        <v>9</v>
      </c>
      <c r="C11" s="9" t="str">
        <f>VLOOKUP(C7,安定所一覧!A2:E15,3,FALSE)</f>
        <v>横浜市中区新港1丁目6番1号　よこはま新港合同庁舎</v>
      </c>
    </row>
    <row r="12" spans="2:3" ht="24.95" customHeight="1" x14ac:dyDescent="0.15"/>
    <row r="13" spans="2:3" ht="8.1" customHeight="1" x14ac:dyDescent="0.15"/>
    <row r="14" spans="2:3" ht="18" customHeight="1" x14ac:dyDescent="0.15">
      <c r="B14" s="2" t="s">
        <v>86</v>
      </c>
    </row>
    <row r="15" spans="2:3" ht="18" customHeight="1" x14ac:dyDescent="0.15">
      <c r="B15" s="27" t="str">
        <f>C7</f>
        <v>横浜</v>
      </c>
      <c r="C15" s="1" t="s">
        <v>87</v>
      </c>
    </row>
    <row r="16" spans="2:3" ht="21.75" customHeight="1" x14ac:dyDescent="0.15">
      <c r="B16" s="27"/>
      <c r="C16" s="39" t="s">
        <v>144</v>
      </c>
    </row>
    <row r="17" spans="2:3" ht="34.5" customHeight="1" thickBot="1" x14ac:dyDescent="0.2">
      <c r="B17" s="42" t="s">
        <v>89</v>
      </c>
      <c r="C17" s="43"/>
    </row>
    <row r="18" spans="2:3" ht="35.1" customHeight="1" x14ac:dyDescent="0.15">
      <c r="B18" s="10" t="s">
        <v>4</v>
      </c>
      <c r="C18" s="15"/>
    </row>
    <row r="19" spans="2:3" ht="35.1" customHeight="1" x14ac:dyDescent="0.15">
      <c r="B19" s="11" t="s">
        <v>5</v>
      </c>
      <c r="C19" s="16"/>
    </row>
    <row r="20" spans="2:3" ht="35.1" customHeight="1" x14ac:dyDescent="0.15">
      <c r="B20" s="12" t="s">
        <v>40</v>
      </c>
      <c r="C20" s="16"/>
    </row>
    <row r="21" spans="2:3" ht="35.1" customHeight="1" x14ac:dyDescent="0.15">
      <c r="B21" s="13" t="s">
        <v>6</v>
      </c>
      <c r="C21" s="16"/>
    </row>
    <row r="22" spans="2:3" ht="35.1" customHeight="1" x14ac:dyDescent="0.15">
      <c r="B22" s="11" t="s">
        <v>1</v>
      </c>
      <c r="C22" s="16"/>
    </row>
    <row r="23" spans="2:3" ht="35.1" customHeight="1" x14ac:dyDescent="0.15">
      <c r="B23" s="11" t="s">
        <v>2</v>
      </c>
      <c r="C23" s="16"/>
    </row>
    <row r="24" spans="2:3" ht="35.1" customHeight="1" thickBot="1" x14ac:dyDescent="0.2">
      <c r="B24" s="14" t="s">
        <v>3</v>
      </c>
      <c r="C24" s="17"/>
    </row>
    <row r="25" spans="2:3" ht="39" customHeight="1" x14ac:dyDescent="0.15">
      <c r="B25" s="45" t="s">
        <v>58</v>
      </c>
      <c r="C25" s="45"/>
    </row>
    <row r="26" spans="2:3" ht="50.25" customHeight="1" x14ac:dyDescent="0.15">
      <c r="B26" s="40" t="s">
        <v>88</v>
      </c>
      <c r="C26" s="40"/>
    </row>
  </sheetData>
  <mergeCells count="8">
    <mergeCell ref="B26:C26"/>
    <mergeCell ref="B1:C1"/>
    <mergeCell ref="B2:C2"/>
    <mergeCell ref="B17:C17"/>
    <mergeCell ref="B4:C4"/>
    <mergeCell ref="B25:C25"/>
    <mergeCell ref="B3:C3"/>
    <mergeCell ref="B5:C5"/>
  </mergeCells>
  <phoneticPr fontId="1"/>
  <dataValidations count="6">
    <dataValidation type="list" allowBlank="1" showInputMessage="1" showErrorMessage="1" prompt="プルダウンで安定所名を選択してください" sqref="C7" xr:uid="{00000000-0002-0000-0000-000000000000}">
      <formula1>"プルダウンから選択してください,横浜,戸塚,川崎,横須賀,平塚,小田原,藤沢,相模原,厚木,松田,横浜南,川崎北,港北,大和"</formula1>
    </dataValidation>
    <dataValidation imeMode="off" allowBlank="1" showInputMessage="1" showErrorMessage="1" sqref="C18" xr:uid="{00000000-0002-0000-0000-000001000000}"/>
    <dataValidation imeMode="off" allowBlank="1" showInputMessage="1" showErrorMessage="1" promptTitle="離職票交付番号" prompt="ハイフン無しで10桁で入力してください" sqref="C22" xr:uid="{00000000-0002-0000-0000-000002000000}"/>
    <dataValidation imeMode="off" allowBlank="1" showInputMessage="1" showErrorMessage="1" prompt="社労士・事務組合に委託している場合は社労士事務組合の連絡先を記入してください" sqref="C20" xr:uid="{00000000-0002-0000-0000-000003000000}"/>
    <dataValidation allowBlank="1" showInputMessage="1" showErrorMessage="1" promptTitle="賃金未計算月・賃金額" prompt="未計算月が複数ある時は、全ての月について記載してください。" sqref="C23" xr:uid="{00000000-0002-0000-0000-000004000000}"/>
    <dataValidation imeMode="off" allowBlank="1" showInputMessage="1" showErrorMessage="1" prompt="休業手当の支払があるときは休業手当の額・休業日数の記載もお願いします" sqref="C24" xr:uid="{00000000-0002-0000-0000-000005000000}"/>
  </dataValidations>
  <pageMargins left="0.70866141732283472" right="0.70866141732283472" top="0.55118110236220474" bottom="0.35433070866141736" header="0.31496062992125984" footer="0.31496062992125984"/>
  <pageSetup paperSize="9" orientation="portrait" horizontalDpi="300" verticalDpi="300" r:id="rId1"/>
  <headerFooter>
    <oddFooter>&amp;R&amp;6 2022/02/28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6"/>
  <sheetViews>
    <sheetView topLeftCell="A23" zoomScale="85" zoomScaleNormal="85" workbookViewId="0">
      <selection activeCell="I22" sqref="I22:N26"/>
    </sheetView>
  </sheetViews>
  <sheetFormatPr defaultRowHeight="13.5" x14ac:dyDescent="0.15"/>
  <cols>
    <col min="1" max="1" width="2.125" customWidth="1"/>
    <col min="2" max="2" width="19.125" customWidth="1"/>
  </cols>
  <sheetData>
    <row r="1" spans="2:14" ht="24" customHeight="1" x14ac:dyDescent="0.15">
      <c r="B1" t="s">
        <v>84</v>
      </c>
    </row>
    <row r="2" spans="2:14" ht="19.5" x14ac:dyDescent="0.15">
      <c r="B2" s="19" t="s">
        <v>65</v>
      </c>
      <c r="C2" s="20"/>
      <c r="D2" s="20"/>
      <c r="E2" s="20"/>
      <c r="F2" s="20"/>
      <c r="G2" s="20"/>
      <c r="H2" s="20"/>
      <c r="I2" s="20"/>
      <c r="J2" s="20"/>
      <c r="K2" s="20"/>
    </row>
    <row r="3" spans="2:14" ht="19.5" x14ac:dyDescent="0.15">
      <c r="B3" s="19" t="s">
        <v>66</v>
      </c>
      <c r="C3" s="20"/>
      <c r="D3" s="20"/>
      <c r="E3" s="20"/>
      <c r="F3" s="20"/>
      <c r="G3" s="20"/>
      <c r="H3" s="20"/>
      <c r="I3" s="20"/>
      <c r="J3" s="20"/>
      <c r="K3" s="20"/>
    </row>
    <row r="4" spans="2:14" ht="20.25" thickBot="1" x14ac:dyDescent="0.2">
      <c r="B4" s="19" t="s">
        <v>67</v>
      </c>
      <c r="C4" s="20"/>
      <c r="D4" s="20"/>
      <c r="E4" s="20"/>
      <c r="F4" s="20"/>
      <c r="G4" s="20"/>
      <c r="H4" s="20"/>
      <c r="I4" s="20"/>
      <c r="J4" s="20"/>
      <c r="K4" s="20"/>
    </row>
    <row r="5" spans="2:14" ht="32.25" customHeight="1" x14ac:dyDescent="0.15">
      <c r="B5" s="48" t="s">
        <v>85</v>
      </c>
      <c r="C5" s="49"/>
      <c r="D5" s="49"/>
      <c r="E5" s="49"/>
      <c r="F5" s="49"/>
      <c r="G5" s="49"/>
      <c r="H5" s="49"/>
      <c r="I5" s="50"/>
      <c r="J5" s="21"/>
      <c r="K5" s="44" t="s">
        <v>90</v>
      </c>
      <c r="L5" s="44"/>
      <c r="M5" s="44"/>
      <c r="N5" s="44"/>
    </row>
    <row r="6" spans="2:14" ht="15.75" x14ac:dyDescent="0.15">
      <c r="B6" s="22"/>
      <c r="C6" s="51" t="s">
        <v>81</v>
      </c>
      <c r="D6" s="51"/>
      <c r="E6" s="52" t="s">
        <v>82</v>
      </c>
      <c r="F6" s="52"/>
      <c r="G6" s="53" t="s">
        <v>83</v>
      </c>
      <c r="H6" s="53"/>
      <c r="I6" s="54" t="s">
        <v>80</v>
      </c>
      <c r="J6" s="54"/>
      <c r="K6" s="44"/>
      <c r="L6" s="44"/>
      <c r="M6" s="44"/>
      <c r="N6" s="44"/>
    </row>
    <row r="7" spans="2:14" ht="14.25" x14ac:dyDescent="0.15">
      <c r="B7" s="23" t="s">
        <v>68</v>
      </c>
      <c r="C7" s="55">
        <v>44865</v>
      </c>
      <c r="D7" s="55"/>
      <c r="E7" s="55">
        <v>44895</v>
      </c>
      <c r="F7" s="55"/>
      <c r="G7" s="55">
        <v>44926</v>
      </c>
      <c r="H7" s="55"/>
      <c r="I7" s="55">
        <v>44592</v>
      </c>
      <c r="J7" s="55"/>
      <c r="K7" s="44"/>
      <c r="L7" s="44"/>
      <c r="M7" s="44"/>
      <c r="N7" s="44"/>
    </row>
    <row r="8" spans="2:14" ht="14.25" x14ac:dyDescent="0.15">
      <c r="B8" s="23" t="s">
        <v>69</v>
      </c>
      <c r="C8" s="56">
        <v>171500</v>
      </c>
      <c r="D8" s="56"/>
      <c r="E8" s="57">
        <v>171500</v>
      </c>
      <c r="F8" s="57"/>
      <c r="G8" s="58">
        <v>171500</v>
      </c>
      <c r="H8" s="58"/>
      <c r="I8" s="59">
        <v>0</v>
      </c>
      <c r="J8" s="59"/>
      <c r="K8" s="44"/>
      <c r="L8" s="44"/>
      <c r="M8" s="44"/>
      <c r="N8" s="44"/>
    </row>
    <row r="9" spans="2:14" ht="14.25" x14ac:dyDescent="0.15">
      <c r="B9" s="23" t="s">
        <v>70</v>
      </c>
      <c r="C9" s="56">
        <v>20000</v>
      </c>
      <c r="D9" s="56"/>
      <c r="E9" s="57">
        <v>20000</v>
      </c>
      <c r="F9" s="57"/>
      <c r="G9" s="58">
        <v>20000</v>
      </c>
      <c r="H9" s="58"/>
      <c r="I9" s="59">
        <v>0</v>
      </c>
      <c r="J9" s="59"/>
      <c r="K9" s="44"/>
      <c r="L9" s="44"/>
      <c r="M9" s="44"/>
      <c r="N9" s="44"/>
    </row>
    <row r="10" spans="2:14" ht="14.25" x14ac:dyDescent="0.15">
      <c r="B10" s="23" t="s">
        <v>71</v>
      </c>
      <c r="C10" s="60">
        <v>8044</v>
      </c>
      <c r="D10" s="60"/>
      <c r="E10" s="61">
        <v>12317</v>
      </c>
      <c r="F10" s="61"/>
      <c r="G10" s="57">
        <v>12090</v>
      </c>
      <c r="H10" s="57"/>
      <c r="I10" s="62">
        <v>752</v>
      </c>
      <c r="J10" s="62"/>
      <c r="K10" s="44"/>
      <c r="L10" s="44"/>
      <c r="M10" s="44"/>
      <c r="N10" s="44"/>
    </row>
    <row r="11" spans="2:14" ht="14.25" x14ac:dyDescent="0.15">
      <c r="B11" s="23" t="s">
        <v>72</v>
      </c>
      <c r="C11" s="59" t="s">
        <v>73</v>
      </c>
      <c r="D11" s="59"/>
      <c r="E11" s="59">
        <v>0</v>
      </c>
      <c r="F11" s="59"/>
      <c r="G11" s="59">
        <v>0</v>
      </c>
      <c r="H11" s="59"/>
      <c r="I11" s="59">
        <v>0</v>
      </c>
      <c r="J11" s="59"/>
      <c r="K11" s="44"/>
      <c r="L11" s="44"/>
      <c r="M11" s="44"/>
      <c r="N11" s="44"/>
    </row>
    <row r="12" spans="2:14" ht="14.25" x14ac:dyDescent="0.15">
      <c r="B12" s="23" t="s">
        <v>74</v>
      </c>
      <c r="C12" s="59" t="s">
        <v>75</v>
      </c>
      <c r="D12" s="59"/>
      <c r="E12" s="59" t="s">
        <v>75</v>
      </c>
      <c r="F12" s="59"/>
      <c r="G12" s="59" t="s">
        <v>75</v>
      </c>
      <c r="H12" s="59"/>
      <c r="I12" s="59">
        <v>0</v>
      </c>
      <c r="J12" s="59"/>
      <c r="K12" s="44"/>
      <c r="L12" s="44"/>
      <c r="M12" s="44"/>
      <c r="N12" s="44"/>
    </row>
    <row r="13" spans="2:14" ht="14.25" x14ac:dyDescent="0.15">
      <c r="B13" s="23" t="s">
        <v>76</v>
      </c>
      <c r="C13" s="59">
        <v>0</v>
      </c>
      <c r="D13" s="59"/>
      <c r="E13" s="59">
        <v>0</v>
      </c>
      <c r="F13" s="59"/>
      <c r="G13" s="57">
        <v>8575</v>
      </c>
      <c r="H13" s="57"/>
      <c r="I13" s="59">
        <v>0</v>
      </c>
      <c r="J13" s="59"/>
      <c r="K13" s="44"/>
      <c r="L13" s="44"/>
      <c r="M13" s="44"/>
      <c r="N13" s="44"/>
    </row>
    <row r="14" spans="2:14" ht="14.25" x14ac:dyDescent="0.15">
      <c r="B14" s="24" t="s">
        <v>77</v>
      </c>
      <c r="C14" s="80">
        <v>38390</v>
      </c>
      <c r="D14" s="80"/>
      <c r="E14" s="59">
        <v>0</v>
      </c>
      <c r="F14" s="59"/>
      <c r="G14" s="59">
        <v>0</v>
      </c>
      <c r="H14" s="59"/>
      <c r="I14" s="59">
        <v>0</v>
      </c>
      <c r="J14" s="59"/>
      <c r="K14" s="44"/>
      <c r="L14" s="44"/>
      <c r="M14" s="44"/>
      <c r="N14" s="44"/>
    </row>
    <row r="15" spans="2:14" ht="14.25" x14ac:dyDescent="0.15">
      <c r="B15" s="26"/>
      <c r="C15" s="63">
        <v>12796</v>
      </c>
      <c r="D15" s="63"/>
      <c r="E15" s="64">
        <v>12796</v>
      </c>
      <c r="F15" s="64"/>
      <c r="G15" s="65">
        <v>12798</v>
      </c>
      <c r="H15" s="65"/>
      <c r="I15" s="59">
        <v>0</v>
      </c>
      <c r="J15" s="59"/>
      <c r="K15" s="44"/>
      <c r="L15" s="44"/>
      <c r="M15" s="44"/>
      <c r="N15" s="44"/>
    </row>
    <row r="16" spans="2:14" ht="15" thickBot="1" x14ac:dyDescent="0.2">
      <c r="B16" s="24" t="s">
        <v>78</v>
      </c>
      <c r="C16" s="73">
        <v>248324</v>
      </c>
      <c r="D16" s="73"/>
      <c r="E16" s="73">
        <v>204117</v>
      </c>
      <c r="F16" s="73"/>
      <c r="G16" s="73">
        <v>195315</v>
      </c>
      <c r="H16" s="73"/>
      <c r="I16" s="74">
        <v>752</v>
      </c>
      <c r="J16" s="74"/>
      <c r="K16" s="44"/>
      <c r="L16" s="44"/>
      <c r="M16" s="44"/>
      <c r="N16" s="44"/>
    </row>
    <row r="17" spans="2:14" ht="28.5" customHeight="1" thickBot="1" x14ac:dyDescent="0.2">
      <c r="B17" s="25" t="s">
        <v>79</v>
      </c>
      <c r="C17" s="75">
        <v>216613</v>
      </c>
      <c r="D17" s="75"/>
      <c r="E17" s="76">
        <v>207811</v>
      </c>
      <c r="F17" s="76"/>
      <c r="G17" s="77">
        <v>205050</v>
      </c>
      <c r="H17" s="77"/>
      <c r="I17" s="78"/>
      <c r="J17" s="79"/>
      <c r="K17" s="44"/>
      <c r="L17" s="44"/>
      <c r="M17" s="44"/>
      <c r="N17" s="44"/>
    </row>
    <row r="21" spans="2:14" ht="27" customHeight="1" thickBot="1" x14ac:dyDescent="0.2">
      <c r="B21" t="s">
        <v>120</v>
      </c>
    </row>
    <row r="22" spans="2:14" ht="20.25" customHeight="1" x14ac:dyDescent="0.15">
      <c r="B22" s="89" t="s">
        <v>101</v>
      </c>
      <c r="C22" s="91" t="s">
        <v>102</v>
      </c>
      <c r="D22" s="85" t="s">
        <v>103</v>
      </c>
      <c r="E22" s="85"/>
      <c r="F22" s="85"/>
      <c r="G22" s="85" t="s">
        <v>118</v>
      </c>
      <c r="H22" s="86"/>
      <c r="I22" s="70" t="s">
        <v>121</v>
      </c>
      <c r="J22" s="71"/>
      <c r="K22" s="71"/>
      <c r="L22" s="71"/>
      <c r="M22" s="71"/>
      <c r="N22" s="71"/>
    </row>
    <row r="23" spans="2:14" ht="18" customHeight="1" x14ac:dyDescent="0.15">
      <c r="B23" s="90"/>
      <c r="C23" s="92"/>
      <c r="D23" s="29" t="s">
        <v>97</v>
      </c>
      <c r="E23" s="29" t="s">
        <v>98</v>
      </c>
      <c r="F23" s="29" t="s">
        <v>99</v>
      </c>
      <c r="G23" s="87"/>
      <c r="H23" s="88"/>
      <c r="I23" s="72"/>
      <c r="J23" s="71"/>
      <c r="K23" s="71"/>
      <c r="L23" s="71"/>
      <c r="M23" s="71"/>
      <c r="N23" s="71"/>
    </row>
    <row r="24" spans="2:14" ht="24.95" customHeight="1" x14ac:dyDescent="0.15">
      <c r="B24" s="36" t="s">
        <v>104</v>
      </c>
      <c r="C24" s="29" t="s">
        <v>114</v>
      </c>
      <c r="D24" s="30" t="s">
        <v>100</v>
      </c>
      <c r="E24" s="31"/>
      <c r="F24" s="31"/>
      <c r="G24" s="87"/>
      <c r="H24" s="88"/>
      <c r="I24" s="72"/>
      <c r="J24" s="71"/>
      <c r="K24" s="71"/>
      <c r="L24" s="71"/>
      <c r="M24" s="71"/>
      <c r="N24" s="71"/>
    </row>
    <row r="25" spans="2:14" ht="24.95" customHeight="1" x14ac:dyDescent="0.15">
      <c r="B25" s="36" t="s">
        <v>105</v>
      </c>
      <c r="C25" s="29" t="s">
        <v>115</v>
      </c>
      <c r="D25" s="32">
        <v>300000</v>
      </c>
      <c r="E25" s="31"/>
      <c r="F25" s="31"/>
      <c r="G25" s="81" t="s">
        <v>119</v>
      </c>
      <c r="H25" s="82"/>
      <c r="I25" s="72"/>
      <c r="J25" s="71"/>
      <c r="K25" s="71"/>
      <c r="L25" s="71"/>
      <c r="M25" s="71"/>
      <c r="N25" s="71"/>
    </row>
    <row r="26" spans="2:14" ht="24.95" customHeight="1" x14ac:dyDescent="0.15">
      <c r="B26" s="36" t="s">
        <v>106</v>
      </c>
      <c r="C26" s="29" t="s">
        <v>115</v>
      </c>
      <c r="D26" s="32">
        <v>300000</v>
      </c>
      <c r="E26" s="31"/>
      <c r="F26" s="31"/>
      <c r="G26" s="81" t="s">
        <v>112</v>
      </c>
      <c r="H26" s="82"/>
      <c r="I26" s="72"/>
      <c r="J26" s="71"/>
      <c r="K26" s="71"/>
      <c r="L26" s="71"/>
      <c r="M26" s="71"/>
      <c r="N26" s="71"/>
    </row>
    <row r="27" spans="2:14" ht="24.95" customHeight="1" x14ac:dyDescent="0.15">
      <c r="B27" s="36" t="s">
        <v>107</v>
      </c>
      <c r="C27" s="29" t="s">
        <v>116</v>
      </c>
      <c r="D27" s="32">
        <v>300000</v>
      </c>
      <c r="E27" s="31"/>
      <c r="F27" s="31"/>
      <c r="G27" s="83" t="s">
        <v>113</v>
      </c>
      <c r="H27" s="84"/>
    </row>
    <row r="28" spans="2:14" ht="24.95" customHeight="1" x14ac:dyDescent="0.15">
      <c r="B28" s="36" t="s">
        <v>108</v>
      </c>
      <c r="C28" s="29" t="s">
        <v>115</v>
      </c>
      <c r="D28" s="32">
        <v>300000</v>
      </c>
      <c r="E28" s="31"/>
      <c r="F28" s="31"/>
      <c r="G28" s="66"/>
      <c r="H28" s="67"/>
    </row>
    <row r="29" spans="2:14" ht="24.95" customHeight="1" x14ac:dyDescent="0.15">
      <c r="B29" s="36" t="s">
        <v>109</v>
      </c>
      <c r="C29" s="29" t="s">
        <v>116</v>
      </c>
      <c r="D29" s="32">
        <v>300000</v>
      </c>
      <c r="E29" s="31"/>
      <c r="F29" s="31"/>
      <c r="G29" s="66"/>
      <c r="H29" s="67"/>
    </row>
    <row r="30" spans="2:14" ht="24.95" customHeight="1" x14ac:dyDescent="0.15">
      <c r="B30" s="36" t="s">
        <v>110</v>
      </c>
      <c r="C30" s="29" t="s">
        <v>115</v>
      </c>
      <c r="D30" s="32">
        <v>300000</v>
      </c>
      <c r="E30" s="31"/>
      <c r="F30" s="31"/>
      <c r="G30" s="66"/>
      <c r="H30" s="67"/>
    </row>
    <row r="31" spans="2:14" ht="24.95" customHeight="1" thickBot="1" x14ac:dyDescent="0.2">
      <c r="B31" s="37" t="s">
        <v>111</v>
      </c>
      <c r="C31" s="33" t="s">
        <v>117</v>
      </c>
      <c r="D31" s="34">
        <v>300000</v>
      </c>
      <c r="E31" s="35"/>
      <c r="F31" s="35"/>
      <c r="G31" s="68"/>
      <c r="H31" s="69"/>
    </row>
    <row r="32" spans="2:14" ht="24.95" customHeight="1" x14ac:dyDescent="0.15"/>
    <row r="33" ht="24.95" customHeight="1" x14ac:dyDescent="0.15"/>
    <row r="34" ht="24.95" customHeight="1" x14ac:dyDescent="0.15"/>
    <row r="35" ht="24.95" customHeight="1" x14ac:dyDescent="0.15"/>
    <row r="36" ht="14.25" customHeight="1" x14ac:dyDescent="0.15"/>
  </sheetData>
  <mergeCells count="63">
    <mergeCell ref="D22:F22"/>
    <mergeCell ref="B22:B23"/>
    <mergeCell ref="C22:C23"/>
    <mergeCell ref="G24:H24"/>
    <mergeCell ref="G25:H25"/>
    <mergeCell ref="G26:H26"/>
    <mergeCell ref="G27:H27"/>
    <mergeCell ref="G22:H23"/>
    <mergeCell ref="G28:H28"/>
    <mergeCell ref="G29:H29"/>
    <mergeCell ref="G30:H30"/>
    <mergeCell ref="G31:H31"/>
    <mergeCell ref="I22:N26"/>
    <mergeCell ref="K5:N17"/>
    <mergeCell ref="C16:D16"/>
    <mergeCell ref="E16:F16"/>
    <mergeCell ref="G16:H16"/>
    <mergeCell ref="I16:J16"/>
    <mergeCell ref="C17:D17"/>
    <mergeCell ref="E17:F17"/>
    <mergeCell ref="G17:H17"/>
    <mergeCell ref="I17:J17"/>
    <mergeCell ref="C14:D14"/>
    <mergeCell ref="E14:F14"/>
    <mergeCell ref="G14:H14"/>
    <mergeCell ref="I14:J14"/>
    <mergeCell ref="I11:J11"/>
    <mergeCell ref="I15:J15"/>
    <mergeCell ref="C12:D12"/>
    <mergeCell ref="E12:F12"/>
    <mergeCell ref="G12:H12"/>
    <mergeCell ref="I12:J12"/>
    <mergeCell ref="C13:D13"/>
    <mergeCell ref="E13:F13"/>
    <mergeCell ref="G13:H13"/>
    <mergeCell ref="I13:J13"/>
    <mergeCell ref="C15:D15"/>
    <mergeCell ref="E15:F15"/>
    <mergeCell ref="G15:H15"/>
    <mergeCell ref="C11:D11"/>
    <mergeCell ref="E11:F11"/>
    <mergeCell ref="G11:H11"/>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B5:I5"/>
    <mergeCell ref="C6:D6"/>
    <mergeCell ref="E6:F6"/>
    <mergeCell ref="G6:H6"/>
    <mergeCell ref="I6:J6"/>
  </mergeCells>
  <phoneticPr fontId="1"/>
  <pageMargins left="0.7" right="0.7" top="0.75" bottom="0.75" header="0.3" footer="0.3"/>
  <pageSetup paperSize="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workbookViewId="0">
      <selection activeCell="C11" sqref="C11"/>
    </sheetView>
  </sheetViews>
  <sheetFormatPr defaultRowHeight="13.5" x14ac:dyDescent="0.15"/>
  <cols>
    <col min="2" max="2" width="11.5" bestFit="1" customWidth="1"/>
    <col min="3" max="3" width="54" bestFit="1" customWidth="1"/>
    <col min="4" max="4" width="21.875" bestFit="1" customWidth="1"/>
  </cols>
  <sheetData>
    <row r="1" spans="1:5" x14ac:dyDescent="0.15">
      <c r="A1" t="s">
        <v>23</v>
      </c>
      <c r="B1" t="s">
        <v>24</v>
      </c>
      <c r="C1" t="s">
        <v>25</v>
      </c>
      <c r="D1" t="s">
        <v>0</v>
      </c>
      <c r="E1" t="s">
        <v>41</v>
      </c>
    </row>
    <row r="2" spans="1:5" x14ac:dyDescent="0.15">
      <c r="A2" t="s">
        <v>10</v>
      </c>
      <c r="B2" t="s">
        <v>142</v>
      </c>
      <c r="C2" t="s">
        <v>143</v>
      </c>
      <c r="D2" t="s">
        <v>125</v>
      </c>
      <c r="E2" t="s">
        <v>91</v>
      </c>
    </row>
    <row r="3" spans="1:5" x14ac:dyDescent="0.15">
      <c r="A3" t="s">
        <v>11</v>
      </c>
      <c r="B3" t="s">
        <v>44</v>
      </c>
      <c r="C3" t="s">
        <v>27</v>
      </c>
      <c r="D3" t="s">
        <v>96</v>
      </c>
      <c r="E3" t="s">
        <v>95</v>
      </c>
    </row>
    <row r="4" spans="1:5" x14ac:dyDescent="0.15">
      <c r="A4" t="s">
        <v>12</v>
      </c>
      <c r="B4" t="s">
        <v>45</v>
      </c>
      <c r="C4" t="s">
        <v>28</v>
      </c>
      <c r="D4" t="s">
        <v>126</v>
      </c>
      <c r="E4" t="s">
        <v>124</v>
      </c>
    </row>
    <row r="5" spans="1:5" x14ac:dyDescent="0.15">
      <c r="A5" t="s">
        <v>13</v>
      </c>
      <c r="B5" t="s">
        <v>46</v>
      </c>
      <c r="C5" t="s">
        <v>29</v>
      </c>
      <c r="D5" t="s">
        <v>128</v>
      </c>
      <c r="E5" t="s">
        <v>123</v>
      </c>
    </row>
    <row r="6" spans="1:5" x14ac:dyDescent="0.15">
      <c r="A6" t="s">
        <v>14</v>
      </c>
      <c r="B6" t="s">
        <v>47</v>
      </c>
      <c r="C6" t="s">
        <v>30</v>
      </c>
      <c r="D6" t="s">
        <v>129</v>
      </c>
      <c r="E6" t="s">
        <v>94</v>
      </c>
    </row>
    <row r="7" spans="1:5" x14ac:dyDescent="0.15">
      <c r="A7" t="s">
        <v>15</v>
      </c>
      <c r="B7" t="s">
        <v>48</v>
      </c>
      <c r="C7" t="s">
        <v>31</v>
      </c>
      <c r="D7" t="s">
        <v>133</v>
      </c>
      <c r="E7" t="s">
        <v>140</v>
      </c>
    </row>
    <row r="8" spans="1:5" x14ac:dyDescent="0.15">
      <c r="A8" t="s">
        <v>16</v>
      </c>
      <c r="B8" t="s">
        <v>49</v>
      </c>
      <c r="C8" t="s">
        <v>32</v>
      </c>
      <c r="D8" t="s">
        <v>134</v>
      </c>
      <c r="E8" t="s">
        <v>64</v>
      </c>
    </row>
    <row r="9" spans="1:5" x14ac:dyDescent="0.15">
      <c r="A9" t="s">
        <v>17</v>
      </c>
      <c r="B9" t="s">
        <v>50</v>
      </c>
      <c r="C9" t="s">
        <v>33</v>
      </c>
      <c r="D9" t="s">
        <v>135</v>
      </c>
      <c r="E9" t="s">
        <v>122</v>
      </c>
    </row>
    <row r="10" spans="1:5" x14ac:dyDescent="0.15">
      <c r="A10" t="s">
        <v>18</v>
      </c>
      <c r="B10" t="s">
        <v>51</v>
      </c>
      <c r="C10" t="s">
        <v>34</v>
      </c>
      <c r="D10" t="s">
        <v>136</v>
      </c>
      <c r="E10" t="s">
        <v>138</v>
      </c>
    </row>
    <row r="11" spans="1:5" x14ac:dyDescent="0.15">
      <c r="A11" t="s">
        <v>26</v>
      </c>
      <c r="B11" t="s">
        <v>52</v>
      </c>
      <c r="C11" t="s">
        <v>35</v>
      </c>
      <c r="D11" t="s">
        <v>39</v>
      </c>
      <c r="E11" t="s">
        <v>139</v>
      </c>
    </row>
    <row r="12" spans="1:5" x14ac:dyDescent="0.15">
      <c r="A12" t="s">
        <v>19</v>
      </c>
      <c r="B12" t="s">
        <v>53</v>
      </c>
      <c r="C12" t="s">
        <v>36</v>
      </c>
      <c r="D12" t="s">
        <v>132</v>
      </c>
      <c r="E12" t="s">
        <v>63</v>
      </c>
    </row>
    <row r="13" spans="1:5" x14ac:dyDescent="0.15">
      <c r="A13" t="s">
        <v>20</v>
      </c>
      <c r="B13" t="s">
        <v>54</v>
      </c>
      <c r="C13" t="s">
        <v>37</v>
      </c>
      <c r="D13" t="s">
        <v>131</v>
      </c>
      <c r="E13" t="s">
        <v>62</v>
      </c>
    </row>
    <row r="14" spans="1:5" x14ac:dyDescent="0.15">
      <c r="A14" t="s">
        <v>21</v>
      </c>
      <c r="B14" t="s">
        <v>55</v>
      </c>
      <c r="C14" t="s">
        <v>141</v>
      </c>
      <c r="D14" t="s">
        <v>127</v>
      </c>
      <c r="E14" t="s">
        <v>42</v>
      </c>
    </row>
    <row r="15" spans="1:5" x14ac:dyDescent="0.15">
      <c r="A15" t="s">
        <v>22</v>
      </c>
      <c r="B15" t="s">
        <v>56</v>
      </c>
      <c r="C15" t="s">
        <v>38</v>
      </c>
      <c r="D15" t="s">
        <v>130</v>
      </c>
      <c r="E15" s="38" t="s">
        <v>137</v>
      </c>
    </row>
  </sheetData>
  <sheetProtection algorithmName="SHA-512" hashValue="nFSvfE66nFyamlLogoLFM/lRd85ef/wHPVqiSKVe611BAm+7IBXqJSDs5STG/oydoNUONDdYNvKG6rcPv79Uhg==" saltValue="UqwVpEyj7X1ZlWcRQLtkGg==" spinCount="100000"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未計算賃金報告書</vt:lpstr>
      <vt:lpstr>離職証明書の賃金記載について</vt:lpstr>
      <vt:lpstr>安定所一覧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