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-1-5-21-476299236-1187220461-4071474961-1200653\OneDrive - 厚生労働省\PassageDrive\PCfolder\Downloads\"/>
    </mc:Choice>
  </mc:AlternateContent>
  <xr:revisionPtr revIDLastSave="0" documentId="13_ncr:1_{387B51BE-24D4-4C16-AE06-7B0105C60550}" xr6:coauthVersionLast="47" xr6:coauthVersionMax="47" xr10:uidLastSave="{00000000-0000-0000-0000-000000000000}"/>
  <bookViews>
    <workbookView xWindow="-120" yWindow="-120" windowWidth="29040" windowHeight="15720" tabRatio="847" xr2:uid="{00000000-000D-0000-FFFF-FFFF00000000}"/>
  </bookViews>
  <sheets>
    <sheet name="見積内訳書" sheetId="37" r:id="rId1"/>
  </sheets>
  <definedNames>
    <definedName name="_xlnm._FilterDatabase" localSheetId="0" hidden="1">見積内訳書!$B$3:$K$20</definedName>
    <definedName name="_xlnm.Print_Area" localSheetId="0">見積内訳書!$A$1:$K$21</definedName>
    <definedName name="_xlnm.Print_Titles" localSheetId="0">見積内訳書!$1:$3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37" l="1"/>
  <c r="K8" i="37"/>
  <c r="K4" i="37"/>
  <c r="K10" i="37" l="1"/>
  <c r="K11" i="37"/>
  <c r="K13" i="37"/>
  <c r="K15" i="37"/>
  <c r="K17" i="37"/>
  <c r="K19" i="37"/>
  <c r="K21" i="37" l="1"/>
</calcChain>
</file>

<file path=xl/sharedStrings.xml><?xml version="1.0" encoding="utf-8"?>
<sst xmlns="http://schemas.openxmlformats.org/spreadsheetml/2006/main" count="119" uniqueCount="100">
  <si>
    <t>特徴</t>
    <rPh sb="0" eb="2">
      <t>トクチョウ</t>
    </rPh>
    <phoneticPr fontId="2"/>
  </si>
  <si>
    <t>推奨品</t>
    <rPh sb="0" eb="3">
      <t>スイショウヒン</t>
    </rPh>
    <phoneticPr fontId="2"/>
  </si>
  <si>
    <t>同等品</t>
    <rPh sb="0" eb="3">
      <t>ドウトウヒン</t>
    </rPh>
    <phoneticPr fontId="2"/>
  </si>
  <si>
    <t>規格型番等</t>
    <rPh sb="0" eb="2">
      <t>キカク</t>
    </rPh>
    <rPh sb="2" eb="4">
      <t>カタバン</t>
    </rPh>
    <rPh sb="4" eb="5">
      <t>トウ</t>
    </rPh>
    <phoneticPr fontId="2"/>
  </si>
  <si>
    <t>品名</t>
    <rPh sb="0" eb="2">
      <t>ヒンメイ</t>
    </rPh>
    <phoneticPr fontId="2"/>
  </si>
  <si>
    <t>単位</t>
    <rPh sb="0" eb="2">
      <t>タンイ</t>
    </rPh>
    <phoneticPr fontId="2"/>
  </si>
  <si>
    <t>№</t>
    <phoneticPr fontId="2"/>
  </si>
  <si>
    <t>1箱</t>
    <rPh sb="1" eb="2">
      <t>ハコ</t>
    </rPh>
    <phoneticPr fontId="2"/>
  </si>
  <si>
    <t>1本</t>
    <rPh sb="1" eb="2">
      <t>ホン</t>
    </rPh>
    <phoneticPr fontId="2"/>
  </si>
  <si>
    <t>1個</t>
    <rPh sb="1" eb="2">
      <t>コ</t>
    </rPh>
    <phoneticPr fontId="2"/>
  </si>
  <si>
    <t>合計(消費税抜)</t>
    <rPh sb="0" eb="2">
      <t>ゴウケイ</t>
    </rPh>
    <rPh sb="3" eb="6">
      <t>ショウヒゼイ</t>
    </rPh>
    <rPh sb="6" eb="7">
      <t>ヌ</t>
    </rPh>
    <phoneticPr fontId="2"/>
  </si>
  <si>
    <t>メーカー名</t>
    <rPh sb="4" eb="5">
      <t>メイ</t>
    </rPh>
    <phoneticPr fontId="2"/>
  </si>
  <si>
    <t>規格型番等</t>
    <phoneticPr fontId="2"/>
  </si>
  <si>
    <t>メーカー</t>
    <phoneticPr fontId="2"/>
  </si>
  <si>
    <t>金額</t>
    <rPh sb="0" eb="2">
      <t>キンガク</t>
    </rPh>
    <phoneticPr fontId="2"/>
  </si>
  <si>
    <t>単価
(消費税抜)</t>
    <rPh sb="0" eb="2">
      <t>タンカ</t>
    </rPh>
    <rPh sb="4" eb="7">
      <t>ショウヒゼイ</t>
    </rPh>
    <rPh sb="7" eb="8">
      <t>ヌ</t>
    </rPh>
    <phoneticPr fontId="2"/>
  </si>
  <si>
    <t>提出事業者名</t>
    <rPh sb="4" eb="5">
      <t>モノ</t>
    </rPh>
    <phoneticPr fontId="2"/>
  </si>
  <si>
    <t>1</t>
  </si>
  <si>
    <t>トイレットペーパー</t>
  </si>
  <si>
    <t>2</t>
  </si>
  <si>
    <t>タオルペーパー</t>
  </si>
  <si>
    <t>3</t>
  </si>
  <si>
    <t>ビニール袋</t>
  </si>
  <si>
    <t>4</t>
  </si>
  <si>
    <t>5</t>
  </si>
  <si>
    <t>6</t>
  </si>
  <si>
    <t>トイレ芳香剤</t>
  </si>
  <si>
    <t>7</t>
  </si>
  <si>
    <t>業務用台所用洗剤</t>
  </si>
  <si>
    <t>8</t>
  </si>
  <si>
    <t>台所用漂白剤</t>
  </si>
  <si>
    <t>9</t>
  </si>
  <si>
    <t>食器用スポンジ</t>
  </si>
  <si>
    <t>10</t>
  </si>
  <si>
    <t>11</t>
  </si>
  <si>
    <t>手洗用液体石鹸希釈タイプ</t>
  </si>
  <si>
    <t>12</t>
  </si>
  <si>
    <t>手洗用液体石鹸ポンプ式タイプ</t>
  </si>
  <si>
    <t>13</t>
  </si>
  <si>
    <t>上記手洗石鹸詰替え用</t>
  </si>
  <si>
    <t>14</t>
  </si>
  <si>
    <t>アルコールタオル</t>
  </si>
  <si>
    <t>15</t>
  </si>
  <si>
    <t>アルコールタオル　詰め替え用</t>
  </si>
  <si>
    <t>16</t>
  </si>
  <si>
    <t>手指消毒液</t>
  </si>
  <si>
    <t>17</t>
  </si>
  <si>
    <t>手指消毒液　詰め替え用</t>
  </si>
  <si>
    <t>ワンダフル　4.5L</t>
    <phoneticPr fontId="2"/>
  </si>
  <si>
    <t>1パック</t>
    <phoneticPr fontId="2"/>
  </si>
  <si>
    <t>固形石鹸（ふきん等洗濯用）</t>
    <phoneticPr fontId="2"/>
  </si>
  <si>
    <t>イトマン(株)</t>
    <rPh sb="5" eb="6">
      <t>カブ</t>
    </rPh>
    <phoneticPr fontId="2"/>
  </si>
  <si>
    <t>イットコ 芯なし SLIM 
1ロール 150m シングル　</t>
    <phoneticPr fontId="2"/>
  </si>
  <si>
    <t>150m 1箱48巻入 スリム幅
個包装　芯なし
※グリーン購入法適合品</t>
    <rPh sb="6" eb="7">
      <t>ハコ</t>
    </rPh>
    <rPh sb="9" eb="10">
      <t>マ</t>
    </rPh>
    <rPh sb="10" eb="11">
      <t>イ</t>
    </rPh>
    <rPh sb="15" eb="16">
      <t>ハバ</t>
    </rPh>
    <rPh sb="17" eb="18">
      <t>コ</t>
    </rPh>
    <rPh sb="18" eb="20">
      <t>ホウソウ</t>
    </rPh>
    <rPh sb="21" eb="22">
      <t>シン</t>
    </rPh>
    <rPh sb="30" eb="32">
      <t>コウニュウ</t>
    </rPh>
    <rPh sb="32" eb="33">
      <t>ホウ</t>
    </rPh>
    <rPh sb="33" eb="35">
      <t>テキゴウ</t>
    </rPh>
    <rPh sb="35" eb="36">
      <t>ヒン</t>
    </rPh>
    <phoneticPr fontId="2"/>
  </si>
  <si>
    <t>太洋紙業(株)</t>
    <rPh sb="0" eb="2">
      <t>タイヨウ</t>
    </rPh>
    <rPh sb="2" eb="3">
      <t>カミ</t>
    </rPh>
    <rPh sb="3" eb="4">
      <t>ギョウ</t>
    </rPh>
    <rPh sb="5" eb="6">
      <t>カブ</t>
    </rPh>
    <phoneticPr fontId="2"/>
  </si>
  <si>
    <t>1パック ダブル200組(400枚)
またはシングル200枚
サイズ230×218～220mm程度</t>
    <rPh sb="11" eb="12">
      <t>クミ</t>
    </rPh>
    <rPh sb="16" eb="17">
      <t>マイ</t>
    </rPh>
    <rPh sb="29" eb="30">
      <t>マイ</t>
    </rPh>
    <rPh sb="47" eb="49">
      <t>テイド</t>
    </rPh>
    <phoneticPr fontId="2"/>
  </si>
  <si>
    <t>(株)ジャパックス</t>
    <rPh sb="1" eb="2">
      <t>カブ</t>
    </rPh>
    <phoneticPr fontId="2"/>
  </si>
  <si>
    <t>厚さ0.05mm以上　半透明
90L 1パック10枚入
※グリーン購入法適合品</t>
    <rPh sb="0" eb="1">
      <t>アツ</t>
    </rPh>
    <rPh sb="8" eb="10">
      <t>イジョウ</t>
    </rPh>
    <rPh sb="11" eb="14">
      <t>ハントウメイ</t>
    </rPh>
    <rPh sb="25" eb="26">
      <t>マイ</t>
    </rPh>
    <rPh sb="26" eb="27">
      <t>イ</t>
    </rPh>
    <rPh sb="33" eb="35">
      <t>コウニュウ</t>
    </rPh>
    <rPh sb="35" eb="36">
      <t>ホウ</t>
    </rPh>
    <rPh sb="36" eb="38">
      <t>テキゴウ</t>
    </rPh>
    <rPh sb="38" eb="39">
      <t>ヒン</t>
    </rPh>
    <phoneticPr fontId="2"/>
  </si>
  <si>
    <t>厚さ0.03mm以上　半透明
45L 1パック10枚入
※グリーン購入法適合品</t>
    <rPh sb="0" eb="1">
      <t>アツ</t>
    </rPh>
    <rPh sb="8" eb="10">
      <t>イジョウ</t>
    </rPh>
    <rPh sb="33" eb="35">
      <t>コウニュウ</t>
    </rPh>
    <rPh sb="35" eb="36">
      <t>ホウ</t>
    </rPh>
    <rPh sb="36" eb="38">
      <t>テキゴウ</t>
    </rPh>
    <rPh sb="38" eb="39">
      <t>ヒン</t>
    </rPh>
    <phoneticPr fontId="2"/>
  </si>
  <si>
    <t>オルディ(株)</t>
    <rPh sb="5" eb="6">
      <t>カブ</t>
    </rPh>
    <phoneticPr fontId="2"/>
  </si>
  <si>
    <t>黒色(汚物入れ用)
35cm×30cm程度
1パック20枚入</t>
    <rPh sb="0" eb="2">
      <t>クロイロ</t>
    </rPh>
    <rPh sb="3" eb="5">
      <t>オブツ</t>
    </rPh>
    <rPh sb="5" eb="6">
      <t>イ</t>
    </rPh>
    <rPh sb="7" eb="8">
      <t>ヨウ</t>
    </rPh>
    <rPh sb="19" eb="21">
      <t>テイド</t>
    </rPh>
    <rPh sb="28" eb="30">
      <t>マイイ</t>
    </rPh>
    <phoneticPr fontId="2"/>
  </si>
  <si>
    <t>ライオンケミカル(株)</t>
    <rPh sb="9" eb="10">
      <t>カブ</t>
    </rPh>
    <phoneticPr fontId="2"/>
  </si>
  <si>
    <t>400ml 置き型</t>
    <rPh sb="6" eb="7">
      <t>オ</t>
    </rPh>
    <rPh sb="8" eb="9">
      <t>ガタ</t>
    </rPh>
    <phoneticPr fontId="2"/>
  </si>
  <si>
    <t>花王(株)</t>
    <rPh sb="0" eb="2">
      <t>カオウ</t>
    </rPh>
    <rPh sb="3" eb="4">
      <t>カブ</t>
    </rPh>
    <phoneticPr fontId="2"/>
  </si>
  <si>
    <t>4.5L</t>
    <phoneticPr fontId="2"/>
  </si>
  <si>
    <t>ライオンハイジーン(株)</t>
    <rPh sb="10" eb="11">
      <t>カブ</t>
    </rPh>
    <phoneticPr fontId="2"/>
  </si>
  <si>
    <t>1.5㎏</t>
    <phoneticPr fontId="2"/>
  </si>
  <si>
    <t>キクロン(株)</t>
    <rPh sb="5" eb="6">
      <t>カブ</t>
    </rPh>
    <phoneticPr fontId="2"/>
  </si>
  <si>
    <t>キクロンタワシA</t>
    <phoneticPr fontId="2"/>
  </si>
  <si>
    <t>抗菌スポンジ</t>
    <rPh sb="0" eb="2">
      <t>コウキン</t>
    </rPh>
    <phoneticPr fontId="2"/>
  </si>
  <si>
    <t>ミヨシ石鹸(株)</t>
    <rPh sb="3" eb="5">
      <t>セッケン</t>
    </rPh>
    <rPh sb="6" eb="7">
      <t>カブ</t>
    </rPh>
    <phoneticPr fontId="2"/>
  </si>
  <si>
    <t>無香　190～220g</t>
    <rPh sb="0" eb="2">
      <t>ムコウ</t>
    </rPh>
    <phoneticPr fontId="2"/>
  </si>
  <si>
    <t>(株)アルボース</t>
    <rPh sb="1" eb="2">
      <t>カブ</t>
    </rPh>
    <phoneticPr fontId="2"/>
  </si>
  <si>
    <t>パウチ　1kg</t>
    <phoneticPr fontId="2"/>
  </si>
  <si>
    <t>第一石鹸(株)</t>
    <rPh sb="0" eb="2">
      <t>ダイイチ</t>
    </rPh>
    <rPh sb="2" eb="4">
      <t>セッケン</t>
    </rPh>
    <rPh sb="5" eb="6">
      <t>カブ</t>
    </rPh>
    <phoneticPr fontId="2"/>
  </si>
  <si>
    <t>250ml</t>
    <phoneticPr fontId="2"/>
  </si>
  <si>
    <t>200ml</t>
    <phoneticPr fontId="2"/>
  </si>
  <si>
    <t>大王製紙(株)</t>
    <rPh sb="0" eb="2">
      <t>ダイオウ</t>
    </rPh>
    <rPh sb="2" eb="4">
      <t>セイシ</t>
    </rPh>
    <rPh sb="5" eb="6">
      <t>カブ</t>
    </rPh>
    <phoneticPr fontId="2"/>
  </si>
  <si>
    <t>1個80～100枚入</t>
    <rPh sb="1" eb="2">
      <t>コ</t>
    </rPh>
    <rPh sb="8" eb="9">
      <t>マイ</t>
    </rPh>
    <rPh sb="9" eb="10">
      <t>イ</t>
    </rPh>
    <phoneticPr fontId="2"/>
  </si>
  <si>
    <t>1個70～80枚入</t>
    <rPh sb="1" eb="2">
      <t>コ</t>
    </rPh>
    <rPh sb="7" eb="9">
      <t>マイイ</t>
    </rPh>
    <phoneticPr fontId="2"/>
  </si>
  <si>
    <t>(株)ニイタカ</t>
    <rPh sb="1" eb="2">
      <t>カブ</t>
    </rPh>
    <phoneticPr fontId="2"/>
  </si>
  <si>
    <t>1L　ポンプ式</t>
    <rPh sb="6" eb="7">
      <t>シキ</t>
    </rPh>
    <phoneticPr fontId="2"/>
  </si>
  <si>
    <t>5L　注ぎ口付</t>
    <rPh sb="3" eb="4">
      <t>ソソ</t>
    </rPh>
    <rPh sb="5" eb="6">
      <t>グチ</t>
    </rPh>
    <rPh sb="6" eb="7">
      <t>ツ</t>
    </rPh>
    <phoneticPr fontId="2"/>
  </si>
  <si>
    <t>再生原料入り90Lポリ袋　RYC99
0.05㎜厚　半透明　90L　1ﾊﾟｯｸ10枚入</t>
    <phoneticPr fontId="2"/>
  </si>
  <si>
    <t>再生原料入り45Lポリ袋　RYC44
0.03㎜厚　半透明　45L　1ﾊﾟｯｸ10枚入</t>
    <phoneticPr fontId="2"/>
  </si>
  <si>
    <t>エルナ 6286　シングル200枚入</t>
    <rPh sb="16" eb="18">
      <t>マイイ</t>
    </rPh>
    <phoneticPr fontId="2"/>
  </si>
  <si>
    <t>クリンパック　CPN16
黒　20枚入</t>
    <rPh sb="13" eb="14">
      <t>クロ</t>
    </rPh>
    <rPh sb="17" eb="18">
      <t>マイ</t>
    </rPh>
    <rPh sb="18" eb="19">
      <t>イ</t>
    </rPh>
    <phoneticPr fontId="2"/>
  </si>
  <si>
    <t>キッチンパワーブリーチ　1.5kg</t>
    <phoneticPr fontId="2"/>
  </si>
  <si>
    <t>New純せっけん　190g</t>
    <rPh sb="3" eb="4">
      <t>ジュン</t>
    </rPh>
    <phoneticPr fontId="2"/>
  </si>
  <si>
    <t>アルボース石鹸液iG-N
パウチ　1kg</t>
    <rPh sb="5" eb="7">
      <t>セッケン</t>
    </rPh>
    <rPh sb="7" eb="8">
      <t>エキ</t>
    </rPh>
    <phoneticPr fontId="2"/>
  </si>
  <si>
    <t>薬用ハンドソープ本体
グレープフルーツの香り　250ml</t>
    <rPh sb="0" eb="2">
      <t>ヤクヨウ</t>
    </rPh>
    <phoneticPr fontId="2"/>
  </si>
  <si>
    <t>薬用ハンドソープ詰め替え用
グレープフルーツの香り　200ml</t>
    <rPh sb="0" eb="2">
      <t>ヤクヨウ</t>
    </rPh>
    <rPh sb="8" eb="9">
      <t>ツ</t>
    </rPh>
    <rPh sb="10" eb="11">
      <t>カ</t>
    </rPh>
    <phoneticPr fontId="2"/>
  </si>
  <si>
    <t>エリエール
除菌できるアルコールタオル
ウイルス除去用　本体
80枚入り</t>
    <phoneticPr fontId="2"/>
  </si>
  <si>
    <t>エリエール
除菌できるアルコールタオル
ウイルス除去用　詰め替え用　
70枚入り</t>
    <phoneticPr fontId="2"/>
  </si>
  <si>
    <t>Nスター　1L　277160
噴射ポンプ付き</t>
    <phoneticPr fontId="2"/>
  </si>
  <si>
    <t>Nスター　5L　277131
注ぎ口付</t>
    <phoneticPr fontId="2"/>
  </si>
  <si>
    <t xml:space="preserve">令和8年度 衛生用品の購入（単価契約） 見積内訳書     </t>
    <rPh sb="0" eb="2">
      <t>レイワ</t>
    </rPh>
    <rPh sb="3" eb="5">
      <t>ネンド</t>
    </rPh>
    <rPh sb="6" eb="8">
      <t>エイセイ</t>
    </rPh>
    <rPh sb="8" eb="10">
      <t>ヨウヒン</t>
    </rPh>
    <rPh sb="11" eb="13">
      <t>コウニュウ</t>
    </rPh>
    <rPh sb="14" eb="16">
      <t>タンカ</t>
    </rPh>
    <rPh sb="16" eb="18">
      <t>ケイヤク</t>
    </rPh>
    <rPh sb="20" eb="22">
      <t>ミツ</t>
    </rPh>
    <rPh sb="22" eb="25">
      <t>ウチワケショ</t>
    </rPh>
    <phoneticPr fontId="2"/>
  </si>
  <si>
    <t>R8年度
購入
予定数</t>
    <rPh sb="2" eb="4">
      <t>ネンド</t>
    </rPh>
    <rPh sb="5" eb="7">
      <t>コウニュウ</t>
    </rPh>
    <rPh sb="8" eb="10">
      <t>ヨテイ</t>
    </rPh>
    <rPh sb="10" eb="11">
      <t>カズ</t>
    </rPh>
    <phoneticPr fontId="2"/>
  </si>
  <si>
    <t>※単価（税抜）については整数とする</t>
    <rPh sb="1" eb="3">
      <t>タンカ</t>
    </rPh>
    <rPh sb="4" eb="5">
      <t>ゼイ</t>
    </rPh>
    <rPh sb="5" eb="6">
      <t>ヌ</t>
    </rPh>
    <rPh sb="12" eb="14">
      <t>セイスウ</t>
    </rPh>
    <phoneticPr fontId="2"/>
  </si>
  <si>
    <t>アクアリフレ　ハーブミントの香り
400ml　置き型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</si>
</sst>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3" fillId="0" borderId="0" xfId="0" applyFont="1" applyFill="1" applyAlignment="1">
      <alignment horizontal="center" vertical="center" shrinkToFit="1"/>
    </xf>
    <xf numFmtId="38" fontId="3" fillId="0" borderId="0" xfId="1" applyFont="1" applyFill="1" applyAlignment="1">
      <alignment horizontal="right" vertical="center" shrinkToFit="1"/>
    </xf>
    <xf numFmtId="0" fontId="4" fillId="0" borderId="0" xfId="0" applyFont="1" applyFill="1" applyAlignment="1">
      <alignment horizontal="center" vertical="center" shrinkToFit="1"/>
    </xf>
    <xf numFmtId="49" fontId="3" fillId="0" borderId="0" xfId="0" applyNumberFormat="1" applyFont="1" applyFill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 applyProtection="1">
      <alignment horizontal="center" vertical="center" shrinkToFit="1"/>
    </xf>
    <xf numFmtId="38" fontId="3" fillId="0" borderId="1" xfId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38" fontId="7" fillId="2" borderId="1" xfId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shrinkToFit="1"/>
    </xf>
    <xf numFmtId="38" fontId="3" fillId="0" borderId="1" xfId="1" applyFont="1" applyFill="1" applyBorder="1" applyAlignment="1">
      <alignment horizontal="right" vertical="center" shrinkToFit="1"/>
    </xf>
    <xf numFmtId="38" fontId="3" fillId="0" borderId="1" xfId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 applyProtection="1">
      <alignment horizontal="center" vertical="center" wrapText="1" shrinkToFit="1"/>
    </xf>
    <xf numFmtId="38" fontId="3" fillId="0" borderId="1" xfId="1" applyFont="1" applyFill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shrinkToFit="1"/>
    </xf>
    <xf numFmtId="38" fontId="3" fillId="0" borderId="1" xfId="1" applyFont="1" applyBorder="1" applyAlignment="1">
      <alignment horizontal="center" vertical="center" shrinkToFit="1"/>
    </xf>
    <xf numFmtId="38" fontId="3" fillId="0" borderId="4" xfId="1" applyFont="1" applyFill="1" applyBorder="1" applyAlignment="1">
      <alignment horizontal="center" vertical="center" shrinkToFit="1"/>
    </xf>
    <xf numFmtId="0" fontId="6" fillId="2" borderId="1" xfId="0" applyFont="1" applyFill="1" applyBorder="1" applyAlignment="1" applyProtection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8" fillId="0" borderId="0" xfId="0" applyNumberFormat="1" applyFont="1" applyFill="1" applyAlignment="1">
      <alignment horizontal="center" vertical="center" shrinkToFit="1"/>
    </xf>
    <xf numFmtId="0" fontId="7" fillId="2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38" fontId="7" fillId="2" borderId="1" xfId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 shrinkToFit="1"/>
    </xf>
    <xf numFmtId="0" fontId="7" fillId="2" borderId="1" xfId="0" applyFont="1" applyFill="1" applyBorder="1" applyAlignment="1" applyProtection="1">
      <alignment horizontal="center" vertical="center" shrinkToFit="1"/>
    </xf>
    <xf numFmtId="0" fontId="7" fillId="2" borderId="2" xfId="0" applyFont="1" applyFill="1" applyBorder="1" applyAlignment="1" applyProtection="1">
      <alignment horizontal="center" vertical="center" shrinkToFit="1"/>
    </xf>
    <xf numFmtId="0" fontId="6" fillId="2" borderId="1" xfId="0" applyFont="1" applyFill="1" applyBorder="1" applyAlignment="1" applyProtection="1">
      <alignment horizontal="center" vertical="center" wrapText="1" shrinkToFit="1"/>
    </xf>
    <xf numFmtId="38" fontId="6" fillId="2" borderId="1" xfId="1" applyFont="1" applyFill="1" applyBorder="1" applyAlignment="1" applyProtection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"/>
  <sheetViews>
    <sheetView showZeros="0" tabSelected="1" zoomScale="115" zoomScaleNormal="115" zoomScaleSheetLayoutView="85" workbookViewId="0">
      <pane xSplit="1" ySplit="3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24.95" customHeight="1" x14ac:dyDescent="0.15"/>
  <cols>
    <col min="1" max="1" width="5.875" style="4" bestFit="1" customWidth="1"/>
    <col min="2" max="2" width="22.75" style="1" customWidth="1"/>
    <col min="3" max="3" width="12.75" style="1" customWidth="1"/>
    <col min="4" max="4" width="23.875" style="1" customWidth="1"/>
    <col min="5" max="5" width="20.75" style="1" customWidth="1"/>
    <col min="6" max="6" width="5" style="1" customWidth="1"/>
    <col min="7" max="8" width="11.125" style="1" customWidth="1"/>
    <col min="9" max="9" width="9.25" style="1" customWidth="1"/>
    <col min="10" max="10" width="8.75" style="2" customWidth="1"/>
    <col min="11" max="11" width="12.625" style="1" customWidth="1"/>
    <col min="12" max="16384" width="9" style="1"/>
  </cols>
  <sheetData>
    <row r="1" spans="1:11" ht="24.95" customHeight="1" x14ac:dyDescent="0.15">
      <c r="A1" s="22" t="s">
        <v>96</v>
      </c>
      <c r="B1" s="22"/>
      <c r="C1" s="22"/>
      <c r="D1" s="22"/>
      <c r="E1" s="22"/>
      <c r="F1" s="22"/>
      <c r="G1" s="23" t="s">
        <v>16</v>
      </c>
      <c r="H1" s="23"/>
      <c r="I1" s="24"/>
      <c r="J1" s="24"/>
      <c r="K1" s="24"/>
    </row>
    <row r="2" spans="1:11" s="3" customFormat="1" ht="24.95" customHeight="1" x14ac:dyDescent="0.15">
      <c r="A2" s="20" t="s">
        <v>6</v>
      </c>
      <c r="B2" s="27" t="s">
        <v>4</v>
      </c>
      <c r="C2" s="20" t="s">
        <v>1</v>
      </c>
      <c r="D2" s="20"/>
      <c r="E2" s="27" t="s">
        <v>0</v>
      </c>
      <c r="F2" s="27" t="s">
        <v>5</v>
      </c>
      <c r="G2" s="25" t="s">
        <v>2</v>
      </c>
      <c r="H2" s="25"/>
      <c r="I2" s="26" t="s">
        <v>15</v>
      </c>
      <c r="J2" s="30" t="s">
        <v>97</v>
      </c>
      <c r="K2" s="29" t="s">
        <v>14</v>
      </c>
    </row>
    <row r="3" spans="1:11" s="3" customFormat="1" ht="24.95" customHeight="1" x14ac:dyDescent="0.15">
      <c r="A3" s="20"/>
      <c r="B3" s="27"/>
      <c r="C3" s="6" t="s">
        <v>13</v>
      </c>
      <c r="D3" s="10" t="s">
        <v>12</v>
      </c>
      <c r="E3" s="27"/>
      <c r="F3" s="28"/>
      <c r="G3" s="9" t="s">
        <v>11</v>
      </c>
      <c r="H3" s="9" t="s">
        <v>3</v>
      </c>
      <c r="I3" s="26"/>
      <c r="J3" s="30"/>
      <c r="K3" s="29"/>
    </row>
    <row r="4" spans="1:11" ht="65.099999999999994" customHeight="1" x14ac:dyDescent="0.15">
      <c r="A4" s="13" t="s">
        <v>17</v>
      </c>
      <c r="B4" s="5" t="s">
        <v>18</v>
      </c>
      <c r="C4" s="15" t="s">
        <v>51</v>
      </c>
      <c r="D4" s="16" t="s">
        <v>52</v>
      </c>
      <c r="E4" s="16" t="s">
        <v>53</v>
      </c>
      <c r="F4" s="15" t="s">
        <v>7</v>
      </c>
      <c r="G4" s="19"/>
      <c r="H4" s="7"/>
      <c r="I4" s="14"/>
      <c r="J4" s="18">
        <v>97</v>
      </c>
      <c r="K4" s="14">
        <f>I4*J4</f>
        <v>0</v>
      </c>
    </row>
    <row r="5" spans="1:11" ht="65.099999999999994" customHeight="1" x14ac:dyDescent="0.15">
      <c r="A5" s="13" t="s">
        <v>19</v>
      </c>
      <c r="B5" s="5" t="s">
        <v>20</v>
      </c>
      <c r="C5" s="15" t="s">
        <v>54</v>
      </c>
      <c r="D5" s="17" t="s">
        <v>85</v>
      </c>
      <c r="E5" s="16" t="s">
        <v>55</v>
      </c>
      <c r="F5" s="15" t="s">
        <v>49</v>
      </c>
      <c r="G5" s="19"/>
      <c r="H5" s="7"/>
      <c r="I5" s="14"/>
      <c r="J5" s="18">
        <v>1300</v>
      </c>
      <c r="K5" s="14"/>
    </row>
    <row r="6" spans="1:11" ht="65.099999999999994" customHeight="1" x14ac:dyDescent="0.15">
      <c r="A6" s="13" t="s">
        <v>21</v>
      </c>
      <c r="B6" s="5" t="s">
        <v>22</v>
      </c>
      <c r="C6" s="15" t="s">
        <v>56</v>
      </c>
      <c r="D6" s="16" t="s">
        <v>83</v>
      </c>
      <c r="E6" s="16" t="s">
        <v>57</v>
      </c>
      <c r="F6" s="15" t="s">
        <v>49</v>
      </c>
      <c r="G6" s="19"/>
      <c r="H6" s="7"/>
      <c r="I6" s="14"/>
      <c r="J6" s="18">
        <v>310</v>
      </c>
      <c r="K6" s="14">
        <f t="shared" ref="K6" si="0">I6*J6</f>
        <v>0</v>
      </c>
    </row>
    <row r="7" spans="1:11" ht="65.099999999999994" customHeight="1" x14ac:dyDescent="0.15">
      <c r="A7" s="13" t="s">
        <v>23</v>
      </c>
      <c r="B7" s="5" t="s">
        <v>22</v>
      </c>
      <c r="C7" s="15" t="s">
        <v>56</v>
      </c>
      <c r="D7" s="16" t="s">
        <v>84</v>
      </c>
      <c r="E7" s="16" t="s">
        <v>58</v>
      </c>
      <c r="F7" s="15" t="s">
        <v>49</v>
      </c>
      <c r="G7" s="19"/>
      <c r="H7" s="7"/>
      <c r="I7" s="14"/>
      <c r="J7" s="18">
        <v>380</v>
      </c>
      <c r="K7" s="14"/>
    </row>
    <row r="8" spans="1:11" ht="65.099999999999994" customHeight="1" x14ac:dyDescent="0.15">
      <c r="A8" s="13" t="s">
        <v>24</v>
      </c>
      <c r="B8" s="5" t="s">
        <v>22</v>
      </c>
      <c r="C8" s="15" t="s">
        <v>59</v>
      </c>
      <c r="D8" s="16" t="s">
        <v>86</v>
      </c>
      <c r="E8" s="16" t="s">
        <v>60</v>
      </c>
      <c r="F8" s="15" t="s">
        <v>49</v>
      </c>
      <c r="G8" s="19"/>
      <c r="H8" s="7"/>
      <c r="I8" s="14"/>
      <c r="J8" s="18">
        <v>60</v>
      </c>
      <c r="K8" s="14">
        <f t="shared" ref="K8" si="1">I8*J8</f>
        <v>0</v>
      </c>
    </row>
    <row r="9" spans="1:11" ht="65.099999999999994" customHeight="1" x14ac:dyDescent="0.15">
      <c r="A9" s="13" t="s">
        <v>25</v>
      </c>
      <c r="B9" s="5" t="s">
        <v>26</v>
      </c>
      <c r="C9" s="15" t="s">
        <v>61</v>
      </c>
      <c r="D9" s="16" t="s">
        <v>99</v>
      </c>
      <c r="E9" s="17" t="s">
        <v>62</v>
      </c>
      <c r="F9" s="15" t="s">
        <v>9</v>
      </c>
      <c r="G9" s="19"/>
      <c r="H9" s="7"/>
      <c r="I9" s="14"/>
      <c r="J9" s="18">
        <v>76</v>
      </c>
      <c r="K9" s="14"/>
    </row>
    <row r="10" spans="1:11" ht="65.099999999999994" customHeight="1" x14ac:dyDescent="0.15">
      <c r="A10" s="13" t="s">
        <v>27</v>
      </c>
      <c r="B10" s="5" t="s">
        <v>28</v>
      </c>
      <c r="C10" s="15" t="s">
        <v>63</v>
      </c>
      <c r="D10" s="17" t="s">
        <v>48</v>
      </c>
      <c r="E10" s="17" t="s">
        <v>64</v>
      </c>
      <c r="F10" s="15" t="s">
        <v>8</v>
      </c>
      <c r="G10" s="19"/>
      <c r="H10" s="7"/>
      <c r="I10" s="12"/>
      <c r="J10" s="18">
        <v>5</v>
      </c>
      <c r="K10" s="11">
        <f>I10*J10</f>
        <v>0</v>
      </c>
    </row>
    <row r="11" spans="1:11" ht="65.099999999999994" customHeight="1" x14ac:dyDescent="0.15">
      <c r="A11" s="13" t="s">
        <v>29</v>
      </c>
      <c r="B11" s="5" t="s">
        <v>30</v>
      </c>
      <c r="C11" s="15" t="s">
        <v>65</v>
      </c>
      <c r="D11" s="17" t="s">
        <v>87</v>
      </c>
      <c r="E11" s="17" t="s">
        <v>66</v>
      </c>
      <c r="F11" s="15" t="s">
        <v>8</v>
      </c>
      <c r="G11" s="19"/>
      <c r="H11" s="7"/>
      <c r="I11" s="14"/>
      <c r="J11" s="18">
        <v>5</v>
      </c>
      <c r="K11" s="14">
        <f>I11*J11</f>
        <v>0</v>
      </c>
    </row>
    <row r="12" spans="1:11" ht="65.099999999999994" customHeight="1" x14ac:dyDescent="0.15">
      <c r="A12" s="13" t="s">
        <v>31</v>
      </c>
      <c r="B12" s="5" t="s">
        <v>32</v>
      </c>
      <c r="C12" s="15" t="s">
        <v>67</v>
      </c>
      <c r="D12" s="17" t="s">
        <v>68</v>
      </c>
      <c r="E12" s="17" t="s">
        <v>69</v>
      </c>
      <c r="F12" s="15" t="s">
        <v>9</v>
      </c>
      <c r="G12" s="19"/>
      <c r="H12" s="7"/>
      <c r="I12" s="14"/>
      <c r="J12" s="18">
        <v>47</v>
      </c>
      <c r="K12" s="14"/>
    </row>
    <row r="13" spans="1:11" ht="65.099999999999994" customHeight="1" x14ac:dyDescent="0.15">
      <c r="A13" s="13" t="s">
        <v>33</v>
      </c>
      <c r="B13" s="5" t="s">
        <v>50</v>
      </c>
      <c r="C13" s="15" t="s">
        <v>70</v>
      </c>
      <c r="D13" s="17" t="s">
        <v>88</v>
      </c>
      <c r="E13" s="17" t="s">
        <v>71</v>
      </c>
      <c r="F13" s="15" t="s">
        <v>9</v>
      </c>
      <c r="G13" s="19"/>
      <c r="H13" s="7"/>
      <c r="I13" s="14"/>
      <c r="J13" s="18">
        <v>5</v>
      </c>
      <c r="K13" s="14">
        <f>I13*J13</f>
        <v>0</v>
      </c>
    </row>
    <row r="14" spans="1:11" ht="65.099999999999994" customHeight="1" x14ac:dyDescent="0.15">
      <c r="A14" s="13" t="s">
        <v>34</v>
      </c>
      <c r="B14" s="5" t="s">
        <v>35</v>
      </c>
      <c r="C14" s="15" t="s">
        <v>72</v>
      </c>
      <c r="D14" s="16" t="s">
        <v>89</v>
      </c>
      <c r="E14" s="17" t="s">
        <v>73</v>
      </c>
      <c r="F14" s="15" t="s">
        <v>8</v>
      </c>
      <c r="G14" s="19"/>
      <c r="H14" s="7"/>
      <c r="I14" s="14"/>
      <c r="J14" s="18">
        <v>8</v>
      </c>
      <c r="K14" s="14"/>
    </row>
    <row r="15" spans="1:11" ht="65.099999999999994" customHeight="1" x14ac:dyDescent="0.15">
      <c r="A15" s="13" t="s">
        <v>36</v>
      </c>
      <c r="B15" s="5" t="s">
        <v>37</v>
      </c>
      <c r="C15" s="15" t="s">
        <v>74</v>
      </c>
      <c r="D15" s="16" t="s">
        <v>90</v>
      </c>
      <c r="E15" s="17" t="s">
        <v>75</v>
      </c>
      <c r="F15" s="15" t="s">
        <v>8</v>
      </c>
      <c r="G15" s="19"/>
      <c r="H15" s="7"/>
      <c r="I15" s="14"/>
      <c r="J15" s="18">
        <v>45</v>
      </c>
      <c r="K15" s="14">
        <f>I15*J15</f>
        <v>0</v>
      </c>
    </row>
    <row r="16" spans="1:11" ht="65.099999999999994" customHeight="1" x14ac:dyDescent="0.15">
      <c r="A16" s="13" t="s">
        <v>38</v>
      </c>
      <c r="B16" s="5" t="s">
        <v>39</v>
      </c>
      <c r="C16" s="15" t="s">
        <v>74</v>
      </c>
      <c r="D16" s="16" t="s">
        <v>91</v>
      </c>
      <c r="E16" s="17" t="s">
        <v>76</v>
      </c>
      <c r="F16" s="15" t="s">
        <v>9</v>
      </c>
      <c r="G16" s="19"/>
      <c r="H16" s="7"/>
      <c r="I16" s="14"/>
      <c r="J16" s="18">
        <v>250</v>
      </c>
      <c r="K16" s="14"/>
    </row>
    <row r="17" spans="1:11" ht="65.099999999999994" customHeight="1" x14ac:dyDescent="0.15">
      <c r="A17" s="13" t="s">
        <v>40</v>
      </c>
      <c r="B17" s="5" t="s">
        <v>41</v>
      </c>
      <c r="C17" s="15" t="s">
        <v>77</v>
      </c>
      <c r="D17" s="5" t="s">
        <v>92</v>
      </c>
      <c r="E17" s="17" t="s">
        <v>78</v>
      </c>
      <c r="F17" s="15" t="s">
        <v>9</v>
      </c>
      <c r="G17" s="19"/>
      <c r="H17" s="7"/>
      <c r="I17" s="14"/>
      <c r="J17" s="18">
        <v>73</v>
      </c>
      <c r="K17" s="14">
        <f>I17*J17</f>
        <v>0</v>
      </c>
    </row>
    <row r="18" spans="1:11" ht="65.099999999999994" customHeight="1" x14ac:dyDescent="0.15">
      <c r="A18" s="13" t="s">
        <v>42</v>
      </c>
      <c r="B18" s="5" t="s">
        <v>43</v>
      </c>
      <c r="C18" s="15" t="s">
        <v>77</v>
      </c>
      <c r="D18" s="5" t="s">
        <v>93</v>
      </c>
      <c r="E18" s="17" t="s">
        <v>79</v>
      </c>
      <c r="F18" s="15" t="s">
        <v>9</v>
      </c>
      <c r="G18" s="19"/>
      <c r="H18" s="7"/>
      <c r="I18" s="14"/>
      <c r="J18" s="18">
        <v>1270</v>
      </c>
      <c r="K18" s="14"/>
    </row>
    <row r="19" spans="1:11" ht="65.099999999999994" customHeight="1" x14ac:dyDescent="0.15">
      <c r="A19" s="13" t="s">
        <v>44</v>
      </c>
      <c r="B19" s="5" t="s">
        <v>45</v>
      </c>
      <c r="C19" s="15" t="s">
        <v>80</v>
      </c>
      <c r="D19" s="16" t="s">
        <v>94</v>
      </c>
      <c r="E19" s="17" t="s">
        <v>81</v>
      </c>
      <c r="F19" s="15" t="s">
        <v>9</v>
      </c>
      <c r="G19" s="19"/>
      <c r="H19" s="7"/>
      <c r="I19" s="14"/>
      <c r="J19" s="18">
        <v>10</v>
      </c>
      <c r="K19" s="14">
        <f>I19*J19</f>
        <v>0</v>
      </c>
    </row>
    <row r="20" spans="1:11" ht="65.099999999999994" customHeight="1" x14ac:dyDescent="0.15">
      <c r="A20" s="13" t="s">
        <v>46</v>
      </c>
      <c r="B20" s="5" t="s">
        <v>47</v>
      </c>
      <c r="C20" s="15" t="s">
        <v>80</v>
      </c>
      <c r="D20" s="16" t="s">
        <v>95</v>
      </c>
      <c r="E20" s="17" t="s">
        <v>82</v>
      </c>
      <c r="F20" s="15" t="s">
        <v>9</v>
      </c>
      <c r="G20" s="19"/>
      <c r="H20" s="7"/>
      <c r="I20" s="14"/>
      <c r="J20" s="18">
        <v>10</v>
      </c>
      <c r="K20" s="14"/>
    </row>
    <row r="21" spans="1:11" ht="24.95" customHeight="1" x14ac:dyDescent="0.15">
      <c r="G21" s="31" t="s">
        <v>98</v>
      </c>
      <c r="H21" s="32"/>
      <c r="I21" s="21" t="s">
        <v>10</v>
      </c>
      <c r="J21" s="21"/>
      <c r="K21" s="8">
        <f>SUM(K4:K20)</f>
        <v>0</v>
      </c>
    </row>
  </sheetData>
  <sheetProtection selectLockedCells="1"/>
  <mergeCells count="14">
    <mergeCell ref="I21:J21"/>
    <mergeCell ref="A1:F1"/>
    <mergeCell ref="G1:H1"/>
    <mergeCell ref="I1:K1"/>
    <mergeCell ref="G2:H2"/>
    <mergeCell ref="I2:I3"/>
    <mergeCell ref="F2:F3"/>
    <mergeCell ref="K2:K3"/>
    <mergeCell ref="A2:A3"/>
    <mergeCell ref="B2:B3"/>
    <mergeCell ref="C2:D2"/>
    <mergeCell ref="E2:E3"/>
    <mergeCell ref="J2:J3"/>
    <mergeCell ref="G21:H21"/>
  </mergeCells>
  <phoneticPr fontId="2"/>
  <printOptions horizontalCentered="1"/>
  <pageMargins left="0.7" right="0.7" top="0.75" bottom="0.75" header="0.3" footer="0.3"/>
  <pageSetup paperSize="9" scale="62" fitToHeight="0" orientation="portrait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8C4BF6835ED046A4D196FA68F7B79A" ma:contentTypeVersion="15" ma:contentTypeDescription="新しいドキュメントを作成します。" ma:contentTypeScope="" ma:versionID="317e8d91d5325df7800dde1ff17489a4">
  <xsd:schema xmlns:xsd="http://www.w3.org/2001/XMLSchema" xmlns:xs="http://www.w3.org/2001/XMLSchema" xmlns:p="http://schemas.microsoft.com/office/2006/metadata/properties" xmlns:ns2="393668c2-8dda-452d-83af-f28943096fe1" xmlns:ns3="5d97817f-4418-4126-80a6-5cc4da4a022f" targetNamespace="http://schemas.microsoft.com/office/2006/metadata/properties" ma:root="true" ma:fieldsID="1cc1fa07305a4c075f55b1edcbfd9a97" ns2:_="" ns3:_="">
    <xsd:import namespace="393668c2-8dda-452d-83af-f28943096fe1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668c2-8dda-452d-83af-f28943096fe1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fb135a7-879c-4026-8513-9c1b08c11390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3668c2-8dda-452d-83af-f28943096fe1">
      <Terms xmlns="http://schemas.microsoft.com/office/infopath/2007/PartnerControls"/>
    </lcf76f155ced4ddcb4097134ff3c332f>
    <Owner xmlns="393668c2-8dda-452d-83af-f28943096fe1">
      <UserInfo>
        <DisplayName/>
        <AccountId xsi:nil="true"/>
        <AccountType/>
      </UserInfo>
    </Owner>
    <TaxCatchAll xmlns="5d97817f-4418-4126-80a6-5cc4da4a022f" xsi:nil="true"/>
  </documentManagement>
</p:properties>
</file>

<file path=customXml/itemProps1.xml><?xml version="1.0" encoding="utf-8"?>
<ds:datastoreItem xmlns:ds="http://schemas.openxmlformats.org/officeDocument/2006/customXml" ds:itemID="{F1252E62-3526-4970-A2AD-3BC9396485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3668c2-8dda-452d-83af-f28943096fe1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F5826D-E6C0-497D-8166-8476AC60EC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1C18D7-C487-40CB-96DC-F7A0C19BD196}">
  <ds:schemaRefs>
    <ds:schemaRef ds:uri="http://schemas.microsoft.com/office/2006/metadata/properties"/>
    <ds:schemaRef ds:uri="http://schemas.microsoft.com/office/infopath/2007/PartnerControls"/>
    <ds:schemaRef ds:uri="393668c2-8dda-452d-83af-f28943096fe1"/>
    <ds:schemaRef ds:uri="5d97817f-4418-4126-80a6-5cc4da4a02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見積内訳書</vt:lpstr>
      <vt:lpstr>見積内訳書!Print_Area</vt:lpstr>
      <vt:lpstr>見積内訳書!Print_Titles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0x010100B48C4BF6835ED046A4D196FA68F7B79A</vt:lpwstr>
  </property>
  <property fmtid="{D5CDD505-2E9C-101B-9397-08002B2CF9AE}" pid="3" name="MediaServiceImageTags">
    <vt:lpwstr/>
  </property>
</Properties>
</file>