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6620" windowHeight="12495" activeTab="0"/>
  </bookViews>
  <sheets>
    <sheet name="申告内訳総括表" sheetId="1" r:id="rId1"/>
    <sheet name="申告内訳名簿" sheetId="2" r:id="rId2"/>
    <sheet name="算定基礎額月割早見表計算" sheetId="3" r:id="rId3"/>
    <sheet name="記入要領" sheetId="4" r:id="rId4"/>
  </sheets>
  <definedNames/>
  <calcPr fullCalcOnLoad="1"/>
</workbook>
</file>

<file path=xl/sharedStrings.xml><?xml version="1.0" encoding="utf-8"?>
<sst xmlns="http://schemas.openxmlformats.org/spreadsheetml/2006/main" count="224" uniqueCount="158">
  <si>
    <t>所在地</t>
  </si>
  <si>
    <t>特別加入者氏名</t>
  </si>
  <si>
    <t>年度確定</t>
  </si>
  <si>
    <t>年度概算</t>
  </si>
  <si>
    <t>労働保険</t>
  </si>
  <si>
    <t>番　　　号</t>
  </si>
  <si>
    <t>府県</t>
  </si>
  <si>
    <t>所掌</t>
  </si>
  <si>
    <t>管轄</t>
  </si>
  <si>
    <t>枝番号</t>
  </si>
  <si>
    <t>区  分</t>
  </si>
  <si>
    <t>備  考</t>
  </si>
  <si>
    <t>基 幹 番 号</t>
  </si>
  <si>
    <t>継　　変　　　　　　退　　新</t>
  </si>
  <si>
    <t>円</t>
  </si>
  <si>
    <t>団　体</t>
  </si>
  <si>
    <t>枚目</t>
  </si>
  <si>
    <t>枚のうち</t>
  </si>
  <si>
    <t>名　 称</t>
  </si>
  <si>
    <t>整理            番号</t>
  </si>
  <si>
    <t>(注)</t>
  </si>
  <si>
    <t>１．保険年度は必ず記載すること。</t>
  </si>
  <si>
    <t>第２種特別加入保険料申告内訳名簿</t>
  </si>
  <si>
    <t>（一 人 親 方 等）</t>
  </si>
  <si>
    <t>２．３部作成し、管轄の労働基準監督署又は香川労働局労働保険徴収室に提出すること。</t>
  </si>
  <si>
    <t>３．整理番号は年度に関係なく連番とし、欠番はとび番とすること。</t>
  </si>
  <si>
    <t>年度</t>
  </si>
  <si>
    <t>給付</t>
  </si>
  <si>
    <t>基礎</t>
  </si>
  <si>
    <t>日額</t>
  </si>
  <si>
    <t xml:space="preserve">          基礎</t>
  </si>
  <si>
    <t xml:space="preserve">   付</t>
  </si>
  <si>
    <t>保険料算定</t>
  </si>
  <si>
    <t xml:space="preserve">  基   礎   額　</t>
  </si>
  <si>
    <t>特別加入者数</t>
  </si>
  <si>
    <t>第２種特別加入保険料申告内訳総括表</t>
  </si>
  <si>
    <t>（一　人　親　方　等）</t>
  </si>
  <si>
    <t>年度概算保険料</t>
  </si>
  <si>
    <t>年度確定保険料</t>
  </si>
  <si>
    <t>保険料算定基礎額計</t>
  </si>
  <si>
    <t>人</t>
  </si>
  <si>
    <t>千円</t>
  </si>
  <si>
    <t>保険料算定基礎額総計</t>
  </si>
  <si>
    <t>第２種特別加入保険料率</t>
  </si>
  <si>
    <t>①</t>
  </si>
  <si>
    <t>③</t>
  </si>
  <si>
    <t>②</t>
  </si>
  <si>
    <t>④</t>
  </si>
  <si>
    <t>①×③</t>
  </si>
  <si>
    <t>②×④</t>
  </si>
  <si>
    <t>保　険　料　額</t>
  </si>
  <si>
    <t>合　　　　　　計</t>
  </si>
  <si>
    <t>（注）</t>
  </si>
  <si>
    <t>２．３部作成し、管轄の労働基準監督署又は香川労働局労働保険徴収室に提出すること。</t>
  </si>
  <si>
    <t>３．月割計算が必要な場合は「特別加入保険料算定基礎額特例計算対象者内訳」を作成すること。</t>
  </si>
  <si>
    <t>４．確定保険料、概算保険料の上段には特例計算以外の者、下段には特例計算の者を記載すること。</t>
  </si>
  <si>
    <t>上記のとおり報告します。</t>
  </si>
  <si>
    <t>香川労働局労働保険特別会計歳入徴収官　殿</t>
  </si>
  <si>
    <t>年</t>
  </si>
  <si>
    <t>月</t>
  </si>
  <si>
    <t>日</t>
  </si>
  <si>
    <t xml:space="preserve">     給          </t>
  </si>
  <si>
    <t>１，０００分の</t>
  </si>
  <si>
    <t>　　　20,000円</t>
  </si>
  <si>
    <t xml:space="preserve">    　18,000円</t>
  </si>
  <si>
    <t>　    16,000円</t>
  </si>
  <si>
    <t xml:space="preserve">    　14,000円</t>
  </si>
  <si>
    <t>　    12,000円</t>
  </si>
  <si>
    <t xml:space="preserve">    　10,000円</t>
  </si>
  <si>
    <t>　    　9,000円</t>
  </si>
  <si>
    <t>　　    8,000円</t>
  </si>
  <si>
    <t>　    　7,000円</t>
  </si>
  <si>
    <t>　    　6,000円</t>
  </si>
  <si>
    <t>　    　5,000円</t>
  </si>
  <si>
    <t>　    　4,000円</t>
  </si>
  <si>
    <t>　    　3,500円</t>
  </si>
  <si>
    <t>４．給付基礎日額は、前年度を左欄に、当年度を右欄に記入すること。</t>
  </si>
  <si>
    <t>６．新規加入者及び脱退者については、「特別加入に関する変更届」により届出されている者を記載すること。</t>
  </si>
  <si>
    <t>記入要領</t>
  </si>
  <si>
    <t>[第２種特別加入保険料申告内訳名簿]</t>
  </si>
  <si>
    <t>　２．「労働保険番号、保険年度」は、必ず記入してください。　</t>
  </si>
  <si>
    <t>［第２種特別加入保健料申告内訳総括表］</t>
  </si>
  <si>
    <t>　１．「労働保険番号、保険年度」は、必ず記入してください。　</t>
  </si>
  <si>
    <t>　２．「確定保険料、概算保険料」の上段には特例計算以外の者、下段には特例計算の者を記載してくださ</t>
  </si>
  <si>
    <t>　３．「第２種特別加入保険料率」は、該当年度の労災保険料率を記入してください。</t>
  </si>
  <si>
    <t>　３．特例計算の者は、「特別加入保険料算定基礎額特例計算対象者内訳」を２部作成し、提出用及び事</t>
  </si>
  <si>
    <t>給付基</t>
  </si>
  <si>
    <t>礎日額</t>
  </si>
  <si>
    <t>保険料算</t>
  </si>
  <si>
    <t>定基礎額</t>
  </si>
  <si>
    <t>２か月</t>
  </si>
  <si>
    <t>３か月</t>
  </si>
  <si>
    <t>４か月</t>
  </si>
  <si>
    <t>５か月</t>
  </si>
  <si>
    <t>６か月</t>
  </si>
  <si>
    <t>７か月</t>
  </si>
  <si>
    <t>８か月</t>
  </si>
  <si>
    <t>９か月</t>
  </si>
  <si>
    <t>１０か月</t>
  </si>
  <si>
    <t>１１か月</t>
  </si>
  <si>
    <t>１か月</t>
  </si>
  <si>
    <t>　月割計算方法は次のとおりです。</t>
  </si>
  <si>
    <t>　②　①で得た額に該当月数を乗じる。</t>
  </si>
  <si>
    <t>　①　保険料算定基礎額を１２で除す。(円未満の端数は切り上げ）</t>
  </si>
  <si>
    <t>特 別 加 入 保 険 料 算 定 基 礎 額 月 割 早 見 表</t>
  </si>
  <si>
    <t>　６．この書式は３部（１部を事業主又は事務組合控、２部を提出用）作成し、管轄の労働基準監督署又は</t>
  </si>
  <si>
    <t>　　香川労働局労働保険徴収室に提出してください。金融機関では受理できません。</t>
  </si>
  <si>
    <t>　４．「保険料算定基礎額総計」は保険料算定基礎額計を記入すると標示されます。保険料算定基礎額総</t>
  </si>
  <si>
    <t>　５．「保険料額」は、保険料算定基礎額総計に第２種特別加入保険料率を乗じた額が標示されます。保険</t>
  </si>
  <si>
    <t>　　料額は円未満の端数は切捨てとなります。</t>
  </si>
  <si>
    <t>　７．この書式は３部（１部を事業主又は事務組合控、２部を提出用）作成し、管轄の労働基準監督署又は</t>
  </si>
  <si>
    <t>　５．「区分」の欄は、前年度と当年度の給付基礎日額が同額の場合は「継」 、給付基礎日額の変更があ</t>
  </si>
  <si>
    <t>　　る場合は「変」 、前年度中に脱退している者は「退」 、新年度に加入の届けを行った者は「新」の何れか</t>
  </si>
  <si>
    <t>　　を○で囲んでください。</t>
  </si>
  <si>
    <t>　　計は１，０００円未満切捨てとなります。</t>
  </si>
  <si>
    <t>　２．特別加入者の一部に加入又は脱退がある場合、特別加入者に関する変更がある場合は、「特別加入</t>
  </si>
  <si>
    <t>　３．特別加入者の全員を脱退する場合は、「特別加入脱退申請書」を管轄の労働基準監督署に提出してく</t>
  </si>
  <si>
    <t>[第２種特別加入の手続きについて]</t>
  </si>
  <si>
    <t>　１．一人親方等の団体を設立して新たに特別加入をする場合は、「特別加入申請書」に必要な書類を添え</t>
  </si>
  <si>
    <t>　　希望する日となります。</t>
  </si>
  <si>
    <t>　３．「整理番号」は連番とし、欠番はとび番としてください。記入に際しては昇順で記載してください。</t>
  </si>
  <si>
    <t>　４．「左側の給付基礎日額」の欄は前年度の給付基礎日額を記入し、「右側の給付基礎日額」の欄は当年</t>
  </si>
  <si>
    <t>　　度の給付基礎日額を記入してください。</t>
  </si>
  <si>
    <t>　　い。 上段は、特別加入者数を記入すると、保険料算定基礎額計が表示さます。下段の特別加入者数と</t>
  </si>
  <si>
    <t>　　保険料算定基礎額額計は、「特別加入保険料算定基礎額特例計算対象者内訳」から給付基礎日額ごと</t>
  </si>
  <si>
    <t>　　業主控（「別紙様式第２号」は事務組合控）とします。</t>
  </si>
  <si>
    <t>　　以内の日が変更決定を希望する日となります。</t>
  </si>
  <si>
    <t>　７．この書式は日額変更及び加入、脱退の申請を行うものではありませんので、「特別加入申請書」「特別</t>
  </si>
  <si>
    <t>　　加入に関する変更届、特別加入脱退申請書」「給付基礎日額変更申請書」が提出されていることを確認</t>
  </si>
  <si>
    <t>　　して記載してください。</t>
  </si>
  <si>
    <t>　　　また、給付基礎日額は年度更新期間を過ぎると変更は出来ませんので慎重に決定してください。</t>
  </si>
  <si>
    <t>５．区分欄は給付基礎日額が前年度と当年度が同額の場合は 継 、変更の場合は「 変」 、脱退者は 「退」 、新規加</t>
  </si>
  <si>
    <t>　入者は「新」のいずれかを○で囲むこと。</t>
  </si>
  <si>
    <t>　　に合計した人数と額を記入してください。この際、千円未満の端数を切り捨てないよう注意してください。</t>
  </si>
  <si>
    <t>　　　22,000円</t>
  </si>
  <si>
    <t>　　　24,000円</t>
  </si>
  <si>
    <t>　　　25,000円</t>
  </si>
  <si>
    <t>加入期間別の保険料算定基礎額</t>
  </si>
  <si>
    <t>　　　　　合　　計</t>
  </si>
  <si>
    <t>人数</t>
  </si>
  <si>
    <t>　　　特例計算の保険料算定基礎額は、「特別加入保険料算定基礎額月割早見表」を参照して下さい。</t>
  </si>
  <si>
    <t>　　て管轄の労働基準監督署に提出してください。申請日の翌日から起算して30日以内の日が特別加入を　</t>
  </si>
  <si>
    <t>　　に関する変更届」を管轄の労働基準監督署に提出してください。変更届提出の翌日から起算して30日</t>
  </si>
  <si>
    <t>　　ださい。申請日から起算して30日以内の日が脱退を希望する日とります。</t>
  </si>
  <si>
    <t>　４．年度を境に特別加入者の一部の加入又は脱退を行なう場合は、年度替わりまでに所定の申請及び届</t>
  </si>
  <si>
    <t>　　を行い、その後年度更新において保険料の申告を行ないます。年度更新において、遡って加入及び脱退</t>
  </si>
  <si>
    <t>　　を希望することはできません。</t>
  </si>
  <si>
    <t>　５．給付基礎日額の変更は、前年度の３月2日から３月３１日の間又は年度更新期間中に「給付基礎日額</t>
  </si>
  <si>
    <t>　　変更申請書」を必ず提出してください。ただし、災害発生後の変更は認められません。</t>
  </si>
  <si>
    <t>保険料算定</t>
  </si>
  <si>
    <t>基礎額計</t>
  </si>
  <si>
    <t>特別加</t>
  </si>
  <si>
    <t>入者数</t>
  </si>
  <si>
    <t>　月額</t>
  </si>
  <si>
    <t>計</t>
  </si>
  <si>
    <t>令和</t>
  </si>
  <si>
    <t>　１．「団体の所在地、名称」は、特別加入団体について記入してください。</t>
  </si>
  <si>
    <t>　６．「団体の所在地、名称」は、特別加入団体について記入してください。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</si>
</sst>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 numFmtId="178" formatCode="&quot;¥&quot;#,##0;[Red]&quot;¥&quot;#,##0"/>
    <numFmt numFmtId="179" formatCode="#,##0_ "/>
    <numFmt numFmtId="180" formatCode="0_ "/>
    <numFmt numFmtId="181" formatCode="0.000_);[Red]\(0.000\)"/>
    <numFmt numFmtId="182" formatCode="0_);[Red]\(0\)"/>
    <numFmt numFmtId="183" formatCode="0.000_ "/>
    <numFmt numFmtId="184" formatCode="0.000_ ;[Red]\-0.000\ "/>
    <numFmt numFmtId="185" formatCode="[$]ggge&quot;年&quot;m&quot;月&quot;d&quot;日&quot;;@"/>
    <numFmt numFmtId="186" formatCode="[$-411]gge&quot;年&quot;m&quot;月&quot;d&quot;日&quot;;@"/>
    <numFmt numFmtId="187" formatCode="[$]gge&quot;年&quot;m&quot;月&quot;d&quot;日&quot;;@"/>
  </numFmts>
  <fonts count="44">
    <font>
      <sz val="11"/>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u val="single"/>
      <sz val="11"/>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9FBFD"/>
        <bgColor indexed="64"/>
      </patternFill>
    </fill>
    <fill>
      <patternFill patternType="solid">
        <fgColor rgb="FFF5F8FD"/>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style="thin"/>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style="thin"/>
      <bottom style="dashed"/>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style="medium"/>
      <top style="medium"/>
      <bottom style="medium"/>
    </border>
    <border>
      <left>
        <color indexed="63"/>
      </left>
      <right style="thin"/>
      <top style="medium"/>
      <bottom style="medium"/>
    </border>
    <border>
      <left>
        <color indexed="63"/>
      </left>
      <right style="thin"/>
      <top style="thin"/>
      <bottom style="thin"/>
    </border>
    <border>
      <left style="thin"/>
      <right style="thin"/>
      <top style="medium"/>
      <bottom style="medium"/>
    </border>
    <border>
      <left>
        <color indexed="63"/>
      </left>
      <right style="medium"/>
      <top style="medium"/>
      <bottom style="medium"/>
    </border>
    <border>
      <left style="thin"/>
      <right style="thin"/>
      <top style="thin"/>
      <bottom style="mediu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medium"/>
      <bottom>
        <color indexed="63"/>
      </bottom>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6" borderId="1" applyNumberFormat="0" applyAlignment="0" applyProtection="0"/>
    <xf numFmtId="0" fontId="28" fillId="26" borderId="1" applyNumberFormat="0" applyAlignment="0" applyProtection="0"/>
    <xf numFmtId="0" fontId="29" fillId="27" borderId="0" applyNumberFormat="0" applyBorder="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28" borderId="2" applyNumberFormat="0" applyFont="0" applyAlignment="0" applyProtection="0"/>
    <xf numFmtId="0" fontId="30" fillId="0" borderId="3" applyNumberFormat="0" applyFill="0" applyAlignment="0" applyProtection="0"/>
    <xf numFmtId="0" fontId="30" fillId="0" borderId="3" applyNumberFormat="0" applyFill="0" applyAlignment="0" applyProtection="0"/>
    <xf numFmtId="0" fontId="31" fillId="29" borderId="0" applyNumberFormat="0" applyBorder="0" applyAlignment="0" applyProtection="0"/>
    <xf numFmtId="0" fontId="31" fillId="29" borderId="0" applyNumberFormat="0" applyBorder="0" applyAlignment="0" applyProtection="0"/>
    <xf numFmtId="0" fontId="32" fillId="30" borderId="4" applyNumberFormat="0" applyAlignment="0" applyProtection="0"/>
    <xf numFmtId="0" fontId="32" fillId="30" borderId="4"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7" fillId="0" borderId="8" applyNumberFormat="0" applyFill="0" applyAlignment="0" applyProtection="0"/>
    <xf numFmtId="0" fontId="38" fillId="30" borderId="9" applyNumberFormat="0" applyAlignment="0" applyProtection="0"/>
    <xf numFmtId="0" fontId="38" fillId="30" borderId="9"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0" fillId="31" borderId="4" applyNumberFormat="0" applyAlignment="0" applyProtection="0"/>
    <xf numFmtId="0" fontId="25" fillId="0" borderId="0">
      <alignment vertical="center"/>
      <protection/>
    </xf>
    <xf numFmtId="0" fontId="41" fillId="32" borderId="0" applyNumberFormat="0" applyBorder="0" applyAlignment="0" applyProtection="0"/>
    <xf numFmtId="0" fontId="41" fillId="32" borderId="0" applyNumberFormat="0" applyBorder="0" applyAlignment="0" applyProtection="0"/>
  </cellStyleXfs>
  <cellXfs count="278">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left" vertical="center"/>
    </xf>
    <xf numFmtId="0" fontId="5" fillId="0" borderId="0" xfId="0" applyFont="1" applyAlignment="1">
      <alignment vertical="center"/>
    </xf>
    <xf numFmtId="0" fontId="0"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wrapText="1"/>
    </xf>
    <xf numFmtId="0" fontId="6"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right" vertical="center"/>
    </xf>
    <xf numFmtId="0" fontId="2" fillId="0" borderId="15" xfId="0" applyFont="1" applyBorder="1" applyAlignment="1">
      <alignment horizontal="right" vertical="center"/>
    </xf>
    <xf numFmtId="0" fontId="0" fillId="0" borderId="0" xfId="0" applyBorder="1" applyAlignment="1">
      <alignment horizontal="center" vertical="center"/>
    </xf>
    <xf numFmtId="0" fontId="6" fillId="0" borderId="0" xfId="0" applyFont="1" applyAlignment="1">
      <alignment vertical="center"/>
    </xf>
    <xf numFmtId="0" fontId="6" fillId="0" borderId="17" xfId="0" applyFont="1" applyBorder="1" applyAlignment="1">
      <alignment horizontal="left" vertical="center"/>
    </xf>
    <xf numFmtId="0" fontId="4" fillId="0" borderId="18" xfId="0" applyFont="1" applyBorder="1" applyAlignment="1">
      <alignment horizontal="right" vertical="top"/>
    </xf>
    <xf numFmtId="0" fontId="4" fillId="0" borderId="19" xfId="0" applyFont="1" applyBorder="1" applyAlignment="1">
      <alignment horizontal="right" vertical="top"/>
    </xf>
    <xf numFmtId="0" fontId="6" fillId="0" borderId="20" xfId="0" applyFont="1" applyBorder="1" applyAlignment="1">
      <alignment horizontal="left" vertical="center"/>
    </xf>
    <xf numFmtId="0" fontId="0" fillId="0" borderId="0" xfId="0" applyAlignment="1">
      <alignment horizontal="right"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horizontal="right" vertical="center"/>
    </xf>
    <xf numFmtId="0" fontId="6" fillId="0" borderId="21" xfId="0" applyFont="1" applyBorder="1" applyAlignment="1">
      <alignment horizontal="left" vertical="center"/>
    </xf>
    <xf numFmtId="0" fontId="6" fillId="0" borderId="25" xfId="0" applyFont="1" applyBorder="1" applyAlignment="1">
      <alignment horizontal="left" vertical="center"/>
    </xf>
    <xf numFmtId="0" fontId="6" fillId="0" borderId="24" xfId="0" applyFont="1" applyBorder="1" applyAlignment="1">
      <alignment vertical="center"/>
    </xf>
    <xf numFmtId="0" fontId="6" fillId="0" borderId="26" xfId="0" applyFont="1" applyBorder="1" applyAlignment="1">
      <alignment horizontal="right" vertical="center"/>
    </xf>
    <xf numFmtId="0" fontId="4" fillId="0" borderId="27" xfId="0" applyFont="1" applyBorder="1" applyAlignment="1">
      <alignment horizontal="right" vertical="top"/>
    </xf>
    <xf numFmtId="0" fontId="0" fillId="0" borderId="28" xfId="0" applyBorder="1" applyAlignment="1">
      <alignment vertical="center"/>
    </xf>
    <xf numFmtId="0" fontId="4" fillId="0" borderId="29" xfId="0" applyFont="1" applyBorder="1" applyAlignment="1">
      <alignment horizontal="right" vertical="top"/>
    </xf>
    <xf numFmtId="177" fontId="0" fillId="0" borderId="30" xfId="0" applyNumberForma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3" fontId="0" fillId="0" borderId="33" xfId="0" applyNumberFormat="1" applyFont="1" applyBorder="1" applyAlignment="1">
      <alignment vertical="center"/>
    </xf>
    <xf numFmtId="3" fontId="0" fillId="0" borderId="33" xfId="0" applyNumberFormat="1" applyBorder="1" applyAlignment="1">
      <alignment vertical="center"/>
    </xf>
    <xf numFmtId="3" fontId="25" fillId="0" borderId="33" xfId="100" applyNumberFormat="1" applyBorder="1">
      <alignment vertical="center"/>
      <protection/>
    </xf>
    <xf numFmtId="3" fontId="0" fillId="0" borderId="31" xfId="0" applyNumberFormat="1" applyFont="1" applyBorder="1" applyAlignment="1">
      <alignment vertical="center"/>
    </xf>
    <xf numFmtId="49" fontId="0" fillId="0" borderId="34" xfId="0" applyNumberFormat="1" applyFont="1" applyBorder="1" applyAlignment="1">
      <alignment vertical="center"/>
    </xf>
    <xf numFmtId="0" fontId="0" fillId="33" borderId="0" xfId="0"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13" xfId="0" applyFont="1" applyBorder="1" applyAlignment="1">
      <alignment horizontal="center" vertical="center"/>
    </xf>
    <xf numFmtId="0" fontId="0" fillId="0" borderId="31" xfId="0" applyFont="1" applyBorder="1" applyAlignment="1">
      <alignment horizontal="center" vertical="center"/>
    </xf>
    <xf numFmtId="3" fontId="33" fillId="0" borderId="33" xfId="100" applyNumberFormat="1" applyFont="1" applyBorder="1">
      <alignment vertical="center"/>
      <protection/>
    </xf>
    <xf numFmtId="3" fontId="42" fillId="0" borderId="33" xfId="0" applyNumberFormat="1" applyFont="1" applyBorder="1" applyAlignment="1">
      <alignment vertical="center"/>
    </xf>
    <xf numFmtId="3" fontId="42" fillId="0" borderId="31" xfId="0" applyNumberFormat="1" applyFont="1" applyBorder="1" applyAlignment="1">
      <alignment vertical="center"/>
    </xf>
    <xf numFmtId="180" fontId="42" fillId="0" borderId="35" xfId="0" applyNumberFormat="1" applyFont="1" applyBorder="1" applyAlignment="1">
      <alignment horizontal="right" vertical="center"/>
    </xf>
    <xf numFmtId="3" fontId="33" fillId="0" borderId="31" xfId="100" applyNumberFormat="1" applyFont="1" applyBorder="1">
      <alignment vertical="center"/>
      <protection/>
    </xf>
    <xf numFmtId="3" fontId="33" fillId="0" borderId="36" xfId="100" applyNumberFormat="1" applyFont="1" applyBorder="1">
      <alignment vertical="center"/>
      <protection/>
    </xf>
    <xf numFmtId="3" fontId="25" fillId="0" borderId="37" xfId="100" applyNumberFormat="1" applyBorder="1">
      <alignment vertical="center"/>
      <protection/>
    </xf>
    <xf numFmtId="3" fontId="0" fillId="0" borderId="37" xfId="0" applyNumberFormat="1" applyFont="1" applyBorder="1" applyAlignment="1">
      <alignment vertical="center"/>
    </xf>
    <xf numFmtId="3" fontId="0" fillId="0" borderId="37" xfId="0" applyNumberFormat="1" applyBorder="1" applyAlignment="1">
      <alignment vertical="center"/>
    </xf>
    <xf numFmtId="3" fontId="0" fillId="0" borderId="18" xfId="0" applyNumberFormat="1" applyFont="1" applyBorder="1" applyAlignment="1">
      <alignment vertical="center"/>
    </xf>
    <xf numFmtId="3" fontId="0" fillId="0" borderId="36" xfId="0" applyNumberFormat="1" applyFont="1" applyBorder="1" applyAlignment="1">
      <alignment vertical="center"/>
    </xf>
    <xf numFmtId="3" fontId="0" fillId="0" borderId="38" xfId="0" applyNumberFormat="1" applyFont="1" applyBorder="1" applyAlignment="1">
      <alignment vertical="center"/>
    </xf>
    <xf numFmtId="49" fontId="0" fillId="0" borderId="39" xfId="0" applyNumberFormat="1" applyFont="1" applyBorder="1" applyAlignment="1">
      <alignment horizontal="center" vertical="center"/>
    </xf>
    <xf numFmtId="3" fontId="43" fillId="34" borderId="33" xfId="100" applyNumberFormat="1" applyFont="1" applyFill="1" applyBorder="1" applyProtection="1">
      <alignment vertical="center"/>
      <protection locked="0"/>
    </xf>
    <xf numFmtId="3" fontId="0" fillId="34" borderId="33" xfId="0" applyNumberFormat="1" applyFont="1" applyFill="1" applyBorder="1" applyAlignment="1" applyProtection="1">
      <alignment vertical="center"/>
      <protection locked="0"/>
    </xf>
    <xf numFmtId="3" fontId="0" fillId="34" borderId="33" xfId="0" applyNumberFormat="1" applyFont="1" applyFill="1" applyBorder="1" applyAlignment="1" applyProtection="1">
      <alignment vertical="center"/>
      <protection locked="0"/>
    </xf>
    <xf numFmtId="3" fontId="0" fillId="34" borderId="40" xfId="0" applyNumberFormat="1" applyFont="1" applyFill="1" applyBorder="1" applyAlignment="1" applyProtection="1">
      <alignment vertical="center"/>
      <protection locked="0"/>
    </xf>
    <xf numFmtId="0" fontId="4" fillId="0" borderId="37" xfId="0" applyFont="1" applyBorder="1" applyAlignment="1" applyProtection="1">
      <alignment horizontal="right" vertical="top"/>
      <protection/>
    </xf>
    <xf numFmtId="3" fontId="0" fillId="34" borderId="31" xfId="0" applyNumberFormat="1" applyFont="1" applyFill="1" applyBorder="1" applyAlignment="1" applyProtection="1">
      <alignment vertical="center"/>
      <protection locked="0"/>
    </xf>
    <xf numFmtId="0" fontId="42" fillId="33" borderId="31" xfId="0" applyFont="1" applyFill="1" applyBorder="1" applyAlignment="1" applyProtection="1">
      <alignment horizontal="center" vertical="center"/>
      <protection locked="0"/>
    </xf>
    <xf numFmtId="0" fontId="42" fillId="33" borderId="41" xfId="0" applyFont="1" applyFill="1" applyBorder="1" applyAlignment="1" applyProtection="1">
      <alignment horizontal="center" vertical="center"/>
      <protection locked="0"/>
    </xf>
    <xf numFmtId="0" fontId="0" fillId="0" borderId="17" xfId="0" applyFont="1" applyBorder="1" applyAlignment="1">
      <alignment vertical="center"/>
    </xf>
    <xf numFmtId="0" fontId="0" fillId="0" borderId="17" xfId="0" applyFont="1" applyBorder="1" applyAlignment="1">
      <alignment vertical="center"/>
    </xf>
    <xf numFmtId="0" fontId="0" fillId="0" borderId="42" xfId="0" applyFont="1" applyBorder="1" applyAlignment="1">
      <alignment vertical="center"/>
    </xf>
    <xf numFmtId="0" fontId="0" fillId="0" borderId="14" xfId="0" applyFont="1" applyBorder="1" applyAlignment="1">
      <alignment vertical="center"/>
    </xf>
    <xf numFmtId="0" fontId="0" fillId="0" borderId="28"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31"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pplyProtection="1">
      <alignment horizontal="center" vertical="center"/>
      <protection locked="0"/>
    </xf>
    <xf numFmtId="0" fontId="0" fillId="0" borderId="0" xfId="0" applyFont="1" applyBorder="1" applyAlignment="1">
      <alignment horizontal="left" vertical="center"/>
    </xf>
    <xf numFmtId="0" fontId="0" fillId="0" borderId="16" xfId="0" applyFont="1" applyBorder="1" applyAlignment="1" applyProtection="1">
      <alignment horizontal="center" vertical="center"/>
      <protection locked="0"/>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pplyProtection="1">
      <alignment horizontal="center" vertical="center"/>
      <protection locked="0"/>
    </xf>
    <xf numFmtId="0" fontId="0" fillId="0" borderId="37" xfId="0" applyFont="1" applyBorder="1" applyAlignment="1" applyProtection="1">
      <alignment vertical="center"/>
      <protection/>
    </xf>
    <xf numFmtId="0" fontId="0" fillId="0" borderId="46" xfId="0" applyFont="1" applyBorder="1" applyAlignment="1" applyProtection="1">
      <alignment horizontal="center" vertical="center"/>
      <protection locked="0"/>
    </xf>
    <xf numFmtId="0" fontId="0" fillId="0" borderId="43" xfId="0" applyFont="1" applyBorder="1" applyAlignment="1" applyProtection="1">
      <alignment vertical="center"/>
      <protection/>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vertical="center"/>
      <protection/>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xf>
    <xf numFmtId="0" fontId="0" fillId="0" borderId="0" xfId="0" applyFont="1" applyBorder="1" applyAlignment="1">
      <alignment horizontal="center" vertical="center" wrapTex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0" fillId="0" borderId="0" xfId="0" applyBorder="1" applyAlignment="1">
      <alignment horizontal="left" vertical="center"/>
    </xf>
    <xf numFmtId="0" fontId="6" fillId="0" borderId="49"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3" borderId="21" xfId="0" applyFont="1" applyFill="1" applyBorder="1" applyAlignment="1" applyProtection="1">
      <alignment horizontal="center" vertical="center"/>
      <protection locked="0"/>
    </xf>
    <xf numFmtId="0" fontId="0" fillId="33" borderId="21" xfId="0" applyFont="1" applyFill="1" applyBorder="1" applyAlignment="1" applyProtection="1">
      <alignment vertical="center"/>
      <protection locked="0"/>
    </xf>
    <xf numFmtId="0" fontId="6" fillId="0" borderId="21" xfId="0" applyFont="1" applyBorder="1" applyAlignment="1">
      <alignment horizontal="left" vertical="center"/>
    </xf>
    <xf numFmtId="0" fontId="6" fillId="0" borderId="48" xfId="0" applyFont="1" applyBorder="1" applyAlignment="1">
      <alignment horizontal="left" vertical="center"/>
    </xf>
    <xf numFmtId="0" fontId="6" fillId="0" borderId="13"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6" fillId="0" borderId="20"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6" fillId="0" borderId="51" xfId="0" applyFont="1" applyBorder="1" applyAlignment="1">
      <alignment horizontal="center" vertical="center"/>
    </xf>
    <xf numFmtId="0" fontId="0" fillId="0" borderId="52"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0" fontId="0" fillId="0" borderId="17" xfId="0" applyBorder="1" applyAlignment="1">
      <alignment vertical="center"/>
    </xf>
    <xf numFmtId="177" fontId="0" fillId="0" borderId="53" xfId="0" applyNumberFormat="1" applyBorder="1" applyAlignment="1">
      <alignment vertical="center"/>
    </xf>
    <xf numFmtId="177" fontId="0" fillId="0" borderId="54" xfId="0" applyNumberFormat="1" applyBorder="1" applyAlignment="1">
      <alignment vertical="center"/>
    </xf>
    <xf numFmtId="179" fontId="0" fillId="33" borderId="53" xfId="0" applyNumberFormat="1" applyFill="1" applyBorder="1" applyAlignment="1" applyProtection="1">
      <alignment vertical="center"/>
      <protection locked="0"/>
    </xf>
    <xf numFmtId="179" fontId="0" fillId="33" borderId="54" xfId="0" applyNumberFormat="1" applyFill="1" applyBorder="1" applyAlignment="1" applyProtection="1">
      <alignment vertical="center"/>
      <protection locked="0"/>
    </xf>
    <xf numFmtId="179" fontId="0" fillId="33" borderId="30" xfId="0" applyNumberFormat="1" applyFill="1" applyBorder="1" applyAlignment="1" applyProtection="1">
      <alignment vertical="center"/>
      <protection locked="0"/>
    </xf>
    <xf numFmtId="177" fontId="0" fillId="0" borderId="30" xfId="0" applyNumberFormat="1" applyBorder="1" applyAlignment="1">
      <alignment vertical="center"/>
    </xf>
    <xf numFmtId="177" fontId="0" fillId="0" borderId="55"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179" fontId="0" fillId="33" borderId="13" xfId="0" applyNumberFormat="1" applyFill="1" applyBorder="1" applyAlignment="1" applyProtection="1">
      <alignment vertical="center"/>
      <protection locked="0"/>
    </xf>
    <xf numFmtId="179" fontId="0" fillId="33" borderId="14" xfId="0" applyNumberFormat="1" applyFill="1" applyBorder="1" applyAlignment="1" applyProtection="1">
      <alignment vertical="center"/>
      <protection locked="0"/>
    </xf>
    <xf numFmtId="179" fontId="0" fillId="33" borderId="17" xfId="0" applyNumberFormat="1" applyFill="1" applyBorder="1" applyAlignment="1" applyProtection="1">
      <alignment vertical="center"/>
      <protection locked="0"/>
    </xf>
    <xf numFmtId="179" fontId="0" fillId="33" borderId="56" xfId="0" applyNumberFormat="1" applyFill="1" applyBorder="1" applyAlignment="1" applyProtection="1">
      <alignment vertical="center"/>
      <protection locked="0"/>
    </xf>
    <xf numFmtId="179" fontId="0" fillId="33" borderId="57" xfId="0" applyNumberFormat="1" applyFill="1" applyBorder="1" applyAlignment="1" applyProtection="1">
      <alignment vertical="center"/>
      <protection locked="0"/>
    </xf>
    <xf numFmtId="179" fontId="0" fillId="33" borderId="58" xfId="0" applyNumberFormat="1" applyFill="1" applyBorder="1" applyAlignment="1" applyProtection="1">
      <alignment vertical="center"/>
      <protection locked="0"/>
    </xf>
    <xf numFmtId="179" fontId="0" fillId="33" borderId="59" xfId="0" applyNumberFormat="1" applyFill="1" applyBorder="1" applyAlignment="1" applyProtection="1">
      <alignment vertical="center"/>
      <protection locked="0"/>
    </xf>
    <xf numFmtId="179" fontId="0" fillId="33" borderId="53" xfId="0" applyNumberFormat="1" applyFont="1" applyFill="1" applyBorder="1" applyAlignment="1" applyProtection="1">
      <alignment vertical="center"/>
      <protection locked="0"/>
    </xf>
    <xf numFmtId="179" fontId="0" fillId="33" borderId="54" xfId="0" applyNumberFormat="1" applyFont="1" applyFill="1" applyBorder="1" applyAlignment="1" applyProtection="1">
      <alignment vertical="center"/>
      <protection locked="0"/>
    </xf>
    <xf numFmtId="179" fontId="0" fillId="33" borderId="30" xfId="0" applyNumberFormat="1" applyFont="1" applyFill="1" applyBorder="1" applyAlignment="1" applyProtection="1">
      <alignment vertical="center"/>
      <protection locked="0"/>
    </xf>
    <xf numFmtId="177" fontId="0" fillId="0" borderId="53" xfId="0" applyNumberFormat="1" applyFont="1" applyBorder="1" applyAlignment="1">
      <alignment vertical="center"/>
    </xf>
    <xf numFmtId="177" fontId="0" fillId="0" borderId="54" xfId="0" applyNumberFormat="1" applyFont="1" applyBorder="1" applyAlignment="1">
      <alignment vertical="center"/>
    </xf>
    <xf numFmtId="177" fontId="0" fillId="0" borderId="30" xfId="0" applyNumberFormat="1" applyFont="1" applyBorder="1" applyAlignment="1">
      <alignment vertical="center"/>
    </xf>
    <xf numFmtId="177" fontId="0" fillId="0" borderId="55" xfId="0" applyNumberFormat="1" applyFont="1" applyBorder="1" applyAlignment="1">
      <alignment vertical="center"/>
    </xf>
    <xf numFmtId="179" fontId="0" fillId="33" borderId="56" xfId="0" applyNumberFormat="1" applyFont="1" applyFill="1" applyBorder="1" applyAlignment="1" applyProtection="1">
      <alignment vertical="center"/>
      <protection locked="0"/>
    </xf>
    <xf numFmtId="179" fontId="0" fillId="33" borderId="57" xfId="0" applyNumberFormat="1" applyFont="1" applyFill="1" applyBorder="1" applyAlignment="1" applyProtection="1">
      <alignment vertical="center"/>
      <protection locked="0"/>
    </xf>
    <xf numFmtId="179" fontId="0" fillId="33" borderId="58" xfId="0" applyNumberFormat="1" applyFont="1" applyFill="1" applyBorder="1" applyAlignment="1" applyProtection="1">
      <alignment vertical="center"/>
      <protection locked="0"/>
    </xf>
    <xf numFmtId="179" fontId="0" fillId="33" borderId="13" xfId="0" applyNumberFormat="1" applyFont="1" applyFill="1" applyBorder="1" applyAlignment="1" applyProtection="1">
      <alignment vertical="center"/>
      <protection locked="0"/>
    </xf>
    <xf numFmtId="179" fontId="0" fillId="33" borderId="14" xfId="0" applyNumberFormat="1" applyFont="1" applyFill="1" applyBorder="1" applyAlignment="1" applyProtection="1">
      <alignment vertical="center"/>
      <protection locked="0"/>
    </xf>
    <xf numFmtId="179" fontId="0" fillId="33" borderId="17" xfId="0" applyNumberFormat="1" applyFont="1" applyFill="1" applyBorder="1" applyAlignment="1" applyProtection="1">
      <alignment vertical="center"/>
      <protection locked="0"/>
    </xf>
    <xf numFmtId="179" fontId="0" fillId="33" borderId="59" xfId="0" applyNumberFormat="1" applyFont="1" applyFill="1" applyBorder="1" applyAlignment="1" applyProtection="1">
      <alignment vertical="center"/>
      <protection locked="0"/>
    </xf>
    <xf numFmtId="179" fontId="0" fillId="33" borderId="60" xfId="0" applyNumberFormat="1" applyFill="1" applyBorder="1" applyAlignment="1" applyProtection="1">
      <alignment vertical="center"/>
      <protection locked="0"/>
    </xf>
    <xf numFmtId="179" fontId="0" fillId="33" borderId="61" xfId="0" applyNumberFormat="1" applyFill="1" applyBorder="1" applyAlignment="1" applyProtection="1">
      <alignment vertical="center"/>
      <protection locked="0"/>
    </xf>
    <xf numFmtId="179" fontId="0" fillId="33" borderId="62" xfId="0" applyNumberFormat="1" applyFill="1" applyBorder="1" applyAlignment="1" applyProtection="1">
      <alignment vertical="center"/>
      <protection locked="0"/>
    </xf>
    <xf numFmtId="177" fontId="0" fillId="33" borderId="60" xfId="0" applyNumberFormat="1" applyFill="1" applyBorder="1" applyAlignment="1" applyProtection="1">
      <alignment vertical="center"/>
      <protection locked="0"/>
    </xf>
    <xf numFmtId="177" fontId="0" fillId="33" borderId="61" xfId="0" applyNumberFormat="1" applyFill="1" applyBorder="1" applyAlignment="1" applyProtection="1">
      <alignment vertical="center"/>
      <protection locked="0"/>
    </xf>
    <xf numFmtId="177" fontId="0" fillId="33" borderId="63" xfId="0" applyNumberFormat="1" applyFill="1" applyBorder="1" applyAlignment="1" applyProtection="1">
      <alignment vertical="center"/>
      <protection locked="0"/>
    </xf>
    <xf numFmtId="0" fontId="2" fillId="0" borderId="52" xfId="0" applyFont="1" applyBorder="1" applyAlignment="1">
      <alignment horizontal="center" vertical="center"/>
    </xf>
    <xf numFmtId="0" fontId="0" fillId="0" borderId="42" xfId="0" applyBorder="1" applyAlignment="1">
      <alignment horizontal="center" vertical="center"/>
    </xf>
    <xf numFmtId="0" fontId="0" fillId="0" borderId="26" xfId="0" applyBorder="1" applyAlignment="1">
      <alignment horizontal="center" vertical="center"/>
    </xf>
    <xf numFmtId="179" fontId="0" fillId="0" borderId="64" xfId="0" applyNumberFormat="1" applyFont="1" applyBorder="1" applyAlignment="1">
      <alignment horizontal="right" vertical="center"/>
    </xf>
    <xf numFmtId="179" fontId="0" fillId="0" borderId="42" xfId="0" applyNumberFormat="1" applyFont="1" applyBorder="1" applyAlignment="1">
      <alignment horizontal="right" vertical="center"/>
    </xf>
    <xf numFmtId="179" fontId="0" fillId="0" borderId="13" xfId="0" applyNumberFormat="1" applyFont="1" applyBorder="1" applyAlignment="1">
      <alignment horizontal="right" vertical="center"/>
    </xf>
    <xf numFmtId="179" fontId="0" fillId="0" borderId="14" xfId="0" applyNumberFormat="1" applyFont="1" applyBorder="1" applyAlignment="1">
      <alignment horizontal="right" vertical="center"/>
    </xf>
    <xf numFmtId="179" fontId="0" fillId="0" borderId="65" xfId="0" applyNumberFormat="1" applyFont="1" applyBorder="1" applyAlignment="1">
      <alignment horizontal="right" vertical="center"/>
    </xf>
    <xf numFmtId="179" fontId="0" fillId="0" borderId="0" xfId="0" applyNumberFormat="1" applyFont="1" applyBorder="1" applyAlignment="1">
      <alignment horizontal="right" vertical="center"/>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xf>
    <xf numFmtId="0" fontId="6" fillId="0" borderId="64" xfId="0" applyFont="1" applyBorder="1" applyAlignment="1">
      <alignment horizontal="left" vertical="center"/>
    </xf>
    <xf numFmtId="0" fontId="6" fillId="0" borderId="13" xfId="0" applyFont="1" applyBorder="1" applyAlignment="1">
      <alignment horizontal="left" vertical="center"/>
    </xf>
    <xf numFmtId="0" fontId="2" fillId="0" borderId="66" xfId="0" applyFont="1" applyBorder="1" applyAlignment="1">
      <alignment horizontal="center" vertical="center"/>
    </xf>
    <xf numFmtId="0" fontId="2" fillId="0" borderId="50" xfId="0" applyFont="1" applyBorder="1" applyAlignment="1">
      <alignment horizontal="center" vertical="center"/>
    </xf>
    <xf numFmtId="0" fontId="2" fillId="0" borderId="50" xfId="0" applyFont="1" applyBorder="1" applyAlignment="1">
      <alignment horizontal="right" vertical="center"/>
    </xf>
    <xf numFmtId="180" fontId="0" fillId="33" borderId="50" xfId="0" applyNumberFormat="1" applyFont="1" applyFill="1" applyBorder="1" applyAlignment="1" applyProtection="1">
      <alignment horizontal="left" vertical="center"/>
      <protection locked="0"/>
    </xf>
    <xf numFmtId="180" fontId="0" fillId="33" borderId="37" xfId="0" applyNumberFormat="1" applyFont="1" applyFill="1" applyBorder="1" applyAlignment="1" applyProtection="1">
      <alignment horizontal="left" vertical="center"/>
      <protection locked="0"/>
    </xf>
    <xf numFmtId="180" fontId="0" fillId="33" borderId="51" xfId="0" applyNumberFormat="1" applyFont="1" applyFill="1" applyBorder="1" applyAlignment="1" applyProtection="1">
      <alignment horizontal="left" vertical="center"/>
      <protection locked="0"/>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6" fillId="0" borderId="40" xfId="0" applyFont="1" applyBorder="1" applyAlignment="1">
      <alignment horizontal="left" vertical="center"/>
    </xf>
    <xf numFmtId="0" fontId="6" fillId="0" borderId="69" xfId="0" applyFont="1" applyBorder="1" applyAlignment="1">
      <alignment horizontal="left" vertical="center"/>
    </xf>
    <xf numFmtId="179" fontId="0" fillId="0" borderId="68" xfId="0" applyNumberFormat="1" applyFont="1" applyBorder="1" applyAlignment="1">
      <alignment horizontal="right" vertical="center"/>
    </xf>
    <xf numFmtId="0" fontId="0" fillId="0" borderId="0" xfId="0" applyFont="1" applyAlignment="1">
      <alignment horizontal="left" vertical="center"/>
    </xf>
    <xf numFmtId="0" fontId="6" fillId="0" borderId="0" xfId="0" applyFont="1" applyAlignment="1">
      <alignment horizontal="left" vertical="center"/>
    </xf>
    <xf numFmtId="0" fontId="0" fillId="33" borderId="0" xfId="0" applyFill="1" applyAlignment="1" applyProtection="1">
      <alignment horizontal="left" vertical="center" shrinkToFit="1"/>
      <protection locked="0"/>
    </xf>
    <xf numFmtId="0" fontId="4" fillId="0" borderId="0" xfId="0" applyFont="1" applyAlignment="1">
      <alignment horizontal="right" vertical="top"/>
    </xf>
    <xf numFmtId="0" fontId="7"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pplyProtection="1">
      <alignment horizontal="left" vertical="center" shrinkToFit="1"/>
      <protection locked="0"/>
    </xf>
    <xf numFmtId="0" fontId="0" fillId="0" borderId="2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0" xfId="0" applyFont="1" applyBorder="1" applyAlignment="1">
      <alignment horizontal="left" vertical="center"/>
    </xf>
    <xf numFmtId="0" fontId="0" fillId="0" borderId="37"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10" xfId="0" applyFont="1" applyBorder="1" applyAlignment="1">
      <alignment horizontal="center" vertical="center" wrapText="1"/>
    </xf>
    <xf numFmtId="0" fontId="0" fillId="0" borderId="47"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23"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2"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2" fillId="0" borderId="70"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177" fontId="7" fillId="0" borderId="20" xfId="0" applyNumberFormat="1" applyFont="1" applyBorder="1" applyAlignment="1" applyProtection="1">
      <alignment horizontal="right" vertical="center"/>
      <protection locked="0"/>
    </xf>
    <xf numFmtId="177" fontId="7" fillId="0" borderId="50" xfId="0" applyNumberFormat="1" applyFont="1" applyBorder="1" applyAlignment="1" applyProtection="1">
      <alignment horizontal="right" vertical="center"/>
      <protection locked="0"/>
    </xf>
    <xf numFmtId="0" fontId="4" fillId="0" borderId="20"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20"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51" xfId="0" applyFont="1" applyBorder="1" applyAlignment="1" applyProtection="1">
      <alignment vertical="center"/>
      <protection locked="0"/>
    </xf>
    <xf numFmtId="0" fontId="0" fillId="0" borderId="69"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177" fontId="7" fillId="0" borderId="69" xfId="0" applyNumberFormat="1" applyFont="1" applyBorder="1" applyAlignment="1" applyProtection="1">
      <alignment horizontal="right" vertical="center"/>
      <protection locked="0"/>
    </xf>
    <xf numFmtId="177" fontId="7" fillId="0" borderId="68" xfId="0" applyNumberFormat="1" applyFont="1" applyBorder="1" applyAlignment="1" applyProtection="1">
      <alignment horizontal="right" vertical="center"/>
      <protection locked="0"/>
    </xf>
    <xf numFmtId="0" fontId="4" fillId="0" borderId="69"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69"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0" fillId="0" borderId="24"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77" fontId="7" fillId="0" borderId="13" xfId="0" applyNumberFormat="1" applyFont="1" applyBorder="1" applyAlignment="1" applyProtection="1">
      <alignment horizontal="right" vertical="center"/>
      <protection locked="0"/>
    </xf>
    <xf numFmtId="177" fontId="7" fillId="0" borderId="14" xfId="0" applyNumberFormat="1" applyFont="1" applyBorder="1" applyAlignment="1" applyProtection="1">
      <alignment horizontal="right" vertical="center"/>
      <protection locked="0"/>
    </xf>
    <xf numFmtId="0" fontId="4"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6" fillId="0" borderId="0" xfId="0" applyFont="1" applyAlignment="1">
      <alignment vertical="center"/>
    </xf>
    <xf numFmtId="0" fontId="0" fillId="0" borderId="0" xfId="0" applyFont="1" applyAlignment="1">
      <alignment vertical="center"/>
    </xf>
    <xf numFmtId="0" fontId="6" fillId="0" borderId="0" xfId="0" applyFont="1" applyBorder="1" applyAlignment="1">
      <alignment horizontal="left" vertical="center"/>
    </xf>
    <xf numFmtId="0" fontId="0" fillId="0" borderId="0" xfId="0" applyFont="1" applyBorder="1" applyAlignment="1">
      <alignment horizontal="left" vertical="center"/>
    </xf>
    <xf numFmtId="0" fontId="6" fillId="0" borderId="0" xfId="0" applyFont="1" applyAlignment="1">
      <alignment horizontal="left"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0" fillId="0" borderId="20" xfId="0" applyBorder="1" applyAlignment="1">
      <alignment horizontal="center" vertical="center"/>
    </xf>
    <xf numFmtId="0" fontId="0" fillId="0" borderId="37" xfId="0" applyBorder="1" applyAlignment="1">
      <alignment vertical="center"/>
    </xf>
    <xf numFmtId="0" fontId="0" fillId="0" borderId="33" xfId="0" applyFont="1" applyBorder="1" applyAlignment="1">
      <alignment horizontal="center" vertical="center"/>
    </xf>
    <xf numFmtId="0" fontId="0" fillId="0" borderId="33" xfId="0" applyBorder="1" applyAlignment="1">
      <alignment vertical="center"/>
    </xf>
    <xf numFmtId="0" fontId="0" fillId="0" borderId="0" xfId="0" applyBorder="1" applyAlignment="1">
      <alignment vertical="center"/>
    </xf>
    <xf numFmtId="0" fontId="7" fillId="0" borderId="0" xfId="0" applyFont="1" applyBorder="1" applyAlignment="1">
      <alignment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51</xdr:row>
      <xdr:rowOff>0</xdr:rowOff>
    </xdr:from>
    <xdr:to>
      <xdr:col>24</xdr:col>
      <xdr:colOff>247650</xdr:colOff>
      <xdr:row>51</xdr:row>
      <xdr:rowOff>0</xdr:rowOff>
    </xdr:to>
    <xdr:sp>
      <xdr:nvSpPr>
        <xdr:cNvPr id="1" name="Line 1"/>
        <xdr:cNvSpPr>
          <a:spLocks/>
        </xdr:cNvSpPr>
      </xdr:nvSpPr>
      <xdr:spPr>
        <a:xfrm>
          <a:off x="3248025" y="9096375"/>
          <a:ext cx="3581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xdr:row>
      <xdr:rowOff>0</xdr:rowOff>
    </xdr:from>
    <xdr:to>
      <xdr:col>10</xdr:col>
      <xdr:colOff>85725</xdr:colOff>
      <xdr:row>53</xdr:row>
      <xdr:rowOff>0</xdr:rowOff>
    </xdr:to>
    <xdr:sp>
      <xdr:nvSpPr>
        <xdr:cNvPr id="2" name="Line 2"/>
        <xdr:cNvSpPr>
          <a:spLocks/>
        </xdr:cNvSpPr>
      </xdr:nvSpPr>
      <xdr:spPr>
        <a:xfrm flipV="1">
          <a:off x="28575" y="9439275"/>
          <a:ext cx="3038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47</xdr:row>
      <xdr:rowOff>247650</xdr:rowOff>
    </xdr:from>
    <xdr:to>
      <xdr:col>7</xdr:col>
      <xdr:colOff>28575</xdr:colOff>
      <xdr:row>47</xdr:row>
      <xdr:rowOff>247650</xdr:rowOff>
    </xdr:to>
    <xdr:sp>
      <xdr:nvSpPr>
        <xdr:cNvPr id="3" name="Line 3"/>
        <xdr:cNvSpPr>
          <a:spLocks/>
        </xdr:cNvSpPr>
      </xdr:nvSpPr>
      <xdr:spPr>
        <a:xfrm>
          <a:off x="142875" y="830580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1</xdr:row>
      <xdr:rowOff>9525</xdr:rowOff>
    </xdr:from>
    <xdr:to>
      <xdr:col>17</xdr:col>
      <xdr:colOff>247650</xdr:colOff>
      <xdr:row>1</xdr:row>
      <xdr:rowOff>9525</xdr:rowOff>
    </xdr:to>
    <xdr:sp>
      <xdr:nvSpPr>
        <xdr:cNvPr id="4" name="Line 4"/>
        <xdr:cNvSpPr>
          <a:spLocks/>
        </xdr:cNvSpPr>
      </xdr:nvSpPr>
      <xdr:spPr>
        <a:xfrm>
          <a:off x="1838325" y="228600"/>
          <a:ext cx="3190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14</xdr:row>
      <xdr:rowOff>104775</xdr:rowOff>
    </xdr:from>
    <xdr:to>
      <xdr:col>5</xdr:col>
      <xdr:colOff>361950</xdr:colOff>
      <xdr:row>14</xdr:row>
      <xdr:rowOff>104775</xdr:rowOff>
    </xdr:to>
    <xdr:sp>
      <xdr:nvSpPr>
        <xdr:cNvPr id="5" name="Line 5"/>
        <xdr:cNvSpPr>
          <a:spLocks/>
        </xdr:cNvSpPr>
      </xdr:nvSpPr>
      <xdr:spPr>
        <a:xfrm>
          <a:off x="1552575" y="26289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16</xdr:row>
      <xdr:rowOff>104775</xdr:rowOff>
    </xdr:from>
    <xdr:to>
      <xdr:col>5</xdr:col>
      <xdr:colOff>361950</xdr:colOff>
      <xdr:row>16</xdr:row>
      <xdr:rowOff>104775</xdr:rowOff>
    </xdr:to>
    <xdr:sp>
      <xdr:nvSpPr>
        <xdr:cNvPr id="6" name="Line 6"/>
        <xdr:cNvSpPr>
          <a:spLocks/>
        </xdr:cNvSpPr>
      </xdr:nvSpPr>
      <xdr:spPr>
        <a:xfrm>
          <a:off x="1552575" y="29527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18</xdr:row>
      <xdr:rowOff>104775</xdr:rowOff>
    </xdr:from>
    <xdr:to>
      <xdr:col>5</xdr:col>
      <xdr:colOff>361950</xdr:colOff>
      <xdr:row>18</xdr:row>
      <xdr:rowOff>104775</xdr:rowOff>
    </xdr:to>
    <xdr:sp>
      <xdr:nvSpPr>
        <xdr:cNvPr id="7" name="Line 7"/>
        <xdr:cNvSpPr>
          <a:spLocks/>
        </xdr:cNvSpPr>
      </xdr:nvSpPr>
      <xdr:spPr>
        <a:xfrm>
          <a:off x="1552575" y="32766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20</xdr:row>
      <xdr:rowOff>104775</xdr:rowOff>
    </xdr:from>
    <xdr:to>
      <xdr:col>5</xdr:col>
      <xdr:colOff>361950</xdr:colOff>
      <xdr:row>20</xdr:row>
      <xdr:rowOff>104775</xdr:rowOff>
    </xdr:to>
    <xdr:sp>
      <xdr:nvSpPr>
        <xdr:cNvPr id="8" name="Line 8"/>
        <xdr:cNvSpPr>
          <a:spLocks/>
        </xdr:cNvSpPr>
      </xdr:nvSpPr>
      <xdr:spPr>
        <a:xfrm>
          <a:off x="1552575" y="36004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22</xdr:row>
      <xdr:rowOff>104775</xdr:rowOff>
    </xdr:from>
    <xdr:to>
      <xdr:col>5</xdr:col>
      <xdr:colOff>361950</xdr:colOff>
      <xdr:row>22</xdr:row>
      <xdr:rowOff>104775</xdr:rowOff>
    </xdr:to>
    <xdr:sp>
      <xdr:nvSpPr>
        <xdr:cNvPr id="9" name="Line 9"/>
        <xdr:cNvSpPr>
          <a:spLocks/>
        </xdr:cNvSpPr>
      </xdr:nvSpPr>
      <xdr:spPr>
        <a:xfrm>
          <a:off x="1552575" y="39243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24</xdr:row>
      <xdr:rowOff>104775</xdr:rowOff>
    </xdr:from>
    <xdr:to>
      <xdr:col>5</xdr:col>
      <xdr:colOff>361950</xdr:colOff>
      <xdr:row>24</xdr:row>
      <xdr:rowOff>104775</xdr:rowOff>
    </xdr:to>
    <xdr:sp>
      <xdr:nvSpPr>
        <xdr:cNvPr id="10" name="Line 10"/>
        <xdr:cNvSpPr>
          <a:spLocks/>
        </xdr:cNvSpPr>
      </xdr:nvSpPr>
      <xdr:spPr>
        <a:xfrm>
          <a:off x="1552575" y="42481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26</xdr:row>
      <xdr:rowOff>104775</xdr:rowOff>
    </xdr:from>
    <xdr:to>
      <xdr:col>5</xdr:col>
      <xdr:colOff>361950</xdr:colOff>
      <xdr:row>26</xdr:row>
      <xdr:rowOff>104775</xdr:rowOff>
    </xdr:to>
    <xdr:sp>
      <xdr:nvSpPr>
        <xdr:cNvPr id="11" name="Line 11"/>
        <xdr:cNvSpPr>
          <a:spLocks/>
        </xdr:cNvSpPr>
      </xdr:nvSpPr>
      <xdr:spPr>
        <a:xfrm>
          <a:off x="1552575" y="45720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28</xdr:row>
      <xdr:rowOff>104775</xdr:rowOff>
    </xdr:from>
    <xdr:to>
      <xdr:col>5</xdr:col>
      <xdr:colOff>361950</xdr:colOff>
      <xdr:row>28</xdr:row>
      <xdr:rowOff>104775</xdr:rowOff>
    </xdr:to>
    <xdr:sp>
      <xdr:nvSpPr>
        <xdr:cNvPr id="12" name="Line 12"/>
        <xdr:cNvSpPr>
          <a:spLocks/>
        </xdr:cNvSpPr>
      </xdr:nvSpPr>
      <xdr:spPr>
        <a:xfrm>
          <a:off x="1552575" y="48958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30</xdr:row>
      <xdr:rowOff>104775</xdr:rowOff>
    </xdr:from>
    <xdr:to>
      <xdr:col>5</xdr:col>
      <xdr:colOff>361950</xdr:colOff>
      <xdr:row>30</xdr:row>
      <xdr:rowOff>104775</xdr:rowOff>
    </xdr:to>
    <xdr:sp>
      <xdr:nvSpPr>
        <xdr:cNvPr id="13" name="Line 13"/>
        <xdr:cNvSpPr>
          <a:spLocks/>
        </xdr:cNvSpPr>
      </xdr:nvSpPr>
      <xdr:spPr>
        <a:xfrm>
          <a:off x="1552575" y="52197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32</xdr:row>
      <xdr:rowOff>104775</xdr:rowOff>
    </xdr:from>
    <xdr:to>
      <xdr:col>5</xdr:col>
      <xdr:colOff>361950</xdr:colOff>
      <xdr:row>32</xdr:row>
      <xdr:rowOff>104775</xdr:rowOff>
    </xdr:to>
    <xdr:sp>
      <xdr:nvSpPr>
        <xdr:cNvPr id="14" name="Line 14"/>
        <xdr:cNvSpPr>
          <a:spLocks/>
        </xdr:cNvSpPr>
      </xdr:nvSpPr>
      <xdr:spPr>
        <a:xfrm>
          <a:off x="1552575" y="55435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34</xdr:row>
      <xdr:rowOff>104775</xdr:rowOff>
    </xdr:from>
    <xdr:to>
      <xdr:col>5</xdr:col>
      <xdr:colOff>361950</xdr:colOff>
      <xdr:row>34</xdr:row>
      <xdr:rowOff>104775</xdr:rowOff>
    </xdr:to>
    <xdr:sp>
      <xdr:nvSpPr>
        <xdr:cNvPr id="15" name="Line 15"/>
        <xdr:cNvSpPr>
          <a:spLocks/>
        </xdr:cNvSpPr>
      </xdr:nvSpPr>
      <xdr:spPr>
        <a:xfrm>
          <a:off x="1552575" y="58674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36</xdr:row>
      <xdr:rowOff>104775</xdr:rowOff>
    </xdr:from>
    <xdr:to>
      <xdr:col>5</xdr:col>
      <xdr:colOff>361950</xdr:colOff>
      <xdr:row>36</xdr:row>
      <xdr:rowOff>104775</xdr:rowOff>
    </xdr:to>
    <xdr:sp>
      <xdr:nvSpPr>
        <xdr:cNvPr id="16" name="Line 16"/>
        <xdr:cNvSpPr>
          <a:spLocks/>
        </xdr:cNvSpPr>
      </xdr:nvSpPr>
      <xdr:spPr>
        <a:xfrm>
          <a:off x="1552575" y="61912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38</xdr:row>
      <xdr:rowOff>104775</xdr:rowOff>
    </xdr:from>
    <xdr:to>
      <xdr:col>5</xdr:col>
      <xdr:colOff>361950</xdr:colOff>
      <xdr:row>38</xdr:row>
      <xdr:rowOff>104775</xdr:rowOff>
    </xdr:to>
    <xdr:sp>
      <xdr:nvSpPr>
        <xdr:cNvPr id="17" name="Line 17"/>
        <xdr:cNvSpPr>
          <a:spLocks/>
        </xdr:cNvSpPr>
      </xdr:nvSpPr>
      <xdr:spPr>
        <a:xfrm>
          <a:off x="1552575" y="65151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8</xdr:row>
      <xdr:rowOff>104775</xdr:rowOff>
    </xdr:from>
    <xdr:to>
      <xdr:col>5</xdr:col>
      <xdr:colOff>361950</xdr:colOff>
      <xdr:row>8</xdr:row>
      <xdr:rowOff>104775</xdr:rowOff>
    </xdr:to>
    <xdr:sp>
      <xdr:nvSpPr>
        <xdr:cNvPr id="18" name="Line 5"/>
        <xdr:cNvSpPr>
          <a:spLocks/>
        </xdr:cNvSpPr>
      </xdr:nvSpPr>
      <xdr:spPr>
        <a:xfrm>
          <a:off x="1552575" y="16573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10</xdr:row>
      <xdr:rowOff>104775</xdr:rowOff>
    </xdr:from>
    <xdr:to>
      <xdr:col>5</xdr:col>
      <xdr:colOff>361950</xdr:colOff>
      <xdr:row>10</xdr:row>
      <xdr:rowOff>104775</xdr:rowOff>
    </xdr:to>
    <xdr:sp>
      <xdr:nvSpPr>
        <xdr:cNvPr id="19" name="Line 5"/>
        <xdr:cNvSpPr>
          <a:spLocks/>
        </xdr:cNvSpPr>
      </xdr:nvSpPr>
      <xdr:spPr>
        <a:xfrm>
          <a:off x="1552575" y="19812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12</xdr:row>
      <xdr:rowOff>104775</xdr:rowOff>
    </xdr:from>
    <xdr:to>
      <xdr:col>5</xdr:col>
      <xdr:colOff>361950</xdr:colOff>
      <xdr:row>12</xdr:row>
      <xdr:rowOff>104775</xdr:rowOff>
    </xdr:to>
    <xdr:sp>
      <xdr:nvSpPr>
        <xdr:cNvPr id="20" name="Line 5"/>
        <xdr:cNvSpPr>
          <a:spLocks/>
        </xdr:cNvSpPr>
      </xdr:nvSpPr>
      <xdr:spPr>
        <a:xfrm>
          <a:off x="1552575" y="23050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0</xdr:rowOff>
    </xdr:from>
    <xdr:to>
      <xdr:col>18</xdr:col>
      <xdr:colOff>257175</xdr:colOff>
      <xdr:row>6</xdr:row>
      <xdr:rowOff>0</xdr:rowOff>
    </xdr:to>
    <xdr:sp>
      <xdr:nvSpPr>
        <xdr:cNvPr id="1" name="Line 5"/>
        <xdr:cNvSpPr>
          <a:spLocks/>
        </xdr:cNvSpPr>
      </xdr:nvSpPr>
      <xdr:spPr>
        <a:xfrm>
          <a:off x="2628900" y="1457325"/>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1</xdr:row>
      <xdr:rowOff>0</xdr:rowOff>
    </xdr:from>
    <xdr:to>
      <xdr:col>12</xdr:col>
      <xdr:colOff>247650</xdr:colOff>
      <xdr:row>1</xdr:row>
      <xdr:rowOff>0</xdr:rowOff>
    </xdr:to>
    <xdr:sp>
      <xdr:nvSpPr>
        <xdr:cNvPr id="2" name="Line 10"/>
        <xdr:cNvSpPr>
          <a:spLocks/>
        </xdr:cNvSpPr>
      </xdr:nvSpPr>
      <xdr:spPr>
        <a:xfrm>
          <a:off x="2028825" y="21907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59"/>
  <sheetViews>
    <sheetView tabSelected="1" zoomScalePageLayoutView="0" workbookViewId="0" topLeftCell="A1">
      <selection activeCell="A1" sqref="A1:Y1"/>
    </sheetView>
  </sheetViews>
  <sheetFormatPr defaultColWidth="9.00390625" defaultRowHeight="13.5"/>
  <cols>
    <col min="1" max="2" width="6.125" style="0" customWidth="1"/>
    <col min="3" max="3" width="2.125" style="0" customWidth="1"/>
    <col min="4" max="4" width="5.25390625" style="0" customWidth="1"/>
    <col min="5" max="5" width="2.25390625" style="0" customWidth="1"/>
    <col min="6" max="6" width="5.00390625" style="0" customWidth="1"/>
    <col min="7" max="7" width="2.125" style="0" customWidth="1"/>
    <col min="8" max="25" width="3.375" style="0" customWidth="1"/>
  </cols>
  <sheetData>
    <row r="1" spans="1:25" ht="17.25">
      <c r="A1" s="106" t="s">
        <v>35</v>
      </c>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14.25">
      <c r="A2" s="107" t="s">
        <v>36</v>
      </c>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4.25" thickBot="1">
      <c r="A3" s="21"/>
      <c r="B3" s="21"/>
      <c r="C3" s="21"/>
      <c r="D3" s="21"/>
      <c r="E3" s="21"/>
      <c r="F3" s="21"/>
      <c r="G3" s="21"/>
      <c r="H3" s="21"/>
      <c r="I3" s="21"/>
      <c r="J3" s="21"/>
      <c r="K3" s="21"/>
      <c r="L3" s="21"/>
      <c r="M3" s="21"/>
      <c r="N3" s="21"/>
      <c r="O3" s="21"/>
      <c r="P3" s="21"/>
      <c r="Q3" s="21"/>
      <c r="R3" s="21"/>
      <c r="S3" s="21"/>
      <c r="T3" s="21"/>
      <c r="U3" s="21"/>
      <c r="V3" s="21"/>
      <c r="W3" s="21"/>
      <c r="X3" s="21"/>
      <c r="Y3" s="21"/>
    </row>
    <row r="4" spans="1:25" ht="18.75" customHeight="1">
      <c r="A4" s="90" t="s">
        <v>155</v>
      </c>
      <c r="B4" s="52"/>
      <c r="C4" s="109" t="s">
        <v>2</v>
      </c>
      <c r="D4" s="110"/>
      <c r="E4" s="110"/>
      <c r="F4" s="12"/>
      <c r="G4" s="12"/>
      <c r="H4" s="111" t="s">
        <v>4</v>
      </c>
      <c r="I4" s="112"/>
      <c r="J4" s="112"/>
      <c r="K4" s="113"/>
      <c r="L4" s="114" t="s">
        <v>6</v>
      </c>
      <c r="M4" s="115"/>
      <c r="N4" s="29" t="s">
        <v>7</v>
      </c>
      <c r="O4" s="114" t="s">
        <v>8</v>
      </c>
      <c r="P4" s="115"/>
      <c r="Q4" s="114" t="s">
        <v>12</v>
      </c>
      <c r="R4" s="116"/>
      <c r="S4" s="116"/>
      <c r="T4" s="116"/>
      <c r="U4" s="116"/>
      <c r="V4" s="115"/>
      <c r="W4" s="114" t="s">
        <v>9</v>
      </c>
      <c r="X4" s="116"/>
      <c r="Y4" s="117"/>
    </row>
    <row r="5" spans="1:25" ht="19.5" customHeight="1" thickBot="1">
      <c r="A5" s="90" t="s">
        <v>155</v>
      </c>
      <c r="B5" s="52"/>
      <c r="C5" s="109" t="s">
        <v>3</v>
      </c>
      <c r="D5" s="118"/>
      <c r="E5" s="118"/>
      <c r="F5" s="12"/>
      <c r="G5" s="12"/>
      <c r="H5" s="119" t="s">
        <v>5</v>
      </c>
      <c r="I5" s="120"/>
      <c r="J5" s="120"/>
      <c r="K5" s="121"/>
      <c r="L5" s="55">
        <v>3</v>
      </c>
      <c r="M5" s="55">
        <v>7</v>
      </c>
      <c r="N5" s="75"/>
      <c r="O5" s="75"/>
      <c r="P5" s="75"/>
      <c r="Q5" s="75"/>
      <c r="R5" s="75"/>
      <c r="S5" s="75"/>
      <c r="T5" s="75"/>
      <c r="U5" s="75"/>
      <c r="V5" s="75"/>
      <c r="W5" s="75"/>
      <c r="X5" s="75"/>
      <c r="Y5" s="76"/>
    </row>
    <row r="6" spans="1:25" ht="12.75" customHeight="1">
      <c r="A6" s="30" t="s">
        <v>61</v>
      </c>
      <c r="B6" s="31" t="s">
        <v>31</v>
      </c>
      <c r="C6" s="122" t="s">
        <v>32</v>
      </c>
      <c r="D6" s="123"/>
      <c r="E6" s="123"/>
      <c r="F6" s="123"/>
      <c r="G6" s="124"/>
      <c r="H6" s="32"/>
      <c r="I6" s="28"/>
      <c r="J6" s="125"/>
      <c r="K6" s="126"/>
      <c r="L6" s="33" t="s">
        <v>38</v>
      </c>
      <c r="M6" s="33"/>
      <c r="N6" s="33"/>
      <c r="O6" s="33"/>
      <c r="P6" s="34"/>
      <c r="Q6" s="35"/>
      <c r="R6" s="28"/>
      <c r="S6" s="126"/>
      <c r="T6" s="126"/>
      <c r="U6" s="127" t="s">
        <v>37</v>
      </c>
      <c r="V6" s="127"/>
      <c r="W6" s="127"/>
      <c r="X6" s="127"/>
      <c r="Y6" s="128"/>
    </row>
    <row r="7" spans="1:25" ht="12.75" customHeight="1">
      <c r="A7" s="36" t="s">
        <v>30</v>
      </c>
      <c r="B7" s="23" t="s">
        <v>29</v>
      </c>
      <c r="C7" s="129" t="s">
        <v>33</v>
      </c>
      <c r="D7" s="130"/>
      <c r="E7" s="130"/>
      <c r="F7" s="130"/>
      <c r="G7" s="131"/>
      <c r="H7" s="132" t="s">
        <v>34</v>
      </c>
      <c r="I7" s="133"/>
      <c r="J7" s="133"/>
      <c r="K7" s="132" t="s">
        <v>39</v>
      </c>
      <c r="L7" s="133"/>
      <c r="M7" s="133"/>
      <c r="N7" s="133"/>
      <c r="O7" s="133"/>
      <c r="P7" s="134"/>
      <c r="Q7" s="132" t="s">
        <v>34</v>
      </c>
      <c r="R7" s="133"/>
      <c r="S7" s="133"/>
      <c r="T7" s="132" t="s">
        <v>39</v>
      </c>
      <c r="U7" s="133"/>
      <c r="V7" s="133"/>
      <c r="W7" s="133"/>
      <c r="X7" s="133"/>
      <c r="Y7" s="135"/>
    </row>
    <row r="8" spans="1:25" ht="12.75" customHeight="1">
      <c r="A8" s="136" t="s">
        <v>136</v>
      </c>
      <c r="B8" s="137"/>
      <c r="C8" s="140">
        <v>9125000</v>
      </c>
      <c r="D8" s="141"/>
      <c r="E8" s="141"/>
      <c r="F8" s="141"/>
      <c r="G8" s="40" t="s">
        <v>14</v>
      </c>
      <c r="H8" s="142"/>
      <c r="I8" s="143"/>
      <c r="J8" s="144"/>
      <c r="K8" s="140">
        <f>C8*H8</f>
        <v>0</v>
      </c>
      <c r="L8" s="141"/>
      <c r="M8" s="141"/>
      <c r="N8" s="141"/>
      <c r="O8" s="141"/>
      <c r="P8" s="145"/>
      <c r="Q8" s="142"/>
      <c r="R8" s="143"/>
      <c r="S8" s="144"/>
      <c r="T8" s="140">
        <f>C8*Q8</f>
        <v>0</v>
      </c>
      <c r="U8" s="141"/>
      <c r="V8" s="141"/>
      <c r="W8" s="141"/>
      <c r="X8" s="141"/>
      <c r="Y8" s="146"/>
    </row>
    <row r="9" spans="1:25" ht="12.75" customHeight="1">
      <c r="A9" s="138"/>
      <c r="B9" s="139"/>
      <c r="C9" s="147"/>
      <c r="D9" s="148"/>
      <c r="E9" s="148"/>
      <c r="F9" s="148"/>
      <c r="G9" s="139"/>
      <c r="H9" s="149"/>
      <c r="I9" s="150"/>
      <c r="J9" s="151"/>
      <c r="K9" s="152"/>
      <c r="L9" s="153"/>
      <c r="M9" s="153"/>
      <c r="N9" s="153"/>
      <c r="O9" s="153"/>
      <c r="P9" s="154"/>
      <c r="Q9" s="149"/>
      <c r="R9" s="150"/>
      <c r="S9" s="151"/>
      <c r="T9" s="152"/>
      <c r="U9" s="153"/>
      <c r="V9" s="153"/>
      <c r="W9" s="153"/>
      <c r="X9" s="153"/>
      <c r="Y9" s="155"/>
    </row>
    <row r="10" spans="1:25" ht="12.75" customHeight="1">
      <c r="A10" s="136" t="s">
        <v>135</v>
      </c>
      <c r="B10" s="137"/>
      <c r="C10" s="140">
        <v>8760000</v>
      </c>
      <c r="D10" s="141"/>
      <c r="E10" s="141"/>
      <c r="F10" s="141"/>
      <c r="G10" s="40" t="s">
        <v>14</v>
      </c>
      <c r="H10" s="142"/>
      <c r="I10" s="143"/>
      <c r="J10" s="144"/>
      <c r="K10" s="140">
        <f>C10*H10</f>
        <v>0</v>
      </c>
      <c r="L10" s="141"/>
      <c r="M10" s="141"/>
      <c r="N10" s="141"/>
      <c r="O10" s="141"/>
      <c r="P10" s="145"/>
      <c r="Q10" s="142"/>
      <c r="R10" s="143"/>
      <c r="S10" s="144"/>
      <c r="T10" s="140">
        <f>C10*Q10</f>
        <v>0</v>
      </c>
      <c r="U10" s="141"/>
      <c r="V10" s="141"/>
      <c r="W10" s="141"/>
      <c r="X10" s="141"/>
      <c r="Y10" s="146"/>
    </row>
    <row r="11" spans="1:25" ht="12.75" customHeight="1">
      <c r="A11" s="138"/>
      <c r="B11" s="139"/>
      <c r="C11" s="147"/>
      <c r="D11" s="148"/>
      <c r="E11" s="148"/>
      <c r="F11" s="148"/>
      <c r="G11" s="139"/>
      <c r="H11" s="149"/>
      <c r="I11" s="150"/>
      <c r="J11" s="151"/>
      <c r="K11" s="152"/>
      <c r="L11" s="153"/>
      <c r="M11" s="153"/>
      <c r="N11" s="153"/>
      <c r="O11" s="153"/>
      <c r="P11" s="154"/>
      <c r="Q11" s="149"/>
      <c r="R11" s="150"/>
      <c r="S11" s="151"/>
      <c r="T11" s="152"/>
      <c r="U11" s="153"/>
      <c r="V11" s="153"/>
      <c r="W11" s="153"/>
      <c r="X11" s="153"/>
      <c r="Y11" s="155"/>
    </row>
    <row r="12" spans="1:25" ht="12.75" customHeight="1">
      <c r="A12" s="136" t="s">
        <v>134</v>
      </c>
      <c r="B12" s="137"/>
      <c r="C12" s="140">
        <v>8030000</v>
      </c>
      <c r="D12" s="141"/>
      <c r="E12" s="141"/>
      <c r="F12" s="141"/>
      <c r="G12" s="40" t="s">
        <v>14</v>
      </c>
      <c r="H12" s="142"/>
      <c r="I12" s="143"/>
      <c r="J12" s="144"/>
      <c r="K12" s="140">
        <f>C12*H12</f>
        <v>0</v>
      </c>
      <c r="L12" s="141"/>
      <c r="M12" s="141"/>
      <c r="N12" s="141"/>
      <c r="O12" s="141"/>
      <c r="P12" s="145"/>
      <c r="Q12" s="142"/>
      <c r="R12" s="143"/>
      <c r="S12" s="144"/>
      <c r="T12" s="140">
        <f>C12*Q12</f>
        <v>0</v>
      </c>
      <c r="U12" s="141"/>
      <c r="V12" s="141"/>
      <c r="W12" s="141"/>
      <c r="X12" s="141"/>
      <c r="Y12" s="146"/>
    </row>
    <row r="13" spans="1:25" ht="12.75" customHeight="1">
      <c r="A13" s="138"/>
      <c r="B13" s="139"/>
      <c r="C13" s="147"/>
      <c r="D13" s="148"/>
      <c r="E13" s="148"/>
      <c r="F13" s="148"/>
      <c r="G13" s="139"/>
      <c r="H13" s="149"/>
      <c r="I13" s="150"/>
      <c r="J13" s="151"/>
      <c r="K13" s="152"/>
      <c r="L13" s="153"/>
      <c r="M13" s="153"/>
      <c r="N13" s="153"/>
      <c r="O13" s="153"/>
      <c r="P13" s="154"/>
      <c r="Q13" s="149"/>
      <c r="R13" s="150"/>
      <c r="S13" s="151"/>
      <c r="T13" s="152"/>
      <c r="U13" s="153"/>
      <c r="V13" s="153"/>
      <c r="W13" s="153"/>
      <c r="X13" s="153"/>
      <c r="Y13" s="155"/>
    </row>
    <row r="14" spans="1:25" ht="12.75" customHeight="1">
      <c r="A14" s="136" t="s">
        <v>63</v>
      </c>
      <c r="B14" s="137"/>
      <c r="C14" s="140">
        <v>7300000</v>
      </c>
      <c r="D14" s="141"/>
      <c r="E14" s="141"/>
      <c r="F14" s="141"/>
      <c r="G14" s="40" t="s">
        <v>14</v>
      </c>
      <c r="H14" s="142"/>
      <c r="I14" s="143"/>
      <c r="J14" s="144"/>
      <c r="K14" s="140">
        <f>C14*H14</f>
        <v>0</v>
      </c>
      <c r="L14" s="141"/>
      <c r="M14" s="141"/>
      <c r="N14" s="141"/>
      <c r="O14" s="141"/>
      <c r="P14" s="145"/>
      <c r="Q14" s="142"/>
      <c r="R14" s="143"/>
      <c r="S14" s="144"/>
      <c r="T14" s="140">
        <f>C14*Q14</f>
        <v>0</v>
      </c>
      <c r="U14" s="141"/>
      <c r="V14" s="141"/>
      <c r="W14" s="141"/>
      <c r="X14" s="141"/>
      <c r="Y14" s="146"/>
    </row>
    <row r="15" spans="1:25" ht="12.75" customHeight="1">
      <c r="A15" s="138"/>
      <c r="B15" s="139"/>
      <c r="C15" s="147"/>
      <c r="D15" s="148"/>
      <c r="E15" s="148"/>
      <c r="F15" s="148"/>
      <c r="G15" s="139"/>
      <c r="H15" s="149"/>
      <c r="I15" s="150"/>
      <c r="J15" s="151"/>
      <c r="K15" s="152"/>
      <c r="L15" s="153"/>
      <c r="M15" s="153"/>
      <c r="N15" s="153"/>
      <c r="O15" s="153"/>
      <c r="P15" s="154"/>
      <c r="Q15" s="149"/>
      <c r="R15" s="150"/>
      <c r="S15" s="151"/>
      <c r="T15" s="152"/>
      <c r="U15" s="153"/>
      <c r="V15" s="153"/>
      <c r="W15" s="153"/>
      <c r="X15" s="153"/>
      <c r="Y15" s="155"/>
    </row>
    <row r="16" spans="1:25" ht="12.75" customHeight="1">
      <c r="A16" s="136" t="s">
        <v>64</v>
      </c>
      <c r="B16" s="137"/>
      <c r="C16" s="140">
        <v>6570000</v>
      </c>
      <c r="D16" s="141"/>
      <c r="E16" s="141"/>
      <c r="F16" s="141"/>
      <c r="G16" s="40" t="s">
        <v>14</v>
      </c>
      <c r="H16" s="142"/>
      <c r="I16" s="143"/>
      <c r="J16" s="144"/>
      <c r="K16" s="140">
        <f>C16*H16</f>
        <v>0</v>
      </c>
      <c r="L16" s="141"/>
      <c r="M16" s="141"/>
      <c r="N16" s="141"/>
      <c r="O16" s="141"/>
      <c r="P16" s="145"/>
      <c r="Q16" s="142"/>
      <c r="R16" s="143"/>
      <c r="S16" s="144"/>
      <c r="T16" s="140">
        <f>C16*Q16</f>
        <v>0</v>
      </c>
      <c r="U16" s="141"/>
      <c r="V16" s="141"/>
      <c r="W16" s="141"/>
      <c r="X16" s="141"/>
      <c r="Y16" s="146"/>
    </row>
    <row r="17" spans="1:25" ht="12.75" customHeight="1">
      <c r="A17" s="138"/>
      <c r="B17" s="139"/>
      <c r="C17" s="147"/>
      <c r="D17" s="148"/>
      <c r="E17" s="148"/>
      <c r="F17" s="148"/>
      <c r="G17" s="139"/>
      <c r="H17" s="149"/>
      <c r="I17" s="150"/>
      <c r="J17" s="151"/>
      <c r="K17" s="152"/>
      <c r="L17" s="153"/>
      <c r="M17" s="153"/>
      <c r="N17" s="153"/>
      <c r="O17" s="153"/>
      <c r="P17" s="154"/>
      <c r="Q17" s="149"/>
      <c r="R17" s="150"/>
      <c r="S17" s="151"/>
      <c r="T17" s="152"/>
      <c r="U17" s="153"/>
      <c r="V17" s="153"/>
      <c r="W17" s="153"/>
      <c r="X17" s="153"/>
      <c r="Y17" s="155"/>
    </row>
    <row r="18" spans="1:25" ht="12.75" customHeight="1">
      <c r="A18" s="136" t="s">
        <v>65</v>
      </c>
      <c r="B18" s="137"/>
      <c r="C18" s="140">
        <v>5840000</v>
      </c>
      <c r="D18" s="141"/>
      <c r="E18" s="141"/>
      <c r="F18" s="141"/>
      <c r="G18" s="40" t="s">
        <v>14</v>
      </c>
      <c r="H18" s="142"/>
      <c r="I18" s="143"/>
      <c r="J18" s="144"/>
      <c r="K18" s="140">
        <f>C18*H18</f>
        <v>0</v>
      </c>
      <c r="L18" s="141"/>
      <c r="M18" s="141"/>
      <c r="N18" s="141"/>
      <c r="O18" s="141"/>
      <c r="P18" s="145"/>
      <c r="Q18" s="142"/>
      <c r="R18" s="143"/>
      <c r="S18" s="144"/>
      <c r="T18" s="140">
        <f>C18*Q18</f>
        <v>0</v>
      </c>
      <c r="U18" s="141"/>
      <c r="V18" s="141"/>
      <c r="W18" s="141"/>
      <c r="X18" s="141"/>
      <c r="Y18" s="146"/>
    </row>
    <row r="19" spans="1:25" ht="12.75" customHeight="1">
      <c r="A19" s="138"/>
      <c r="B19" s="139"/>
      <c r="C19" s="147"/>
      <c r="D19" s="148"/>
      <c r="E19" s="148"/>
      <c r="F19" s="148"/>
      <c r="G19" s="139"/>
      <c r="H19" s="149"/>
      <c r="I19" s="150"/>
      <c r="J19" s="151"/>
      <c r="K19" s="152"/>
      <c r="L19" s="153"/>
      <c r="M19" s="153"/>
      <c r="N19" s="153"/>
      <c r="O19" s="153"/>
      <c r="P19" s="154"/>
      <c r="Q19" s="149"/>
      <c r="R19" s="150"/>
      <c r="S19" s="151"/>
      <c r="T19" s="152"/>
      <c r="U19" s="153"/>
      <c r="V19" s="153"/>
      <c r="W19" s="153"/>
      <c r="X19" s="153"/>
      <c r="Y19" s="155"/>
    </row>
    <row r="20" spans="1:25" ht="12.75" customHeight="1">
      <c r="A20" s="136" t="s">
        <v>66</v>
      </c>
      <c r="B20" s="137"/>
      <c r="C20" s="140">
        <v>5110000</v>
      </c>
      <c r="D20" s="141"/>
      <c r="E20" s="141"/>
      <c r="F20" s="141"/>
      <c r="G20" s="40" t="s">
        <v>14</v>
      </c>
      <c r="H20" s="142"/>
      <c r="I20" s="143"/>
      <c r="J20" s="144"/>
      <c r="K20" s="140">
        <f>C20*H20</f>
        <v>0</v>
      </c>
      <c r="L20" s="141"/>
      <c r="M20" s="141"/>
      <c r="N20" s="141"/>
      <c r="O20" s="141"/>
      <c r="P20" s="145"/>
      <c r="Q20" s="142"/>
      <c r="R20" s="143"/>
      <c r="S20" s="144"/>
      <c r="T20" s="140">
        <f>C20*Q20</f>
        <v>0</v>
      </c>
      <c r="U20" s="141"/>
      <c r="V20" s="141"/>
      <c r="W20" s="141"/>
      <c r="X20" s="141"/>
      <c r="Y20" s="146"/>
    </row>
    <row r="21" spans="1:25" ht="12.75" customHeight="1">
      <c r="A21" s="138"/>
      <c r="B21" s="139"/>
      <c r="C21" s="147"/>
      <c r="D21" s="148"/>
      <c r="E21" s="148"/>
      <c r="F21" s="148"/>
      <c r="G21" s="139"/>
      <c r="H21" s="149"/>
      <c r="I21" s="150"/>
      <c r="J21" s="151"/>
      <c r="K21" s="152"/>
      <c r="L21" s="153"/>
      <c r="M21" s="153"/>
      <c r="N21" s="153"/>
      <c r="O21" s="153"/>
      <c r="P21" s="154"/>
      <c r="Q21" s="149"/>
      <c r="R21" s="150"/>
      <c r="S21" s="151"/>
      <c r="T21" s="152"/>
      <c r="U21" s="153"/>
      <c r="V21" s="153"/>
      <c r="W21" s="153"/>
      <c r="X21" s="153"/>
      <c r="Y21" s="155"/>
    </row>
    <row r="22" spans="1:25" ht="12.75" customHeight="1">
      <c r="A22" s="136" t="s">
        <v>67</v>
      </c>
      <c r="B22" s="137"/>
      <c r="C22" s="140">
        <v>4380000</v>
      </c>
      <c r="D22" s="141"/>
      <c r="E22" s="141"/>
      <c r="F22" s="141"/>
      <c r="G22" s="40" t="s">
        <v>14</v>
      </c>
      <c r="H22" s="142"/>
      <c r="I22" s="143"/>
      <c r="J22" s="144"/>
      <c r="K22" s="140">
        <f>C22*H22</f>
        <v>0</v>
      </c>
      <c r="L22" s="141"/>
      <c r="M22" s="141"/>
      <c r="N22" s="141"/>
      <c r="O22" s="141"/>
      <c r="P22" s="145"/>
      <c r="Q22" s="142"/>
      <c r="R22" s="143"/>
      <c r="S22" s="144"/>
      <c r="T22" s="140">
        <f>C22*Q22</f>
        <v>0</v>
      </c>
      <c r="U22" s="141"/>
      <c r="V22" s="141"/>
      <c r="W22" s="141"/>
      <c r="X22" s="141"/>
      <c r="Y22" s="146"/>
    </row>
    <row r="23" spans="1:25" ht="12.75" customHeight="1">
      <c r="A23" s="138"/>
      <c r="B23" s="139"/>
      <c r="C23" s="147"/>
      <c r="D23" s="148"/>
      <c r="E23" s="148"/>
      <c r="F23" s="148"/>
      <c r="G23" s="139"/>
      <c r="H23" s="149"/>
      <c r="I23" s="150"/>
      <c r="J23" s="151"/>
      <c r="K23" s="152"/>
      <c r="L23" s="153"/>
      <c r="M23" s="153"/>
      <c r="N23" s="153"/>
      <c r="O23" s="153"/>
      <c r="P23" s="154"/>
      <c r="Q23" s="149"/>
      <c r="R23" s="150"/>
      <c r="S23" s="151"/>
      <c r="T23" s="152"/>
      <c r="U23" s="153"/>
      <c r="V23" s="153"/>
      <c r="W23" s="153"/>
      <c r="X23" s="153"/>
      <c r="Y23" s="155"/>
    </row>
    <row r="24" spans="1:25" ht="12.75" customHeight="1">
      <c r="A24" s="136" t="s">
        <v>68</v>
      </c>
      <c r="B24" s="137"/>
      <c r="C24" s="140">
        <v>3650000</v>
      </c>
      <c r="D24" s="141"/>
      <c r="E24" s="141"/>
      <c r="F24" s="141"/>
      <c r="G24" s="40" t="s">
        <v>14</v>
      </c>
      <c r="H24" s="142"/>
      <c r="I24" s="143"/>
      <c r="J24" s="144"/>
      <c r="K24" s="140">
        <f>C24*H24</f>
        <v>0</v>
      </c>
      <c r="L24" s="141"/>
      <c r="M24" s="141"/>
      <c r="N24" s="141"/>
      <c r="O24" s="141"/>
      <c r="P24" s="145"/>
      <c r="Q24" s="142"/>
      <c r="R24" s="143"/>
      <c r="S24" s="144"/>
      <c r="T24" s="140">
        <f>C24*Q24</f>
        <v>0</v>
      </c>
      <c r="U24" s="141"/>
      <c r="V24" s="141"/>
      <c r="W24" s="141"/>
      <c r="X24" s="141"/>
      <c r="Y24" s="146"/>
    </row>
    <row r="25" spans="1:25" ht="12.75" customHeight="1">
      <c r="A25" s="138"/>
      <c r="B25" s="139"/>
      <c r="C25" s="147"/>
      <c r="D25" s="148"/>
      <c r="E25" s="148"/>
      <c r="F25" s="148"/>
      <c r="G25" s="139"/>
      <c r="H25" s="149"/>
      <c r="I25" s="150"/>
      <c r="J25" s="151"/>
      <c r="K25" s="152"/>
      <c r="L25" s="153"/>
      <c r="M25" s="153"/>
      <c r="N25" s="153"/>
      <c r="O25" s="153"/>
      <c r="P25" s="154"/>
      <c r="Q25" s="149"/>
      <c r="R25" s="150"/>
      <c r="S25" s="151"/>
      <c r="T25" s="152"/>
      <c r="U25" s="153"/>
      <c r="V25" s="153"/>
      <c r="W25" s="153"/>
      <c r="X25" s="153"/>
      <c r="Y25" s="155"/>
    </row>
    <row r="26" spans="1:25" ht="12.75" customHeight="1">
      <c r="A26" s="136" t="s">
        <v>69</v>
      </c>
      <c r="B26" s="137"/>
      <c r="C26" s="140">
        <v>3285000</v>
      </c>
      <c r="D26" s="141"/>
      <c r="E26" s="141"/>
      <c r="F26" s="141"/>
      <c r="G26" s="40" t="s">
        <v>14</v>
      </c>
      <c r="H26" s="142"/>
      <c r="I26" s="143"/>
      <c r="J26" s="144"/>
      <c r="K26" s="140">
        <f>C26*H26</f>
        <v>0</v>
      </c>
      <c r="L26" s="141"/>
      <c r="M26" s="141"/>
      <c r="N26" s="141"/>
      <c r="O26" s="141"/>
      <c r="P26" s="145"/>
      <c r="Q26" s="142"/>
      <c r="R26" s="143"/>
      <c r="S26" s="144"/>
      <c r="T26" s="140">
        <f>C26*Q26</f>
        <v>0</v>
      </c>
      <c r="U26" s="141"/>
      <c r="V26" s="141"/>
      <c r="W26" s="141"/>
      <c r="X26" s="141"/>
      <c r="Y26" s="146"/>
    </row>
    <row r="27" spans="1:25" ht="12.75" customHeight="1">
      <c r="A27" s="138"/>
      <c r="B27" s="139"/>
      <c r="C27" s="147"/>
      <c r="D27" s="148"/>
      <c r="E27" s="148"/>
      <c r="F27" s="148"/>
      <c r="G27" s="139"/>
      <c r="H27" s="149"/>
      <c r="I27" s="150"/>
      <c r="J27" s="151"/>
      <c r="K27" s="152"/>
      <c r="L27" s="153"/>
      <c r="M27" s="153"/>
      <c r="N27" s="153"/>
      <c r="O27" s="153"/>
      <c r="P27" s="154"/>
      <c r="Q27" s="149"/>
      <c r="R27" s="150"/>
      <c r="S27" s="151"/>
      <c r="T27" s="152"/>
      <c r="U27" s="153"/>
      <c r="V27" s="153"/>
      <c r="W27" s="153"/>
      <c r="X27" s="153"/>
      <c r="Y27" s="155"/>
    </row>
    <row r="28" spans="1:25" ht="12.75" customHeight="1">
      <c r="A28" s="136" t="s">
        <v>70</v>
      </c>
      <c r="B28" s="137"/>
      <c r="C28" s="140">
        <v>2920000</v>
      </c>
      <c r="D28" s="141"/>
      <c r="E28" s="141"/>
      <c r="F28" s="141"/>
      <c r="G28" s="40" t="s">
        <v>14</v>
      </c>
      <c r="H28" s="142"/>
      <c r="I28" s="143"/>
      <c r="J28" s="144"/>
      <c r="K28" s="140">
        <f>C28*H28</f>
        <v>0</v>
      </c>
      <c r="L28" s="141"/>
      <c r="M28" s="141"/>
      <c r="N28" s="141"/>
      <c r="O28" s="141"/>
      <c r="P28" s="145"/>
      <c r="Q28" s="142"/>
      <c r="R28" s="143"/>
      <c r="S28" s="144"/>
      <c r="T28" s="140">
        <f>C28*Q28</f>
        <v>0</v>
      </c>
      <c r="U28" s="141"/>
      <c r="V28" s="141"/>
      <c r="W28" s="141"/>
      <c r="X28" s="141"/>
      <c r="Y28" s="146"/>
    </row>
    <row r="29" spans="1:25" ht="12.75" customHeight="1">
      <c r="A29" s="138"/>
      <c r="B29" s="139"/>
      <c r="C29" s="147"/>
      <c r="D29" s="148"/>
      <c r="E29" s="148"/>
      <c r="F29" s="148"/>
      <c r="G29" s="139"/>
      <c r="H29" s="149"/>
      <c r="I29" s="150"/>
      <c r="J29" s="151"/>
      <c r="K29" s="152"/>
      <c r="L29" s="153"/>
      <c r="M29" s="153"/>
      <c r="N29" s="153"/>
      <c r="O29" s="153"/>
      <c r="P29" s="154"/>
      <c r="Q29" s="149"/>
      <c r="R29" s="150"/>
      <c r="S29" s="151"/>
      <c r="T29" s="152"/>
      <c r="U29" s="153"/>
      <c r="V29" s="153"/>
      <c r="W29" s="153"/>
      <c r="X29" s="153"/>
      <c r="Y29" s="155"/>
    </row>
    <row r="30" spans="1:25" ht="12.75" customHeight="1">
      <c r="A30" s="136" t="s">
        <v>71</v>
      </c>
      <c r="B30" s="137"/>
      <c r="C30" s="140">
        <v>2555000</v>
      </c>
      <c r="D30" s="141"/>
      <c r="E30" s="141"/>
      <c r="F30" s="141"/>
      <c r="G30" s="40" t="s">
        <v>14</v>
      </c>
      <c r="H30" s="156"/>
      <c r="I30" s="157"/>
      <c r="J30" s="158"/>
      <c r="K30" s="159">
        <f>C30*H30</f>
        <v>0</v>
      </c>
      <c r="L30" s="160"/>
      <c r="M30" s="160"/>
      <c r="N30" s="160"/>
      <c r="O30" s="160"/>
      <c r="P30" s="161"/>
      <c r="Q30" s="156"/>
      <c r="R30" s="157"/>
      <c r="S30" s="158"/>
      <c r="T30" s="159">
        <f>C30*Q30</f>
        <v>0</v>
      </c>
      <c r="U30" s="160"/>
      <c r="V30" s="160"/>
      <c r="W30" s="160"/>
      <c r="X30" s="160"/>
      <c r="Y30" s="162"/>
    </row>
    <row r="31" spans="1:25" ht="12.75" customHeight="1">
      <c r="A31" s="138"/>
      <c r="B31" s="139"/>
      <c r="C31" s="147"/>
      <c r="D31" s="148"/>
      <c r="E31" s="148"/>
      <c r="F31" s="148"/>
      <c r="G31" s="139"/>
      <c r="H31" s="149"/>
      <c r="I31" s="150"/>
      <c r="J31" s="151"/>
      <c r="K31" s="163"/>
      <c r="L31" s="164"/>
      <c r="M31" s="164"/>
      <c r="N31" s="164"/>
      <c r="O31" s="164"/>
      <c r="P31" s="165"/>
      <c r="Q31" s="166"/>
      <c r="R31" s="167"/>
      <c r="S31" s="168"/>
      <c r="T31" s="163"/>
      <c r="U31" s="164"/>
      <c r="V31" s="164"/>
      <c r="W31" s="164"/>
      <c r="X31" s="164"/>
      <c r="Y31" s="169"/>
    </row>
    <row r="32" spans="1:25" ht="12.75" customHeight="1">
      <c r="A32" s="136" t="s">
        <v>72</v>
      </c>
      <c r="B32" s="137"/>
      <c r="C32" s="140">
        <v>2190000</v>
      </c>
      <c r="D32" s="141"/>
      <c r="E32" s="141"/>
      <c r="F32" s="141"/>
      <c r="G32" s="40" t="s">
        <v>14</v>
      </c>
      <c r="H32" s="142"/>
      <c r="I32" s="143"/>
      <c r="J32" s="144"/>
      <c r="K32" s="140">
        <f>C32*H32</f>
        <v>0</v>
      </c>
      <c r="L32" s="141"/>
      <c r="M32" s="141"/>
      <c r="N32" s="141"/>
      <c r="O32" s="141"/>
      <c r="P32" s="145"/>
      <c r="Q32" s="142"/>
      <c r="R32" s="143"/>
      <c r="S32" s="144"/>
      <c r="T32" s="140">
        <f>C32*Q32</f>
        <v>0</v>
      </c>
      <c r="U32" s="141"/>
      <c r="V32" s="141"/>
      <c r="W32" s="141"/>
      <c r="X32" s="141"/>
      <c r="Y32" s="146"/>
    </row>
    <row r="33" spans="1:25" ht="12.75" customHeight="1">
      <c r="A33" s="138"/>
      <c r="B33" s="139"/>
      <c r="C33" s="147"/>
      <c r="D33" s="148"/>
      <c r="E33" s="148"/>
      <c r="F33" s="148"/>
      <c r="G33" s="139"/>
      <c r="H33" s="149"/>
      <c r="I33" s="150"/>
      <c r="J33" s="151"/>
      <c r="K33" s="152"/>
      <c r="L33" s="153"/>
      <c r="M33" s="153"/>
      <c r="N33" s="153"/>
      <c r="O33" s="153"/>
      <c r="P33" s="154"/>
      <c r="Q33" s="149"/>
      <c r="R33" s="150"/>
      <c r="S33" s="151"/>
      <c r="T33" s="152"/>
      <c r="U33" s="153"/>
      <c r="V33" s="153"/>
      <c r="W33" s="153"/>
      <c r="X33" s="153"/>
      <c r="Y33" s="155"/>
    </row>
    <row r="34" spans="1:25" ht="12.75" customHeight="1">
      <c r="A34" s="136" t="s">
        <v>73</v>
      </c>
      <c r="B34" s="137"/>
      <c r="C34" s="140">
        <v>1825000</v>
      </c>
      <c r="D34" s="141"/>
      <c r="E34" s="141"/>
      <c r="F34" s="141"/>
      <c r="G34" s="40" t="s">
        <v>14</v>
      </c>
      <c r="H34" s="142"/>
      <c r="I34" s="143"/>
      <c r="J34" s="144"/>
      <c r="K34" s="140">
        <f>C34*H34</f>
        <v>0</v>
      </c>
      <c r="L34" s="141"/>
      <c r="M34" s="141"/>
      <c r="N34" s="141"/>
      <c r="O34" s="141"/>
      <c r="P34" s="145"/>
      <c r="Q34" s="142"/>
      <c r="R34" s="143"/>
      <c r="S34" s="144"/>
      <c r="T34" s="140">
        <f>C34*Q34</f>
        <v>0</v>
      </c>
      <c r="U34" s="141"/>
      <c r="V34" s="141"/>
      <c r="W34" s="141"/>
      <c r="X34" s="141"/>
      <c r="Y34" s="146"/>
    </row>
    <row r="35" spans="1:25" ht="12.75" customHeight="1">
      <c r="A35" s="138"/>
      <c r="B35" s="139"/>
      <c r="C35" s="147"/>
      <c r="D35" s="148"/>
      <c r="E35" s="148"/>
      <c r="F35" s="148"/>
      <c r="G35" s="139"/>
      <c r="H35" s="149"/>
      <c r="I35" s="150"/>
      <c r="J35" s="151"/>
      <c r="K35" s="152"/>
      <c r="L35" s="153"/>
      <c r="M35" s="153"/>
      <c r="N35" s="153"/>
      <c r="O35" s="153"/>
      <c r="P35" s="154"/>
      <c r="Q35" s="149"/>
      <c r="R35" s="150"/>
      <c r="S35" s="151"/>
      <c r="T35" s="152"/>
      <c r="U35" s="153"/>
      <c r="V35" s="153"/>
      <c r="W35" s="153"/>
      <c r="X35" s="153"/>
      <c r="Y35" s="155"/>
    </row>
    <row r="36" spans="1:25" ht="12.75" customHeight="1">
      <c r="A36" s="136" t="s">
        <v>74</v>
      </c>
      <c r="B36" s="137"/>
      <c r="C36" s="140">
        <v>1460000</v>
      </c>
      <c r="D36" s="141"/>
      <c r="E36" s="141"/>
      <c r="F36" s="141"/>
      <c r="G36" s="40" t="s">
        <v>14</v>
      </c>
      <c r="H36" s="142"/>
      <c r="I36" s="143"/>
      <c r="J36" s="144"/>
      <c r="K36" s="140">
        <f>C36*H36</f>
        <v>0</v>
      </c>
      <c r="L36" s="141"/>
      <c r="M36" s="141"/>
      <c r="N36" s="141"/>
      <c r="O36" s="141"/>
      <c r="P36" s="145"/>
      <c r="Q36" s="142"/>
      <c r="R36" s="143"/>
      <c r="S36" s="144"/>
      <c r="T36" s="140">
        <f>C36*Q36</f>
        <v>0</v>
      </c>
      <c r="U36" s="141"/>
      <c r="V36" s="141"/>
      <c r="W36" s="141"/>
      <c r="X36" s="141"/>
      <c r="Y36" s="146"/>
    </row>
    <row r="37" spans="1:25" ht="12.75" customHeight="1">
      <c r="A37" s="138"/>
      <c r="B37" s="139"/>
      <c r="C37" s="147"/>
      <c r="D37" s="148"/>
      <c r="E37" s="148"/>
      <c r="F37" s="148"/>
      <c r="G37" s="139"/>
      <c r="H37" s="149"/>
      <c r="I37" s="150"/>
      <c r="J37" s="151"/>
      <c r="K37" s="152"/>
      <c r="L37" s="153"/>
      <c r="M37" s="153"/>
      <c r="N37" s="153"/>
      <c r="O37" s="153"/>
      <c r="P37" s="154"/>
      <c r="Q37" s="149"/>
      <c r="R37" s="150"/>
      <c r="S37" s="151"/>
      <c r="T37" s="152"/>
      <c r="U37" s="153"/>
      <c r="V37" s="153"/>
      <c r="W37" s="153"/>
      <c r="X37" s="153"/>
      <c r="Y37" s="155"/>
    </row>
    <row r="38" spans="1:25" ht="12.75" customHeight="1">
      <c r="A38" s="136" t="s">
        <v>75</v>
      </c>
      <c r="B38" s="137"/>
      <c r="C38" s="140">
        <v>1277500</v>
      </c>
      <c r="D38" s="141"/>
      <c r="E38" s="141"/>
      <c r="F38" s="141"/>
      <c r="G38" s="40" t="s">
        <v>14</v>
      </c>
      <c r="H38" s="142"/>
      <c r="I38" s="143"/>
      <c r="J38" s="144"/>
      <c r="K38" s="140">
        <f>C38*H38</f>
        <v>0</v>
      </c>
      <c r="L38" s="141"/>
      <c r="M38" s="141"/>
      <c r="N38" s="141"/>
      <c r="O38" s="141"/>
      <c r="P38" s="145"/>
      <c r="Q38" s="142"/>
      <c r="R38" s="143"/>
      <c r="S38" s="144"/>
      <c r="T38" s="140">
        <f>C38*Q38</f>
        <v>0</v>
      </c>
      <c r="U38" s="141"/>
      <c r="V38" s="141"/>
      <c r="W38" s="141"/>
      <c r="X38" s="141"/>
      <c r="Y38" s="146"/>
    </row>
    <row r="39" spans="1:25" ht="12.75" customHeight="1">
      <c r="A39" s="138"/>
      <c r="B39" s="139"/>
      <c r="C39" s="147"/>
      <c r="D39" s="148"/>
      <c r="E39" s="148"/>
      <c r="F39" s="148"/>
      <c r="G39" s="139"/>
      <c r="H39" s="149"/>
      <c r="I39" s="150"/>
      <c r="J39" s="151"/>
      <c r="K39" s="170"/>
      <c r="L39" s="171"/>
      <c r="M39" s="171"/>
      <c r="N39" s="171"/>
      <c r="O39" s="171"/>
      <c r="P39" s="172"/>
      <c r="Q39" s="170"/>
      <c r="R39" s="171"/>
      <c r="S39" s="172"/>
      <c r="T39" s="173"/>
      <c r="U39" s="174"/>
      <c r="V39" s="174"/>
      <c r="W39" s="174"/>
      <c r="X39" s="174"/>
      <c r="Y39" s="175"/>
    </row>
    <row r="40" spans="1:25" ht="12.75" customHeight="1">
      <c r="A40" s="176" t="s">
        <v>51</v>
      </c>
      <c r="B40" s="177"/>
      <c r="C40" s="177"/>
      <c r="D40" s="177"/>
      <c r="E40" s="177"/>
      <c r="F40" s="177"/>
      <c r="G40" s="177"/>
      <c r="H40" s="179">
        <f>SUM(H8:H39)</f>
        <v>0</v>
      </c>
      <c r="I40" s="180"/>
      <c r="J40" s="24" t="s">
        <v>40</v>
      </c>
      <c r="K40" s="183">
        <f>SUM(K8:K39)</f>
        <v>0</v>
      </c>
      <c r="L40" s="184"/>
      <c r="M40" s="184"/>
      <c r="N40" s="184"/>
      <c r="O40" s="184"/>
      <c r="P40" s="25" t="s">
        <v>14</v>
      </c>
      <c r="Q40" s="183">
        <f>SUM(Q8:Q39)</f>
        <v>0</v>
      </c>
      <c r="R40" s="184"/>
      <c r="S40" s="25" t="s">
        <v>40</v>
      </c>
      <c r="T40" s="183">
        <f>SUM(T8:T39)</f>
        <v>0</v>
      </c>
      <c r="U40" s="184"/>
      <c r="V40" s="184"/>
      <c r="W40" s="184"/>
      <c r="X40" s="184"/>
      <c r="Y40" s="37" t="s">
        <v>14</v>
      </c>
    </row>
    <row r="41" spans="1:25" ht="12.75" customHeight="1">
      <c r="A41" s="178"/>
      <c r="B41" s="130"/>
      <c r="C41" s="130"/>
      <c r="D41" s="130"/>
      <c r="E41" s="130"/>
      <c r="F41" s="130"/>
      <c r="G41" s="130"/>
      <c r="H41" s="181"/>
      <c r="I41" s="182"/>
      <c r="J41" s="77"/>
      <c r="K41" s="181"/>
      <c r="L41" s="182"/>
      <c r="M41" s="182"/>
      <c r="N41" s="182"/>
      <c r="O41" s="182"/>
      <c r="P41" s="78"/>
      <c r="Q41" s="181"/>
      <c r="R41" s="182"/>
      <c r="S41" s="78"/>
      <c r="T41" s="181"/>
      <c r="U41" s="182"/>
      <c r="V41" s="182"/>
      <c r="W41" s="182"/>
      <c r="X41" s="182"/>
      <c r="Y41" s="38"/>
    </row>
    <row r="42" spans="1:25" ht="12.75" customHeight="1">
      <c r="A42" s="176" t="s">
        <v>42</v>
      </c>
      <c r="B42" s="185"/>
      <c r="C42" s="185"/>
      <c r="D42" s="185"/>
      <c r="E42" s="185"/>
      <c r="F42" s="185"/>
      <c r="G42" s="185"/>
      <c r="H42" s="188" t="s">
        <v>44</v>
      </c>
      <c r="I42" s="79"/>
      <c r="J42" s="79"/>
      <c r="K42" s="180">
        <f>ROUNDDOWN(K40/1000,0)</f>
        <v>0</v>
      </c>
      <c r="L42" s="180"/>
      <c r="M42" s="180"/>
      <c r="N42" s="180"/>
      <c r="O42" s="180"/>
      <c r="P42" s="24" t="s">
        <v>41</v>
      </c>
      <c r="Q42" s="188" t="s">
        <v>46</v>
      </c>
      <c r="R42" s="79"/>
      <c r="S42" s="79"/>
      <c r="T42" s="180">
        <f>ROUNDDOWN(T40/1000,0)</f>
        <v>0</v>
      </c>
      <c r="U42" s="180"/>
      <c r="V42" s="180"/>
      <c r="W42" s="180"/>
      <c r="X42" s="180"/>
      <c r="Y42" s="39" t="s">
        <v>41</v>
      </c>
    </row>
    <row r="43" spans="1:25" ht="12.75" customHeight="1">
      <c r="A43" s="186"/>
      <c r="B43" s="187"/>
      <c r="C43" s="187"/>
      <c r="D43" s="187"/>
      <c r="E43" s="187"/>
      <c r="F43" s="187"/>
      <c r="G43" s="187"/>
      <c r="H43" s="189"/>
      <c r="I43" s="80"/>
      <c r="J43" s="80"/>
      <c r="K43" s="182"/>
      <c r="L43" s="182"/>
      <c r="M43" s="182"/>
      <c r="N43" s="182"/>
      <c r="O43" s="182"/>
      <c r="P43" s="78"/>
      <c r="Q43" s="189"/>
      <c r="R43" s="80"/>
      <c r="S43" s="80"/>
      <c r="T43" s="182"/>
      <c r="U43" s="182"/>
      <c r="V43" s="182"/>
      <c r="W43" s="182"/>
      <c r="X43" s="182"/>
      <c r="Y43" s="81"/>
    </row>
    <row r="44" spans="1:25" ht="24.75" customHeight="1">
      <c r="A44" s="190" t="s">
        <v>43</v>
      </c>
      <c r="B44" s="191"/>
      <c r="C44" s="191"/>
      <c r="D44" s="191"/>
      <c r="E44" s="191"/>
      <c r="F44" s="191"/>
      <c r="G44" s="191"/>
      <c r="H44" s="26" t="s">
        <v>45</v>
      </c>
      <c r="I44" s="192" t="s">
        <v>62</v>
      </c>
      <c r="J44" s="192"/>
      <c r="K44" s="192"/>
      <c r="L44" s="192"/>
      <c r="M44" s="193"/>
      <c r="N44" s="193"/>
      <c r="O44" s="193"/>
      <c r="P44" s="194"/>
      <c r="Q44" s="26" t="s">
        <v>47</v>
      </c>
      <c r="R44" s="192" t="s">
        <v>62</v>
      </c>
      <c r="S44" s="192"/>
      <c r="T44" s="192"/>
      <c r="U44" s="192"/>
      <c r="V44" s="193"/>
      <c r="W44" s="193"/>
      <c r="X44" s="193"/>
      <c r="Y44" s="195"/>
    </row>
    <row r="45" spans="1:25" ht="24.75" customHeight="1" thickBot="1">
      <c r="A45" s="196" t="s">
        <v>50</v>
      </c>
      <c r="B45" s="197"/>
      <c r="C45" s="197"/>
      <c r="D45" s="197"/>
      <c r="E45" s="197"/>
      <c r="F45" s="197"/>
      <c r="G45" s="197"/>
      <c r="H45" s="198" t="s">
        <v>48</v>
      </c>
      <c r="I45" s="199"/>
      <c r="J45" s="200">
        <f>K42*M44</f>
        <v>0</v>
      </c>
      <c r="K45" s="200"/>
      <c r="L45" s="200"/>
      <c r="M45" s="200"/>
      <c r="N45" s="200"/>
      <c r="O45" s="200"/>
      <c r="P45" s="82"/>
      <c r="Q45" s="198" t="s">
        <v>49</v>
      </c>
      <c r="R45" s="199"/>
      <c r="S45" s="200">
        <f>T42*V44</f>
        <v>0</v>
      </c>
      <c r="T45" s="200"/>
      <c r="U45" s="200"/>
      <c r="V45" s="200"/>
      <c r="W45" s="200"/>
      <c r="X45" s="200"/>
      <c r="Y45" s="83"/>
    </row>
    <row r="46" ht="3" customHeight="1"/>
    <row r="47" spans="1:25" ht="13.5">
      <c r="A47" s="201" t="s">
        <v>56</v>
      </c>
      <c r="B47" s="201"/>
      <c r="C47" s="201"/>
      <c r="D47" s="201"/>
      <c r="E47" s="201"/>
      <c r="F47" s="201"/>
      <c r="G47" s="201"/>
      <c r="H47" s="8"/>
      <c r="I47" s="8"/>
      <c r="J47" s="8"/>
      <c r="K47" s="8"/>
      <c r="L47" s="8"/>
      <c r="M47" s="8"/>
      <c r="N47" s="8"/>
      <c r="O47" s="8"/>
      <c r="P47" s="8"/>
      <c r="Q47" s="8"/>
      <c r="R47" s="8"/>
      <c r="S47" s="8"/>
      <c r="T47" s="8"/>
      <c r="U47" s="8"/>
      <c r="V47" s="8"/>
      <c r="W47" s="8"/>
      <c r="X47" s="8"/>
      <c r="Y47" s="8"/>
    </row>
    <row r="48" spans="1:25" ht="20.25" customHeight="1">
      <c r="A48" s="27" t="s">
        <v>155</v>
      </c>
      <c r="B48" s="53"/>
      <c r="C48" s="1" t="s">
        <v>58</v>
      </c>
      <c r="D48" s="53"/>
      <c r="E48" s="1" t="s">
        <v>59</v>
      </c>
      <c r="F48" s="53"/>
      <c r="G48" s="1" t="s">
        <v>60</v>
      </c>
      <c r="H48" s="4"/>
      <c r="I48" s="4"/>
      <c r="J48" s="4"/>
      <c r="K48" s="4"/>
      <c r="L48" s="4"/>
      <c r="M48" s="4"/>
      <c r="N48" s="4"/>
      <c r="O48" s="4"/>
      <c r="P48" s="4"/>
      <c r="Q48" s="4"/>
      <c r="R48" s="4"/>
      <c r="S48" s="4"/>
      <c r="T48" s="4"/>
      <c r="U48" s="4"/>
      <c r="V48" s="4"/>
      <c r="W48" s="4"/>
      <c r="X48" s="4"/>
      <c r="Y48" s="4"/>
    </row>
    <row r="49" spans="2:25" ht="24" customHeight="1">
      <c r="B49" s="22"/>
      <c r="C49" s="22"/>
      <c r="D49" s="22"/>
      <c r="E49" s="22"/>
      <c r="F49" s="22"/>
      <c r="G49" s="22"/>
      <c r="H49" s="22"/>
      <c r="I49" s="22"/>
      <c r="J49" s="22"/>
      <c r="K49" s="22"/>
      <c r="N49" s="6" t="s">
        <v>0</v>
      </c>
      <c r="O49" s="6"/>
      <c r="P49" s="203"/>
      <c r="Q49" s="203"/>
      <c r="R49" s="203"/>
      <c r="S49" s="203"/>
      <c r="T49" s="203"/>
      <c r="U49" s="203"/>
      <c r="V49" s="203"/>
      <c r="W49" s="203"/>
      <c r="X49" s="203"/>
      <c r="Y49" s="203"/>
    </row>
    <row r="50" spans="2:25" ht="13.5">
      <c r="B50" s="22"/>
      <c r="C50" s="22"/>
      <c r="D50" s="22"/>
      <c r="E50" s="22"/>
      <c r="F50" s="22"/>
      <c r="G50" s="22"/>
      <c r="H50" s="4"/>
      <c r="I50" s="4"/>
      <c r="J50" s="4"/>
      <c r="K50" s="4"/>
      <c r="L50" s="6" t="s">
        <v>15</v>
      </c>
      <c r="M50" s="4"/>
      <c r="V50" s="204"/>
      <c r="W50" s="204"/>
      <c r="X50" s="204"/>
      <c r="Y50" s="204"/>
    </row>
    <row r="51" spans="13:25" ht="24" customHeight="1">
      <c r="M51" s="2"/>
      <c r="N51" s="8" t="s">
        <v>18</v>
      </c>
      <c r="O51" s="8"/>
      <c r="P51" s="203"/>
      <c r="Q51" s="203"/>
      <c r="R51" s="203"/>
      <c r="S51" s="203"/>
      <c r="T51" s="203"/>
      <c r="U51" s="203"/>
      <c r="V51" s="203"/>
      <c r="W51" s="203"/>
      <c r="X51" s="5"/>
      <c r="Y51" s="7"/>
    </row>
    <row r="53" spans="1:12" ht="13.5">
      <c r="A53" s="110" t="s">
        <v>57</v>
      </c>
      <c r="B53" s="110"/>
      <c r="C53" s="110"/>
      <c r="D53" s="110"/>
      <c r="E53" s="110"/>
      <c r="F53" s="110"/>
      <c r="G53" s="110"/>
      <c r="H53" s="110"/>
      <c r="I53" s="110"/>
      <c r="J53" s="110"/>
      <c r="K53" s="110"/>
      <c r="L53" s="6"/>
    </row>
    <row r="54" spans="1:12" ht="13.5">
      <c r="A54" s="6"/>
      <c r="B54" s="6"/>
      <c r="C54" s="6"/>
      <c r="D54" s="6"/>
      <c r="E54" s="6"/>
      <c r="F54" s="6"/>
      <c r="G54" s="6"/>
      <c r="H54" s="6"/>
      <c r="I54" s="6"/>
      <c r="J54" s="6"/>
      <c r="K54" s="6"/>
      <c r="L54" s="6"/>
    </row>
    <row r="55" spans="1:12" ht="13.5">
      <c r="A55" s="6"/>
      <c r="B55" s="6"/>
      <c r="C55" s="6"/>
      <c r="D55" s="6"/>
      <c r="E55" s="6"/>
      <c r="F55" s="6"/>
      <c r="G55" s="6"/>
      <c r="H55" s="6"/>
      <c r="I55" s="6"/>
      <c r="J55" s="6"/>
      <c r="K55" s="6"/>
      <c r="L55" s="6"/>
    </row>
    <row r="56" spans="1:25" ht="12" customHeight="1">
      <c r="A56" s="14" t="s">
        <v>52</v>
      </c>
      <c r="B56" s="202" t="s">
        <v>21</v>
      </c>
      <c r="C56" s="202"/>
      <c r="D56" s="202"/>
      <c r="E56" s="202"/>
      <c r="F56" s="202"/>
      <c r="G56" s="202"/>
      <c r="H56" s="202"/>
      <c r="I56" s="202"/>
      <c r="J56" s="202"/>
      <c r="K56" s="202"/>
      <c r="L56" s="202"/>
      <c r="M56" s="202"/>
      <c r="N56" s="202"/>
      <c r="O56" s="202"/>
      <c r="P56" s="202"/>
      <c r="Q56" s="202"/>
      <c r="R56" s="202"/>
      <c r="S56" s="202"/>
      <c r="T56" s="202"/>
      <c r="U56" s="202"/>
      <c r="V56" s="202"/>
      <c r="W56" s="202"/>
      <c r="X56" s="202"/>
      <c r="Y56" s="202"/>
    </row>
    <row r="57" spans="2:25" ht="12" customHeight="1">
      <c r="B57" s="202" t="s">
        <v>53</v>
      </c>
      <c r="C57" s="202"/>
      <c r="D57" s="202"/>
      <c r="E57" s="202"/>
      <c r="F57" s="202"/>
      <c r="G57" s="202"/>
      <c r="H57" s="110"/>
      <c r="I57" s="110"/>
      <c r="J57" s="110"/>
      <c r="K57" s="110"/>
      <c r="L57" s="110"/>
      <c r="M57" s="110"/>
      <c r="N57" s="110"/>
      <c r="O57" s="110"/>
      <c r="P57" s="110"/>
      <c r="Q57" s="110"/>
      <c r="R57" s="110"/>
      <c r="S57" s="110"/>
      <c r="T57" s="110"/>
      <c r="U57" s="110"/>
      <c r="V57" s="110"/>
      <c r="W57" s="110"/>
      <c r="X57" s="110"/>
      <c r="Y57" s="110"/>
    </row>
    <row r="58" spans="2:25" ht="12" customHeight="1">
      <c r="B58" s="202" t="s">
        <v>54</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row>
    <row r="59" spans="2:25" ht="12" customHeight="1">
      <c r="B59" s="202" t="s">
        <v>55</v>
      </c>
      <c r="C59" s="202"/>
      <c r="D59" s="202"/>
      <c r="E59" s="202"/>
      <c r="F59" s="202"/>
      <c r="G59" s="202"/>
      <c r="H59" s="110"/>
      <c r="I59" s="110"/>
      <c r="J59" s="110"/>
      <c r="K59" s="110"/>
      <c r="L59" s="110"/>
      <c r="M59" s="110"/>
      <c r="N59" s="110"/>
      <c r="O59" s="110"/>
      <c r="P59" s="110"/>
      <c r="Q59" s="110"/>
      <c r="R59" s="110"/>
      <c r="S59" s="110"/>
      <c r="T59" s="110"/>
      <c r="U59" s="110"/>
      <c r="V59" s="110"/>
      <c r="W59" s="110"/>
      <c r="X59" s="110"/>
      <c r="Y59" s="110"/>
    </row>
  </sheetData>
  <sheetProtection password="8591" sheet="1"/>
  <mergeCells count="224">
    <mergeCell ref="B58:Y58"/>
    <mergeCell ref="B59:Y59"/>
    <mergeCell ref="P49:Y49"/>
    <mergeCell ref="V50:Y50"/>
    <mergeCell ref="P51:W51"/>
    <mergeCell ref="A53:K53"/>
    <mergeCell ref="B56:Y56"/>
    <mergeCell ref="B57:Y57"/>
    <mergeCell ref="A45:G45"/>
    <mergeCell ref="H45:I45"/>
    <mergeCell ref="J45:O45"/>
    <mergeCell ref="Q45:R45"/>
    <mergeCell ref="S45:X45"/>
    <mergeCell ref="A47:G47"/>
    <mergeCell ref="A42:G43"/>
    <mergeCell ref="H42:H43"/>
    <mergeCell ref="K42:O43"/>
    <mergeCell ref="Q42:Q43"/>
    <mergeCell ref="T42:X43"/>
    <mergeCell ref="A44:G44"/>
    <mergeCell ref="I44:L44"/>
    <mergeCell ref="M44:P44"/>
    <mergeCell ref="R44:U44"/>
    <mergeCell ref="V44:Y44"/>
    <mergeCell ref="K39:P39"/>
    <mergeCell ref="Q39:S39"/>
    <mergeCell ref="T39:Y39"/>
    <mergeCell ref="A40:G41"/>
    <mergeCell ref="H40:I41"/>
    <mergeCell ref="K40:O41"/>
    <mergeCell ref="Q40:R41"/>
    <mergeCell ref="T40:X41"/>
    <mergeCell ref="Q37:S37"/>
    <mergeCell ref="T37:Y37"/>
    <mergeCell ref="A38:B39"/>
    <mergeCell ref="C38:F38"/>
    <mergeCell ref="H38:J38"/>
    <mergeCell ref="K38:P38"/>
    <mergeCell ref="Q38:S38"/>
    <mergeCell ref="T38:Y38"/>
    <mergeCell ref="C39:G39"/>
    <mergeCell ref="H39:J39"/>
    <mergeCell ref="T35:Y35"/>
    <mergeCell ref="A36:B37"/>
    <mergeCell ref="C36:F36"/>
    <mergeCell ref="H36:J36"/>
    <mergeCell ref="K36:P36"/>
    <mergeCell ref="Q36:S36"/>
    <mergeCell ref="T36:Y36"/>
    <mergeCell ref="C37:G37"/>
    <mergeCell ref="H37:J37"/>
    <mergeCell ref="K37:P37"/>
    <mergeCell ref="A34:B35"/>
    <mergeCell ref="C34:F34"/>
    <mergeCell ref="H34:J34"/>
    <mergeCell ref="K34:P34"/>
    <mergeCell ref="Q34:S34"/>
    <mergeCell ref="T34:Y34"/>
    <mergeCell ref="C35:G35"/>
    <mergeCell ref="H35:J35"/>
    <mergeCell ref="K35:P35"/>
    <mergeCell ref="Q35:S35"/>
    <mergeCell ref="T32:Y32"/>
    <mergeCell ref="C33:G33"/>
    <mergeCell ref="H33:J33"/>
    <mergeCell ref="K33:P33"/>
    <mergeCell ref="Q33:S33"/>
    <mergeCell ref="T33:Y33"/>
    <mergeCell ref="C31:G31"/>
    <mergeCell ref="H31:J31"/>
    <mergeCell ref="K31:P31"/>
    <mergeCell ref="Q31:S31"/>
    <mergeCell ref="T31:Y31"/>
    <mergeCell ref="A32:B33"/>
    <mergeCell ref="C32:F32"/>
    <mergeCell ref="H32:J32"/>
    <mergeCell ref="K32:P32"/>
    <mergeCell ref="Q32:S32"/>
    <mergeCell ref="H29:J29"/>
    <mergeCell ref="K29:P29"/>
    <mergeCell ref="Q29:S29"/>
    <mergeCell ref="T29:Y29"/>
    <mergeCell ref="A30:B31"/>
    <mergeCell ref="C30:F30"/>
    <mergeCell ref="H30:J30"/>
    <mergeCell ref="K30:P30"/>
    <mergeCell ref="Q30:S30"/>
    <mergeCell ref="T30:Y30"/>
    <mergeCell ref="K27:P27"/>
    <mergeCell ref="Q27:S27"/>
    <mergeCell ref="T27:Y27"/>
    <mergeCell ref="A28:B29"/>
    <mergeCell ref="C28:F28"/>
    <mergeCell ref="H28:J28"/>
    <mergeCell ref="K28:P28"/>
    <mergeCell ref="Q28:S28"/>
    <mergeCell ref="T28:Y28"/>
    <mergeCell ref="C29:G29"/>
    <mergeCell ref="Q25:S25"/>
    <mergeCell ref="T25:Y25"/>
    <mergeCell ref="A26:B27"/>
    <mergeCell ref="C26:F26"/>
    <mergeCell ref="H26:J26"/>
    <mergeCell ref="K26:P26"/>
    <mergeCell ref="Q26:S26"/>
    <mergeCell ref="T26:Y26"/>
    <mergeCell ref="C27:G27"/>
    <mergeCell ref="H27:J27"/>
    <mergeCell ref="T23:Y23"/>
    <mergeCell ref="A24:B25"/>
    <mergeCell ref="C24:F24"/>
    <mergeCell ref="H24:J24"/>
    <mergeCell ref="K24:P24"/>
    <mergeCell ref="Q24:S24"/>
    <mergeCell ref="T24:Y24"/>
    <mergeCell ref="C25:G25"/>
    <mergeCell ref="H25:J25"/>
    <mergeCell ref="K25:P25"/>
    <mergeCell ref="A22:B23"/>
    <mergeCell ref="C22:F22"/>
    <mergeCell ref="H22:J22"/>
    <mergeCell ref="K22:P22"/>
    <mergeCell ref="Q22:S22"/>
    <mergeCell ref="T22:Y22"/>
    <mergeCell ref="C23:G23"/>
    <mergeCell ref="H23:J23"/>
    <mergeCell ref="K23:P23"/>
    <mergeCell ref="Q23:S23"/>
    <mergeCell ref="T20:Y20"/>
    <mergeCell ref="C21:G21"/>
    <mergeCell ref="H21:J21"/>
    <mergeCell ref="K21:P21"/>
    <mergeCell ref="Q21:S21"/>
    <mergeCell ref="T21:Y21"/>
    <mergeCell ref="C19:G19"/>
    <mergeCell ref="H19:J19"/>
    <mergeCell ref="K19:P19"/>
    <mergeCell ref="Q19:S19"/>
    <mergeCell ref="T19:Y19"/>
    <mergeCell ref="A20:B21"/>
    <mergeCell ref="C20:F20"/>
    <mergeCell ref="H20:J20"/>
    <mergeCell ref="K20:P20"/>
    <mergeCell ref="Q20:S20"/>
    <mergeCell ref="H17:J17"/>
    <mergeCell ref="K17:P17"/>
    <mergeCell ref="Q17:S17"/>
    <mergeCell ref="T17:Y17"/>
    <mergeCell ref="A18:B19"/>
    <mergeCell ref="C18:F18"/>
    <mergeCell ref="H18:J18"/>
    <mergeCell ref="K18:P18"/>
    <mergeCell ref="Q18:S18"/>
    <mergeCell ref="T18:Y18"/>
    <mergeCell ref="K15:P15"/>
    <mergeCell ref="Q15:S15"/>
    <mergeCell ref="T15:Y15"/>
    <mergeCell ref="A16:B17"/>
    <mergeCell ref="C16:F16"/>
    <mergeCell ref="H16:J16"/>
    <mergeCell ref="K16:P16"/>
    <mergeCell ref="Q16:S16"/>
    <mergeCell ref="T16:Y16"/>
    <mergeCell ref="C17:G17"/>
    <mergeCell ref="Q13:S13"/>
    <mergeCell ref="T13:Y13"/>
    <mergeCell ref="A14:B15"/>
    <mergeCell ref="C14:F14"/>
    <mergeCell ref="H14:J14"/>
    <mergeCell ref="K14:P14"/>
    <mergeCell ref="Q14:S14"/>
    <mergeCell ref="T14:Y14"/>
    <mergeCell ref="C15:G15"/>
    <mergeCell ref="H15:J15"/>
    <mergeCell ref="T11:Y11"/>
    <mergeCell ref="A12:B13"/>
    <mergeCell ref="C12:F12"/>
    <mergeCell ref="H12:J12"/>
    <mergeCell ref="K12:P12"/>
    <mergeCell ref="Q12:S12"/>
    <mergeCell ref="T12:Y12"/>
    <mergeCell ref="C13:G13"/>
    <mergeCell ref="H13:J13"/>
    <mergeCell ref="K13:P13"/>
    <mergeCell ref="A10:B11"/>
    <mergeCell ref="C10:F10"/>
    <mergeCell ref="H10:J10"/>
    <mergeCell ref="K10:P10"/>
    <mergeCell ref="Q10:S10"/>
    <mergeCell ref="T10:Y10"/>
    <mergeCell ref="C11:G11"/>
    <mergeCell ref="H11:J11"/>
    <mergeCell ref="K11:P11"/>
    <mergeCell ref="Q11:S11"/>
    <mergeCell ref="T8:Y8"/>
    <mergeCell ref="C9:G9"/>
    <mergeCell ref="H9:J9"/>
    <mergeCell ref="K9:P9"/>
    <mergeCell ref="Q9:S9"/>
    <mergeCell ref="T9:Y9"/>
    <mergeCell ref="C7:G7"/>
    <mergeCell ref="H7:J7"/>
    <mergeCell ref="K7:P7"/>
    <mergeCell ref="Q7:S7"/>
    <mergeCell ref="T7:Y7"/>
    <mergeCell ref="A8:B9"/>
    <mergeCell ref="C8:F8"/>
    <mergeCell ref="H8:J8"/>
    <mergeCell ref="K8:P8"/>
    <mergeCell ref="Q8:S8"/>
    <mergeCell ref="C5:E5"/>
    <mergeCell ref="H5:K5"/>
    <mergeCell ref="C6:G6"/>
    <mergeCell ref="J6:K6"/>
    <mergeCell ref="S6:T6"/>
    <mergeCell ref="U6:Y6"/>
    <mergeCell ref="A1:Y1"/>
    <mergeCell ref="A2:Y2"/>
    <mergeCell ref="C4:E4"/>
    <mergeCell ref="H4:K4"/>
    <mergeCell ref="L4:M4"/>
    <mergeCell ref="O4:P4"/>
    <mergeCell ref="Q4:V4"/>
    <mergeCell ref="W4:Y4"/>
  </mergeCells>
  <printOptions/>
  <pageMargins left="0.7" right="0.7" top="0.75" bottom="0.75" header="0.3" footer="0.3"/>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V41"/>
  <sheetViews>
    <sheetView zoomScalePageLayoutView="0" workbookViewId="0" topLeftCell="A1">
      <selection activeCell="A1" sqref="A1:S1"/>
    </sheetView>
  </sheetViews>
  <sheetFormatPr defaultColWidth="9.00390625" defaultRowHeight="13.5"/>
  <cols>
    <col min="1" max="1" width="5.625" style="87" customWidth="1"/>
    <col min="2" max="3" width="5.00390625" style="87" customWidth="1"/>
    <col min="4" max="4" width="11.00390625" style="87" customWidth="1"/>
    <col min="5" max="5" width="7.875" style="87" customWidth="1"/>
    <col min="6" max="19" width="3.75390625" style="87" customWidth="1"/>
  </cols>
  <sheetData>
    <row r="1" spans="1:22" ht="17.25">
      <c r="A1" s="205" t="s">
        <v>22</v>
      </c>
      <c r="B1" s="206"/>
      <c r="C1" s="206"/>
      <c r="D1" s="206"/>
      <c r="E1" s="206"/>
      <c r="F1" s="206"/>
      <c r="G1" s="206"/>
      <c r="H1" s="206"/>
      <c r="I1" s="206"/>
      <c r="J1" s="206"/>
      <c r="K1" s="206"/>
      <c r="L1" s="206"/>
      <c r="M1" s="206"/>
      <c r="N1" s="206"/>
      <c r="O1" s="206"/>
      <c r="P1" s="206"/>
      <c r="Q1" s="206"/>
      <c r="R1" s="206"/>
      <c r="S1" s="206"/>
      <c r="V1" s="2"/>
    </row>
    <row r="2" spans="1:19" ht="14.25">
      <c r="A2" s="207" t="s">
        <v>23</v>
      </c>
      <c r="B2" s="206"/>
      <c r="C2" s="206"/>
      <c r="D2" s="206"/>
      <c r="E2" s="206"/>
      <c r="F2" s="206"/>
      <c r="G2" s="206"/>
      <c r="H2" s="206"/>
      <c r="I2" s="206"/>
      <c r="J2" s="206"/>
      <c r="K2" s="206"/>
      <c r="L2" s="206"/>
      <c r="M2" s="206"/>
      <c r="N2" s="206"/>
      <c r="O2" s="206"/>
      <c r="P2" s="206"/>
      <c r="Q2" s="206"/>
      <c r="R2" s="206"/>
      <c r="S2" s="206"/>
    </row>
    <row r="3" spans="1:19" ht="14.25">
      <c r="A3" s="3"/>
      <c r="B3" s="86"/>
      <c r="C3" s="86"/>
      <c r="D3" s="86"/>
      <c r="E3" s="86"/>
      <c r="F3" s="86"/>
      <c r="G3" s="86"/>
      <c r="H3" s="86"/>
      <c r="I3" s="86"/>
      <c r="J3" s="86"/>
      <c r="K3" s="86"/>
      <c r="L3" s="86"/>
      <c r="M3" s="86"/>
      <c r="N3" s="86"/>
      <c r="O3" s="86"/>
      <c r="P3" s="86"/>
      <c r="Q3" s="86"/>
      <c r="R3" s="86"/>
      <c r="S3" s="86"/>
    </row>
    <row r="4" spans="8:19" ht="27.75" customHeight="1">
      <c r="H4" s="88" t="s">
        <v>0</v>
      </c>
      <c r="I4" s="88"/>
      <c r="J4" s="208"/>
      <c r="K4" s="208"/>
      <c r="L4" s="208"/>
      <c r="M4" s="208"/>
      <c r="N4" s="208"/>
      <c r="O4" s="208"/>
      <c r="P4" s="208"/>
      <c r="Q4" s="208"/>
      <c r="R4" s="208"/>
      <c r="S4" s="208"/>
    </row>
    <row r="5" spans="6:19" ht="13.5">
      <c r="F5" s="89" t="s">
        <v>15</v>
      </c>
      <c r="G5" s="89"/>
      <c r="P5" s="204"/>
      <c r="Q5" s="204"/>
      <c r="R5" s="204"/>
      <c r="S5" s="204"/>
    </row>
    <row r="6" spans="8:19" ht="27.75" customHeight="1">
      <c r="H6" s="88" t="s">
        <v>18</v>
      </c>
      <c r="I6" s="88"/>
      <c r="J6" s="208"/>
      <c r="K6" s="208"/>
      <c r="L6" s="208"/>
      <c r="M6" s="208"/>
      <c r="N6" s="208"/>
      <c r="O6" s="208"/>
      <c r="P6" s="208"/>
      <c r="Q6" s="208"/>
      <c r="R6" s="5"/>
      <c r="S6" s="7"/>
    </row>
    <row r="7" spans="9:18" ht="13.5">
      <c r="I7" s="88"/>
      <c r="J7" s="88"/>
      <c r="K7" s="89"/>
      <c r="L7" s="89"/>
      <c r="M7" s="89"/>
      <c r="N7" s="89"/>
      <c r="O7" s="89"/>
      <c r="P7" s="89"/>
      <c r="Q7" s="89"/>
      <c r="R7" s="5"/>
    </row>
    <row r="8" spans="12:19" ht="21" customHeight="1">
      <c r="L8" s="209"/>
      <c r="M8" s="210"/>
      <c r="N8" s="211" t="s">
        <v>17</v>
      </c>
      <c r="O8" s="211"/>
      <c r="P8" s="210"/>
      <c r="Q8" s="210"/>
      <c r="R8" s="211" t="s">
        <v>16</v>
      </c>
      <c r="S8" s="212"/>
    </row>
    <row r="9" ht="7.5" customHeight="1" thickBot="1"/>
    <row r="10" spans="1:19" ht="21" customHeight="1">
      <c r="A10" s="90"/>
      <c r="B10" s="91" t="s">
        <v>155</v>
      </c>
      <c r="C10" s="91"/>
      <c r="D10" s="92" t="s">
        <v>2</v>
      </c>
      <c r="E10" s="9" t="s">
        <v>4</v>
      </c>
      <c r="F10" s="213" t="s">
        <v>6</v>
      </c>
      <c r="G10" s="214"/>
      <c r="H10" s="10" t="s">
        <v>7</v>
      </c>
      <c r="I10" s="213" t="s">
        <v>8</v>
      </c>
      <c r="J10" s="214"/>
      <c r="K10" s="213" t="s">
        <v>12</v>
      </c>
      <c r="L10" s="215"/>
      <c r="M10" s="215"/>
      <c r="N10" s="215"/>
      <c r="O10" s="215"/>
      <c r="P10" s="214"/>
      <c r="Q10" s="213" t="s">
        <v>9</v>
      </c>
      <c r="R10" s="215"/>
      <c r="S10" s="216"/>
    </row>
    <row r="11" spans="1:19" ht="21.75" customHeight="1" thickBot="1">
      <c r="A11" s="90"/>
      <c r="B11" s="91" t="s">
        <v>155</v>
      </c>
      <c r="C11" s="91"/>
      <c r="D11" s="92" t="s">
        <v>3</v>
      </c>
      <c r="E11" s="11" t="s">
        <v>5</v>
      </c>
      <c r="F11" s="55">
        <v>3</v>
      </c>
      <c r="G11" s="55">
        <v>7</v>
      </c>
      <c r="H11" s="84"/>
      <c r="I11" s="84"/>
      <c r="J11" s="84"/>
      <c r="K11" s="84"/>
      <c r="L11" s="84"/>
      <c r="M11" s="84"/>
      <c r="N11" s="84"/>
      <c r="O11" s="84"/>
      <c r="P11" s="84"/>
      <c r="Q11" s="84"/>
      <c r="R11" s="84"/>
      <c r="S11" s="85"/>
    </row>
    <row r="12" spans="1:19" ht="13.5" customHeight="1">
      <c r="A12" s="217" t="s">
        <v>19</v>
      </c>
      <c r="B12" s="219" t="s">
        <v>1</v>
      </c>
      <c r="C12" s="220"/>
      <c r="D12" s="221"/>
      <c r="E12" s="20"/>
      <c r="F12" s="93"/>
      <c r="G12" s="18" t="s">
        <v>26</v>
      </c>
      <c r="H12" s="94"/>
      <c r="I12" s="219" t="s">
        <v>10</v>
      </c>
      <c r="J12" s="220"/>
      <c r="K12" s="225"/>
      <c r="L12" s="17"/>
      <c r="M12" s="18"/>
      <c r="N12" s="93"/>
      <c r="O12" s="18" t="s">
        <v>26</v>
      </c>
      <c r="P12" s="94"/>
      <c r="Q12" s="219" t="s">
        <v>11</v>
      </c>
      <c r="R12" s="220"/>
      <c r="S12" s="229"/>
    </row>
    <row r="13" spans="1:19" ht="13.5" customHeight="1">
      <c r="A13" s="218"/>
      <c r="B13" s="222"/>
      <c r="C13" s="223"/>
      <c r="D13" s="224"/>
      <c r="E13" s="19" t="s">
        <v>27</v>
      </c>
      <c r="F13" s="16" t="s">
        <v>28</v>
      </c>
      <c r="G13" s="16" t="s">
        <v>29</v>
      </c>
      <c r="H13" s="95"/>
      <c r="I13" s="226"/>
      <c r="J13" s="227"/>
      <c r="K13" s="228"/>
      <c r="L13" s="15"/>
      <c r="M13" s="16" t="s">
        <v>27</v>
      </c>
      <c r="N13" s="16" t="s">
        <v>28</v>
      </c>
      <c r="O13" s="16" t="s">
        <v>29</v>
      </c>
      <c r="P13" s="95"/>
      <c r="Q13" s="226"/>
      <c r="R13" s="227"/>
      <c r="S13" s="230"/>
    </row>
    <row r="14" spans="1:19" ht="22.5" customHeight="1">
      <c r="A14" s="96"/>
      <c r="B14" s="231"/>
      <c r="C14" s="232"/>
      <c r="D14" s="233"/>
      <c r="E14" s="234"/>
      <c r="F14" s="235"/>
      <c r="G14" s="235"/>
      <c r="H14" s="73" t="s">
        <v>14</v>
      </c>
      <c r="I14" s="236" t="s">
        <v>13</v>
      </c>
      <c r="J14" s="237"/>
      <c r="K14" s="238"/>
      <c r="L14" s="234"/>
      <c r="M14" s="235"/>
      <c r="N14" s="235"/>
      <c r="O14" s="235"/>
      <c r="P14" s="73" t="s">
        <v>14</v>
      </c>
      <c r="Q14" s="239"/>
      <c r="R14" s="240"/>
      <c r="S14" s="241"/>
    </row>
    <row r="15" spans="1:19" ht="22.5" customHeight="1">
      <c r="A15" s="96"/>
      <c r="B15" s="231"/>
      <c r="C15" s="232"/>
      <c r="D15" s="233"/>
      <c r="E15" s="234"/>
      <c r="F15" s="235"/>
      <c r="G15" s="235"/>
      <c r="H15" s="97"/>
      <c r="I15" s="236" t="s">
        <v>13</v>
      </c>
      <c r="J15" s="237"/>
      <c r="K15" s="238"/>
      <c r="L15" s="234"/>
      <c r="M15" s="235"/>
      <c r="N15" s="235"/>
      <c r="O15" s="235"/>
      <c r="P15" s="97"/>
      <c r="Q15" s="239"/>
      <c r="R15" s="240"/>
      <c r="S15" s="241"/>
    </row>
    <row r="16" spans="1:19" ht="22.5" customHeight="1">
      <c r="A16" s="96"/>
      <c r="B16" s="231"/>
      <c r="C16" s="232"/>
      <c r="D16" s="233"/>
      <c r="E16" s="234"/>
      <c r="F16" s="235"/>
      <c r="G16" s="235"/>
      <c r="H16" s="97"/>
      <c r="I16" s="236" t="s">
        <v>13</v>
      </c>
      <c r="J16" s="237"/>
      <c r="K16" s="238"/>
      <c r="L16" s="234"/>
      <c r="M16" s="235"/>
      <c r="N16" s="235"/>
      <c r="O16" s="235"/>
      <c r="P16" s="97"/>
      <c r="Q16" s="239"/>
      <c r="R16" s="240"/>
      <c r="S16" s="241"/>
    </row>
    <row r="17" spans="1:19" ht="22.5" customHeight="1">
      <c r="A17" s="96"/>
      <c r="B17" s="231"/>
      <c r="C17" s="232"/>
      <c r="D17" s="233"/>
      <c r="E17" s="234"/>
      <c r="F17" s="235"/>
      <c r="G17" s="235"/>
      <c r="H17" s="97"/>
      <c r="I17" s="236" t="s">
        <v>13</v>
      </c>
      <c r="J17" s="237"/>
      <c r="K17" s="238"/>
      <c r="L17" s="234"/>
      <c r="M17" s="235"/>
      <c r="N17" s="235"/>
      <c r="O17" s="235"/>
      <c r="P17" s="97"/>
      <c r="Q17" s="239"/>
      <c r="R17" s="240"/>
      <c r="S17" s="241"/>
    </row>
    <row r="18" spans="1:19" ht="22.5" customHeight="1">
      <c r="A18" s="96"/>
      <c r="B18" s="231"/>
      <c r="C18" s="232"/>
      <c r="D18" s="233"/>
      <c r="E18" s="234"/>
      <c r="F18" s="235"/>
      <c r="G18" s="235"/>
      <c r="H18" s="97"/>
      <c r="I18" s="236" t="s">
        <v>13</v>
      </c>
      <c r="J18" s="237"/>
      <c r="K18" s="238"/>
      <c r="L18" s="234"/>
      <c r="M18" s="235"/>
      <c r="N18" s="235"/>
      <c r="O18" s="235"/>
      <c r="P18" s="97"/>
      <c r="Q18" s="239"/>
      <c r="R18" s="240"/>
      <c r="S18" s="241"/>
    </row>
    <row r="19" spans="1:19" ht="22.5" customHeight="1">
      <c r="A19" s="96"/>
      <c r="B19" s="231"/>
      <c r="C19" s="232"/>
      <c r="D19" s="233"/>
      <c r="E19" s="234"/>
      <c r="F19" s="235"/>
      <c r="G19" s="235"/>
      <c r="H19" s="97"/>
      <c r="I19" s="236" t="s">
        <v>13</v>
      </c>
      <c r="J19" s="237"/>
      <c r="K19" s="238"/>
      <c r="L19" s="234"/>
      <c r="M19" s="235"/>
      <c r="N19" s="235"/>
      <c r="O19" s="235"/>
      <c r="P19" s="97"/>
      <c r="Q19" s="239"/>
      <c r="R19" s="240"/>
      <c r="S19" s="241"/>
    </row>
    <row r="20" spans="1:19" ht="22.5" customHeight="1">
      <c r="A20" s="96"/>
      <c r="B20" s="231"/>
      <c r="C20" s="232"/>
      <c r="D20" s="233"/>
      <c r="E20" s="234"/>
      <c r="F20" s="235"/>
      <c r="G20" s="235"/>
      <c r="H20" s="97"/>
      <c r="I20" s="236" t="s">
        <v>13</v>
      </c>
      <c r="J20" s="237"/>
      <c r="K20" s="238"/>
      <c r="L20" s="234"/>
      <c r="M20" s="235"/>
      <c r="N20" s="235"/>
      <c r="O20" s="235"/>
      <c r="P20" s="97"/>
      <c r="Q20" s="239"/>
      <c r="R20" s="240"/>
      <c r="S20" s="241"/>
    </row>
    <row r="21" spans="1:19" ht="22.5" customHeight="1">
      <c r="A21" s="96"/>
      <c r="B21" s="231"/>
      <c r="C21" s="232"/>
      <c r="D21" s="233"/>
      <c r="E21" s="234"/>
      <c r="F21" s="235"/>
      <c r="G21" s="235"/>
      <c r="H21" s="97"/>
      <c r="I21" s="236" t="s">
        <v>13</v>
      </c>
      <c r="J21" s="237"/>
      <c r="K21" s="238"/>
      <c r="L21" s="234"/>
      <c r="M21" s="235"/>
      <c r="N21" s="235"/>
      <c r="O21" s="235"/>
      <c r="P21" s="97"/>
      <c r="Q21" s="239"/>
      <c r="R21" s="240"/>
      <c r="S21" s="241"/>
    </row>
    <row r="22" spans="1:19" ht="22.5" customHeight="1">
      <c r="A22" s="96"/>
      <c r="B22" s="231"/>
      <c r="C22" s="232"/>
      <c r="D22" s="233"/>
      <c r="E22" s="234"/>
      <c r="F22" s="235"/>
      <c r="G22" s="235"/>
      <c r="H22" s="97"/>
      <c r="I22" s="236" t="s">
        <v>13</v>
      </c>
      <c r="J22" s="237"/>
      <c r="K22" s="238"/>
      <c r="L22" s="234"/>
      <c r="M22" s="235"/>
      <c r="N22" s="235"/>
      <c r="O22" s="235"/>
      <c r="P22" s="97"/>
      <c r="Q22" s="239"/>
      <c r="R22" s="240"/>
      <c r="S22" s="241"/>
    </row>
    <row r="23" spans="1:19" ht="22.5" customHeight="1" thickBot="1">
      <c r="A23" s="98"/>
      <c r="B23" s="242"/>
      <c r="C23" s="243"/>
      <c r="D23" s="244"/>
      <c r="E23" s="245"/>
      <c r="F23" s="246"/>
      <c r="G23" s="246"/>
      <c r="H23" s="99"/>
      <c r="I23" s="247" t="s">
        <v>13</v>
      </c>
      <c r="J23" s="248"/>
      <c r="K23" s="249"/>
      <c r="L23" s="245"/>
      <c r="M23" s="246"/>
      <c r="N23" s="246"/>
      <c r="O23" s="246"/>
      <c r="P23" s="99"/>
      <c r="Q23" s="250"/>
      <c r="R23" s="251"/>
      <c r="S23" s="252"/>
    </row>
    <row r="24" spans="1:19" ht="22.5" customHeight="1">
      <c r="A24" s="100"/>
      <c r="B24" s="253"/>
      <c r="C24" s="254"/>
      <c r="D24" s="255"/>
      <c r="E24" s="256"/>
      <c r="F24" s="257"/>
      <c r="G24" s="257"/>
      <c r="H24" s="101"/>
      <c r="I24" s="258" t="s">
        <v>13</v>
      </c>
      <c r="J24" s="259"/>
      <c r="K24" s="260"/>
      <c r="L24" s="256"/>
      <c r="M24" s="257"/>
      <c r="N24" s="257"/>
      <c r="O24" s="257"/>
      <c r="P24" s="101"/>
      <c r="Q24" s="261"/>
      <c r="R24" s="262"/>
      <c r="S24" s="263"/>
    </row>
    <row r="25" spans="1:19" ht="22.5" customHeight="1">
      <c r="A25" s="96"/>
      <c r="B25" s="231"/>
      <c r="C25" s="232"/>
      <c r="D25" s="233"/>
      <c r="E25" s="234"/>
      <c r="F25" s="235"/>
      <c r="G25" s="235"/>
      <c r="H25" s="97"/>
      <c r="I25" s="236" t="s">
        <v>13</v>
      </c>
      <c r="J25" s="237"/>
      <c r="K25" s="238"/>
      <c r="L25" s="234"/>
      <c r="M25" s="235"/>
      <c r="N25" s="235"/>
      <c r="O25" s="235"/>
      <c r="P25" s="97"/>
      <c r="Q25" s="239"/>
      <c r="R25" s="240"/>
      <c r="S25" s="241"/>
    </row>
    <row r="26" spans="1:19" ht="22.5" customHeight="1">
      <c r="A26" s="96"/>
      <c r="B26" s="231"/>
      <c r="C26" s="232"/>
      <c r="D26" s="233"/>
      <c r="E26" s="234"/>
      <c r="F26" s="235"/>
      <c r="G26" s="235"/>
      <c r="H26" s="97"/>
      <c r="I26" s="236" t="s">
        <v>13</v>
      </c>
      <c r="J26" s="237"/>
      <c r="K26" s="238"/>
      <c r="L26" s="234"/>
      <c r="M26" s="235"/>
      <c r="N26" s="235"/>
      <c r="O26" s="235"/>
      <c r="P26" s="97"/>
      <c r="Q26" s="239"/>
      <c r="R26" s="240"/>
      <c r="S26" s="241"/>
    </row>
    <row r="27" spans="1:19" ht="22.5" customHeight="1">
      <c r="A27" s="96"/>
      <c r="B27" s="231"/>
      <c r="C27" s="232"/>
      <c r="D27" s="233"/>
      <c r="E27" s="234"/>
      <c r="F27" s="235"/>
      <c r="G27" s="235"/>
      <c r="H27" s="97"/>
      <c r="I27" s="236" t="s">
        <v>13</v>
      </c>
      <c r="J27" s="237"/>
      <c r="K27" s="238"/>
      <c r="L27" s="234"/>
      <c r="M27" s="235"/>
      <c r="N27" s="235"/>
      <c r="O27" s="235"/>
      <c r="P27" s="97"/>
      <c r="Q27" s="239"/>
      <c r="R27" s="240"/>
      <c r="S27" s="241"/>
    </row>
    <row r="28" spans="1:19" ht="22.5" customHeight="1">
      <c r="A28" s="96"/>
      <c r="B28" s="231"/>
      <c r="C28" s="232"/>
      <c r="D28" s="233"/>
      <c r="E28" s="234"/>
      <c r="F28" s="235"/>
      <c r="G28" s="235"/>
      <c r="H28" s="97"/>
      <c r="I28" s="236" t="s">
        <v>13</v>
      </c>
      <c r="J28" s="237"/>
      <c r="K28" s="238"/>
      <c r="L28" s="234"/>
      <c r="M28" s="235"/>
      <c r="N28" s="235"/>
      <c r="O28" s="235"/>
      <c r="P28" s="97"/>
      <c r="Q28" s="239"/>
      <c r="R28" s="240"/>
      <c r="S28" s="241"/>
    </row>
    <row r="29" spans="1:19" ht="22.5" customHeight="1">
      <c r="A29" s="96"/>
      <c r="B29" s="231"/>
      <c r="C29" s="232"/>
      <c r="D29" s="233"/>
      <c r="E29" s="234"/>
      <c r="F29" s="235"/>
      <c r="G29" s="235"/>
      <c r="H29" s="97"/>
      <c r="I29" s="236" t="s">
        <v>13</v>
      </c>
      <c r="J29" s="237"/>
      <c r="K29" s="238"/>
      <c r="L29" s="234"/>
      <c r="M29" s="235"/>
      <c r="N29" s="235"/>
      <c r="O29" s="235"/>
      <c r="P29" s="97"/>
      <c r="Q29" s="239"/>
      <c r="R29" s="240"/>
      <c r="S29" s="241"/>
    </row>
    <row r="30" spans="1:19" ht="22.5" customHeight="1">
      <c r="A30" s="96"/>
      <c r="B30" s="231"/>
      <c r="C30" s="232"/>
      <c r="D30" s="233"/>
      <c r="E30" s="234"/>
      <c r="F30" s="235"/>
      <c r="G30" s="235"/>
      <c r="H30" s="97"/>
      <c r="I30" s="236" t="s">
        <v>13</v>
      </c>
      <c r="J30" s="237"/>
      <c r="K30" s="238"/>
      <c r="L30" s="234"/>
      <c r="M30" s="235"/>
      <c r="N30" s="235"/>
      <c r="O30" s="235"/>
      <c r="P30" s="97"/>
      <c r="Q30" s="239"/>
      <c r="R30" s="240"/>
      <c r="S30" s="241"/>
    </row>
    <row r="31" spans="1:19" ht="22.5" customHeight="1">
      <c r="A31" s="96"/>
      <c r="B31" s="231"/>
      <c r="C31" s="232"/>
      <c r="D31" s="233"/>
      <c r="E31" s="234"/>
      <c r="F31" s="235"/>
      <c r="G31" s="235"/>
      <c r="H31" s="97"/>
      <c r="I31" s="236" t="s">
        <v>13</v>
      </c>
      <c r="J31" s="237"/>
      <c r="K31" s="238"/>
      <c r="L31" s="234"/>
      <c r="M31" s="235"/>
      <c r="N31" s="235"/>
      <c r="O31" s="235"/>
      <c r="P31" s="97"/>
      <c r="Q31" s="239"/>
      <c r="R31" s="240"/>
      <c r="S31" s="241"/>
    </row>
    <row r="32" spans="1:19" ht="22.5" customHeight="1">
      <c r="A32" s="96"/>
      <c r="B32" s="231"/>
      <c r="C32" s="232"/>
      <c r="D32" s="233"/>
      <c r="E32" s="234"/>
      <c r="F32" s="235"/>
      <c r="G32" s="235"/>
      <c r="H32" s="97"/>
      <c r="I32" s="236" t="s">
        <v>13</v>
      </c>
      <c r="J32" s="237"/>
      <c r="K32" s="238"/>
      <c r="L32" s="234"/>
      <c r="M32" s="235"/>
      <c r="N32" s="235"/>
      <c r="O32" s="235"/>
      <c r="P32" s="97"/>
      <c r="Q32" s="239"/>
      <c r="R32" s="240"/>
      <c r="S32" s="241"/>
    </row>
    <row r="33" spans="1:19" ht="22.5" customHeight="1" thickBot="1">
      <c r="A33" s="98"/>
      <c r="B33" s="242"/>
      <c r="C33" s="243"/>
      <c r="D33" s="244"/>
      <c r="E33" s="245"/>
      <c r="F33" s="246"/>
      <c r="G33" s="246"/>
      <c r="H33" s="99"/>
      <c r="I33" s="247" t="s">
        <v>13</v>
      </c>
      <c r="J33" s="248"/>
      <c r="K33" s="249"/>
      <c r="L33" s="245"/>
      <c r="M33" s="246"/>
      <c r="N33" s="246"/>
      <c r="O33" s="246"/>
      <c r="P33" s="99"/>
      <c r="Q33" s="250"/>
      <c r="R33" s="251"/>
      <c r="S33" s="252"/>
    </row>
    <row r="34" spans="1:19" ht="3.75" customHeight="1">
      <c r="A34" s="102"/>
      <c r="B34" s="103"/>
      <c r="C34" s="103"/>
      <c r="D34" s="103"/>
      <c r="E34" s="103"/>
      <c r="F34" s="103"/>
      <c r="G34" s="103"/>
      <c r="H34" s="104"/>
      <c r="I34" s="13"/>
      <c r="J34" s="105"/>
      <c r="K34" s="105"/>
      <c r="L34" s="103"/>
      <c r="M34" s="103"/>
      <c r="N34" s="103"/>
      <c r="O34" s="103"/>
      <c r="P34" s="102"/>
      <c r="Q34" s="103"/>
      <c r="R34" s="103"/>
      <c r="S34" s="103"/>
    </row>
    <row r="35" spans="1:19" ht="13.5">
      <c r="A35" s="14" t="s">
        <v>20</v>
      </c>
      <c r="B35" s="266" t="s">
        <v>21</v>
      </c>
      <c r="C35" s="266"/>
      <c r="D35" s="267"/>
      <c r="E35" s="267"/>
      <c r="F35" s="267"/>
      <c r="G35" s="267"/>
      <c r="H35" s="267"/>
      <c r="I35" s="267"/>
      <c r="J35" s="267"/>
      <c r="K35" s="267"/>
      <c r="L35" s="267"/>
      <c r="M35" s="267"/>
      <c r="N35" s="267"/>
      <c r="O35" s="267"/>
      <c r="P35" s="267"/>
      <c r="Q35" s="267"/>
      <c r="R35" s="267"/>
      <c r="S35" s="267"/>
    </row>
    <row r="36" spans="2:19" ht="13.5">
      <c r="B36" s="202" t="s">
        <v>24</v>
      </c>
      <c r="C36" s="202"/>
      <c r="D36" s="202"/>
      <c r="E36" s="202"/>
      <c r="F36" s="202"/>
      <c r="G36" s="202"/>
      <c r="H36" s="202"/>
      <c r="I36" s="202"/>
      <c r="J36" s="202"/>
      <c r="K36" s="202"/>
      <c r="L36" s="202"/>
      <c r="M36" s="202"/>
      <c r="N36" s="202"/>
      <c r="O36" s="202"/>
      <c r="P36" s="202"/>
      <c r="Q36" s="202"/>
      <c r="R36" s="202"/>
      <c r="S36" s="202"/>
    </row>
    <row r="37" spans="2:19" ht="13.5">
      <c r="B37" s="202" t="s">
        <v>25</v>
      </c>
      <c r="C37" s="202"/>
      <c r="D37" s="202"/>
      <c r="E37" s="202"/>
      <c r="F37" s="202"/>
      <c r="G37" s="202"/>
      <c r="H37" s="202"/>
      <c r="I37" s="202"/>
      <c r="J37" s="202"/>
      <c r="K37" s="202"/>
      <c r="L37" s="202"/>
      <c r="M37" s="202"/>
      <c r="N37" s="202"/>
      <c r="O37" s="202"/>
      <c r="P37" s="202"/>
      <c r="Q37" s="202"/>
      <c r="R37" s="202"/>
      <c r="S37" s="202"/>
    </row>
    <row r="38" spans="2:19" ht="13.5">
      <c r="B38" s="202" t="s">
        <v>76</v>
      </c>
      <c r="C38" s="202"/>
      <c r="D38" s="202"/>
      <c r="E38" s="202"/>
      <c r="F38" s="202"/>
      <c r="G38" s="202"/>
      <c r="H38" s="202"/>
      <c r="I38" s="202"/>
      <c r="J38" s="202"/>
      <c r="K38" s="202"/>
      <c r="L38" s="202"/>
      <c r="M38" s="202"/>
      <c r="N38" s="202"/>
      <c r="O38" s="202"/>
      <c r="P38" s="202"/>
      <c r="Q38" s="202"/>
      <c r="R38" s="202"/>
      <c r="S38" s="202"/>
    </row>
    <row r="39" spans="2:19" ht="13.5">
      <c r="B39" s="268" t="s">
        <v>131</v>
      </c>
      <c r="C39" s="268"/>
      <c r="D39" s="268"/>
      <c r="E39" s="268"/>
      <c r="F39" s="268"/>
      <c r="G39" s="268"/>
      <c r="H39" s="268"/>
      <c r="I39" s="268"/>
      <c r="J39" s="268"/>
      <c r="K39" s="268"/>
      <c r="L39" s="268"/>
      <c r="M39" s="268"/>
      <c r="N39" s="268"/>
      <c r="O39" s="268"/>
      <c r="P39" s="268"/>
      <c r="Q39" s="268"/>
      <c r="R39" s="268"/>
      <c r="S39" s="268"/>
    </row>
    <row r="40" spans="2:19" ht="13.5">
      <c r="B40" s="202" t="s">
        <v>132</v>
      </c>
      <c r="C40" s="202"/>
      <c r="D40" s="202"/>
      <c r="E40" s="202"/>
      <c r="F40" s="202"/>
      <c r="G40" s="202"/>
      <c r="H40" s="202"/>
      <c r="I40" s="202"/>
      <c r="J40" s="202"/>
      <c r="K40" s="202"/>
      <c r="L40" s="202"/>
      <c r="M40" s="202"/>
      <c r="N40" s="202"/>
      <c r="O40" s="202"/>
      <c r="P40" s="202"/>
      <c r="Q40" s="202"/>
      <c r="R40" s="202"/>
      <c r="S40" s="202"/>
    </row>
    <row r="41" spans="2:19" ht="13.5">
      <c r="B41" s="264" t="s">
        <v>77</v>
      </c>
      <c r="C41" s="264"/>
      <c r="D41" s="265"/>
      <c r="E41" s="265"/>
      <c r="F41" s="265"/>
      <c r="G41" s="265"/>
      <c r="H41" s="265"/>
      <c r="I41" s="265"/>
      <c r="J41" s="265"/>
      <c r="K41" s="265"/>
      <c r="L41" s="265"/>
      <c r="M41" s="265"/>
      <c r="N41" s="265"/>
      <c r="O41" s="265"/>
      <c r="P41" s="265"/>
      <c r="Q41" s="265"/>
      <c r="R41" s="265"/>
      <c r="S41" s="265"/>
    </row>
  </sheetData>
  <sheetProtection password="8591" sheet="1"/>
  <mergeCells count="124">
    <mergeCell ref="B41:S41"/>
    <mergeCell ref="B35:S35"/>
    <mergeCell ref="B36:S36"/>
    <mergeCell ref="B37:S37"/>
    <mergeCell ref="B38:S38"/>
    <mergeCell ref="B39:S39"/>
    <mergeCell ref="B40:S40"/>
    <mergeCell ref="B32:D32"/>
    <mergeCell ref="E32:G32"/>
    <mergeCell ref="I32:K32"/>
    <mergeCell ref="L32:O32"/>
    <mergeCell ref="Q32:S32"/>
    <mergeCell ref="B33:D33"/>
    <mergeCell ref="E33:G33"/>
    <mergeCell ref="I33:K33"/>
    <mergeCell ref="L33:O33"/>
    <mergeCell ref="Q33:S33"/>
    <mergeCell ref="B30:D30"/>
    <mergeCell ref="E30:G30"/>
    <mergeCell ref="I30:K30"/>
    <mergeCell ref="L30:O30"/>
    <mergeCell ref="Q30:S30"/>
    <mergeCell ref="B31:D31"/>
    <mergeCell ref="E31:G31"/>
    <mergeCell ref="I31:K31"/>
    <mergeCell ref="L31:O31"/>
    <mergeCell ref="Q31:S31"/>
    <mergeCell ref="B28:D28"/>
    <mergeCell ref="E28:G28"/>
    <mergeCell ref="I28:K28"/>
    <mergeCell ref="L28:O28"/>
    <mergeCell ref="Q28:S28"/>
    <mergeCell ref="B29:D29"/>
    <mergeCell ref="E29:G29"/>
    <mergeCell ref="I29:K29"/>
    <mergeCell ref="L29:O29"/>
    <mergeCell ref="Q29:S29"/>
    <mergeCell ref="B26:D26"/>
    <mergeCell ref="E26:G26"/>
    <mergeCell ref="I26:K26"/>
    <mergeCell ref="L26:O26"/>
    <mergeCell ref="Q26:S26"/>
    <mergeCell ref="B27:D27"/>
    <mergeCell ref="E27:G27"/>
    <mergeCell ref="I27:K27"/>
    <mergeCell ref="L27:O27"/>
    <mergeCell ref="Q27:S27"/>
    <mergeCell ref="B24:D24"/>
    <mergeCell ref="E24:G24"/>
    <mergeCell ref="I24:K24"/>
    <mergeCell ref="L24:O24"/>
    <mergeCell ref="Q24:S24"/>
    <mergeCell ref="B25:D25"/>
    <mergeCell ref="E25:G25"/>
    <mergeCell ref="I25:K25"/>
    <mergeCell ref="L25:O25"/>
    <mergeCell ref="Q25:S25"/>
    <mergeCell ref="B22:D22"/>
    <mergeCell ref="E22:G22"/>
    <mergeCell ref="I22:K22"/>
    <mergeCell ref="L22:O22"/>
    <mergeCell ref="Q22:S22"/>
    <mergeCell ref="B23:D23"/>
    <mergeCell ref="E23:G23"/>
    <mergeCell ref="I23:K23"/>
    <mergeCell ref="L23:O23"/>
    <mergeCell ref="Q23:S23"/>
    <mergeCell ref="B20:D20"/>
    <mergeCell ref="E20:G20"/>
    <mergeCell ref="I20:K20"/>
    <mergeCell ref="L20:O20"/>
    <mergeCell ref="Q20:S20"/>
    <mergeCell ref="B21:D21"/>
    <mergeCell ref="E21:G21"/>
    <mergeCell ref="I21:K21"/>
    <mergeCell ref="L21:O21"/>
    <mergeCell ref="Q21:S21"/>
    <mergeCell ref="B18:D18"/>
    <mergeCell ref="E18:G18"/>
    <mergeCell ref="I18:K18"/>
    <mergeCell ref="L18:O18"/>
    <mergeCell ref="Q18:S18"/>
    <mergeCell ref="B19:D19"/>
    <mergeCell ref="E19:G19"/>
    <mergeCell ref="I19:K19"/>
    <mergeCell ref="L19:O19"/>
    <mergeCell ref="Q19:S19"/>
    <mergeCell ref="B16:D16"/>
    <mergeCell ref="E16:G16"/>
    <mergeCell ref="I16:K16"/>
    <mergeCell ref="L16:O16"/>
    <mergeCell ref="Q16:S16"/>
    <mergeCell ref="B17:D17"/>
    <mergeCell ref="E17:G17"/>
    <mergeCell ref="I17:K17"/>
    <mergeCell ref="L17:O17"/>
    <mergeCell ref="Q17:S17"/>
    <mergeCell ref="B14:D14"/>
    <mergeCell ref="E14:G14"/>
    <mergeCell ref="I14:K14"/>
    <mergeCell ref="L14:O14"/>
    <mergeCell ref="Q14:S14"/>
    <mergeCell ref="B15:D15"/>
    <mergeCell ref="E15:G15"/>
    <mergeCell ref="I15:K15"/>
    <mergeCell ref="L15:O15"/>
    <mergeCell ref="Q15:S15"/>
    <mergeCell ref="F10:G10"/>
    <mergeCell ref="I10:J10"/>
    <mergeCell ref="K10:P10"/>
    <mergeCell ref="Q10:S10"/>
    <mergeCell ref="A12:A13"/>
    <mergeCell ref="B12:D13"/>
    <mergeCell ref="I12:K13"/>
    <mergeCell ref="Q12:S13"/>
    <mergeCell ref="A1:S1"/>
    <mergeCell ref="A2:S2"/>
    <mergeCell ref="J4:S4"/>
    <mergeCell ref="P5:S5"/>
    <mergeCell ref="J6:Q6"/>
    <mergeCell ref="L8:M8"/>
    <mergeCell ref="N8:O8"/>
    <mergeCell ref="P8:Q8"/>
    <mergeCell ref="R8:S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42"/>
  <sheetViews>
    <sheetView zoomScale="90" zoomScaleNormal="90" workbookViewId="0" topLeftCell="A1">
      <selection activeCell="A1" sqref="A1:Z1"/>
    </sheetView>
  </sheetViews>
  <sheetFormatPr defaultColWidth="9.00390625" defaultRowHeight="13.5"/>
  <cols>
    <col min="1" max="1" width="8.50390625" style="12" customWidth="1"/>
    <col min="2" max="2" width="10.125" style="12" customWidth="1"/>
    <col min="3" max="3" width="6.875" style="12" customWidth="1"/>
    <col min="4" max="4" width="12.625" style="12" customWidth="1"/>
    <col min="5" max="5" width="4.50390625" style="12" customWidth="1"/>
    <col min="6" max="6" width="10.625" style="12" customWidth="1"/>
    <col min="7" max="7" width="4.50390625" style="12" customWidth="1"/>
    <col min="8" max="8" width="10.625" style="12" customWidth="1"/>
    <col min="9" max="9" width="4.50390625" style="12" customWidth="1"/>
    <col min="10" max="10" width="10.625" style="12" customWidth="1"/>
    <col min="11" max="11" width="4.50390625" style="12" customWidth="1"/>
    <col min="12" max="12" width="10.625" style="12" customWidth="1"/>
    <col min="13" max="13" width="4.50390625" style="12" customWidth="1"/>
    <col min="14" max="14" width="10.625" style="12" customWidth="1"/>
    <col min="15" max="15" width="4.50390625" style="12" customWidth="1"/>
    <col min="16" max="16" width="10.625" style="12" customWidth="1"/>
    <col min="17" max="17" width="4.50390625" style="12" customWidth="1"/>
    <col min="18" max="18" width="10.625" style="12" customWidth="1"/>
    <col min="19" max="19" width="4.50390625" style="12" customWidth="1"/>
    <col min="20" max="20" width="10.625" style="12" customWidth="1"/>
    <col min="21" max="21" width="4.50390625" style="12" customWidth="1"/>
    <col min="22" max="22" width="10.625" style="12" customWidth="1"/>
    <col min="23" max="23" width="4.50390625" style="12" customWidth="1"/>
    <col min="24" max="24" width="10.625" style="12" customWidth="1"/>
    <col min="25" max="25" width="4.50390625" style="12" customWidth="1"/>
    <col min="26" max="26" width="10.625" style="12" customWidth="1"/>
    <col min="27" max="16384" width="9.00390625" style="12" customWidth="1"/>
  </cols>
  <sheetData>
    <row r="1" spans="1:26" ht="17.25">
      <c r="A1" s="106" t="s">
        <v>104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6" ht="14.25">
      <c r="A2" s="45"/>
      <c r="B2" s="45"/>
      <c r="C2" s="46"/>
      <c r="D2" s="46"/>
      <c r="E2" s="46" t="s">
        <v>139</v>
      </c>
      <c r="F2" s="46" t="s">
        <v>153</v>
      </c>
      <c r="G2" s="46"/>
      <c r="H2" s="46"/>
      <c r="I2" s="46"/>
      <c r="J2" s="46"/>
      <c r="K2" s="46"/>
      <c r="L2" s="46"/>
      <c r="M2" s="46"/>
      <c r="N2" s="46"/>
      <c r="O2" s="46"/>
      <c r="P2" s="46"/>
      <c r="Q2" s="46"/>
      <c r="R2" s="46"/>
      <c r="S2" s="46"/>
      <c r="T2" s="46"/>
      <c r="U2" s="46"/>
      <c r="V2" s="46"/>
      <c r="W2" s="46"/>
      <c r="X2" s="46"/>
      <c r="Y2" s="46"/>
      <c r="Z2" s="46"/>
    </row>
    <row r="3" spans="1:26" ht="16.5" customHeight="1">
      <c r="A3" s="43" t="s">
        <v>86</v>
      </c>
      <c r="B3" s="43" t="s">
        <v>88</v>
      </c>
      <c r="C3" s="55" t="s">
        <v>151</v>
      </c>
      <c r="D3" s="55" t="s">
        <v>149</v>
      </c>
      <c r="E3" s="274" t="s">
        <v>137</v>
      </c>
      <c r="F3" s="275"/>
      <c r="G3" s="275"/>
      <c r="H3" s="275"/>
      <c r="I3" s="275"/>
      <c r="J3" s="275"/>
      <c r="K3" s="275"/>
      <c r="L3" s="275"/>
      <c r="M3" s="275"/>
      <c r="N3" s="275"/>
      <c r="O3" s="275"/>
      <c r="P3" s="275"/>
      <c r="Q3" s="275"/>
      <c r="R3" s="275"/>
      <c r="S3" s="275"/>
      <c r="T3" s="275"/>
      <c r="U3" s="275"/>
      <c r="V3" s="275"/>
      <c r="W3" s="275"/>
      <c r="X3" s="275"/>
      <c r="Y3" s="275"/>
      <c r="Z3" s="275"/>
    </row>
    <row r="4" spans="1:26" ht="16.5" customHeight="1">
      <c r="A4" s="44" t="s">
        <v>87</v>
      </c>
      <c r="B4" s="44" t="s">
        <v>89</v>
      </c>
      <c r="C4" s="54" t="s">
        <v>152</v>
      </c>
      <c r="D4" s="54" t="s">
        <v>150</v>
      </c>
      <c r="E4" s="272" t="s">
        <v>100</v>
      </c>
      <c r="F4" s="273"/>
      <c r="G4" s="272" t="s">
        <v>90</v>
      </c>
      <c r="H4" s="273"/>
      <c r="I4" s="272" t="s">
        <v>91</v>
      </c>
      <c r="J4" s="273"/>
      <c r="K4" s="272" t="s">
        <v>92</v>
      </c>
      <c r="L4" s="273"/>
      <c r="M4" s="272" t="s">
        <v>93</v>
      </c>
      <c r="N4" s="273"/>
      <c r="O4" s="272" t="s">
        <v>94</v>
      </c>
      <c r="P4" s="273"/>
      <c r="Q4" s="272" t="s">
        <v>95</v>
      </c>
      <c r="R4" s="273"/>
      <c r="S4" s="272" t="s">
        <v>96</v>
      </c>
      <c r="T4" s="273"/>
      <c r="U4" s="272" t="s">
        <v>97</v>
      </c>
      <c r="V4" s="273"/>
      <c r="W4" s="272" t="s">
        <v>98</v>
      </c>
      <c r="X4" s="273"/>
      <c r="Y4" s="272" t="s">
        <v>99</v>
      </c>
      <c r="Z4" s="273"/>
    </row>
    <row r="5" spans="1:26" ht="27" customHeight="1">
      <c r="A5" s="49">
        <v>25000</v>
      </c>
      <c r="B5" s="49">
        <v>9125000</v>
      </c>
      <c r="C5" s="56">
        <f>E5+G5+I5+K5+M5+O5+Q5+S5+U5+W5+Y5</f>
        <v>0</v>
      </c>
      <c r="D5" s="56">
        <f>E5*F5+G5*H5+I5*J5+K5*L5+M5*N5+O5*P5+Q5*R5+S5*T5+U5*V5+W5*X5+Y5*Z5</f>
        <v>0</v>
      </c>
      <c r="E5" s="69"/>
      <c r="F5" s="62">
        <v>760417</v>
      </c>
      <c r="G5" s="69"/>
      <c r="H5" s="62">
        <v>1520834</v>
      </c>
      <c r="I5" s="69"/>
      <c r="J5" s="62">
        <v>2281251</v>
      </c>
      <c r="K5" s="69"/>
      <c r="L5" s="62">
        <v>3041668</v>
      </c>
      <c r="M5" s="69"/>
      <c r="N5" s="62">
        <v>3802085</v>
      </c>
      <c r="O5" s="69"/>
      <c r="P5" s="62">
        <v>4562502</v>
      </c>
      <c r="Q5" s="69"/>
      <c r="R5" s="62">
        <v>5322919</v>
      </c>
      <c r="S5" s="69"/>
      <c r="T5" s="62">
        <v>6083336</v>
      </c>
      <c r="U5" s="69"/>
      <c r="V5" s="62">
        <v>6843753</v>
      </c>
      <c r="W5" s="69"/>
      <c r="X5" s="62">
        <v>7604170</v>
      </c>
      <c r="Y5" s="69"/>
      <c r="Z5" s="62">
        <v>8364587</v>
      </c>
    </row>
    <row r="6" spans="1:26" ht="27" customHeight="1">
      <c r="A6" s="49">
        <v>24000</v>
      </c>
      <c r="B6" s="49">
        <v>8760000</v>
      </c>
      <c r="C6" s="56">
        <f aca="true" t="shared" si="0" ref="C6:C20">E6+G6+I6+K6+M6+O6+Q6+S6+U6+W6+Y6</f>
        <v>0</v>
      </c>
      <c r="D6" s="56">
        <f aca="true" t="shared" si="1" ref="D6:D20">E6*F6+G6*H6+I6*J6+K6*L6+M6*N6+O6*P6+Q6*R6+S6*T6+U6*V6+W6*X6+Y6*Z6</f>
        <v>0</v>
      </c>
      <c r="E6" s="69"/>
      <c r="F6" s="62">
        <v>730000</v>
      </c>
      <c r="G6" s="69"/>
      <c r="H6" s="62">
        <v>1460000</v>
      </c>
      <c r="I6" s="69"/>
      <c r="J6" s="62">
        <v>2190000</v>
      </c>
      <c r="K6" s="69"/>
      <c r="L6" s="62">
        <v>2920000</v>
      </c>
      <c r="M6" s="69"/>
      <c r="N6" s="62">
        <v>3650000</v>
      </c>
      <c r="O6" s="69"/>
      <c r="P6" s="62">
        <v>4380000</v>
      </c>
      <c r="Q6" s="69"/>
      <c r="R6" s="62">
        <v>5110000</v>
      </c>
      <c r="S6" s="69"/>
      <c r="T6" s="62">
        <v>5840000</v>
      </c>
      <c r="U6" s="69"/>
      <c r="V6" s="62">
        <v>6570000</v>
      </c>
      <c r="W6" s="69"/>
      <c r="X6" s="62">
        <v>7300000</v>
      </c>
      <c r="Y6" s="69"/>
      <c r="Z6" s="62">
        <v>8030000</v>
      </c>
    </row>
    <row r="7" spans="1:26" ht="27" customHeight="1">
      <c r="A7" s="49">
        <v>22000</v>
      </c>
      <c r="B7" s="49">
        <v>8030000</v>
      </c>
      <c r="C7" s="56">
        <f t="shared" si="0"/>
        <v>0</v>
      </c>
      <c r="D7" s="56">
        <f t="shared" si="1"/>
        <v>0</v>
      </c>
      <c r="E7" s="69"/>
      <c r="F7" s="62">
        <v>669167</v>
      </c>
      <c r="G7" s="69"/>
      <c r="H7" s="62">
        <v>1338334</v>
      </c>
      <c r="I7" s="69"/>
      <c r="J7" s="62">
        <v>2007501</v>
      </c>
      <c r="K7" s="69"/>
      <c r="L7" s="62">
        <v>2676668</v>
      </c>
      <c r="M7" s="69"/>
      <c r="N7" s="62">
        <v>3345835</v>
      </c>
      <c r="O7" s="69"/>
      <c r="P7" s="62">
        <v>4015002</v>
      </c>
      <c r="Q7" s="69"/>
      <c r="R7" s="62">
        <v>4684169</v>
      </c>
      <c r="S7" s="69"/>
      <c r="T7" s="62">
        <v>5353336</v>
      </c>
      <c r="U7" s="69"/>
      <c r="V7" s="62">
        <v>6022503</v>
      </c>
      <c r="W7" s="69"/>
      <c r="X7" s="62">
        <v>6691670</v>
      </c>
      <c r="Y7" s="69"/>
      <c r="Z7" s="62">
        <v>7360837</v>
      </c>
    </row>
    <row r="8" spans="1:26" ht="27" customHeight="1">
      <c r="A8" s="47">
        <v>20000</v>
      </c>
      <c r="B8" s="47">
        <v>7300000</v>
      </c>
      <c r="C8" s="57">
        <f t="shared" si="0"/>
        <v>0</v>
      </c>
      <c r="D8" s="56">
        <f t="shared" si="1"/>
        <v>0</v>
      </c>
      <c r="E8" s="70"/>
      <c r="F8" s="63">
        <v>608334</v>
      </c>
      <c r="G8" s="71"/>
      <c r="H8" s="63">
        <v>1216668</v>
      </c>
      <c r="I8" s="71"/>
      <c r="J8" s="63">
        <v>1825002</v>
      </c>
      <c r="K8" s="71"/>
      <c r="L8" s="63">
        <v>2433336</v>
      </c>
      <c r="M8" s="71"/>
      <c r="N8" s="63">
        <v>3041670</v>
      </c>
      <c r="O8" s="71"/>
      <c r="P8" s="63">
        <v>3650004</v>
      </c>
      <c r="Q8" s="71"/>
      <c r="R8" s="63">
        <v>4258338</v>
      </c>
      <c r="S8" s="71"/>
      <c r="T8" s="63">
        <v>4866672</v>
      </c>
      <c r="U8" s="71"/>
      <c r="V8" s="63">
        <v>5475006</v>
      </c>
      <c r="W8" s="71"/>
      <c r="X8" s="63">
        <v>6083340</v>
      </c>
      <c r="Y8" s="71"/>
      <c r="Z8" s="63">
        <v>6691674</v>
      </c>
    </row>
    <row r="9" spans="1:26" ht="27" customHeight="1">
      <c r="A9" s="47">
        <v>18000</v>
      </c>
      <c r="B9" s="47">
        <v>6570000</v>
      </c>
      <c r="C9" s="57">
        <f t="shared" si="0"/>
        <v>0</v>
      </c>
      <c r="D9" s="56">
        <f t="shared" si="1"/>
        <v>0</v>
      </c>
      <c r="E9" s="71"/>
      <c r="F9" s="63">
        <v>547500</v>
      </c>
      <c r="G9" s="71"/>
      <c r="H9" s="63">
        <v>1095000</v>
      </c>
      <c r="I9" s="71"/>
      <c r="J9" s="63">
        <v>1642500</v>
      </c>
      <c r="K9" s="71"/>
      <c r="L9" s="63">
        <v>2190000</v>
      </c>
      <c r="M9" s="71"/>
      <c r="N9" s="63">
        <v>2737500</v>
      </c>
      <c r="O9" s="71"/>
      <c r="P9" s="63">
        <v>3285000</v>
      </c>
      <c r="Q9" s="71"/>
      <c r="R9" s="63">
        <v>3832500</v>
      </c>
      <c r="S9" s="71"/>
      <c r="T9" s="63">
        <v>4380000</v>
      </c>
      <c r="U9" s="71"/>
      <c r="V9" s="63">
        <v>4927500</v>
      </c>
      <c r="W9" s="71"/>
      <c r="X9" s="63">
        <v>5475000</v>
      </c>
      <c r="Y9" s="71"/>
      <c r="Z9" s="63">
        <v>6022500</v>
      </c>
    </row>
    <row r="10" spans="1:26" ht="27" customHeight="1">
      <c r="A10" s="47">
        <v>16000</v>
      </c>
      <c r="B10" s="47">
        <v>5840000</v>
      </c>
      <c r="C10" s="57">
        <f t="shared" si="0"/>
        <v>0</v>
      </c>
      <c r="D10" s="56">
        <f t="shared" si="1"/>
        <v>0</v>
      </c>
      <c r="E10" s="71"/>
      <c r="F10" s="64">
        <v>486667</v>
      </c>
      <c r="G10" s="71"/>
      <c r="H10" s="64">
        <v>973334</v>
      </c>
      <c r="I10" s="71"/>
      <c r="J10" s="64">
        <v>1460001</v>
      </c>
      <c r="K10" s="71"/>
      <c r="L10" s="64">
        <v>1946668</v>
      </c>
      <c r="M10" s="71"/>
      <c r="N10" s="64">
        <v>2433335</v>
      </c>
      <c r="O10" s="71"/>
      <c r="P10" s="64">
        <v>2920002</v>
      </c>
      <c r="Q10" s="71"/>
      <c r="R10" s="64">
        <v>3406669</v>
      </c>
      <c r="S10" s="71"/>
      <c r="T10" s="64">
        <v>3893336</v>
      </c>
      <c r="U10" s="71"/>
      <c r="V10" s="64">
        <v>4380003</v>
      </c>
      <c r="W10" s="71"/>
      <c r="X10" s="64">
        <v>4866670</v>
      </c>
      <c r="Y10" s="71"/>
      <c r="Z10" s="64">
        <v>5353337</v>
      </c>
    </row>
    <row r="11" spans="1:26" ht="27" customHeight="1">
      <c r="A11" s="48">
        <v>14000</v>
      </c>
      <c r="B11" s="47">
        <v>5110000</v>
      </c>
      <c r="C11" s="57">
        <f t="shared" si="0"/>
        <v>0</v>
      </c>
      <c r="D11" s="56">
        <f t="shared" si="1"/>
        <v>0</v>
      </c>
      <c r="E11" s="71"/>
      <c r="F11" s="63">
        <v>425834</v>
      </c>
      <c r="G11" s="71"/>
      <c r="H11" s="63">
        <v>851668</v>
      </c>
      <c r="I11" s="71"/>
      <c r="J11" s="63">
        <v>1277502</v>
      </c>
      <c r="K11" s="71"/>
      <c r="L11" s="63">
        <v>1703336</v>
      </c>
      <c r="M11" s="71"/>
      <c r="N11" s="63">
        <v>2129170</v>
      </c>
      <c r="O11" s="71"/>
      <c r="P11" s="63">
        <v>2555004</v>
      </c>
      <c r="Q11" s="71"/>
      <c r="R11" s="63">
        <v>2980838</v>
      </c>
      <c r="S11" s="71"/>
      <c r="T11" s="63">
        <v>3406672</v>
      </c>
      <c r="U11" s="71"/>
      <c r="V11" s="63">
        <v>3832506</v>
      </c>
      <c r="W11" s="71"/>
      <c r="X11" s="63">
        <v>4258340</v>
      </c>
      <c r="Y11" s="71"/>
      <c r="Z11" s="63">
        <v>4684174</v>
      </c>
    </row>
    <row r="12" spans="1:26" ht="27" customHeight="1">
      <c r="A12" s="48">
        <v>12000</v>
      </c>
      <c r="B12" s="47">
        <v>4380000</v>
      </c>
      <c r="C12" s="57">
        <f t="shared" si="0"/>
        <v>0</v>
      </c>
      <c r="D12" s="56">
        <f t="shared" si="1"/>
        <v>0</v>
      </c>
      <c r="E12" s="71"/>
      <c r="F12" s="64">
        <v>365000</v>
      </c>
      <c r="G12" s="71"/>
      <c r="H12" s="64">
        <v>730000</v>
      </c>
      <c r="I12" s="71"/>
      <c r="J12" s="64">
        <v>1095000</v>
      </c>
      <c r="K12" s="71"/>
      <c r="L12" s="64">
        <v>1460000</v>
      </c>
      <c r="M12" s="71"/>
      <c r="N12" s="64">
        <v>1825000</v>
      </c>
      <c r="O12" s="71"/>
      <c r="P12" s="64">
        <v>2190000</v>
      </c>
      <c r="Q12" s="71"/>
      <c r="R12" s="64">
        <v>2555000</v>
      </c>
      <c r="S12" s="71"/>
      <c r="T12" s="64">
        <v>2920000</v>
      </c>
      <c r="U12" s="71"/>
      <c r="V12" s="64">
        <v>3285000</v>
      </c>
      <c r="W12" s="71"/>
      <c r="X12" s="64">
        <v>3650000</v>
      </c>
      <c r="Y12" s="71"/>
      <c r="Z12" s="64">
        <v>4015000</v>
      </c>
    </row>
    <row r="13" spans="1:26" ht="27" customHeight="1">
      <c r="A13" s="47">
        <v>10000</v>
      </c>
      <c r="B13" s="47">
        <v>3650000</v>
      </c>
      <c r="C13" s="57">
        <f t="shared" si="0"/>
        <v>0</v>
      </c>
      <c r="D13" s="56">
        <f t="shared" si="1"/>
        <v>0</v>
      </c>
      <c r="E13" s="71"/>
      <c r="F13" s="64">
        <v>304167</v>
      </c>
      <c r="G13" s="71"/>
      <c r="H13" s="64">
        <v>608334</v>
      </c>
      <c r="I13" s="71"/>
      <c r="J13" s="64">
        <v>912501</v>
      </c>
      <c r="K13" s="71"/>
      <c r="L13" s="64">
        <v>1216668</v>
      </c>
      <c r="M13" s="71"/>
      <c r="N13" s="64">
        <v>1520835</v>
      </c>
      <c r="O13" s="71"/>
      <c r="P13" s="64">
        <v>1825002</v>
      </c>
      <c r="Q13" s="71"/>
      <c r="R13" s="64">
        <v>2129169</v>
      </c>
      <c r="S13" s="71"/>
      <c r="T13" s="64">
        <v>2433336</v>
      </c>
      <c r="U13" s="71"/>
      <c r="V13" s="64">
        <v>2737503</v>
      </c>
      <c r="W13" s="71"/>
      <c r="X13" s="64">
        <v>3041670</v>
      </c>
      <c r="Y13" s="71"/>
      <c r="Z13" s="64">
        <v>3345837</v>
      </c>
    </row>
    <row r="14" spans="1:26" ht="27" customHeight="1">
      <c r="A14" s="47">
        <v>9000</v>
      </c>
      <c r="B14" s="47">
        <v>3285000</v>
      </c>
      <c r="C14" s="57">
        <f t="shared" si="0"/>
        <v>0</v>
      </c>
      <c r="D14" s="56">
        <f t="shared" si="1"/>
        <v>0</v>
      </c>
      <c r="E14" s="71"/>
      <c r="F14" s="64">
        <v>273750</v>
      </c>
      <c r="G14" s="71"/>
      <c r="H14" s="64">
        <v>547500</v>
      </c>
      <c r="I14" s="71"/>
      <c r="J14" s="64">
        <v>821250</v>
      </c>
      <c r="K14" s="71"/>
      <c r="L14" s="64">
        <v>1095000</v>
      </c>
      <c r="M14" s="71"/>
      <c r="N14" s="64">
        <v>1368750</v>
      </c>
      <c r="O14" s="71"/>
      <c r="P14" s="64">
        <v>1642500</v>
      </c>
      <c r="Q14" s="71"/>
      <c r="R14" s="64">
        <v>1916250</v>
      </c>
      <c r="S14" s="71"/>
      <c r="T14" s="64">
        <v>2190000</v>
      </c>
      <c r="U14" s="71"/>
      <c r="V14" s="64">
        <v>2463750</v>
      </c>
      <c r="W14" s="71"/>
      <c r="X14" s="64">
        <v>2737500</v>
      </c>
      <c r="Y14" s="71"/>
      <c r="Z14" s="64">
        <v>3011250</v>
      </c>
    </row>
    <row r="15" spans="1:26" ht="27" customHeight="1">
      <c r="A15" s="47">
        <v>8000</v>
      </c>
      <c r="B15" s="47">
        <v>2920000</v>
      </c>
      <c r="C15" s="57">
        <f t="shared" si="0"/>
        <v>0</v>
      </c>
      <c r="D15" s="56">
        <f t="shared" si="1"/>
        <v>0</v>
      </c>
      <c r="E15" s="71"/>
      <c r="F15" s="63">
        <v>243334</v>
      </c>
      <c r="G15" s="71"/>
      <c r="H15" s="63">
        <v>486668</v>
      </c>
      <c r="I15" s="71"/>
      <c r="J15" s="63">
        <v>730002</v>
      </c>
      <c r="K15" s="71"/>
      <c r="L15" s="63">
        <v>973336</v>
      </c>
      <c r="M15" s="71"/>
      <c r="N15" s="63">
        <v>1216670</v>
      </c>
      <c r="O15" s="71"/>
      <c r="P15" s="63">
        <v>1460004</v>
      </c>
      <c r="Q15" s="71"/>
      <c r="R15" s="63">
        <v>1703338</v>
      </c>
      <c r="S15" s="71"/>
      <c r="T15" s="63">
        <v>1946672</v>
      </c>
      <c r="U15" s="71"/>
      <c r="V15" s="63">
        <v>2190006</v>
      </c>
      <c r="W15" s="71"/>
      <c r="X15" s="63">
        <v>2433340</v>
      </c>
      <c r="Y15" s="71"/>
      <c r="Z15" s="63">
        <v>2676674</v>
      </c>
    </row>
    <row r="16" spans="1:26" ht="27" customHeight="1">
      <c r="A16" s="47">
        <v>7000</v>
      </c>
      <c r="B16" s="47">
        <v>2555000</v>
      </c>
      <c r="C16" s="57">
        <f t="shared" si="0"/>
        <v>0</v>
      </c>
      <c r="D16" s="56">
        <f t="shared" si="1"/>
        <v>0</v>
      </c>
      <c r="E16" s="71"/>
      <c r="F16" s="64">
        <v>212917</v>
      </c>
      <c r="G16" s="71"/>
      <c r="H16" s="64">
        <v>425834</v>
      </c>
      <c r="I16" s="71"/>
      <c r="J16" s="64">
        <v>638751</v>
      </c>
      <c r="K16" s="71"/>
      <c r="L16" s="64">
        <v>851668</v>
      </c>
      <c r="M16" s="71"/>
      <c r="N16" s="64">
        <v>1064585</v>
      </c>
      <c r="O16" s="71"/>
      <c r="P16" s="64">
        <v>1277502</v>
      </c>
      <c r="Q16" s="71"/>
      <c r="R16" s="64">
        <v>1490419</v>
      </c>
      <c r="S16" s="71"/>
      <c r="T16" s="64">
        <v>1703336</v>
      </c>
      <c r="U16" s="71"/>
      <c r="V16" s="64">
        <v>1916253</v>
      </c>
      <c r="W16" s="71"/>
      <c r="X16" s="64">
        <v>2129170</v>
      </c>
      <c r="Y16" s="71"/>
      <c r="Z16" s="64">
        <v>2342087</v>
      </c>
    </row>
    <row r="17" spans="1:26" ht="27" customHeight="1">
      <c r="A17" s="47">
        <v>6000</v>
      </c>
      <c r="B17" s="47">
        <v>2190000</v>
      </c>
      <c r="C17" s="57">
        <f t="shared" si="0"/>
        <v>0</v>
      </c>
      <c r="D17" s="56">
        <f t="shared" si="1"/>
        <v>0</v>
      </c>
      <c r="E17" s="71"/>
      <c r="F17" s="63">
        <v>182500</v>
      </c>
      <c r="G17" s="71"/>
      <c r="H17" s="63">
        <v>365000</v>
      </c>
      <c r="I17" s="71"/>
      <c r="J17" s="63">
        <v>547500</v>
      </c>
      <c r="K17" s="71"/>
      <c r="L17" s="63">
        <v>730000</v>
      </c>
      <c r="M17" s="71"/>
      <c r="N17" s="63">
        <v>912500</v>
      </c>
      <c r="O17" s="71"/>
      <c r="P17" s="63">
        <v>1095000</v>
      </c>
      <c r="Q17" s="71"/>
      <c r="R17" s="63">
        <v>1277500</v>
      </c>
      <c r="S17" s="71"/>
      <c r="T17" s="63">
        <v>1460000</v>
      </c>
      <c r="U17" s="71"/>
      <c r="V17" s="63">
        <v>1642500</v>
      </c>
      <c r="W17" s="71"/>
      <c r="X17" s="63">
        <v>1825000</v>
      </c>
      <c r="Y17" s="71"/>
      <c r="Z17" s="63">
        <v>2007500</v>
      </c>
    </row>
    <row r="18" spans="1:26" ht="27" customHeight="1">
      <c r="A18" s="47">
        <v>5000</v>
      </c>
      <c r="B18" s="47">
        <v>1825000</v>
      </c>
      <c r="C18" s="57">
        <f t="shared" si="0"/>
        <v>0</v>
      </c>
      <c r="D18" s="56">
        <f t="shared" si="1"/>
        <v>0</v>
      </c>
      <c r="E18" s="71"/>
      <c r="F18" s="63">
        <v>152084</v>
      </c>
      <c r="G18" s="71"/>
      <c r="H18" s="63">
        <v>304168</v>
      </c>
      <c r="I18" s="71"/>
      <c r="J18" s="63">
        <v>456252</v>
      </c>
      <c r="K18" s="71"/>
      <c r="L18" s="63">
        <v>608336</v>
      </c>
      <c r="M18" s="71"/>
      <c r="N18" s="63">
        <v>760420</v>
      </c>
      <c r="O18" s="71"/>
      <c r="P18" s="63">
        <v>912504</v>
      </c>
      <c r="Q18" s="71"/>
      <c r="R18" s="63">
        <v>1064588</v>
      </c>
      <c r="S18" s="71"/>
      <c r="T18" s="63">
        <v>1216672</v>
      </c>
      <c r="U18" s="71"/>
      <c r="V18" s="63">
        <v>1368756</v>
      </c>
      <c r="W18" s="71"/>
      <c r="X18" s="63">
        <v>1520840</v>
      </c>
      <c r="Y18" s="71"/>
      <c r="Z18" s="63">
        <v>1672924</v>
      </c>
    </row>
    <row r="19" spans="1:26" ht="27" customHeight="1">
      <c r="A19" s="47">
        <v>4000</v>
      </c>
      <c r="B19" s="47">
        <v>1460000</v>
      </c>
      <c r="C19" s="57">
        <f t="shared" si="0"/>
        <v>0</v>
      </c>
      <c r="D19" s="56">
        <f t="shared" si="1"/>
        <v>0</v>
      </c>
      <c r="E19" s="71"/>
      <c r="F19" s="63">
        <v>121667</v>
      </c>
      <c r="G19" s="71"/>
      <c r="H19" s="63">
        <v>243334</v>
      </c>
      <c r="I19" s="71"/>
      <c r="J19" s="63">
        <v>365001</v>
      </c>
      <c r="K19" s="71"/>
      <c r="L19" s="63">
        <v>486668</v>
      </c>
      <c r="M19" s="71"/>
      <c r="N19" s="63">
        <v>608335</v>
      </c>
      <c r="O19" s="71"/>
      <c r="P19" s="63">
        <v>730002</v>
      </c>
      <c r="Q19" s="71"/>
      <c r="R19" s="63">
        <v>851669</v>
      </c>
      <c r="S19" s="71"/>
      <c r="T19" s="63">
        <v>973336</v>
      </c>
      <c r="U19" s="71"/>
      <c r="V19" s="63">
        <v>1095003</v>
      </c>
      <c r="W19" s="71"/>
      <c r="X19" s="63">
        <v>1216670</v>
      </c>
      <c r="Y19" s="71"/>
      <c r="Z19" s="63">
        <v>1338337</v>
      </c>
    </row>
    <row r="20" spans="1:26" ht="27" customHeight="1" thickBot="1">
      <c r="A20" s="50">
        <v>3500</v>
      </c>
      <c r="B20" s="50">
        <v>1277500</v>
      </c>
      <c r="C20" s="58">
        <f t="shared" si="0"/>
        <v>0</v>
      </c>
      <c r="D20" s="60">
        <f t="shared" si="1"/>
        <v>0</v>
      </c>
      <c r="E20" s="72"/>
      <c r="F20" s="65">
        <v>106459</v>
      </c>
      <c r="G20" s="74"/>
      <c r="H20" s="65">
        <v>212918</v>
      </c>
      <c r="I20" s="74"/>
      <c r="J20" s="65">
        <v>319377</v>
      </c>
      <c r="K20" s="74"/>
      <c r="L20" s="65">
        <v>425836</v>
      </c>
      <c r="M20" s="74"/>
      <c r="N20" s="65">
        <v>532295</v>
      </c>
      <c r="O20" s="74"/>
      <c r="P20" s="65">
        <v>638754</v>
      </c>
      <c r="Q20" s="74"/>
      <c r="R20" s="65">
        <v>745213</v>
      </c>
      <c r="S20" s="74"/>
      <c r="T20" s="65">
        <v>851672</v>
      </c>
      <c r="U20" s="74"/>
      <c r="V20" s="65">
        <v>958131</v>
      </c>
      <c r="W20" s="74"/>
      <c r="X20" s="65">
        <v>1064590</v>
      </c>
      <c r="Y20" s="74"/>
      <c r="Z20" s="65">
        <v>1171049</v>
      </c>
    </row>
    <row r="21" spans="1:26" ht="27" customHeight="1" thickBot="1">
      <c r="A21" s="51" t="s">
        <v>138</v>
      </c>
      <c r="B21" s="68" t="s">
        <v>154</v>
      </c>
      <c r="C21" s="59">
        <f>SUM(C5:C20)</f>
        <v>0</v>
      </c>
      <c r="D21" s="61">
        <f>SUM(D5:D20)</f>
        <v>0</v>
      </c>
      <c r="E21" s="67">
        <f aca="true" t="shared" si="2" ref="E21:Y21">SUM(E5:E20)</f>
        <v>0</v>
      </c>
      <c r="F21" s="66">
        <f>E5*F5+E6*F6+E7*F7+E8*F8+E9*F9+E10*F10+E11*F11+E12*F12+E13*F13+E14*F14+E15*F15+E16*F16+E17*F17+E18*F18+E19*F19+E20*F20</f>
        <v>0</v>
      </c>
      <c r="G21" s="67">
        <f t="shared" si="2"/>
        <v>0</v>
      </c>
      <c r="H21" s="66">
        <f>G5*H5+G6*H6+G7*H7+G8*H8+G9*H9+G10*H10+G11*H11+G12*H12+G13*H13+G14*H14+G15*H15+G16*H16+G17*H17+G18*H18+G19*H19+G20*H20</f>
        <v>0</v>
      </c>
      <c r="I21" s="67">
        <f t="shared" si="2"/>
        <v>0</v>
      </c>
      <c r="J21" s="66">
        <f>I5*J5+I6*J6+I7*J7+I8*J8+I9*J9+I10*J10+I11*J11+I12*J12+I13*J13+I14*J14+I15*J15+I16*J16+I17*J17+I18*J18+I19*J19+I20*J20</f>
        <v>0</v>
      </c>
      <c r="K21" s="67">
        <f t="shared" si="2"/>
        <v>0</v>
      </c>
      <c r="L21" s="66">
        <f>K5*L5+K6*L6+K7*L7+K8*L8+K9*L9+K10*L10+K11*L11+K12*L12+K13*L13+K14*L14+K15*L15+K16*L16+K17*L17+K18*L18+K19*L19+K20*L20</f>
        <v>0</v>
      </c>
      <c r="M21" s="67">
        <f t="shared" si="2"/>
        <v>0</v>
      </c>
      <c r="N21" s="66">
        <f>M5*N5+M6*N6+M7*N7+M8*N8+M9*N9+M10*N10+M11*N11+M12*N12+M13*N13+M14*N14+M15*N15+M16*N16+M17*N17+M18*N18+M19*N19+M20*N20</f>
        <v>0</v>
      </c>
      <c r="O21" s="67">
        <f t="shared" si="2"/>
        <v>0</v>
      </c>
      <c r="P21" s="66">
        <f>O5*P5+O6*P6+O7*P7+O8*P8+O9*P9+O10*P10+O11*P11+O12*P12+O13*P13+O14*P14+O15*P15+O16*P16+O17*P17+O18*P18+O19*P19+O20*P20</f>
        <v>0</v>
      </c>
      <c r="Q21" s="67">
        <f t="shared" si="2"/>
        <v>0</v>
      </c>
      <c r="R21" s="66">
        <f>Q5*R5+Q6*R6+Q7*R7+Q8*R8+Q9*R9+Q10*R10+Q11*R11+Q12*R12+Q13*R13+Q14*R14+Q15*R15+Q16*R16+Q17*R17+Q18*R18+Q19*R19+Q20*R20</f>
        <v>0</v>
      </c>
      <c r="S21" s="67">
        <f t="shared" si="2"/>
        <v>0</v>
      </c>
      <c r="T21" s="66">
        <f>S5*T5+S6*T6+S7*T7+S8*T8+S9*T9+S10*T10+S11*T11+S12*T12+S13*T13+S14*T14+S15*T15+S16*T16+S17*T17+S18*T18+S19*T19+S20*T20</f>
        <v>0</v>
      </c>
      <c r="U21" s="67">
        <f t="shared" si="2"/>
        <v>0</v>
      </c>
      <c r="V21" s="66">
        <f>U5*V5+U6*V6+U7*V7+U8*V8+U9*V9+U10*V10+U11*V11+U12*V12+U13*V13+U14*V14+U15*V15+U16*V16+U17*V17+U18*V18+U19*V19+U20*V20</f>
        <v>0</v>
      </c>
      <c r="W21" s="67">
        <f t="shared" si="2"/>
        <v>0</v>
      </c>
      <c r="X21" s="66">
        <f>W5*X5+W6*X6+W7*X7+W8*X8+W9*X9+W10*X10+W11*X11+W12*X12+W13*X13+W14*X14+W15*X15+W16*X16+W17*X17+W18*X18+W19*X19+W20*X20</f>
        <v>0</v>
      </c>
      <c r="Y21" s="67">
        <f t="shared" si="2"/>
        <v>0</v>
      </c>
      <c r="Z21" s="66">
        <f>Y5*Z5+Y6*Z6+Y7*Z7+Y8*Z8+Y9*Z9+Y10*Z10+Y11*Z11+Y12*Z12+Y13*Z13+Y14*Z14+Y15*Z15+Y16*Z16+Y17*Z17+Y18*Z18+Y19*Z19+Y20*Z20</f>
        <v>0</v>
      </c>
    </row>
    <row r="22" spans="1:26" ht="15" customHeight="1">
      <c r="A22" s="269" t="s">
        <v>101</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row>
    <row r="23" spans="1:26" ht="15" customHeight="1">
      <c r="A23" s="269" t="s">
        <v>103</v>
      </c>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row>
    <row r="24" spans="1:26" ht="13.5">
      <c r="A24" s="269" t="s">
        <v>102</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row>
    <row r="25" spans="1:19" ht="13.5">
      <c r="A25" s="41"/>
      <c r="B25" s="41"/>
      <c r="C25" s="41"/>
      <c r="D25" s="41"/>
      <c r="E25" s="41"/>
      <c r="F25" s="41"/>
      <c r="G25" s="41"/>
      <c r="H25" s="41"/>
      <c r="I25" s="41"/>
      <c r="J25" s="41"/>
      <c r="K25" s="41"/>
      <c r="L25" s="41"/>
      <c r="M25" s="41"/>
      <c r="N25" s="41"/>
      <c r="O25" s="41"/>
      <c r="P25" s="41"/>
      <c r="Q25" s="41"/>
      <c r="R25" s="41"/>
      <c r="S25" s="41"/>
    </row>
    <row r="26" spans="1:19" ht="13.5">
      <c r="A26" s="41"/>
      <c r="B26" s="41"/>
      <c r="C26" s="41"/>
      <c r="D26" s="41"/>
      <c r="E26" s="41"/>
      <c r="F26" s="41"/>
      <c r="G26" s="41"/>
      <c r="H26" s="41"/>
      <c r="I26" s="41"/>
      <c r="J26" s="41"/>
      <c r="K26" s="41"/>
      <c r="L26" s="41"/>
      <c r="M26" s="41"/>
      <c r="N26" s="41"/>
      <c r="O26" s="41"/>
      <c r="P26" s="41"/>
      <c r="Q26" s="41"/>
      <c r="R26" s="41"/>
      <c r="S26" s="41"/>
    </row>
    <row r="27" spans="1:19" ht="13.5">
      <c r="A27" s="41"/>
      <c r="B27" s="41"/>
      <c r="C27" s="41"/>
      <c r="D27" s="41"/>
      <c r="E27" s="41"/>
      <c r="F27" s="41"/>
      <c r="G27" s="41"/>
      <c r="H27" s="41"/>
      <c r="I27" s="41"/>
      <c r="J27" s="41"/>
      <c r="K27" s="41"/>
      <c r="L27" s="41"/>
      <c r="M27" s="41"/>
      <c r="N27" s="41"/>
      <c r="O27" s="41"/>
      <c r="P27" s="41"/>
      <c r="Q27" s="41"/>
      <c r="R27" s="41"/>
      <c r="S27" s="41"/>
    </row>
    <row r="28" spans="1:19" ht="13.5">
      <c r="A28" s="41"/>
      <c r="B28" s="41"/>
      <c r="C28" s="41"/>
      <c r="D28" s="41"/>
      <c r="E28" s="41"/>
      <c r="F28" s="41"/>
      <c r="G28" s="41"/>
      <c r="H28" s="41"/>
      <c r="I28" s="41"/>
      <c r="J28" s="41"/>
      <c r="K28" s="41"/>
      <c r="L28" s="41"/>
      <c r="M28" s="41"/>
      <c r="N28" s="41"/>
      <c r="O28" s="41"/>
      <c r="P28" s="41"/>
      <c r="Q28" s="41"/>
      <c r="R28" s="41"/>
      <c r="S28" s="41"/>
    </row>
    <row r="29" spans="1:19" ht="13.5">
      <c r="A29" s="41"/>
      <c r="B29" s="41"/>
      <c r="C29" s="41"/>
      <c r="D29" s="41"/>
      <c r="E29" s="41"/>
      <c r="F29" s="41"/>
      <c r="G29" s="41"/>
      <c r="H29" s="41"/>
      <c r="I29" s="41"/>
      <c r="J29" s="41"/>
      <c r="K29" s="41"/>
      <c r="L29" s="41"/>
      <c r="M29" s="41"/>
      <c r="N29" s="41"/>
      <c r="O29" s="41"/>
      <c r="P29" s="41"/>
      <c r="Q29" s="41"/>
      <c r="R29" s="41"/>
      <c r="S29" s="41"/>
    </row>
    <row r="30" spans="1:19" ht="13.5">
      <c r="A30" s="41"/>
      <c r="B30" s="41"/>
      <c r="C30" s="41"/>
      <c r="D30" s="41"/>
      <c r="E30" s="41"/>
      <c r="F30" s="41"/>
      <c r="G30" s="41"/>
      <c r="H30" s="41"/>
      <c r="I30" s="41"/>
      <c r="J30" s="41"/>
      <c r="K30" s="41"/>
      <c r="L30" s="41"/>
      <c r="M30" s="41"/>
      <c r="N30" s="41"/>
      <c r="O30" s="41"/>
      <c r="P30" s="41"/>
      <c r="Q30" s="41"/>
      <c r="R30" s="41"/>
      <c r="S30" s="41"/>
    </row>
    <row r="31" spans="1:19" ht="13.5">
      <c r="A31" s="41"/>
      <c r="B31" s="41"/>
      <c r="C31" s="41"/>
      <c r="D31" s="41"/>
      <c r="E31" s="41"/>
      <c r="F31" s="41"/>
      <c r="G31" s="41"/>
      <c r="H31" s="41"/>
      <c r="I31" s="41"/>
      <c r="J31" s="41"/>
      <c r="K31" s="41"/>
      <c r="L31" s="41"/>
      <c r="M31" s="41"/>
      <c r="N31" s="41"/>
      <c r="O31" s="41"/>
      <c r="P31" s="41"/>
      <c r="Q31" s="41"/>
      <c r="R31" s="42"/>
      <c r="S31" s="42"/>
    </row>
    <row r="32" spans="1:19" ht="13.5">
      <c r="A32" s="41"/>
      <c r="B32" s="41"/>
      <c r="C32" s="41"/>
      <c r="D32" s="41"/>
      <c r="E32" s="41"/>
      <c r="F32" s="41"/>
      <c r="G32" s="41"/>
      <c r="H32" s="41"/>
      <c r="I32" s="41"/>
      <c r="J32" s="41"/>
      <c r="K32" s="41"/>
      <c r="L32" s="41"/>
      <c r="M32" s="41"/>
      <c r="N32" s="41"/>
      <c r="O32" s="41"/>
      <c r="P32" s="41"/>
      <c r="Q32" s="41"/>
      <c r="R32" s="42"/>
      <c r="S32" s="42"/>
    </row>
    <row r="33" spans="1:19" ht="13.5">
      <c r="A33" s="41"/>
      <c r="B33" s="42"/>
      <c r="C33" s="42"/>
      <c r="D33" s="42"/>
      <c r="E33" s="42"/>
      <c r="F33" s="42"/>
      <c r="G33" s="42"/>
      <c r="H33" s="42"/>
      <c r="I33" s="42"/>
      <c r="J33" s="42"/>
      <c r="K33" s="42"/>
      <c r="L33" s="42"/>
      <c r="M33" s="42"/>
      <c r="N33" s="42"/>
      <c r="O33" s="42"/>
      <c r="P33" s="42"/>
      <c r="Q33" s="42"/>
      <c r="R33" s="42"/>
      <c r="S33" s="42"/>
    </row>
    <row r="34" spans="1:19" ht="13.5">
      <c r="A34" s="41"/>
      <c r="B34" s="41"/>
      <c r="C34" s="41"/>
      <c r="D34" s="41"/>
      <c r="E34" s="41"/>
      <c r="F34" s="41"/>
      <c r="G34" s="41"/>
      <c r="H34" s="41"/>
      <c r="I34" s="41"/>
      <c r="J34" s="41"/>
      <c r="K34" s="41"/>
      <c r="L34" s="41"/>
      <c r="M34" s="41"/>
      <c r="N34" s="41"/>
      <c r="O34" s="41"/>
      <c r="P34" s="41"/>
      <c r="Q34" s="41"/>
      <c r="R34" s="41"/>
      <c r="S34" s="41"/>
    </row>
    <row r="35" spans="1:19" ht="13.5">
      <c r="A35" s="41"/>
      <c r="B35" s="41"/>
      <c r="C35" s="41"/>
      <c r="D35" s="41"/>
      <c r="E35" s="41"/>
      <c r="F35" s="41"/>
      <c r="G35" s="41"/>
      <c r="H35" s="41"/>
      <c r="I35" s="41"/>
      <c r="J35" s="41"/>
      <c r="K35" s="41"/>
      <c r="L35" s="41"/>
      <c r="M35" s="41"/>
      <c r="N35" s="41"/>
      <c r="O35" s="41"/>
      <c r="P35" s="41"/>
      <c r="Q35" s="41"/>
      <c r="R35" s="42"/>
      <c r="S35" s="42"/>
    </row>
    <row r="36" spans="1:19" ht="13.5">
      <c r="A36" s="41"/>
      <c r="B36" s="41"/>
      <c r="C36" s="41"/>
      <c r="D36" s="41"/>
      <c r="E36" s="41"/>
      <c r="F36" s="41"/>
      <c r="G36" s="41"/>
      <c r="H36" s="41"/>
      <c r="I36" s="41"/>
      <c r="J36" s="41"/>
      <c r="K36" s="41"/>
      <c r="L36" s="41"/>
      <c r="M36" s="41"/>
      <c r="N36" s="41"/>
      <c r="O36" s="41"/>
      <c r="P36" s="41"/>
      <c r="Q36" s="41"/>
      <c r="R36" s="41"/>
      <c r="S36" s="41"/>
    </row>
    <row r="37" spans="1:19" ht="13.5">
      <c r="A37" s="41"/>
      <c r="B37" s="41"/>
      <c r="C37" s="41"/>
      <c r="D37" s="41"/>
      <c r="E37" s="41"/>
      <c r="F37" s="41"/>
      <c r="G37" s="41"/>
      <c r="H37" s="41"/>
      <c r="I37" s="41"/>
      <c r="J37" s="41"/>
      <c r="K37" s="41"/>
      <c r="L37" s="41"/>
      <c r="M37" s="41"/>
      <c r="N37" s="41"/>
      <c r="O37" s="41"/>
      <c r="P37" s="41"/>
      <c r="Q37" s="41"/>
      <c r="R37" s="41"/>
      <c r="S37" s="41"/>
    </row>
    <row r="38" spans="1:19" ht="13.5">
      <c r="A38" s="41"/>
      <c r="B38" s="41"/>
      <c r="C38" s="41"/>
      <c r="D38" s="41"/>
      <c r="E38" s="41"/>
      <c r="F38" s="41"/>
      <c r="G38" s="41"/>
      <c r="H38" s="41"/>
      <c r="I38" s="41"/>
      <c r="J38" s="41"/>
      <c r="K38" s="41"/>
      <c r="L38" s="41"/>
      <c r="M38" s="41"/>
      <c r="N38" s="41"/>
      <c r="O38" s="41"/>
      <c r="P38" s="41"/>
      <c r="Q38" s="41"/>
      <c r="R38" s="41"/>
      <c r="S38" s="41"/>
    </row>
    <row r="39" spans="1:19" ht="13.5">
      <c r="A39" s="41"/>
      <c r="B39" s="41"/>
      <c r="C39" s="41"/>
      <c r="D39" s="41"/>
      <c r="E39" s="41"/>
      <c r="F39" s="41"/>
      <c r="G39" s="41"/>
      <c r="H39" s="41"/>
      <c r="I39" s="41"/>
      <c r="J39" s="41"/>
      <c r="K39" s="41"/>
      <c r="L39" s="41"/>
      <c r="M39" s="41"/>
      <c r="N39" s="41"/>
      <c r="O39" s="41"/>
      <c r="P39" s="41"/>
      <c r="Q39" s="41"/>
      <c r="R39" s="41"/>
      <c r="S39" s="41"/>
    </row>
    <row r="40" spans="1:19" ht="13.5">
      <c r="A40" s="41"/>
      <c r="B40" s="41"/>
      <c r="C40" s="41"/>
      <c r="D40" s="41"/>
      <c r="E40" s="41"/>
      <c r="F40" s="41"/>
      <c r="G40" s="41"/>
      <c r="H40" s="41"/>
      <c r="I40" s="41"/>
      <c r="J40" s="41"/>
      <c r="K40" s="41"/>
      <c r="L40" s="41"/>
      <c r="M40" s="41"/>
      <c r="N40" s="41"/>
      <c r="O40" s="41"/>
      <c r="P40" s="41"/>
      <c r="Q40" s="41"/>
      <c r="R40" s="41"/>
      <c r="S40" s="41"/>
    </row>
    <row r="41" spans="1:19" ht="13.5">
      <c r="A41" s="41"/>
      <c r="B41" s="41"/>
      <c r="C41" s="41"/>
      <c r="D41" s="41"/>
      <c r="E41" s="41"/>
      <c r="F41" s="41"/>
      <c r="G41" s="41"/>
      <c r="H41" s="41"/>
      <c r="I41" s="41"/>
      <c r="J41" s="41"/>
      <c r="K41" s="41"/>
      <c r="L41" s="41"/>
      <c r="M41" s="41"/>
      <c r="N41" s="41"/>
      <c r="O41" s="41"/>
      <c r="P41" s="41"/>
      <c r="Q41" s="41"/>
      <c r="R41" s="41"/>
      <c r="S41" s="41"/>
    </row>
    <row r="42" spans="1:19" ht="13.5">
      <c r="A42" s="41"/>
      <c r="B42" s="41"/>
      <c r="C42" s="41"/>
      <c r="D42" s="41"/>
      <c r="E42" s="41"/>
      <c r="F42" s="41"/>
      <c r="G42" s="41"/>
      <c r="H42" s="41"/>
      <c r="I42" s="41"/>
      <c r="J42" s="41"/>
      <c r="K42" s="41"/>
      <c r="L42" s="41"/>
      <c r="M42" s="41"/>
      <c r="N42" s="41"/>
      <c r="O42" s="41"/>
      <c r="P42" s="41"/>
      <c r="Q42" s="41"/>
      <c r="R42" s="41"/>
      <c r="S42" s="41"/>
    </row>
  </sheetData>
  <sheetProtection password="CC75" sheet="1"/>
  <mergeCells count="16">
    <mergeCell ref="M4:N4"/>
    <mergeCell ref="O4:P4"/>
    <mergeCell ref="Q4:R4"/>
    <mergeCell ref="S4:T4"/>
    <mergeCell ref="U4:V4"/>
    <mergeCell ref="W4:X4"/>
    <mergeCell ref="A1:Z1"/>
    <mergeCell ref="A22:Z22"/>
    <mergeCell ref="A23:Z23"/>
    <mergeCell ref="A24:Z24"/>
    <mergeCell ref="E4:F4"/>
    <mergeCell ref="E3:Z3"/>
    <mergeCell ref="G4:H4"/>
    <mergeCell ref="I4:J4"/>
    <mergeCell ref="K4:L4"/>
    <mergeCell ref="Y4:Z4"/>
  </mergeCells>
  <printOptions/>
  <pageMargins left="0.984251968503937" right="0.5905511811023623" top="0.5905511811023623" bottom="0.5905511811023623" header="0.5118110236220472" footer="0.5118110236220472"/>
  <pageSetup fitToHeight="1"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I50"/>
  <sheetViews>
    <sheetView zoomScalePageLayoutView="0" workbookViewId="0" topLeftCell="A1">
      <selection activeCell="A1" sqref="A1:I1"/>
    </sheetView>
  </sheetViews>
  <sheetFormatPr defaultColWidth="9.00390625" defaultRowHeight="13.5"/>
  <sheetData>
    <row r="1" spans="1:9" ht="17.25">
      <c r="A1" s="277" t="s">
        <v>78</v>
      </c>
      <c r="B1" s="277"/>
      <c r="C1" s="277"/>
      <c r="D1" s="277"/>
      <c r="E1" s="277"/>
      <c r="F1" s="277"/>
      <c r="G1" s="277"/>
      <c r="H1" s="277"/>
      <c r="I1" s="277"/>
    </row>
    <row r="2" spans="1:9" ht="13.5">
      <c r="A2" s="12"/>
      <c r="B2" s="12"/>
      <c r="C2" s="12"/>
      <c r="D2" s="12"/>
      <c r="E2" s="12"/>
      <c r="F2" s="12"/>
      <c r="G2" s="12"/>
      <c r="H2" s="12"/>
      <c r="I2" s="12"/>
    </row>
    <row r="3" spans="1:9" ht="13.5">
      <c r="A3" s="269" t="s">
        <v>79</v>
      </c>
      <c r="B3" s="269"/>
      <c r="C3" s="269"/>
      <c r="D3" s="269"/>
      <c r="E3" s="269"/>
      <c r="F3" s="269"/>
      <c r="G3" s="269"/>
      <c r="H3" s="269"/>
      <c r="I3" s="269"/>
    </row>
    <row r="4" spans="1:9" ht="13.5">
      <c r="A4" s="269" t="s">
        <v>156</v>
      </c>
      <c r="B4" s="269"/>
      <c r="C4" s="269"/>
      <c r="D4" s="269"/>
      <c r="E4" s="269"/>
      <c r="F4" s="269"/>
      <c r="G4" s="269"/>
      <c r="H4" s="269"/>
      <c r="I4" s="269"/>
    </row>
    <row r="5" spans="1:9" ht="13.5">
      <c r="A5" s="269" t="s">
        <v>80</v>
      </c>
      <c r="B5" s="269"/>
      <c r="C5" s="269"/>
      <c r="D5" s="269"/>
      <c r="E5" s="269"/>
      <c r="F5" s="269"/>
      <c r="G5" s="269"/>
      <c r="H5" s="269"/>
      <c r="I5" s="269"/>
    </row>
    <row r="6" spans="1:9" ht="13.5">
      <c r="A6" s="269" t="s">
        <v>120</v>
      </c>
      <c r="B6" s="276"/>
      <c r="C6" s="276"/>
      <c r="D6" s="276"/>
      <c r="E6" s="276"/>
      <c r="F6" s="276"/>
      <c r="G6" s="276"/>
      <c r="H6" s="276"/>
      <c r="I6" s="276"/>
    </row>
    <row r="7" spans="1:9" ht="13.5">
      <c r="A7" s="269" t="s">
        <v>121</v>
      </c>
      <c r="B7" s="269"/>
      <c r="C7" s="269"/>
      <c r="D7" s="269"/>
      <c r="E7" s="269"/>
      <c r="F7" s="269"/>
      <c r="G7" s="269"/>
      <c r="H7" s="269"/>
      <c r="I7" s="269"/>
    </row>
    <row r="8" spans="1:9" ht="13.5">
      <c r="A8" s="270" t="s">
        <v>122</v>
      </c>
      <c r="B8" s="271"/>
      <c r="C8" s="271"/>
      <c r="D8" s="271"/>
      <c r="E8" s="271"/>
      <c r="F8" s="271"/>
      <c r="G8" s="271"/>
      <c r="H8" s="271"/>
      <c r="I8" s="271"/>
    </row>
    <row r="9" spans="1:9" ht="13.5">
      <c r="A9" s="269" t="s">
        <v>111</v>
      </c>
      <c r="B9" s="269"/>
      <c r="C9" s="269"/>
      <c r="D9" s="269"/>
      <c r="E9" s="269"/>
      <c r="F9" s="269"/>
      <c r="G9" s="269"/>
      <c r="H9" s="269"/>
      <c r="I9" s="269"/>
    </row>
    <row r="10" spans="1:9" ht="13.5">
      <c r="A10" s="269" t="s">
        <v>112</v>
      </c>
      <c r="B10" s="269"/>
      <c r="C10" s="269"/>
      <c r="D10" s="269"/>
      <c r="E10" s="269"/>
      <c r="F10" s="269"/>
      <c r="G10" s="269"/>
      <c r="H10" s="269"/>
      <c r="I10" s="269"/>
    </row>
    <row r="11" spans="1:9" ht="13.5">
      <c r="A11" s="269" t="s">
        <v>113</v>
      </c>
      <c r="B11" s="269"/>
      <c r="C11" s="269"/>
      <c r="D11" s="269"/>
      <c r="E11" s="269"/>
      <c r="F11" s="269"/>
      <c r="G11" s="269"/>
      <c r="H11" s="269"/>
      <c r="I11" s="269"/>
    </row>
    <row r="12" spans="1:9" ht="13.5">
      <c r="A12" s="269" t="s">
        <v>105</v>
      </c>
      <c r="B12" s="269"/>
      <c r="C12" s="269"/>
      <c r="D12" s="269"/>
      <c r="E12" s="269"/>
      <c r="F12" s="269"/>
      <c r="G12" s="269"/>
      <c r="H12" s="269"/>
      <c r="I12" s="269"/>
    </row>
    <row r="13" spans="1:9" ht="13.5">
      <c r="A13" s="269" t="s">
        <v>106</v>
      </c>
      <c r="B13" s="269"/>
      <c r="C13" s="269"/>
      <c r="D13" s="269"/>
      <c r="E13" s="269"/>
      <c r="F13" s="269"/>
      <c r="G13" s="269"/>
      <c r="H13" s="269"/>
      <c r="I13" s="269"/>
    </row>
    <row r="14" spans="1:9" ht="13.5">
      <c r="A14" s="269" t="s">
        <v>127</v>
      </c>
      <c r="B14" s="269"/>
      <c r="C14" s="269"/>
      <c r="D14" s="269"/>
      <c r="E14" s="269"/>
      <c r="F14" s="269"/>
      <c r="G14" s="269"/>
      <c r="H14" s="269"/>
      <c r="I14" s="269"/>
    </row>
    <row r="15" spans="1:9" ht="13.5">
      <c r="A15" s="269" t="s">
        <v>128</v>
      </c>
      <c r="B15" s="269"/>
      <c r="C15" s="269"/>
      <c r="D15" s="269"/>
      <c r="E15" s="269"/>
      <c r="F15" s="269"/>
      <c r="G15" s="269"/>
      <c r="H15" s="269"/>
      <c r="I15" s="269"/>
    </row>
    <row r="16" spans="1:9" ht="13.5">
      <c r="A16" s="269" t="s">
        <v>129</v>
      </c>
      <c r="B16" s="269"/>
      <c r="C16" s="269"/>
      <c r="D16" s="269"/>
      <c r="E16" s="269"/>
      <c r="F16" s="269"/>
      <c r="G16" s="269"/>
      <c r="H16" s="269"/>
      <c r="I16" s="269"/>
    </row>
    <row r="17" spans="1:9" ht="13.5">
      <c r="A17" s="12"/>
      <c r="B17" s="12"/>
      <c r="C17" s="12"/>
      <c r="D17" s="12"/>
      <c r="E17" s="12"/>
      <c r="F17" s="12"/>
      <c r="G17" s="12"/>
      <c r="H17" s="12"/>
      <c r="I17" s="12"/>
    </row>
    <row r="18" spans="1:9" ht="13.5">
      <c r="A18" s="269" t="s">
        <v>81</v>
      </c>
      <c r="B18" s="269"/>
      <c r="C18" s="269"/>
      <c r="D18" s="269"/>
      <c r="E18" s="269"/>
      <c r="F18" s="269"/>
      <c r="G18" s="269"/>
      <c r="H18" s="269"/>
      <c r="I18" s="269"/>
    </row>
    <row r="19" spans="1:9" ht="13.5">
      <c r="A19" s="269" t="s">
        <v>82</v>
      </c>
      <c r="B19" s="269"/>
      <c r="C19" s="269"/>
      <c r="D19" s="269"/>
      <c r="E19" s="269"/>
      <c r="F19" s="269"/>
      <c r="G19" s="269"/>
      <c r="H19" s="269"/>
      <c r="I19" s="269"/>
    </row>
    <row r="20" spans="1:9" ht="13.5">
      <c r="A20" s="269" t="s">
        <v>83</v>
      </c>
      <c r="B20" s="269"/>
      <c r="C20" s="269"/>
      <c r="D20" s="269"/>
      <c r="E20" s="269"/>
      <c r="F20" s="269"/>
      <c r="G20" s="269"/>
      <c r="H20" s="269"/>
      <c r="I20" s="269"/>
    </row>
    <row r="21" spans="1:9" ht="13.5">
      <c r="A21" s="269" t="s">
        <v>123</v>
      </c>
      <c r="B21" s="269"/>
      <c r="C21" s="269"/>
      <c r="D21" s="269"/>
      <c r="E21" s="269"/>
      <c r="F21" s="269"/>
      <c r="G21" s="269"/>
      <c r="H21" s="269"/>
      <c r="I21" s="269"/>
    </row>
    <row r="22" spans="1:9" ht="13.5">
      <c r="A22" s="269" t="s">
        <v>124</v>
      </c>
      <c r="B22" s="269"/>
      <c r="C22" s="269"/>
      <c r="D22" s="269"/>
      <c r="E22" s="269"/>
      <c r="F22" s="269"/>
      <c r="G22" s="269"/>
      <c r="H22" s="269"/>
      <c r="I22" s="269"/>
    </row>
    <row r="23" spans="1:9" ht="13.5">
      <c r="A23" s="269" t="s">
        <v>133</v>
      </c>
      <c r="B23" s="269"/>
      <c r="C23" s="269"/>
      <c r="D23" s="269"/>
      <c r="E23" s="269"/>
      <c r="F23" s="269"/>
      <c r="G23" s="269"/>
      <c r="H23" s="269"/>
      <c r="I23" s="269"/>
    </row>
    <row r="24" spans="1:9" ht="13.5">
      <c r="A24" s="269" t="s">
        <v>85</v>
      </c>
      <c r="B24" s="269"/>
      <c r="C24" s="269"/>
      <c r="D24" s="269"/>
      <c r="E24" s="269"/>
      <c r="F24" s="269"/>
      <c r="G24" s="269"/>
      <c r="H24" s="269"/>
      <c r="I24" s="271"/>
    </row>
    <row r="25" spans="1:9" ht="13.5">
      <c r="A25" s="269" t="s">
        <v>125</v>
      </c>
      <c r="B25" s="276"/>
      <c r="C25" s="276"/>
      <c r="D25" s="276"/>
      <c r="E25" s="276"/>
      <c r="F25" s="276"/>
      <c r="G25" s="276"/>
      <c r="H25" s="276"/>
      <c r="I25" s="271"/>
    </row>
    <row r="26" spans="1:9" ht="13.5">
      <c r="A26" s="269" t="s">
        <v>140</v>
      </c>
      <c r="B26" s="271"/>
      <c r="C26" s="271"/>
      <c r="D26" s="271"/>
      <c r="E26" s="271"/>
      <c r="F26" s="271"/>
      <c r="G26" s="271"/>
      <c r="H26" s="271"/>
      <c r="I26" s="271"/>
    </row>
    <row r="27" spans="1:9" ht="13.5">
      <c r="A27" s="269" t="s">
        <v>84</v>
      </c>
      <c r="B27" s="269"/>
      <c r="C27" s="269"/>
      <c r="D27" s="269"/>
      <c r="E27" s="269"/>
      <c r="F27" s="269"/>
      <c r="G27" s="269"/>
      <c r="H27" s="269"/>
      <c r="I27" s="269"/>
    </row>
    <row r="28" spans="1:9" ht="13.5">
      <c r="A28" s="269" t="s">
        <v>107</v>
      </c>
      <c r="B28" s="276"/>
      <c r="C28" s="276"/>
      <c r="D28" s="276"/>
      <c r="E28" s="276"/>
      <c r="F28" s="276"/>
      <c r="G28" s="276"/>
      <c r="H28" s="276"/>
      <c r="I28" s="271"/>
    </row>
    <row r="29" spans="1:9" ht="13.5">
      <c r="A29" s="269" t="s">
        <v>114</v>
      </c>
      <c r="B29" s="276"/>
      <c r="C29" s="276"/>
      <c r="D29" s="276"/>
      <c r="E29" s="276"/>
      <c r="F29" s="276"/>
      <c r="G29" s="276"/>
      <c r="H29" s="276"/>
      <c r="I29" s="276"/>
    </row>
    <row r="30" spans="1:9" ht="13.5">
      <c r="A30" s="269" t="s">
        <v>108</v>
      </c>
      <c r="B30" s="269"/>
      <c r="C30" s="269"/>
      <c r="D30" s="269"/>
      <c r="E30" s="269"/>
      <c r="F30" s="269"/>
      <c r="G30" s="269"/>
      <c r="H30" s="269"/>
      <c r="I30" s="269"/>
    </row>
    <row r="31" spans="1:9" ht="13.5">
      <c r="A31" s="269" t="s">
        <v>109</v>
      </c>
      <c r="B31" s="269"/>
      <c r="C31" s="269"/>
      <c r="D31" s="269"/>
      <c r="E31" s="269"/>
      <c r="F31" s="269"/>
      <c r="G31" s="269"/>
      <c r="H31" s="269"/>
      <c r="I31" s="269"/>
    </row>
    <row r="32" spans="1:9" ht="13.5">
      <c r="A32" s="269" t="s">
        <v>157</v>
      </c>
      <c r="B32" s="269"/>
      <c r="C32" s="269"/>
      <c r="D32" s="269"/>
      <c r="E32" s="269"/>
      <c r="F32" s="269"/>
      <c r="G32" s="269"/>
      <c r="H32" s="269"/>
      <c r="I32" s="269"/>
    </row>
    <row r="33" spans="1:9" ht="13.5">
      <c r="A33" s="269" t="s">
        <v>110</v>
      </c>
      <c r="B33" s="269"/>
      <c r="C33" s="269"/>
      <c r="D33" s="269"/>
      <c r="E33" s="269"/>
      <c r="F33" s="269"/>
      <c r="G33" s="269"/>
      <c r="H33" s="269"/>
      <c r="I33" s="269"/>
    </row>
    <row r="34" spans="1:9" ht="13.5">
      <c r="A34" s="269" t="s">
        <v>106</v>
      </c>
      <c r="B34" s="269"/>
      <c r="C34" s="269"/>
      <c r="D34" s="269"/>
      <c r="E34" s="269"/>
      <c r="F34" s="269"/>
      <c r="G34" s="269"/>
      <c r="H34" s="269"/>
      <c r="I34" s="269"/>
    </row>
    <row r="35" spans="1:9" ht="13.5">
      <c r="A35" s="12"/>
      <c r="B35" s="12"/>
      <c r="C35" s="12"/>
      <c r="D35" s="12"/>
      <c r="E35" s="12"/>
      <c r="F35" s="12"/>
      <c r="G35" s="12"/>
      <c r="H35" s="12"/>
      <c r="I35" s="12"/>
    </row>
    <row r="36" spans="1:9" ht="13.5">
      <c r="A36" s="269" t="s">
        <v>117</v>
      </c>
      <c r="B36" s="276"/>
      <c r="C36" s="276"/>
      <c r="D36" s="276"/>
      <c r="E36" s="276"/>
      <c r="F36" s="276"/>
      <c r="G36" s="276"/>
      <c r="H36" s="276"/>
      <c r="I36" s="276"/>
    </row>
    <row r="37" spans="1:9" ht="13.5">
      <c r="A37" s="269" t="s">
        <v>118</v>
      </c>
      <c r="B37" s="269"/>
      <c r="C37" s="269"/>
      <c r="D37" s="269"/>
      <c r="E37" s="269"/>
      <c r="F37" s="269"/>
      <c r="G37" s="269"/>
      <c r="H37" s="269"/>
      <c r="I37" s="269"/>
    </row>
    <row r="38" spans="1:9" ht="13.5">
      <c r="A38" s="269" t="s">
        <v>141</v>
      </c>
      <c r="B38" s="269"/>
      <c r="C38" s="269"/>
      <c r="D38" s="269"/>
      <c r="E38" s="269"/>
      <c r="F38" s="269"/>
      <c r="G38" s="269"/>
      <c r="H38" s="269"/>
      <c r="I38" s="269"/>
    </row>
    <row r="39" spans="1:9" ht="13.5">
      <c r="A39" s="269" t="s">
        <v>119</v>
      </c>
      <c r="B39" s="269"/>
      <c r="C39" s="269"/>
      <c r="D39" s="269"/>
      <c r="E39" s="269"/>
      <c r="F39" s="269"/>
      <c r="G39" s="269"/>
      <c r="H39" s="269"/>
      <c r="I39" s="269"/>
    </row>
    <row r="40" spans="1:9" ht="13.5">
      <c r="A40" s="269" t="s">
        <v>115</v>
      </c>
      <c r="B40" s="269"/>
      <c r="C40" s="269"/>
      <c r="D40" s="269"/>
      <c r="E40" s="269"/>
      <c r="F40" s="269"/>
      <c r="G40" s="269"/>
      <c r="H40" s="269"/>
      <c r="I40" s="269"/>
    </row>
    <row r="41" spans="1:9" ht="13.5">
      <c r="A41" s="269" t="s">
        <v>142</v>
      </c>
      <c r="B41" s="276"/>
      <c r="C41" s="276"/>
      <c r="D41" s="276"/>
      <c r="E41" s="276"/>
      <c r="F41" s="276"/>
      <c r="G41" s="276"/>
      <c r="H41" s="276"/>
      <c r="I41" s="276"/>
    </row>
    <row r="42" spans="1:9" ht="13.5">
      <c r="A42" s="269" t="s">
        <v>126</v>
      </c>
      <c r="B42" s="271"/>
      <c r="C42" s="271"/>
      <c r="D42" s="271"/>
      <c r="E42" s="271"/>
      <c r="F42" s="271"/>
      <c r="G42" s="271"/>
      <c r="H42" s="271"/>
      <c r="I42" s="271"/>
    </row>
    <row r="43" spans="1:9" ht="13.5">
      <c r="A43" s="269" t="s">
        <v>116</v>
      </c>
      <c r="B43" s="269"/>
      <c r="C43" s="269"/>
      <c r="D43" s="269"/>
      <c r="E43" s="269"/>
      <c r="F43" s="269"/>
      <c r="G43" s="269"/>
      <c r="H43" s="269"/>
      <c r="I43" s="269"/>
    </row>
    <row r="44" spans="1:9" ht="13.5">
      <c r="A44" s="269" t="s">
        <v>143</v>
      </c>
      <c r="B44" s="269"/>
      <c r="C44" s="269"/>
      <c r="D44" s="269"/>
      <c r="E44" s="269"/>
      <c r="F44" s="269"/>
      <c r="G44" s="269"/>
      <c r="H44" s="269"/>
      <c r="I44" s="269"/>
    </row>
    <row r="45" spans="1:9" ht="13.5">
      <c r="A45" s="269" t="s">
        <v>144</v>
      </c>
      <c r="B45" s="269"/>
      <c r="C45" s="269"/>
      <c r="D45" s="269"/>
      <c r="E45" s="269"/>
      <c r="F45" s="269"/>
      <c r="G45" s="269"/>
      <c r="H45" s="269"/>
      <c r="I45" s="269"/>
    </row>
    <row r="46" spans="1:9" ht="13.5">
      <c r="A46" s="269" t="s">
        <v>145</v>
      </c>
      <c r="B46" s="269"/>
      <c r="C46" s="269"/>
      <c r="D46" s="269"/>
      <c r="E46" s="269"/>
      <c r="F46" s="269"/>
      <c r="G46" s="269"/>
      <c r="H46" s="269"/>
      <c r="I46" s="269"/>
    </row>
    <row r="47" spans="1:9" ht="13.5">
      <c r="A47" s="269" t="s">
        <v>146</v>
      </c>
      <c r="B47" s="269"/>
      <c r="C47" s="269"/>
      <c r="D47" s="269"/>
      <c r="E47" s="269"/>
      <c r="F47" s="269"/>
      <c r="G47" s="269"/>
      <c r="H47" s="269"/>
      <c r="I47" s="269"/>
    </row>
    <row r="48" spans="1:9" ht="13.5">
      <c r="A48" s="269" t="s">
        <v>147</v>
      </c>
      <c r="B48" s="269"/>
      <c r="C48" s="269"/>
      <c r="D48" s="269"/>
      <c r="E48" s="269"/>
      <c r="F48" s="269"/>
      <c r="G48" s="269"/>
      <c r="H48" s="269"/>
      <c r="I48" s="269"/>
    </row>
    <row r="49" spans="1:9" ht="13.5">
      <c r="A49" s="269" t="s">
        <v>148</v>
      </c>
      <c r="B49" s="269"/>
      <c r="C49" s="269"/>
      <c r="D49" s="269"/>
      <c r="E49" s="269"/>
      <c r="F49" s="269"/>
      <c r="G49" s="269"/>
      <c r="H49" s="269"/>
      <c r="I49" s="269"/>
    </row>
    <row r="50" spans="1:9" ht="13.5">
      <c r="A50" s="269" t="s">
        <v>130</v>
      </c>
      <c r="B50" s="269"/>
      <c r="C50" s="269"/>
      <c r="D50" s="269"/>
      <c r="E50" s="269"/>
      <c r="F50" s="269"/>
      <c r="G50" s="269"/>
      <c r="H50" s="269"/>
      <c r="I50" s="269"/>
    </row>
  </sheetData>
  <sheetProtection/>
  <mergeCells count="47">
    <mergeCell ref="A1:I1"/>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8:I18"/>
    <mergeCell ref="A19:I19"/>
    <mergeCell ref="A31:I31"/>
    <mergeCell ref="A20:I20"/>
    <mergeCell ref="A21:I21"/>
    <mergeCell ref="A22:I22"/>
    <mergeCell ref="A23:I23"/>
    <mergeCell ref="A24:I24"/>
    <mergeCell ref="A25:I25"/>
    <mergeCell ref="A32:I32"/>
    <mergeCell ref="A33:I33"/>
    <mergeCell ref="A34:I34"/>
    <mergeCell ref="A36:I36"/>
    <mergeCell ref="A37:I37"/>
    <mergeCell ref="A26:I26"/>
    <mergeCell ref="A27:I27"/>
    <mergeCell ref="A28:I28"/>
    <mergeCell ref="A29:I29"/>
    <mergeCell ref="A30:I30"/>
    <mergeCell ref="A38:I38"/>
    <mergeCell ref="A39:I39"/>
    <mergeCell ref="A40:I40"/>
    <mergeCell ref="A41:I41"/>
    <mergeCell ref="A42:I42"/>
    <mergeCell ref="A43:I43"/>
    <mergeCell ref="A50:I50"/>
    <mergeCell ref="A44:I44"/>
    <mergeCell ref="A45:I45"/>
    <mergeCell ref="A46:I46"/>
    <mergeCell ref="A47:I47"/>
    <mergeCell ref="A48:I48"/>
    <mergeCell ref="A49:I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香川労働局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香川労働局</dc:creator>
  <cp:keywords/>
  <dc:description/>
  <cp:lastModifiedBy>Administrator</cp:lastModifiedBy>
  <cp:lastPrinted>2020-05-11T02:31:02Z</cp:lastPrinted>
  <dcterms:created xsi:type="dcterms:W3CDTF">2011-02-10T02:56:18Z</dcterms:created>
  <dcterms:modified xsi:type="dcterms:W3CDTF">2022-04-15T01:05:13Z</dcterms:modified>
  <cp:category/>
  <cp:version/>
  <cp:contentType/>
  <cp:contentStatus/>
</cp:coreProperties>
</file>