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9735"/>
  </bookViews>
  <sheets>
    <sheet name="①共通" sheetId="1" r:id="rId1"/>
    <sheet name="②業種特化" sheetId="5" r:id="rId2"/>
  </sheets>
  <definedNames>
    <definedName name="_xlnm.Print_Area" localSheetId="0">①共通!$A$1:$BH$36</definedName>
    <definedName name="_xlnm.Print_Area" localSheetId="1">②業種特化!$A$1:$T$54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3" i="5" l="1"/>
  <c r="G25" i="5"/>
  <c r="G24" i="5"/>
  <c r="G23" i="5"/>
  <c r="G15" i="5"/>
  <c r="G14" i="5"/>
  <c r="F25" i="5"/>
  <c r="F22" i="5"/>
  <c r="F16" i="5"/>
  <c r="F15" i="5"/>
  <c r="E24" i="5"/>
  <c r="E19" i="5"/>
  <c r="E18" i="5"/>
  <c r="E17" i="5"/>
  <c r="D19" i="5"/>
  <c r="D17" i="5"/>
  <c r="D16" i="5"/>
  <c r="C23" i="5"/>
  <c r="C25" i="5"/>
  <c r="C22" i="5"/>
  <c r="C19" i="5"/>
  <c r="C14" i="5"/>
  <c r="E6" i="5"/>
  <c r="F6" i="5"/>
  <c r="E7" i="5"/>
  <c r="F8" i="5"/>
  <c r="G8" i="5"/>
  <c r="D9" i="5"/>
  <c r="F9" i="5"/>
  <c r="G9" i="5"/>
  <c r="G13" i="5"/>
  <c r="D26" i="5"/>
  <c r="G26" i="5"/>
  <c r="F30" i="5"/>
  <c r="G30" i="5"/>
  <c r="D31" i="5"/>
  <c r="G31" i="5"/>
  <c r="D33" i="5"/>
  <c r="E33" i="5"/>
  <c r="F33" i="5"/>
  <c r="E34" i="5"/>
  <c r="F35" i="5"/>
  <c r="D38" i="5"/>
  <c r="E38" i="5"/>
  <c r="F38" i="5"/>
  <c r="E39" i="5"/>
  <c r="F40" i="5"/>
  <c r="G40" i="5"/>
  <c r="Y5" i="5"/>
  <c r="D5" i="5" s="1"/>
  <c r="Z5" i="5"/>
  <c r="E5" i="5" s="1"/>
  <c r="AA5" i="5"/>
  <c r="F7" i="5" s="1"/>
  <c r="AB5" i="5"/>
  <c r="G7" i="5" s="1"/>
  <c r="Y8" i="5"/>
  <c r="D10" i="5" s="1"/>
  <c r="Z8" i="5"/>
  <c r="E10" i="5" s="1"/>
  <c r="AA8" i="5"/>
  <c r="F10" i="5" s="1"/>
  <c r="AB8" i="5"/>
  <c r="G10" i="5" s="1"/>
  <c r="Y11" i="5"/>
  <c r="D11" i="5" s="1"/>
  <c r="Z11" i="5"/>
  <c r="E13" i="5" s="1"/>
  <c r="AA11" i="5"/>
  <c r="F12" i="5" s="1"/>
  <c r="AB11" i="5"/>
  <c r="G12" i="5" s="1"/>
  <c r="Y15" i="5"/>
  <c r="D15" i="5" s="1"/>
  <c r="Z15" i="5"/>
  <c r="E16" i="5" s="1"/>
  <c r="AA15" i="5"/>
  <c r="F14" i="5" s="1"/>
  <c r="AB15" i="5"/>
  <c r="G16" i="5" s="1"/>
  <c r="Y23" i="5"/>
  <c r="D18" i="5" s="1"/>
  <c r="Z23" i="5"/>
  <c r="AA23" i="5"/>
  <c r="F19" i="5" s="1"/>
  <c r="AB23" i="5"/>
  <c r="G19" i="5" s="1"/>
  <c r="Y29" i="5"/>
  <c r="D21" i="5" s="1"/>
  <c r="Z29" i="5"/>
  <c r="E22" i="5" s="1"/>
  <c r="AA29" i="5"/>
  <c r="F21" i="5" s="1"/>
  <c r="AB29" i="5"/>
  <c r="G22" i="5" s="1"/>
  <c r="Y33" i="5"/>
  <c r="D24" i="5" s="1"/>
  <c r="Z33" i="5"/>
  <c r="E23" i="5" s="1"/>
  <c r="AA33" i="5"/>
  <c r="F24" i="5" s="1"/>
  <c r="AB33" i="5"/>
  <c r="Y37" i="5"/>
  <c r="D27" i="5" s="1"/>
  <c r="Z37" i="5"/>
  <c r="E27" i="5" s="1"/>
  <c r="AA37" i="5"/>
  <c r="F28" i="5" s="1"/>
  <c r="AB37" i="5"/>
  <c r="G27" i="5" s="1"/>
  <c r="Y42" i="5"/>
  <c r="D30" i="5" s="1"/>
  <c r="Z42" i="5"/>
  <c r="E30" i="5" s="1"/>
  <c r="AA42" i="5"/>
  <c r="F29" i="5" s="1"/>
  <c r="AB42" i="5"/>
  <c r="G29" i="5" s="1"/>
  <c r="Y46" i="5"/>
  <c r="D32" i="5" s="1"/>
  <c r="Z46" i="5"/>
  <c r="E32" i="5" s="1"/>
  <c r="AA46" i="5"/>
  <c r="F34" i="5" s="1"/>
  <c r="AB46" i="5"/>
  <c r="G34" i="5" s="1"/>
  <c r="Y48" i="5"/>
  <c r="D37" i="5" s="1"/>
  <c r="Z48" i="5"/>
  <c r="E37" i="5" s="1"/>
  <c r="AA48" i="5"/>
  <c r="F37" i="5" s="1"/>
  <c r="AB48" i="5"/>
  <c r="G37" i="5" s="1"/>
  <c r="Y52" i="5"/>
  <c r="D40" i="5" s="1"/>
  <c r="Z52" i="5"/>
  <c r="E40" i="5" s="1"/>
  <c r="AA52" i="5"/>
  <c r="F39" i="5" s="1"/>
  <c r="AB52" i="5"/>
  <c r="G39" i="5" s="1"/>
  <c r="C38" i="5"/>
  <c r="C33" i="5"/>
  <c r="C32" i="5"/>
  <c r="C34" i="5"/>
  <c r="C29" i="5"/>
  <c r="C31" i="5"/>
  <c r="C27" i="5"/>
  <c r="C12" i="5"/>
  <c r="X52" i="5"/>
  <c r="C39" i="5" s="1"/>
  <c r="X48" i="5"/>
  <c r="C36" i="5" s="1"/>
  <c r="X46" i="5"/>
  <c r="X42" i="5"/>
  <c r="C30" i="5" s="1"/>
  <c r="X37" i="5"/>
  <c r="C26" i="5" s="1"/>
  <c r="X33" i="5"/>
  <c r="C24" i="5" s="1"/>
  <c r="X29" i="5"/>
  <c r="C21" i="5" s="1"/>
  <c r="X23" i="5"/>
  <c r="C18" i="5" s="1"/>
  <c r="X15" i="5"/>
  <c r="C16" i="5" s="1"/>
  <c r="X11" i="5"/>
  <c r="C11" i="5" s="1"/>
  <c r="X8" i="5"/>
  <c r="C10" i="5" s="1"/>
  <c r="X5" i="5"/>
  <c r="C6" i="5" s="1"/>
  <c r="C37" i="5" l="1"/>
  <c r="E29" i="5"/>
  <c r="E14" i="5"/>
  <c r="G20" i="5"/>
  <c r="G36" i="5"/>
  <c r="E12" i="5"/>
  <c r="C28" i="5"/>
  <c r="C35" i="5"/>
  <c r="D39" i="5"/>
  <c r="F36" i="5"/>
  <c r="D34" i="5"/>
  <c r="F31" i="5"/>
  <c r="D29" i="5"/>
  <c r="F26" i="5"/>
  <c r="D12" i="5"/>
  <c r="D7" i="5"/>
  <c r="C15" i="5"/>
  <c r="E15" i="5"/>
  <c r="E25" i="5"/>
  <c r="F23" i="5"/>
  <c r="G21" i="5"/>
  <c r="G38" i="5"/>
  <c r="E36" i="5"/>
  <c r="G33" i="5"/>
  <c r="E31" i="5"/>
  <c r="G28" i="5"/>
  <c r="E26" i="5"/>
  <c r="G11" i="5"/>
  <c r="E9" i="5"/>
  <c r="G6" i="5"/>
  <c r="D14" i="5"/>
  <c r="G35" i="5"/>
  <c r="E28" i="5"/>
  <c r="E11" i="5"/>
  <c r="C9" i="5"/>
  <c r="E35" i="5"/>
  <c r="G32" i="5"/>
  <c r="E8" i="5"/>
  <c r="G5" i="5"/>
  <c r="C17" i="5"/>
  <c r="D20" i="5"/>
  <c r="E20" i="5"/>
  <c r="F18" i="5"/>
  <c r="C8" i="5"/>
  <c r="C40" i="5"/>
  <c r="D6" i="5"/>
  <c r="F17" i="5"/>
  <c r="D35" i="5"/>
  <c r="F32" i="5"/>
  <c r="F27" i="5"/>
  <c r="D13" i="5"/>
  <c r="D8" i="5"/>
  <c r="F5" i="5"/>
  <c r="D22" i="5"/>
  <c r="E21" i="5"/>
  <c r="G17" i="5"/>
  <c r="D36" i="5"/>
  <c r="F11" i="5"/>
  <c r="C13" i="5"/>
  <c r="C20" i="5"/>
  <c r="D23" i="5"/>
  <c r="F20" i="5"/>
  <c r="G18" i="5"/>
  <c r="D28" i="5"/>
  <c r="F13" i="5"/>
  <c r="D25" i="5"/>
  <c r="C5" i="5"/>
  <c r="C7" i="5"/>
</calcChain>
</file>

<file path=xl/sharedStrings.xml><?xml version="1.0" encoding="utf-8"?>
<sst xmlns="http://schemas.openxmlformats.org/spreadsheetml/2006/main" count="953" uniqueCount="161">
  <si>
    <t>行動災害の防止</t>
    <rPh sb="0" eb="2">
      <t>コウドウ</t>
    </rPh>
    <rPh sb="2" eb="4">
      <t>サイガイ</t>
    </rPh>
    <rPh sb="5" eb="7">
      <t>ボウシ</t>
    </rPh>
    <phoneticPr fontId="1"/>
  </si>
  <si>
    <t>社内教育の実施</t>
    <rPh sb="0" eb="2">
      <t>シャナイ</t>
    </rPh>
    <rPh sb="2" eb="4">
      <t>キョウイク</t>
    </rPh>
    <rPh sb="5" eb="7">
      <t>ジッシ</t>
    </rPh>
    <phoneticPr fontId="1"/>
  </si>
  <si>
    <t>転倒危険マップの作製</t>
    <rPh sb="0" eb="2">
      <t>テントウ</t>
    </rPh>
    <rPh sb="2" eb="4">
      <t>キケン</t>
    </rPh>
    <rPh sb="8" eb="10">
      <t>サクセイ</t>
    </rPh>
    <phoneticPr fontId="1"/>
  </si>
  <si>
    <t>標識の設置</t>
    <rPh sb="0" eb="2">
      <t>ヒョウシキ</t>
    </rPh>
    <rPh sb="3" eb="5">
      <t>セッチ</t>
    </rPh>
    <phoneticPr fontId="1"/>
  </si>
  <si>
    <t>転倒災害防止の取組</t>
    <rPh sb="0" eb="2">
      <t>テントウ</t>
    </rPh>
    <rPh sb="2" eb="4">
      <t>サイガイ</t>
    </rPh>
    <rPh sb="4" eb="6">
      <t>ボウシ</t>
    </rPh>
    <rPh sb="7" eb="9">
      <t>トリクミ</t>
    </rPh>
    <phoneticPr fontId="1"/>
  </si>
  <si>
    <t>腰痛予防の取組（医療・介護）</t>
    <rPh sb="0" eb="2">
      <t>ヨウツウ</t>
    </rPh>
    <rPh sb="2" eb="4">
      <t>ヨボウ</t>
    </rPh>
    <rPh sb="5" eb="7">
      <t>トリクミ</t>
    </rPh>
    <rPh sb="8" eb="10">
      <t>イリョウ</t>
    </rPh>
    <rPh sb="11" eb="13">
      <t>カイゴ</t>
    </rPh>
    <phoneticPr fontId="1"/>
  </si>
  <si>
    <t>リスクアセスメントの実施</t>
    <rPh sb="10" eb="12">
      <t>ジッシ</t>
    </rPh>
    <phoneticPr fontId="1"/>
  </si>
  <si>
    <t>健康や体力の状況の把握</t>
    <rPh sb="0" eb="2">
      <t>ケンコウ</t>
    </rPh>
    <rPh sb="3" eb="5">
      <t>タイリョク</t>
    </rPh>
    <rPh sb="6" eb="8">
      <t>ジョウキョウ</t>
    </rPh>
    <rPh sb="9" eb="11">
      <t>ハアク</t>
    </rPh>
    <phoneticPr fontId="1"/>
  </si>
  <si>
    <t>健康や体力に応じた作業配置</t>
    <rPh sb="0" eb="2">
      <t>ケンコウ</t>
    </rPh>
    <rPh sb="3" eb="5">
      <t>タイリョク</t>
    </rPh>
    <rPh sb="6" eb="7">
      <t>オウ</t>
    </rPh>
    <rPh sb="9" eb="11">
      <t>サギョウ</t>
    </rPh>
    <rPh sb="11" eb="13">
      <t>ハイチ</t>
    </rPh>
    <phoneticPr fontId="1"/>
  </si>
  <si>
    <t>安全衛生教育の実施</t>
    <rPh sb="0" eb="2">
      <t>アンゼン</t>
    </rPh>
    <rPh sb="2" eb="4">
      <t>エイセイ</t>
    </rPh>
    <rPh sb="4" eb="6">
      <t>キョウイク</t>
    </rPh>
    <rPh sb="7" eb="9">
      <t>ジッシ</t>
    </rPh>
    <phoneticPr fontId="1"/>
  </si>
  <si>
    <t>外国人労働者の労働災害防止</t>
    <rPh sb="0" eb="2">
      <t>ガイコク</t>
    </rPh>
    <rPh sb="2" eb="3">
      <t>ジン</t>
    </rPh>
    <rPh sb="3" eb="6">
      <t>ロウドウシャ</t>
    </rPh>
    <rPh sb="7" eb="9">
      <t>ロウドウ</t>
    </rPh>
    <rPh sb="9" eb="11">
      <t>サイガイ</t>
    </rPh>
    <rPh sb="11" eb="13">
      <t>ボウシ</t>
    </rPh>
    <phoneticPr fontId="1"/>
  </si>
  <si>
    <t>健康確保対策</t>
    <rPh sb="0" eb="2">
      <t>ケンコウ</t>
    </rPh>
    <rPh sb="2" eb="4">
      <t>カクホ</t>
    </rPh>
    <rPh sb="4" eb="6">
      <t>タイサク</t>
    </rPh>
    <phoneticPr fontId="1"/>
  </si>
  <si>
    <t>年休取得率</t>
    <rPh sb="0" eb="2">
      <t>ネンキュウ</t>
    </rPh>
    <rPh sb="2" eb="5">
      <t>シュトクリツ</t>
    </rPh>
    <phoneticPr fontId="1"/>
  </si>
  <si>
    <t>インターバル制度の導入</t>
    <rPh sb="6" eb="8">
      <t>セイド</t>
    </rPh>
    <rPh sb="9" eb="11">
      <t>ドウニュウ</t>
    </rPh>
    <phoneticPr fontId="1"/>
  </si>
  <si>
    <t>ストレスチェックの実施</t>
    <rPh sb="9" eb="11">
      <t>ジッシ</t>
    </rPh>
    <phoneticPr fontId="1"/>
  </si>
  <si>
    <t>産業保健サービスの提供</t>
    <rPh sb="0" eb="2">
      <t>サンギョウ</t>
    </rPh>
    <rPh sb="2" eb="4">
      <t>ホケン</t>
    </rPh>
    <rPh sb="9" eb="11">
      <t>テイキョウ</t>
    </rPh>
    <phoneticPr fontId="1"/>
  </si>
  <si>
    <t>業種</t>
    <rPh sb="0" eb="2">
      <t>ギョウシュ</t>
    </rPh>
    <phoneticPr fontId="1"/>
  </si>
  <si>
    <t>労働者数</t>
    <rPh sb="0" eb="3">
      <t>ロウドウシャ</t>
    </rPh>
    <rPh sb="3" eb="4">
      <t>スウ</t>
    </rPh>
    <phoneticPr fontId="1"/>
  </si>
  <si>
    <t>化学物質対策</t>
    <rPh sb="0" eb="2">
      <t>カガク</t>
    </rPh>
    <rPh sb="2" eb="4">
      <t>ブッシツ</t>
    </rPh>
    <rPh sb="4" eb="6">
      <t>タイサク</t>
    </rPh>
    <phoneticPr fontId="1"/>
  </si>
  <si>
    <t>ラベル表示</t>
    <rPh sb="3" eb="5">
      <t>ヒョウジ</t>
    </rPh>
    <phoneticPr fontId="1"/>
  </si>
  <si>
    <t>SDSの交付</t>
    <rPh sb="4" eb="6">
      <t>コウフ</t>
    </rPh>
    <phoneticPr fontId="1"/>
  </si>
  <si>
    <t>熱中症対策</t>
    <rPh sb="0" eb="2">
      <t>ネッチュウ</t>
    </rPh>
    <rPh sb="2" eb="3">
      <t>ショウ</t>
    </rPh>
    <rPh sb="3" eb="5">
      <t>タイサク</t>
    </rPh>
    <phoneticPr fontId="1"/>
  </si>
  <si>
    <t>暑さ指数の把握</t>
    <rPh sb="0" eb="1">
      <t>アツ</t>
    </rPh>
    <rPh sb="2" eb="4">
      <t>シスウ</t>
    </rPh>
    <rPh sb="5" eb="7">
      <t>ハアク</t>
    </rPh>
    <phoneticPr fontId="1"/>
  </si>
  <si>
    <t>WBGT指数計の活用</t>
    <rPh sb="4" eb="6">
      <t>シスウ</t>
    </rPh>
    <rPh sb="6" eb="7">
      <t>ケイ</t>
    </rPh>
    <rPh sb="8" eb="10">
      <t>カツヨウ</t>
    </rPh>
    <phoneticPr fontId="1"/>
  </si>
  <si>
    <t>エイジフレンドリー
ガイドラインに沿った取組</t>
    <rPh sb="17" eb="18">
      <t>ソ</t>
    </rPh>
    <rPh sb="20" eb="22">
      <t>トリクミ</t>
    </rPh>
    <phoneticPr fontId="1"/>
  </si>
  <si>
    <t>危険有害性が把握されている
化学物質</t>
    <rPh sb="0" eb="2">
      <t>キケン</t>
    </rPh>
    <rPh sb="2" eb="5">
      <t>ユウガイセイ</t>
    </rPh>
    <rPh sb="6" eb="8">
      <t>ハアク</t>
    </rPh>
    <rPh sb="14" eb="16">
      <t>カガク</t>
    </rPh>
    <rPh sb="16" eb="18">
      <t>ブッシツ</t>
    </rPh>
    <phoneticPr fontId="1"/>
  </si>
  <si>
    <t>多様な働き方
への対応</t>
    <rPh sb="0" eb="2">
      <t>タヨウ</t>
    </rPh>
    <rPh sb="3" eb="4">
      <t>ハタラ</t>
    </rPh>
    <rPh sb="5" eb="6">
      <t>カタ</t>
    </rPh>
    <rPh sb="9" eb="11">
      <t>タイオウ</t>
    </rPh>
    <phoneticPr fontId="1"/>
  </si>
  <si>
    <t>高年齢労働者
対策</t>
    <rPh sb="0" eb="3">
      <t>コウネンレイ</t>
    </rPh>
    <rPh sb="3" eb="6">
      <t>ロウドウシャ</t>
    </rPh>
    <rPh sb="7" eb="9">
      <t>タイサク</t>
    </rPh>
    <phoneticPr fontId="1"/>
  </si>
  <si>
    <t>設備の改善の実施</t>
    <rPh sb="0" eb="2">
      <t>セツビ</t>
    </rPh>
    <rPh sb="3" eb="5">
      <t>カイゼン</t>
    </rPh>
    <rPh sb="6" eb="8">
      <t>ジッシ</t>
    </rPh>
    <phoneticPr fontId="1"/>
  </si>
  <si>
    <t>ノーリフト・ケアの実施</t>
    <rPh sb="9" eb="11">
      <t>ジッシ</t>
    </rPh>
    <phoneticPr fontId="1"/>
  </si>
  <si>
    <t>職場環境の改善の実施</t>
    <rPh sb="0" eb="2">
      <t>ショクバ</t>
    </rPh>
    <rPh sb="2" eb="4">
      <t>カンキョウ</t>
    </rPh>
    <rPh sb="5" eb="7">
      <t>カイゼン</t>
    </rPh>
    <rPh sb="8" eb="10">
      <t>ジッシ</t>
    </rPh>
    <phoneticPr fontId="1"/>
  </si>
  <si>
    <t>メンタルヘルス対策の取組</t>
    <rPh sb="7" eb="9">
      <t>タイサク</t>
    </rPh>
    <rPh sb="10" eb="12">
      <t>トリクミ</t>
    </rPh>
    <phoneticPr fontId="1"/>
  </si>
  <si>
    <t>第14次労働災害防止計画の取組</t>
    <rPh sb="0" eb="1">
      <t>ダイ</t>
    </rPh>
    <rPh sb="3" eb="4">
      <t>ジ</t>
    </rPh>
    <rPh sb="4" eb="6">
      <t>ロウドウ</t>
    </rPh>
    <rPh sb="6" eb="8">
      <t>サイガイ</t>
    </rPh>
    <rPh sb="8" eb="10">
      <t>ボウシ</t>
    </rPh>
    <rPh sb="10" eb="12">
      <t>ケイカク</t>
    </rPh>
    <rPh sb="13" eb="15">
      <t>トリクミ</t>
    </rPh>
    <phoneticPr fontId="1"/>
  </si>
  <si>
    <t>安全管理体制の確立等</t>
    <rPh sb="0" eb="2">
      <t>アンゼン</t>
    </rPh>
    <rPh sb="2" eb="4">
      <t>カンリ</t>
    </rPh>
    <rPh sb="4" eb="6">
      <t>タイセイ</t>
    </rPh>
    <rPh sb="7" eb="9">
      <t>カクリツ</t>
    </rPh>
    <rPh sb="9" eb="10">
      <t>トウ</t>
    </rPh>
    <phoneticPr fontId="1"/>
  </si>
  <si>
    <t>荷役作業における労働災害防止措置（基本的な対策）</t>
    <rPh sb="0" eb="2">
      <t>ニヤク</t>
    </rPh>
    <rPh sb="2" eb="4">
      <t>サギョウ</t>
    </rPh>
    <rPh sb="8" eb="10">
      <t>ロウドウ</t>
    </rPh>
    <rPh sb="10" eb="12">
      <t>サイガイ</t>
    </rPh>
    <rPh sb="12" eb="14">
      <t>ボウシ</t>
    </rPh>
    <rPh sb="14" eb="16">
      <t>ソチ</t>
    </rPh>
    <rPh sb="17" eb="20">
      <t>キホンテキ</t>
    </rPh>
    <rPh sb="21" eb="23">
      <t>タイサク</t>
    </rPh>
    <phoneticPr fontId="1"/>
  </si>
  <si>
    <t>墜落・転落による労働災害の防止対策</t>
    <rPh sb="0" eb="2">
      <t>ツイラク</t>
    </rPh>
    <rPh sb="3" eb="5">
      <t>テンラク</t>
    </rPh>
    <rPh sb="8" eb="10">
      <t>ロウドウ</t>
    </rPh>
    <rPh sb="10" eb="12">
      <t>サイガイ</t>
    </rPh>
    <rPh sb="13" eb="15">
      <t>ボウシ</t>
    </rPh>
    <rPh sb="15" eb="17">
      <t>タイサク</t>
    </rPh>
    <phoneticPr fontId="1"/>
  </si>
  <si>
    <t>フォークリフトによる労働災害の防止対策</t>
    <rPh sb="10" eb="12">
      <t>ロウドウ</t>
    </rPh>
    <rPh sb="12" eb="14">
      <t>サイガイ</t>
    </rPh>
    <rPh sb="15" eb="17">
      <t>ボウシ</t>
    </rPh>
    <rPh sb="17" eb="19">
      <t>タイサク</t>
    </rPh>
    <phoneticPr fontId="1"/>
  </si>
  <si>
    <t>クレーン等による労働災害の防止対策</t>
    <rPh sb="4" eb="5">
      <t>トウ</t>
    </rPh>
    <rPh sb="8" eb="10">
      <t>ロウドウ</t>
    </rPh>
    <rPh sb="10" eb="12">
      <t>サイガイ</t>
    </rPh>
    <rPh sb="13" eb="15">
      <t>ボウシ</t>
    </rPh>
    <rPh sb="15" eb="17">
      <t>タイサク</t>
    </rPh>
    <phoneticPr fontId="1"/>
  </si>
  <si>
    <t>コンベヤーによる労働災害の防止対策</t>
    <rPh sb="8" eb="10">
      <t>ロウドウ</t>
    </rPh>
    <rPh sb="10" eb="12">
      <t>サイガイ</t>
    </rPh>
    <rPh sb="13" eb="15">
      <t>ボウシ</t>
    </rPh>
    <rPh sb="15" eb="17">
      <t>タイサク</t>
    </rPh>
    <phoneticPr fontId="1"/>
  </si>
  <si>
    <t>ロールボックスパレット等による労働災害防止対策</t>
    <rPh sb="11" eb="12">
      <t>トウ</t>
    </rPh>
    <rPh sb="15" eb="17">
      <t>ロウドウ</t>
    </rPh>
    <rPh sb="17" eb="19">
      <t>サイガイ</t>
    </rPh>
    <rPh sb="19" eb="21">
      <t>ボウシ</t>
    </rPh>
    <rPh sb="21" eb="23">
      <t>タイサク</t>
    </rPh>
    <phoneticPr fontId="1"/>
  </si>
  <si>
    <t>転倒による労働災害防止対策</t>
    <rPh sb="0" eb="2">
      <t>テントウ</t>
    </rPh>
    <rPh sb="5" eb="7">
      <t>ロウドウ</t>
    </rPh>
    <rPh sb="7" eb="9">
      <t>サイガイ</t>
    </rPh>
    <rPh sb="9" eb="11">
      <t>ボウシ</t>
    </rPh>
    <rPh sb="11" eb="13">
      <t>タイサク</t>
    </rPh>
    <phoneticPr fontId="1"/>
  </si>
  <si>
    <t>腰痛防止対策</t>
    <rPh sb="0" eb="2">
      <t>ヨウツウ</t>
    </rPh>
    <rPh sb="2" eb="4">
      <t>ボウシ</t>
    </rPh>
    <rPh sb="4" eb="6">
      <t>タイサク</t>
    </rPh>
    <phoneticPr fontId="1"/>
  </si>
  <si>
    <t>その他の労働災害の防止対策</t>
    <rPh sb="2" eb="3">
      <t>タ</t>
    </rPh>
    <rPh sb="4" eb="6">
      <t>ロウドウ</t>
    </rPh>
    <rPh sb="6" eb="8">
      <t>サイガイ</t>
    </rPh>
    <rPh sb="9" eb="11">
      <t>ボウシ</t>
    </rPh>
    <rPh sb="11" eb="13">
      <t>タイサク</t>
    </rPh>
    <phoneticPr fontId="1"/>
  </si>
  <si>
    <t>荷役作業の安全衛生教育の実施</t>
    <rPh sb="0" eb="2">
      <t>ニヤク</t>
    </rPh>
    <rPh sb="2" eb="4">
      <t>サギョウ</t>
    </rPh>
    <rPh sb="5" eb="7">
      <t>アンゼン</t>
    </rPh>
    <rPh sb="7" eb="9">
      <t>エイセイ</t>
    </rPh>
    <rPh sb="9" eb="11">
      <t>キョウイク</t>
    </rPh>
    <rPh sb="12" eb="14">
      <t>ジッシ</t>
    </rPh>
    <phoneticPr fontId="1"/>
  </si>
  <si>
    <t>陸運事業者と荷主等との連絡調整</t>
    <rPh sb="0" eb="2">
      <t>リクウン</t>
    </rPh>
    <rPh sb="2" eb="4">
      <t>ジギョウ</t>
    </rPh>
    <rPh sb="4" eb="5">
      <t>シャ</t>
    </rPh>
    <rPh sb="6" eb="8">
      <t>ニヌシ</t>
    </rPh>
    <rPh sb="8" eb="9">
      <t>トウ</t>
    </rPh>
    <rPh sb="11" eb="13">
      <t>レンラク</t>
    </rPh>
    <rPh sb="13" eb="15">
      <t>チョウセイ</t>
    </rPh>
    <phoneticPr fontId="1"/>
  </si>
  <si>
    <t>第14次労働災害防止計画の取組（道路貨物運送業）</t>
    <rPh sb="0" eb="1">
      <t>ダイ</t>
    </rPh>
    <rPh sb="3" eb="4">
      <t>ジ</t>
    </rPh>
    <rPh sb="4" eb="6">
      <t>ロウドウ</t>
    </rPh>
    <rPh sb="6" eb="8">
      <t>サイガイ</t>
    </rPh>
    <rPh sb="8" eb="10">
      <t>ボウシ</t>
    </rPh>
    <rPh sb="10" eb="12">
      <t>ケイカク</t>
    </rPh>
    <rPh sb="13" eb="15">
      <t>トリクミ</t>
    </rPh>
    <rPh sb="16" eb="18">
      <t>ドウロ</t>
    </rPh>
    <rPh sb="18" eb="20">
      <t>カモツ</t>
    </rPh>
    <rPh sb="20" eb="23">
      <t>ウンソウギョウ</t>
    </rPh>
    <phoneticPr fontId="1"/>
  </si>
  <si>
    <t>□</t>
    <phoneticPr fontId="1"/>
  </si>
  <si>
    <t>一部実施</t>
    <rPh sb="0" eb="2">
      <t>イチブ</t>
    </rPh>
    <rPh sb="2" eb="4">
      <t>ジッシ</t>
    </rPh>
    <phoneticPr fontId="1"/>
  </si>
  <si>
    <t>実施していない</t>
    <rPh sb="0" eb="2">
      <t>ジッシ</t>
    </rPh>
    <phoneticPr fontId="1"/>
  </si>
  <si>
    <t>陸上貨物運送事業における荷役作業の安全対策ガイドラインの実施状況</t>
    <rPh sb="0" eb="2">
      <t>リクジョウ</t>
    </rPh>
    <rPh sb="2" eb="4">
      <t>カモツ</t>
    </rPh>
    <rPh sb="4" eb="6">
      <t>ウンソウ</t>
    </rPh>
    <rPh sb="6" eb="8">
      <t>ジギョウ</t>
    </rPh>
    <rPh sb="12" eb="14">
      <t>ニヤク</t>
    </rPh>
    <rPh sb="14" eb="16">
      <t>サギョウ</t>
    </rPh>
    <rPh sb="17" eb="19">
      <t>アンゼン</t>
    </rPh>
    <rPh sb="19" eb="21">
      <t>タイサク</t>
    </rPh>
    <rPh sb="28" eb="30">
      <t>ジッシ</t>
    </rPh>
    <rPh sb="30" eb="32">
      <t>ジョウキョウ</t>
    </rPh>
    <phoneticPr fontId="1"/>
  </si>
  <si>
    <t>全て実施</t>
    <rPh sb="0" eb="1">
      <t>スベ</t>
    </rPh>
    <rPh sb="2" eb="4">
      <t>ジッシ</t>
    </rPh>
    <phoneticPr fontId="1"/>
  </si>
  <si>
    <t>☑</t>
  </si>
  <si>
    <t>☑</t>
    <phoneticPr fontId="1"/>
  </si>
  <si>
    <t>□</t>
  </si>
  <si>
    <t>安全作業の担当者の指名</t>
    <rPh sb="0" eb="2">
      <t>アンゼン</t>
    </rPh>
    <rPh sb="2" eb="4">
      <t>サギョウ</t>
    </rPh>
    <rPh sb="5" eb="8">
      <t>タントウシャ</t>
    </rPh>
    <rPh sb="9" eb="11">
      <t>シメイ</t>
    </rPh>
    <phoneticPr fontId="1"/>
  </si>
  <si>
    <t>安全衛生方針の表明等</t>
    <rPh sb="0" eb="2">
      <t>アンゼン</t>
    </rPh>
    <rPh sb="2" eb="4">
      <t>エイセイ</t>
    </rPh>
    <rPh sb="4" eb="6">
      <t>ホウシン</t>
    </rPh>
    <rPh sb="7" eb="9">
      <t>ヒョウメイ</t>
    </rPh>
    <rPh sb="9" eb="10">
      <t>トウ</t>
    </rPh>
    <phoneticPr fontId="1"/>
  </si>
  <si>
    <t>荷主等との安全衛生協議組織の設置</t>
    <rPh sb="0" eb="2">
      <t>ニヌシ</t>
    </rPh>
    <rPh sb="2" eb="3">
      <t>トウ</t>
    </rPh>
    <rPh sb="5" eb="7">
      <t>アンゼン</t>
    </rPh>
    <rPh sb="7" eb="9">
      <t>エイセイ</t>
    </rPh>
    <rPh sb="9" eb="11">
      <t>キョウギ</t>
    </rPh>
    <rPh sb="11" eb="13">
      <t>ソシキ</t>
    </rPh>
    <rPh sb="14" eb="16">
      <t>セッチ</t>
    </rPh>
    <phoneticPr fontId="1"/>
  </si>
  <si>
    <t>荷役作業の有無の事前確認</t>
    <rPh sb="0" eb="2">
      <t>ニヤク</t>
    </rPh>
    <rPh sb="2" eb="4">
      <t>サギョウ</t>
    </rPh>
    <rPh sb="5" eb="7">
      <t>ウム</t>
    </rPh>
    <rPh sb="8" eb="10">
      <t>ジゼン</t>
    </rPh>
    <rPh sb="10" eb="12">
      <t>カクニン</t>
    </rPh>
    <phoneticPr fontId="1"/>
  </si>
  <si>
    <t>保護帽、安全靴の着用等</t>
    <rPh sb="0" eb="2">
      <t>ホゴ</t>
    </rPh>
    <rPh sb="2" eb="3">
      <t>ボウ</t>
    </rPh>
    <rPh sb="4" eb="6">
      <t>アンゼン</t>
    </rPh>
    <rPh sb="6" eb="7">
      <t>グツ</t>
    </rPh>
    <rPh sb="8" eb="10">
      <t>チャクヨウ</t>
    </rPh>
    <rPh sb="10" eb="11">
      <t>トウ</t>
    </rPh>
    <phoneticPr fontId="1"/>
  </si>
  <si>
    <t>自社内の荷役作業場所の改善</t>
    <rPh sb="0" eb="2">
      <t>ジシャ</t>
    </rPh>
    <rPh sb="2" eb="3">
      <t>ナイ</t>
    </rPh>
    <rPh sb="4" eb="6">
      <t>ニヤク</t>
    </rPh>
    <rPh sb="6" eb="8">
      <t>サギョウ</t>
    </rPh>
    <rPh sb="8" eb="10">
      <t>バショ</t>
    </rPh>
    <rPh sb="11" eb="13">
      <t>カイゼン</t>
    </rPh>
    <phoneticPr fontId="1"/>
  </si>
  <si>
    <t>荷役作業を行う労働者の遵守事項の徹底</t>
    <rPh sb="0" eb="2">
      <t>ニヤク</t>
    </rPh>
    <rPh sb="2" eb="4">
      <t>サギョウ</t>
    </rPh>
    <rPh sb="5" eb="6">
      <t>オコナ</t>
    </rPh>
    <rPh sb="7" eb="10">
      <t>ロウドウシャ</t>
    </rPh>
    <rPh sb="11" eb="13">
      <t>ジュンシュ</t>
    </rPh>
    <rPh sb="13" eb="15">
      <t>ジコウ</t>
    </rPh>
    <rPh sb="16" eb="18">
      <t>テッテイ</t>
    </rPh>
    <phoneticPr fontId="1"/>
  </si>
  <si>
    <t>墜落防止施設・設備の使用</t>
    <rPh sb="0" eb="2">
      <t>ツイラク</t>
    </rPh>
    <rPh sb="2" eb="4">
      <t>ボウシ</t>
    </rPh>
    <rPh sb="4" eb="6">
      <t>シセツ</t>
    </rPh>
    <rPh sb="7" eb="9">
      <t>セツビ</t>
    </rPh>
    <rPh sb="10" eb="12">
      <t>シヨウ</t>
    </rPh>
    <phoneticPr fontId="1"/>
  </si>
  <si>
    <t>貨物自動車の荷台への昇降設備の使用</t>
    <rPh sb="0" eb="2">
      <t>カモツ</t>
    </rPh>
    <rPh sb="2" eb="5">
      <t>ジドウシャ</t>
    </rPh>
    <rPh sb="6" eb="8">
      <t>ニダイ</t>
    </rPh>
    <rPh sb="10" eb="12">
      <t>ショウコウ</t>
    </rPh>
    <rPh sb="12" eb="14">
      <t>セツビ</t>
    </rPh>
    <rPh sb="15" eb="17">
      <t>シヨウ</t>
    </rPh>
    <phoneticPr fontId="1"/>
  </si>
  <si>
    <t>自社内の施設・設備への安全帯取付設備の設置</t>
    <rPh sb="0" eb="2">
      <t>ジシャ</t>
    </rPh>
    <rPh sb="2" eb="3">
      <t>ナイ</t>
    </rPh>
    <rPh sb="4" eb="6">
      <t>シセツ</t>
    </rPh>
    <rPh sb="7" eb="9">
      <t>セツビ</t>
    </rPh>
    <rPh sb="11" eb="14">
      <t>アンゼンタイ</t>
    </rPh>
    <rPh sb="14" eb="16">
      <t>トリツケ</t>
    </rPh>
    <rPh sb="16" eb="18">
      <t>セツビ</t>
    </rPh>
    <rPh sb="19" eb="21">
      <t>セッチ</t>
    </rPh>
    <phoneticPr fontId="1"/>
  </si>
  <si>
    <t>フォークリフトの運転資格の確認</t>
    <rPh sb="8" eb="10">
      <t>ウンテン</t>
    </rPh>
    <rPh sb="10" eb="12">
      <t>シカク</t>
    </rPh>
    <rPh sb="13" eb="15">
      <t>カクニン</t>
    </rPh>
    <phoneticPr fontId="1"/>
  </si>
  <si>
    <t>定期自主検査の実施</t>
    <rPh sb="0" eb="2">
      <t>テイキ</t>
    </rPh>
    <rPh sb="2" eb="4">
      <t>ジシュ</t>
    </rPh>
    <rPh sb="4" eb="6">
      <t>ケンサ</t>
    </rPh>
    <rPh sb="7" eb="9">
      <t>ジッシ</t>
    </rPh>
    <phoneticPr fontId="1"/>
  </si>
  <si>
    <t>作業計画の作成</t>
    <rPh sb="0" eb="2">
      <t>サギョウ</t>
    </rPh>
    <rPh sb="2" eb="4">
      <t>ケイカク</t>
    </rPh>
    <rPh sb="5" eb="7">
      <t>サクセイ</t>
    </rPh>
    <phoneticPr fontId="1"/>
  </si>
  <si>
    <t>作業指揮者の配置</t>
    <rPh sb="0" eb="2">
      <t>サギョウ</t>
    </rPh>
    <rPh sb="2" eb="5">
      <t>シキシャ</t>
    </rPh>
    <rPh sb="6" eb="8">
      <t>ハイチ</t>
    </rPh>
    <phoneticPr fontId="1"/>
  </si>
  <si>
    <t>労働者の遵守事項の徹底</t>
    <rPh sb="0" eb="2">
      <t>ロウドウ</t>
    </rPh>
    <rPh sb="2" eb="3">
      <t>シャ</t>
    </rPh>
    <rPh sb="4" eb="6">
      <t>ジュンシュ</t>
    </rPh>
    <rPh sb="6" eb="8">
      <t>ジコウ</t>
    </rPh>
    <rPh sb="9" eb="11">
      <t>テッテイ</t>
    </rPh>
    <phoneticPr fontId="1"/>
  </si>
  <si>
    <t>制限速度、安全通路等の掲示</t>
    <rPh sb="0" eb="2">
      <t>セイゲン</t>
    </rPh>
    <rPh sb="2" eb="4">
      <t>ソクド</t>
    </rPh>
    <rPh sb="5" eb="7">
      <t>アンゼン</t>
    </rPh>
    <rPh sb="7" eb="9">
      <t>ツウロ</t>
    </rPh>
    <rPh sb="9" eb="10">
      <t>トウ</t>
    </rPh>
    <rPh sb="11" eb="13">
      <t>ケイジ</t>
    </rPh>
    <phoneticPr fontId="1"/>
  </si>
  <si>
    <t>通路の死角部分へのミラー等を設置（自社内）</t>
    <rPh sb="0" eb="2">
      <t>ツウロ</t>
    </rPh>
    <rPh sb="3" eb="5">
      <t>シカク</t>
    </rPh>
    <rPh sb="5" eb="7">
      <t>ブブン</t>
    </rPh>
    <rPh sb="12" eb="13">
      <t>トウ</t>
    </rPh>
    <rPh sb="14" eb="16">
      <t>セッチ</t>
    </rPh>
    <rPh sb="17" eb="19">
      <t>ジシャ</t>
    </rPh>
    <rPh sb="19" eb="20">
      <t>ナイ</t>
    </rPh>
    <phoneticPr fontId="1"/>
  </si>
  <si>
    <t>フォークリフトの走行場所と歩行通路の区分（自社内）</t>
    <rPh sb="8" eb="10">
      <t>ソウコウ</t>
    </rPh>
    <rPh sb="10" eb="12">
      <t>バショ</t>
    </rPh>
    <rPh sb="13" eb="15">
      <t>ホコウ</t>
    </rPh>
    <rPh sb="15" eb="17">
      <t>ツウロ</t>
    </rPh>
    <rPh sb="18" eb="20">
      <t>クブン</t>
    </rPh>
    <rPh sb="21" eb="23">
      <t>ジシャ</t>
    </rPh>
    <rPh sb="23" eb="24">
      <t>ナイ</t>
    </rPh>
    <phoneticPr fontId="1"/>
  </si>
  <si>
    <t>クレーン、移動式クレーンの運転資格の確認</t>
    <rPh sb="5" eb="7">
      <t>イドウ</t>
    </rPh>
    <rPh sb="7" eb="8">
      <t>シキ</t>
    </rPh>
    <rPh sb="13" eb="15">
      <t>ウンテン</t>
    </rPh>
    <rPh sb="15" eb="17">
      <t>シカク</t>
    </rPh>
    <rPh sb="18" eb="20">
      <t>カクニン</t>
    </rPh>
    <phoneticPr fontId="1"/>
  </si>
  <si>
    <t>クレーン等の定格荷重の範囲内での作業</t>
    <rPh sb="4" eb="5">
      <t>トウ</t>
    </rPh>
    <rPh sb="6" eb="8">
      <t>テイカク</t>
    </rPh>
    <rPh sb="8" eb="10">
      <t>カジュウ</t>
    </rPh>
    <rPh sb="11" eb="14">
      <t>ハンイナイ</t>
    </rPh>
    <rPh sb="16" eb="18">
      <t>サギョウ</t>
    </rPh>
    <phoneticPr fontId="1"/>
  </si>
  <si>
    <t>移動式クレーンの運転者に対する設置場所の状況等の周知</t>
    <rPh sb="0" eb="2">
      <t>イドウ</t>
    </rPh>
    <rPh sb="2" eb="3">
      <t>シキ</t>
    </rPh>
    <rPh sb="8" eb="11">
      <t>ウンテンシャ</t>
    </rPh>
    <rPh sb="12" eb="13">
      <t>タイ</t>
    </rPh>
    <rPh sb="15" eb="17">
      <t>セッチ</t>
    </rPh>
    <rPh sb="17" eb="19">
      <t>バショ</t>
    </rPh>
    <rPh sb="20" eb="22">
      <t>ジョウキョウ</t>
    </rPh>
    <rPh sb="22" eb="23">
      <t>トウ</t>
    </rPh>
    <rPh sb="24" eb="26">
      <t>シュウチ</t>
    </rPh>
    <phoneticPr fontId="1"/>
  </si>
  <si>
    <t>水平な場所での移動式クレーンの設置
（傾斜がある場合には可能な限り補正）</t>
    <rPh sb="0" eb="2">
      <t>スイヘイ</t>
    </rPh>
    <rPh sb="3" eb="5">
      <t>バショ</t>
    </rPh>
    <rPh sb="7" eb="9">
      <t>イドウ</t>
    </rPh>
    <rPh sb="9" eb="10">
      <t>シキ</t>
    </rPh>
    <rPh sb="15" eb="17">
      <t>セッチ</t>
    </rPh>
    <rPh sb="19" eb="21">
      <t>ケイシャ</t>
    </rPh>
    <rPh sb="24" eb="26">
      <t>バアイ</t>
    </rPh>
    <rPh sb="28" eb="30">
      <t>カノウ</t>
    </rPh>
    <rPh sb="31" eb="32">
      <t>カギ</t>
    </rPh>
    <rPh sb="33" eb="35">
      <t>ホセイ</t>
    </rPh>
    <phoneticPr fontId="1"/>
  </si>
  <si>
    <t>移動式クレーンの転倒防止のための敷鉄板の敷設</t>
    <rPh sb="0" eb="2">
      <t>イドウ</t>
    </rPh>
    <rPh sb="2" eb="3">
      <t>シキ</t>
    </rPh>
    <rPh sb="8" eb="10">
      <t>テントウ</t>
    </rPh>
    <rPh sb="10" eb="12">
      <t>ボウシ</t>
    </rPh>
    <rPh sb="16" eb="17">
      <t>シキ</t>
    </rPh>
    <rPh sb="17" eb="19">
      <t>テッパン</t>
    </rPh>
    <rPh sb="20" eb="22">
      <t>フセツ</t>
    </rPh>
    <phoneticPr fontId="1"/>
  </si>
  <si>
    <t>コンベヤーを用いて荷役作業を行う労働者の遵守事項の徹底</t>
    <rPh sb="6" eb="7">
      <t>モチ</t>
    </rPh>
    <rPh sb="9" eb="11">
      <t>ニヤク</t>
    </rPh>
    <rPh sb="11" eb="13">
      <t>サギョウ</t>
    </rPh>
    <rPh sb="14" eb="15">
      <t>オコナ</t>
    </rPh>
    <rPh sb="16" eb="19">
      <t>ロウドウシャ</t>
    </rPh>
    <rPh sb="20" eb="22">
      <t>ジュンシュ</t>
    </rPh>
    <rPh sb="22" eb="24">
      <t>ジコウ</t>
    </rPh>
    <rPh sb="25" eb="27">
      <t>テッテイ</t>
    </rPh>
    <phoneticPr fontId="1"/>
  </si>
  <si>
    <t>通行のためコンベヤーを跨ぐ必要がある場所に踏切橋当を設置</t>
    <rPh sb="0" eb="2">
      <t>ツウコウ</t>
    </rPh>
    <rPh sb="11" eb="12">
      <t>マタ</t>
    </rPh>
    <rPh sb="13" eb="15">
      <t>ヒツヨウ</t>
    </rPh>
    <rPh sb="18" eb="20">
      <t>バショ</t>
    </rPh>
    <rPh sb="21" eb="23">
      <t>フミキリ</t>
    </rPh>
    <rPh sb="23" eb="24">
      <t>バシ</t>
    </rPh>
    <rPh sb="24" eb="25">
      <t>トウ</t>
    </rPh>
    <rPh sb="26" eb="28">
      <t>セッチ</t>
    </rPh>
    <phoneticPr fontId="1"/>
  </si>
  <si>
    <t>駆動ローラとフレーム、またベルトとの間に覆いを設置</t>
    <rPh sb="0" eb="2">
      <t>クドウ</t>
    </rPh>
    <rPh sb="18" eb="19">
      <t>アイダ</t>
    </rPh>
    <rPh sb="20" eb="21">
      <t>オオ</t>
    </rPh>
    <rPh sb="23" eb="25">
      <t>セッチ</t>
    </rPh>
    <phoneticPr fontId="1"/>
  </si>
  <si>
    <t>コンベヤーに逸走防止装置、非常停止装置を設置（自社内）</t>
    <rPh sb="6" eb="8">
      <t>イッソウ</t>
    </rPh>
    <rPh sb="8" eb="10">
      <t>ボウシ</t>
    </rPh>
    <rPh sb="10" eb="12">
      <t>ソウチ</t>
    </rPh>
    <rPh sb="13" eb="15">
      <t>ヒジョウ</t>
    </rPh>
    <rPh sb="15" eb="17">
      <t>テイシ</t>
    </rPh>
    <rPh sb="17" eb="19">
      <t>ソウチ</t>
    </rPh>
    <rPh sb="20" eb="22">
      <t>セッチ</t>
    </rPh>
    <rPh sb="23" eb="25">
      <t>ジシャ</t>
    </rPh>
    <rPh sb="25" eb="26">
      <t>ナイ</t>
    </rPh>
    <phoneticPr fontId="1"/>
  </si>
  <si>
    <t>労働者の遵守事項の徹底</t>
    <rPh sb="0" eb="3">
      <t>ロウドウシャ</t>
    </rPh>
    <rPh sb="4" eb="6">
      <t>ジュンシュ</t>
    </rPh>
    <rPh sb="6" eb="8">
      <t>ジコウ</t>
    </rPh>
    <rPh sb="9" eb="11">
      <t>テッテイ</t>
    </rPh>
    <phoneticPr fontId="1"/>
  </si>
  <si>
    <t>ロールボックスパレット等の進行方向の司会の確保</t>
    <rPh sb="11" eb="12">
      <t>トウ</t>
    </rPh>
    <rPh sb="13" eb="15">
      <t>シンコウ</t>
    </rPh>
    <rPh sb="15" eb="17">
      <t>ホウコウ</t>
    </rPh>
    <rPh sb="18" eb="20">
      <t>シカイ</t>
    </rPh>
    <rPh sb="21" eb="23">
      <t>カクホ</t>
    </rPh>
    <phoneticPr fontId="1"/>
  </si>
  <si>
    <t>ロールボックスパレット等の移動経路の整理整頓</t>
    <rPh sb="11" eb="12">
      <t>トウ</t>
    </rPh>
    <rPh sb="13" eb="15">
      <t>イドウ</t>
    </rPh>
    <rPh sb="15" eb="17">
      <t>ケイロ</t>
    </rPh>
    <rPh sb="18" eb="20">
      <t>セイリ</t>
    </rPh>
    <rPh sb="20" eb="22">
      <t>セイトン</t>
    </rPh>
    <phoneticPr fontId="1"/>
  </si>
  <si>
    <t>床・地面の凹凸や傾斜を可能な限り解消</t>
    <rPh sb="0" eb="1">
      <t>ユカ</t>
    </rPh>
    <rPh sb="2" eb="4">
      <t>ジメン</t>
    </rPh>
    <rPh sb="5" eb="7">
      <t>オウトツ</t>
    </rPh>
    <rPh sb="8" eb="10">
      <t>ケイシャ</t>
    </rPh>
    <rPh sb="11" eb="13">
      <t>カノウ</t>
    </rPh>
    <rPh sb="14" eb="15">
      <t>カギ</t>
    </rPh>
    <rPh sb="16" eb="18">
      <t>カイショウ</t>
    </rPh>
    <phoneticPr fontId="1"/>
  </si>
  <si>
    <t>荷役作業場所等に合わせた耐滑性、屈曲性のある安全靴を使用</t>
    <rPh sb="0" eb="2">
      <t>ニヤク</t>
    </rPh>
    <rPh sb="2" eb="4">
      <t>サギョウ</t>
    </rPh>
    <rPh sb="4" eb="6">
      <t>バショ</t>
    </rPh>
    <rPh sb="6" eb="7">
      <t>トウ</t>
    </rPh>
    <rPh sb="8" eb="9">
      <t>ア</t>
    </rPh>
    <rPh sb="12" eb="13">
      <t>タイ</t>
    </rPh>
    <rPh sb="13" eb="15">
      <t>カッセイ</t>
    </rPh>
    <rPh sb="16" eb="19">
      <t>クッキョクセイ</t>
    </rPh>
    <rPh sb="22" eb="24">
      <t>アンゼン</t>
    </rPh>
    <rPh sb="24" eb="25">
      <t>グツ</t>
    </rPh>
    <rPh sb="26" eb="28">
      <t>シヨウ</t>
    </rPh>
    <phoneticPr fontId="1"/>
  </si>
  <si>
    <t>荷役作業場所の整理整頓、床・地面の凹凸等の解消</t>
    <rPh sb="0" eb="2">
      <t>ニヤク</t>
    </rPh>
    <rPh sb="2" eb="4">
      <t>サギョウ</t>
    </rPh>
    <rPh sb="4" eb="6">
      <t>バショ</t>
    </rPh>
    <rPh sb="7" eb="9">
      <t>セイリ</t>
    </rPh>
    <rPh sb="9" eb="11">
      <t>セイトン</t>
    </rPh>
    <rPh sb="12" eb="13">
      <t>ユカ</t>
    </rPh>
    <rPh sb="14" eb="16">
      <t>ジメン</t>
    </rPh>
    <rPh sb="17" eb="19">
      <t>オウトツ</t>
    </rPh>
    <rPh sb="19" eb="20">
      <t>トウ</t>
    </rPh>
    <rPh sb="21" eb="23">
      <t>カイショウ</t>
    </rPh>
    <phoneticPr fontId="1"/>
  </si>
  <si>
    <t>荷役作業場所の段差の解消、手すりの設置、床面の防滑化（自社内）</t>
    <rPh sb="0" eb="2">
      <t>ニヤク</t>
    </rPh>
    <rPh sb="2" eb="4">
      <t>サギョウ</t>
    </rPh>
    <rPh sb="4" eb="6">
      <t>バショ</t>
    </rPh>
    <rPh sb="7" eb="9">
      <t>ダンサ</t>
    </rPh>
    <rPh sb="10" eb="12">
      <t>カイショウ</t>
    </rPh>
    <rPh sb="13" eb="14">
      <t>テ</t>
    </rPh>
    <rPh sb="17" eb="19">
      <t>セッチ</t>
    </rPh>
    <rPh sb="20" eb="22">
      <t>ユカメン</t>
    </rPh>
    <rPh sb="23" eb="24">
      <t>ボウ</t>
    </rPh>
    <rPh sb="24" eb="25">
      <t>スベ</t>
    </rPh>
    <rPh sb="25" eb="26">
      <t>カ</t>
    </rPh>
    <rPh sb="27" eb="29">
      <t>ジシャ</t>
    </rPh>
    <rPh sb="29" eb="30">
      <t>ナイ</t>
    </rPh>
    <phoneticPr fontId="1"/>
  </si>
  <si>
    <t>台車等の使用</t>
    <rPh sb="0" eb="2">
      <t>ダイシャ</t>
    </rPh>
    <rPh sb="2" eb="3">
      <t>トウ</t>
    </rPh>
    <rPh sb="4" eb="6">
      <t>シヨウ</t>
    </rPh>
    <phoneticPr fontId="1"/>
  </si>
  <si>
    <t>職場における腰痛予防指針で示された対策の実施</t>
    <rPh sb="0" eb="2">
      <t>ショクバ</t>
    </rPh>
    <rPh sb="6" eb="8">
      <t>ヨウツウ</t>
    </rPh>
    <rPh sb="8" eb="10">
      <t>ヨボウ</t>
    </rPh>
    <rPh sb="10" eb="12">
      <t>シシン</t>
    </rPh>
    <rPh sb="13" eb="14">
      <t>シメ</t>
    </rPh>
    <rPh sb="17" eb="19">
      <t>タイサク</t>
    </rPh>
    <rPh sb="20" eb="22">
      <t>ジッシ</t>
    </rPh>
    <phoneticPr fontId="1"/>
  </si>
  <si>
    <t>荷役作業を行わせる事業者の実施事項の徹底</t>
    <rPh sb="0" eb="2">
      <t>ニヤク</t>
    </rPh>
    <rPh sb="2" eb="4">
      <t>サギョウ</t>
    </rPh>
    <rPh sb="5" eb="6">
      <t>オコナ</t>
    </rPh>
    <rPh sb="9" eb="12">
      <t>ジギョウシャ</t>
    </rPh>
    <rPh sb="13" eb="15">
      <t>ジッシ</t>
    </rPh>
    <rPh sb="15" eb="17">
      <t>ジコウ</t>
    </rPh>
    <rPh sb="18" eb="20">
      <t>テッテイ</t>
    </rPh>
    <phoneticPr fontId="1"/>
  </si>
  <si>
    <t>機械・道具を使った荷役作業とするよう施設、設備を改善</t>
    <rPh sb="0" eb="2">
      <t>キカイ</t>
    </rPh>
    <rPh sb="3" eb="5">
      <t>ドウグ</t>
    </rPh>
    <rPh sb="6" eb="7">
      <t>ツカ</t>
    </rPh>
    <rPh sb="9" eb="11">
      <t>ニヤク</t>
    </rPh>
    <rPh sb="11" eb="13">
      <t>サギョウ</t>
    </rPh>
    <rPh sb="18" eb="20">
      <t>シセツ</t>
    </rPh>
    <rPh sb="21" eb="23">
      <t>セツビ</t>
    </rPh>
    <rPh sb="24" eb="26">
      <t>カイゼン</t>
    </rPh>
    <phoneticPr fontId="1"/>
  </si>
  <si>
    <t>パレットの破損状況の確認</t>
    <rPh sb="5" eb="7">
      <t>ハソン</t>
    </rPh>
    <rPh sb="7" eb="9">
      <t>ジョウキョウ</t>
    </rPh>
    <rPh sb="10" eb="12">
      <t>カクニン</t>
    </rPh>
    <phoneticPr fontId="1"/>
  </si>
  <si>
    <t>荷役作業従事者等に対する安全衛生教育</t>
    <rPh sb="0" eb="2">
      <t>ニヤク</t>
    </rPh>
    <rPh sb="2" eb="4">
      <t>サギョウ</t>
    </rPh>
    <rPh sb="4" eb="7">
      <t>ジュウジシャ</t>
    </rPh>
    <rPh sb="7" eb="8">
      <t>トウ</t>
    </rPh>
    <rPh sb="9" eb="10">
      <t>タイ</t>
    </rPh>
    <rPh sb="12" eb="14">
      <t>アンゼン</t>
    </rPh>
    <rPh sb="14" eb="16">
      <t>エイセイ</t>
    </rPh>
    <rPh sb="16" eb="18">
      <t>キョウイク</t>
    </rPh>
    <phoneticPr fontId="1"/>
  </si>
  <si>
    <t>労働安全衛生法に基づく資格等の取得</t>
    <rPh sb="0" eb="2">
      <t>ロウドウ</t>
    </rPh>
    <rPh sb="2" eb="4">
      <t>アンゼン</t>
    </rPh>
    <rPh sb="4" eb="7">
      <t>エイセイホウ</t>
    </rPh>
    <rPh sb="8" eb="9">
      <t>モト</t>
    </rPh>
    <rPh sb="11" eb="13">
      <t>シカク</t>
    </rPh>
    <rPh sb="13" eb="14">
      <t>トウ</t>
    </rPh>
    <rPh sb="15" eb="17">
      <t>シュトク</t>
    </rPh>
    <phoneticPr fontId="1"/>
  </si>
  <si>
    <t>作業指揮者当に対する教育</t>
    <rPh sb="0" eb="2">
      <t>サギョウ</t>
    </rPh>
    <rPh sb="2" eb="5">
      <t>シキシャ</t>
    </rPh>
    <rPh sb="5" eb="6">
      <t>トウ</t>
    </rPh>
    <rPh sb="7" eb="8">
      <t>タイ</t>
    </rPh>
    <rPh sb="10" eb="12">
      <t>キョウイク</t>
    </rPh>
    <phoneticPr fontId="1"/>
  </si>
  <si>
    <t>日常の教育（危険予知訓練等）</t>
    <rPh sb="0" eb="2">
      <t>ニチジョウ</t>
    </rPh>
    <rPh sb="3" eb="5">
      <t>キョウイク</t>
    </rPh>
    <rPh sb="6" eb="8">
      <t>キケン</t>
    </rPh>
    <rPh sb="8" eb="10">
      <t>ヨチ</t>
    </rPh>
    <rPh sb="10" eb="12">
      <t>クンレン</t>
    </rPh>
    <rPh sb="12" eb="13">
      <t>トウ</t>
    </rPh>
    <phoneticPr fontId="1"/>
  </si>
  <si>
    <t>荷役作業の実施者について書面契約の締結の推進</t>
    <rPh sb="0" eb="2">
      <t>ニヤク</t>
    </rPh>
    <rPh sb="2" eb="4">
      <t>サギョウ</t>
    </rPh>
    <rPh sb="5" eb="7">
      <t>ジッシ</t>
    </rPh>
    <rPh sb="7" eb="8">
      <t>シャ</t>
    </rPh>
    <rPh sb="12" eb="14">
      <t>ショメン</t>
    </rPh>
    <rPh sb="14" eb="16">
      <t>ケイヤク</t>
    </rPh>
    <rPh sb="17" eb="19">
      <t>テイケツ</t>
    </rPh>
    <rPh sb="20" eb="22">
      <t>スイシン</t>
    </rPh>
    <phoneticPr fontId="1"/>
  </si>
  <si>
    <t>荷主等との安全衛生協議会組織の設置</t>
    <rPh sb="0" eb="2">
      <t>ニヌシ</t>
    </rPh>
    <rPh sb="2" eb="3">
      <t>トウ</t>
    </rPh>
    <rPh sb="5" eb="7">
      <t>アンゼン</t>
    </rPh>
    <rPh sb="7" eb="9">
      <t>エイセイ</t>
    </rPh>
    <rPh sb="9" eb="12">
      <t>キョウギカイ</t>
    </rPh>
    <rPh sb="12" eb="14">
      <t>ソシキ</t>
    </rPh>
    <rPh sb="15" eb="17">
      <t>セッチ</t>
    </rPh>
    <phoneticPr fontId="1"/>
  </si>
  <si>
    <t>フォークリフトを使用する作業がある</t>
    <phoneticPr fontId="1"/>
  </si>
  <si>
    <t>フォークリフトを使用する作業はない</t>
    <phoneticPr fontId="1"/>
  </si>
  <si>
    <t>クレーン等を使用する作業がある</t>
    <phoneticPr fontId="1"/>
  </si>
  <si>
    <t>クレーン等を使用する作業はない</t>
    <phoneticPr fontId="1"/>
  </si>
  <si>
    <t>コンベヤーを使用する作業がある</t>
    <phoneticPr fontId="1"/>
  </si>
  <si>
    <t>コンベヤーを使用する作業はない</t>
    <phoneticPr fontId="1"/>
  </si>
  <si>
    <t>ロールボックスパレット等を使用する作業がある</t>
    <phoneticPr fontId="1"/>
  </si>
  <si>
    <t>ロールボックスパレット等を使用する作業はない</t>
    <phoneticPr fontId="1"/>
  </si>
  <si>
    <t>↓
要選択</t>
    <rPh sb="2" eb="3">
      <t>ヨウ</t>
    </rPh>
    <rPh sb="3" eb="5">
      <t>センタク</t>
    </rPh>
    <phoneticPr fontId="1"/>
  </si>
  <si>
    <t>　↓
要選択</t>
    <phoneticPr fontId="1"/>
  </si>
  <si>
    <t>令和
５年度</t>
    <rPh sb="0" eb="2">
      <t>レイワ</t>
    </rPh>
    <rPh sb="4" eb="6">
      <t>ネンド</t>
    </rPh>
    <phoneticPr fontId="1"/>
  </si>
  <si>
    <t>令和
６年度</t>
    <rPh sb="0" eb="2">
      <t>レイワ</t>
    </rPh>
    <rPh sb="4" eb="6">
      <t>ネンド</t>
    </rPh>
    <phoneticPr fontId="1"/>
  </si>
  <si>
    <t>令和
７年度</t>
    <rPh sb="0" eb="2">
      <t>レイワ</t>
    </rPh>
    <rPh sb="4" eb="6">
      <t>ネンド</t>
    </rPh>
    <phoneticPr fontId="1"/>
  </si>
  <si>
    <t>令和
８年度</t>
    <rPh sb="0" eb="2">
      <t>レイワ</t>
    </rPh>
    <rPh sb="4" eb="6">
      <t>ネンド</t>
    </rPh>
    <phoneticPr fontId="1"/>
  </si>
  <si>
    <t>令和
９年度</t>
    <rPh sb="0" eb="2">
      <t>レイワ</t>
    </rPh>
    <rPh sb="4" eb="6">
      <t>ネンド</t>
    </rPh>
    <phoneticPr fontId="1"/>
  </si>
  <si>
    <t>事業場名</t>
    <rPh sb="0" eb="3">
      <t>ジギョウジョウ</t>
    </rPh>
    <rPh sb="3" eb="4">
      <t>メイ</t>
    </rPh>
    <phoneticPr fontId="1"/>
  </si>
  <si>
    <t>製造業</t>
    <rPh sb="0" eb="3">
      <t>セイゾウギョウ</t>
    </rPh>
    <phoneticPr fontId="1"/>
  </si>
  <si>
    <t>建設業</t>
    <phoneticPr fontId="1"/>
  </si>
  <si>
    <t>運送業</t>
    <phoneticPr fontId="1"/>
  </si>
  <si>
    <t>林業</t>
    <phoneticPr fontId="1"/>
  </si>
  <si>
    <t>保健衛生業</t>
    <phoneticPr fontId="1"/>
  </si>
  <si>
    <t>商業</t>
    <phoneticPr fontId="1"/>
  </si>
  <si>
    <t>その他</t>
    <phoneticPr fontId="1"/>
  </si>
  <si>
    <t>１～９</t>
    <phoneticPr fontId="1"/>
  </si>
  <si>
    <t>10～49</t>
    <phoneticPr fontId="1"/>
  </si>
  <si>
    <t>50～99</t>
    <phoneticPr fontId="1"/>
  </si>
  <si>
    <t>100～499</t>
    <phoneticPr fontId="1"/>
  </si>
  <si>
    <t>500～999</t>
    <phoneticPr fontId="1"/>
  </si>
  <si>
    <t>1000～</t>
    <phoneticPr fontId="1"/>
  </si>
  <si>
    <t>有</t>
    <rPh sb="0" eb="1">
      <t>タモツ</t>
    </rPh>
    <phoneticPr fontId="1"/>
  </si>
  <si>
    <t>無</t>
    <rPh sb="0" eb="1">
      <t>ナ</t>
    </rPh>
    <phoneticPr fontId="1"/>
  </si>
  <si>
    <t>□</t>
    <phoneticPr fontId="1"/>
  </si>
  <si>
    <t>全労働者</t>
    <rPh sb="0" eb="1">
      <t>ゼン</t>
    </rPh>
    <rPh sb="1" eb="4">
      <t>ロウドウシャ</t>
    </rPh>
    <phoneticPr fontId="1"/>
  </si>
  <si>
    <t>正社員のみ</t>
    <rPh sb="0" eb="3">
      <t>セイシャイン</t>
    </rPh>
    <phoneticPr fontId="1"/>
  </si>
  <si>
    <t>外国人労働者がいる場合はチェックを付して下さい。</t>
    <rPh sb="0" eb="2">
      <t>ガイコク</t>
    </rPh>
    <rPh sb="2" eb="3">
      <t>ジン</t>
    </rPh>
    <rPh sb="3" eb="6">
      <t>ロウドウシャ</t>
    </rPh>
    <rPh sb="9" eb="11">
      <t>バアイ</t>
    </rPh>
    <rPh sb="17" eb="18">
      <t>フ</t>
    </rPh>
    <rPh sb="20" eb="21">
      <t>クダ</t>
    </rPh>
    <phoneticPr fontId="1"/>
  </si>
  <si>
    <t>母国語教材</t>
    <rPh sb="0" eb="3">
      <t>ボコクゴ</t>
    </rPh>
    <rPh sb="3" eb="5">
      <t>キョウザイ</t>
    </rPh>
    <phoneticPr fontId="1"/>
  </si>
  <si>
    <t>視聴覚教材</t>
    <rPh sb="0" eb="3">
      <t>シチョウカク</t>
    </rPh>
    <rPh sb="3" eb="5">
      <t>キョウザイ</t>
    </rPh>
    <phoneticPr fontId="1"/>
  </si>
  <si>
    <t>日本語教材</t>
    <rPh sb="0" eb="3">
      <t>ニホンゴ</t>
    </rPh>
    <rPh sb="3" eb="5">
      <t>キョウザイ</t>
    </rPh>
    <phoneticPr fontId="1"/>
  </si>
  <si>
    <t>化学物質取扱が有る場合はチェックを付して下さい。</t>
    <rPh sb="0" eb="2">
      <t>カガク</t>
    </rPh>
    <rPh sb="2" eb="4">
      <t>ブッシツ</t>
    </rPh>
    <rPh sb="4" eb="6">
      <t>トリアツカイ</t>
    </rPh>
    <rPh sb="7" eb="8">
      <t>ユウ</t>
    </rPh>
    <rPh sb="9" eb="11">
      <t>バアイ</t>
    </rPh>
    <rPh sb="17" eb="18">
      <t>フ</t>
    </rPh>
    <rPh sb="20" eb="21">
      <t>クダ</t>
    </rPh>
    <phoneticPr fontId="1"/>
  </si>
  <si>
    <t>備考）記載要領</t>
    <rPh sb="0" eb="2">
      <t>ビコウ</t>
    </rPh>
    <rPh sb="3" eb="5">
      <t>キサイ</t>
    </rPh>
    <rPh sb="5" eb="7">
      <t>ヨウリョウ</t>
    </rPh>
    <phoneticPr fontId="1"/>
  </si>
  <si>
    <t>チェック日</t>
    <rPh sb="4" eb="5">
      <t>ビ</t>
    </rPh>
    <phoneticPr fontId="1"/>
  </si>
  <si>
    <t>月</t>
    <rPh sb="0" eb="1">
      <t>ガツ</t>
    </rPh>
    <phoneticPr fontId="1"/>
  </si>
  <si>
    <t>日</t>
    <rPh sb="0" eb="1">
      <t>ニチ</t>
    </rPh>
    <phoneticPr fontId="1"/>
  </si>
  <si>
    <t>報告日</t>
    <rPh sb="0" eb="2">
      <t>ホウコク</t>
    </rPh>
    <rPh sb="2" eb="3">
      <t>ビ</t>
    </rPh>
    <phoneticPr fontId="1"/>
  </si>
  <si>
    <t>・前年度までに実施済みの場合は、チェックする当年度は実施有としてかまいません。</t>
    <rPh sb="1" eb="4">
      <t>ゼンネンド</t>
    </rPh>
    <rPh sb="7" eb="9">
      <t>ジッシ</t>
    </rPh>
    <rPh sb="9" eb="10">
      <t>ズ</t>
    </rPh>
    <rPh sb="12" eb="14">
      <t>バアイ</t>
    </rPh>
    <rPh sb="22" eb="25">
      <t>トウネンド</t>
    </rPh>
    <rPh sb="23" eb="25">
      <t>ネンド</t>
    </rPh>
    <rPh sb="26" eb="28">
      <t>ジッシ</t>
    </rPh>
    <rPh sb="28" eb="29">
      <t>アリ</t>
    </rPh>
    <phoneticPr fontId="1"/>
  </si>
  <si>
    <r>
      <t>◎早い年度のうちに全てが実施「有」となることが望まれますが、最終年度までに全て実施「有」となるよう、計画的に取り組んでいただいてもかまいません。
　重ねてになりますが、</t>
    </r>
    <r>
      <rPr>
        <b/>
        <sz val="11"/>
        <color rgb="FFFF0000"/>
        <rFont val="ＭＳ 明朝"/>
        <family val="1"/>
        <charset val="128"/>
      </rPr>
      <t>最終年度までに全て実施「有」となるよう、管理活動の推進をお願いします</t>
    </r>
    <r>
      <rPr>
        <sz val="11"/>
        <color theme="1"/>
        <rFont val="ＭＳ 明朝"/>
        <family val="1"/>
        <charset val="128"/>
      </rPr>
      <t>。</t>
    </r>
    <rPh sb="1" eb="2">
      <t>ハヤ</t>
    </rPh>
    <rPh sb="3" eb="5">
      <t>ネンド</t>
    </rPh>
    <rPh sb="9" eb="10">
      <t>スベ</t>
    </rPh>
    <rPh sb="12" eb="14">
      <t>ジッシ</t>
    </rPh>
    <rPh sb="15" eb="16">
      <t>ア</t>
    </rPh>
    <rPh sb="23" eb="24">
      <t>ノゾ</t>
    </rPh>
    <rPh sb="30" eb="32">
      <t>サイシュウ</t>
    </rPh>
    <rPh sb="32" eb="34">
      <t>ネンド</t>
    </rPh>
    <rPh sb="37" eb="38">
      <t>スベ</t>
    </rPh>
    <rPh sb="39" eb="41">
      <t>ジッシ</t>
    </rPh>
    <rPh sb="42" eb="43">
      <t>ア</t>
    </rPh>
    <rPh sb="50" eb="53">
      <t>ケイカクテキ</t>
    </rPh>
    <rPh sb="54" eb="55">
      <t>ト</t>
    </rPh>
    <rPh sb="56" eb="57">
      <t>ク</t>
    </rPh>
    <rPh sb="74" eb="75">
      <t>カサ</t>
    </rPh>
    <rPh sb="84" eb="86">
      <t>サイシュウ</t>
    </rPh>
    <rPh sb="86" eb="88">
      <t>ネンド</t>
    </rPh>
    <rPh sb="91" eb="92">
      <t>スベ</t>
    </rPh>
    <rPh sb="93" eb="95">
      <t>ジッシ</t>
    </rPh>
    <rPh sb="96" eb="97">
      <t>ア</t>
    </rPh>
    <rPh sb="104" eb="106">
      <t>カンリ</t>
    </rPh>
    <rPh sb="106" eb="108">
      <t>カツドウ</t>
    </rPh>
    <rPh sb="109" eb="111">
      <t>スイシン</t>
    </rPh>
    <rPh sb="113" eb="114">
      <t>ネガ</t>
    </rPh>
    <phoneticPr fontId="1"/>
  </si>
  <si>
    <t>　（令和５年度分の報告は不要です。）</t>
    <rPh sb="2" eb="4">
      <t>レイワ</t>
    </rPh>
    <rPh sb="5" eb="7">
      <t>ネンド</t>
    </rPh>
    <rPh sb="7" eb="8">
      <t>ブン</t>
    </rPh>
    <rPh sb="9" eb="11">
      <t>ホウコク</t>
    </rPh>
    <rPh sb="12" eb="14">
      <t>フヨウ</t>
    </rPh>
    <phoneticPr fontId="1"/>
  </si>
  <si>
    <t>↓
自動反映</t>
    <rPh sb="2" eb="4">
      <t>ジドウ</t>
    </rPh>
    <rPh sb="4" eb="6">
      <t>ハンエイ</t>
    </rPh>
    <phoneticPr fontId="1"/>
  </si>
  <si>
    <r>
      <t>・</t>
    </r>
    <r>
      <rPr>
        <b/>
        <sz val="11"/>
        <color rgb="FFFF0000"/>
        <rFont val="ＭＳ 明朝"/>
        <family val="1"/>
        <charset val="128"/>
      </rPr>
      <t>各年度の１月中</t>
    </r>
    <r>
      <rPr>
        <sz val="11"/>
        <color theme="1"/>
        <rFont val="ＭＳ 明朝"/>
        <family val="1"/>
        <charset val="128"/>
      </rPr>
      <t>に一関労働基準監督署担当までご</t>
    </r>
    <r>
      <rPr>
        <b/>
        <sz val="11"/>
        <color rgb="FFFF0000"/>
        <rFont val="ＭＳ 明朝"/>
        <family val="1"/>
        <charset val="128"/>
      </rPr>
      <t>報告</t>
    </r>
    <r>
      <rPr>
        <sz val="11"/>
        <color theme="1"/>
        <rFont val="ＭＳ 明朝"/>
        <family val="1"/>
        <charset val="128"/>
      </rPr>
      <t>をお願いします。</t>
    </r>
    <rPh sb="1" eb="4">
      <t>カクネンド</t>
    </rPh>
    <rPh sb="6" eb="8">
      <t>ガツチュウ</t>
    </rPh>
    <rPh sb="9" eb="18">
      <t>イチノセキロウドウキジュンカントクショ</t>
    </rPh>
    <rPh sb="18" eb="20">
      <t>タントウ</t>
    </rPh>
    <rPh sb="23" eb="25">
      <t>ホウコク</t>
    </rPh>
    <rPh sb="27" eb="28">
      <t>ネガ</t>
    </rPh>
    <phoneticPr fontId="1"/>
  </si>
  <si>
    <r>
      <t>・</t>
    </r>
    <r>
      <rPr>
        <b/>
        <sz val="11"/>
        <color rgb="FFFF0000"/>
        <rFont val="ＭＳ 明朝"/>
        <family val="1"/>
        <charset val="128"/>
      </rPr>
      <t>各年度の１月中</t>
    </r>
    <r>
      <rPr>
        <sz val="11"/>
        <color theme="1"/>
        <rFont val="ＭＳ 明朝"/>
        <family val="1"/>
        <charset val="128"/>
      </rPr>
      <t>に一関労働基準監督署担当までご</t>
    </r>
    <r>
      <rPr>
        <b/>
        <sz val="11"/>
        <color rgb="FFFF0000"/>
        <rFont val="ＭＳ 明朝"/>
        <family val="1"/>
        <charset val="128"/>
      </rPr>
      <t>報告</t>
    </r>
    <r>
      <rPr>
        <sz val="11"/>
        <color theme="1"/>
        <rFont val="ＭＳ 明朝"/>
        <family val="1"/>
        <charset val="128"/>
      </rPr>
      <t>をお願いします。（Excelデータのまま送信をお願いします）</t>
    </r>
    <rPh sb="1" eb="4">
      <t>カクネンド</t>
    </rPh>
    <rPh sb="6" eb="8">
      <t>ガツチュウ</t>
    </rPh>
    <rPh sb="9" eb="18">
      <t>イチノセキロウドウキジュンカントクショ</t>
    </rPh>
    <rPh sb="18" eb="20">
      <t>タントウ</t>
    </rPh>
    <rPh sb="23" eb="25">
      <t>ホウコク</t>
    </rPh>
    <rPh sb="27" eb="28">
      <t>ネガ</t>
    </rPh>
    <rPh sb="45" eb="47">
      <t>ソウシン</t>
    </rPh>
    <rPh sb="49" eb="50">
      <t>ネガ</t>
    </rPh>
    <phoneticPr fontId="1"/>
  </si>
  <si>
    <t>・要選択欄の各設問の実施しているものに☑を付けてください。</t>
    <rPh sb="1" eb="2">
      <t>ヨウ</t>
    </rPh>
    <rPh sb="2" eb="4">
      <t>センタク</t>
    </rPh>
    <rPh sb="4" eb="5">
      <t>ラン</t>
    </rPh>
    <rPh sb="6" eb="9">
      <t>カクセツモン</t>
    </rPh>
    <rPh sb="10" eb="12">
      <t>ジッシ</t>
    </rPh>
    <rPh sb="21" eb="22">
      <t>ツ</t>
    </rPh>
    <phoneticPr fontId="1"/>
  </si>
  <si>
    <t>・要選択欄の各設問の実施の有無について、該当するものに☑を付けてください。</t>
    <rPh sb="1" eb="2">
      <t>ヨウ</t>
    </rPh>
    <rPh sb="2" eb="4">
      <t>センタク</t>
    </rPh>
    <rPh sb="4" eb="5">
      <t>ラン</t>
    </rPh>
    <rPh sb="6" eb="9">
      <t>カクセツモン</t>
    </rPh>
    <rPh sb="10" eb="12">
      <t>ジッシ</t>
    </rPh>
    <rPh sb="13" eb="15">
      <t>ウム</t>
    </rPh>
    <rPh sb="20" eb="22">
      <t>ガイトウ</t>
    </rPh>
    <rPh sb="29" eb="30">
      <t>ツ</t>
    </rPh>
    <phoneticPr fontId="1"/>
  </si>
  <si>
    <t>（左面の詳細）　陸上貨物運送事業における荷役作業の安全対策ガイドラインに基づく実施事項</t>
    <rPh sb="1" eb="2">
      <t>ヒダリ</t>
    </rPh>
    <rPh sb="2" eb="3">
      <t>メン</t>
    </rPh>
    <rPh sb="4" eb="6">
      <t>ショウサイ</t>
    </rPh>
    <rPh sb="36" eb="37">
      <t>モト</t>
    </rPh>
    <rPh sb="39" eb="41">
      <t>ジッシ</t>
    </rPh>
    <rPh sb="41" eb="43">
      <t>ジコウ</t>
    </rPh>
    <phoneticPr fontId="1"/>
  </si>
  <si>
    <t>　株式・有限会社○○○○</t>
    <rPh sb="1" eb="3">
      <t>カブシキ</t>
    </rPh>
    <rPh sb="4" eb="6">
      <t>ユウゲン</t>
    </rPh>
    <rPh sb="6" eb="8">
      <t>カイシャ</t>
    </rPh>
    <phoneticPr fontId="1"/>
  </si>
  <si>
    <t>%</t>
    <phoneticPr fontId="1"/>
  </si>
  <si>
    <r>
      <t>令和９年度</t>
    </r>
    <r>
      <rPr>
        <sz val="8"/>
        <color theme="1"/>
        <rFont val="MS P ゴシック"/>
        <family val="3"/>
        <charset val="128"/>
      </rPr>
      <t>(令和10年１月時点)</t>
    </r>
    <rPh sb="0" eb="2">
      <t>レイワ</t>
    </rPh>
    <rPh sb="3" eb="5">
      <t>ネンド</t>
    </rPh>
    <rPh sb="6" eb="8">
      <t>レイワ</t>
    </rPh>
    <rPh sb="10" eb="11">
      <t>ネン</t>
    </rPh>
    <rPh sb="12" eb="13">
      <t>ガツ</t>
    </rPh>
    <rPh sb="13" eb="15">
      <t>ジテン</t>
    </rPh>
    <phoneticPr fontId="1"/>
  </si>
  <si>
    <r>
      <t>令和８年度</t>
    </r>
    <r>
      <rPr>
        <sz val="8"/>
        <color theme="1"/>
        <rFont val="MS P ゴシック"/>
        <family val="3"/>
        <charset val="128"/>
      </rPr>
      <t>(令和９年１月時点)</t>
    </r>
    <rPh sb="0" eb="2">
      <t>レイワ</t>
    </rPh>
    <rPh sb="3" eb="5">
      <t>ネンド</t>
    </rPh>
    <rPh sb="6" eb="8">
      <t>レイワ</t>
    </rPh>
    <rPh sb="9" eb="10">
      <t>ネン</t>
    </rPh>
    <rPh sb="11" eb="12">
      <t>ガツ</t>
    </rPh>
    <rPh sb="12" eb="14">
      <t>ジテン</t>
    </rPh>
    <phoneticPr fontId="1"/>
  </si>
  <si>
    <r>
      <t>令和７年度</t>
    </r>
    <r>
      <rPr>
        <sz val="8"/>
        <color theme="1"/>
        <rFont val="MS P ゴシック"/>
        <family val="3"/>
        <charset val="128"/>
      </rPr>
      <t>(令和８年１月時点)</t>
    </r>
    <rPh sb="0" eb="2">
      <t>レイワ</t>
    </rPh>
    <rPh sb="3" eb="5">
      <t>ネンド</t>
    </rPh>
    <rPh sb="6" eb="8">
      <t>レイワ</t>
    </rPh>
    <rPh sb="9" eb="10">
      <t>ネン</t>
    </rPh>
    <rPh sb="11" eb="12">
      <t>ガツ</t>
    </rPh>
    <rPh sb="12" eb="14">
      <t>ジテン</t>
    </rPh>
    <phoneticPr fontId="1"/>
  </si>
  <si>
    <r>
      <t>令和６年度</t>
    </r>
    <r>
      <rPr>
        <sz val="8"/>
        <color theme="1"/>
        <rFont val="MS P ゴシック"/>
        <family val="3"/>
        <charset val="128"/>
      </rPr>
      <t>(令和７年１月時点)</t>
    </r>
    <rPh sb="0" eb="2">
      <t>レイワ</t>
    </rPh>
    <rPh sb="3" eb="5">
      <t>ネンド</t>
    </rPh>
    <rPh sb="6" eb="8">
      <t>レイワ</t>
    </rPh>
    <rPh sb="9" eb="10">
      <t>ネン</t>
    </rPh>
    <rPh sb="11" eb="12">
      <t>ガツ</t>
    </rPh>
    <rPh sb="12" eb="14">
      <t>ジテン</t>
    </rPh>
    <phoneticPr fontId="1"/>
  </si>
  <si>
    <r>
      <t>令和５年度</t>
    </r>
    <r>
      <rPr>
        <sz val="8"/>
        <color theme="1"/>
        <rFont val="MS P ゴシック"/>
        <family val="3"/>
        <charset val="128"/>
      </rPr>
      <t>(令和６年１月時点)</t>
    </r>
    <rPh sb="0" eb="2">
      <t>レイワ</t>
    </rPh>
    <rPh sb="3" eb="5">
      <t>ネンド</t>
    </rPh>
    <rPh sb="6" eb="8">
      <t>レイワ</t>
    </rPh>
    <rPh sb="9" eb="10">
      <t>ネン</t>
    </rPh>
    <rPh sb="11" eb="12">
      <t>ガツ</t>
    </rPh>
    <rPh sb="12" eb="14">
      <t>ジテン</t>
    </rPh>
    <phoneticPr fontId="1"/>
  </si>
  <si>
    <t>※令和６年６月中旬に様式を若干修正しました</t>
    <rPh sb="1" eb="3">
      <t>レイワ</t>
    </rPh>
    <rPh sb="4" eb="5">
      <t>ネン</t>
    </rPh>
    <rPh sb="6" eb="7">
      <t>ガツ</t>
    </rPh>
    <rPh sb="7" eb="9">
      <t>チュウジュン</t>
    </rPh>
    <rPh sb="10" eb="12">
      <t>ヨウシキ</t>
    </rPh>
    <rPh sb="13" eb="15">
      <t>ジャッカン</t>
    </rPh>
    <rPh sb="15" eb="17">
      <t>シュウセイ</t>
    </rPh>
    <phoneticPr fontId="1"/>
  </si>
  <si>
    <r>
      <t>【ご報告先】
　　一関労働基準監督署
　　　メール：</t>
    </r>
    <r>
      <rPr>
        <b/>
        <sz val="12"/>
        <color rgb="FF0070C0"/>
        <rFont val="ＭＳ 明朝"/>
        <family val="1"/>
        <charset val="128"/>
      </rPr>
      <t>ichinoseki-kantokusho@mhlw.go.jp</t>
    </r>
    <r>
      <rPr>
        <sz val="12"/>
        <color theme="1"/>
        <rFont val="ＭＳ 明朝"/>
        <family val="1"/>
        <charset val="128"/>
      </rPr>
      <t xml:space="preserve">
　　　担　当：安全衛生担当者
</t>
    </r>
    <rPh sb="2" eb="4">
      <t>ホウコク</t>
    </rPh>
    <rPh sb="4" eb="5">
      <t>サキ</t>
    </rPh>
    <rPh sb="9" eb="18">
      <t>イチノセキロウドウキジュンカントクショ</t>
    </rPh>
    <rPh sb="62" eb="63">
      <t>タン</t>
    </rPh>
    <rPh sb="64" eb="65">
      <t>トウ</t>
    </rPh>
    <rPh sb="66" eb="68">
      <t>アンゼン</t>
    </rPh>
    <rPh sb="68" eb="70">
      <t>エイセイ</t>
    </rPh>
    <rPh sb="70" eb="73">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</si>
</sst>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MS P ゴシック"/>
      <family val="2"/>
      <charset val="128"/>
    </font>
    <font>
      <sz val="6"/>
      <name val="MS P ゴシック"/>
      <family val="2"/>
      <charset val="128"/>
    </font>
    <font>
      <sz val="14"/>
      <color theme="1"/>
      <name val="MS P ゴシック"/>
      <family val="2"/>
      <charset val="128"/>
    </font>
    <font>
      <sz val="14"/>
      <color theme="1"/>
      <name val="MS P ゴシック"/>
      <family val="3"/>
      <charset val="128"/>
    </font>
    <font>
      <sz val="10"/>
      <color theme="1"/>
      <name val="MS P ゴシック"/>
      <family val="2"/>
      <charset val="128"/>
    </font>
    <font>
      <sz val="10"/>
      <color theme="1"/>
      <name val="MS P ゴシック"/>
      <family val="3"/>
      <charset val="128"/>
    </font>
    <font>
      <sz val="9"/>
      <color theme="1"/>
      <name val="MS P ゴシック"/>
      <family val="2"/>
      <charset val="128"/>
    </font>
    <font>
      <sz val="9"/>
      <color theme="1"/>
      <name val="MS P ゴシック"/>
      <family val="3"/>
      <charset val="128"/>
    </font>
    <font>
      <sz val="6"/>
      <color theme="1"/>
      <name val="MS P ゴシック"/>
      <family val="2"/>
      <charset val="128"/>
    </font>
    <font>
      <sz val="6"/>
      <color theme="1"/>
      <name val="MS P ゴシック"/>
      <family val="3"/>
      <charset val="128"/>
    </font>
    <font>
      <sz val="6"/>
      <color rgb="FFFF0000"/>
      <name val="MS P ゴシック"/>
      <family val="2"/>
      <charset val="128"/>
    </font>
    <font>
      <sz val="6"/>
      <color rgb="FFFF0000"/>
      <name val="MS P ゴシック"/>
      <family val="3"/>
      <charset val="128"/>
    </font>
    <font>
      <sz val="9"/>
      <color rgb="FFFF0000"/>
      <name val="MS P ゴシック"/>
      <family val="2"/>
      <charset val="128"/>
    </font>
    <font>
      <sz val="9"/>
      <color rgb="FFFF0000"/>
      <name val="MS P ゴシック"/>
      <family val="3"/>
      <charset val="128"/>
    </font>
    <font>
      <sz val="10"/>
      <color theme="1"/>
      <name val="ＭＳ 明朝"/>
      <family val="1"/>
      <charset val="128"/>
    </font>
    <font>
      <sz val="11"/>
      <color theme="1"/>
      <name val="ＭＳ 明朝"/>
      <family val="1"/>
      <charset val="128"/>
    </font>
    <font>
      <sz val="9"/>
      <color theme="0" tint="-0.499984740745262"/>
      <name val="ＭＳ 明朝"/>
      <family val="1"/>
      <charset val="128"/>
    </font>
    <font>
      <sz val="11"/>
      <color theme="0" tint="-0.499984740745262"/>
      <name val="ＭＳ 明朝"/>
      <family val="1"/>
      <charset val="128"/>
    </font>
    <font>
      <sz val="6"/>
      <color theme="1"/>
      <name val="ＭＳ 明朝"/>
      <family val="1"/>
      <charset val="128"/>
    </font>
    <font>
      <sz val="12"/>
      <color theme="1"/>
      <name val="ＭＳ 明朝"/>
      <family val="1"/>
      <charset val="128"/>
    </font>
    <font>
      <b/>
      <sz val="12"/>
      <color rgb="FF0070C0"/>
      <name val="ＭＳ 明朝"/>
      <family val="1"/>
      <charset val="128"/>
    </font>
    <font>
      <b/>
      <sz val="11"/>
      <color rgb="FFFF0000"/>
      <name val="ＭＳ 明朝"/>
      <family val="1"/>
      <charset val="128"/>
    </font>
    <font>
      <b/>
      <sz val="11"/>
      <color theme="1"/>
      <name val="MS P ゴシック"/>
      <family val="3"/>
      <charset val="128"/>
    </font>
    <font>
      <sz val="8"/>
      <color theme="1"/>
      <name val="MS P ゴシック"/>
      <family val="3"/>
      <charset val="128"/>
    </font>
    <font>
      <sz val="11"/>
      <color theme="0" tint="-0.34998626667073579"/>
      <name val="MS P ゴシック"/>
      <family val="2"/>
      <charset val="128"/>
    </font>
  </fonts>
  <fills count="3">
    <fill>
      <patternFill patternType="none"/>
    </fill>
    <fill>
      <patternFill patternType="gray125"/>
    </fill>
    <fill>
      <patternFill patternType="solid">
        <fgColor theme="0" tint="-0.14999847407452621"/>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thin">
        <color theme="1"/>
      </left>
      <right/>
      <top style="thin">
        <color theme="1"/>
      </top>
      <bottom style="hair">
        <color auto="1"/>
      </bottom>
      <diagonal/>
    </border>
    <border>
      <left/>
      <right style="thin">
        <color theme="1"/>
      </right>
      <top style="thin">
        <color theme="1"/>
      </top>
      <bottom style="hair">
        <color auto="1"/>
      </bottom>
      <diagonal/>
    </border>
    <border>
      <left style="thin">
        <color theme="1"/>
      </left>
      <right/>
      <top style="hair">
        <color auto="1"/>
      </top>
      <bottom style="hair">
        <color auto="1"/>
      </bottom>
      <diagonal/>
    </border>
    <border>
      <left/>
      <right style="thin">
        <color theme="1"/>
      </right>
      <top style="hair">
        <color auto="1"/>
      </top>
      <bottom style="hair">
        <color auto="1"/>
      </bottom>
      <diagonal/>
    </border>
    <border>
      <left style="thin">
        <color theme="1"/>
      </left>
      <right/>
      <top style="hair">
        <color auto="1"/>
      </top>
      <bottom/>
      <diagonal/>
    </border>
    <border>
      <left/>
      <right style="thin">
        <color theme="1"/>
      </right>
      <top style="hair">
        <color auto="1"/>
      </top>
      <bottom/>
      <diagonal/>
    </border>
    <border>
      <left style="thin">
        <color theme="1"/>
      </left>
      <right/>
      <top style="hair">
        <color auto="1"/>
      </top>
      <bottom style="thin">
        <color theme="1"/>
      </bottom>
      <diagonal/>
    </border>
    <border>
      <left/>
      <right style="thin">
        <color theme="1"/>
      </right>
      <top style="hair">
        <color auto="1"/>
      </top>
      <bottom style="thin">
        <color theme="1"/>
      </bottom>
      <diagonal/>
    </border>
    <border>
      <left style="thin">
        <color theme="1"/>
      </left>
      <right/>
      <top/>
      <bottom style="hair">
        <color auto="1"/>
      </bottom>
      <diagonal/>
    </border>
    <border>
      <left/>
      <right style="thin">
        <color theme="1"/>
      </right>
      <top/>
      <bottom style="hair">
        <color auto="1"/>
      </bottom>
      <diagonal/>
    </border>
    <border>
      <left style="thin">
        <color theme="1"/>
      </left>
      <right/>
      <top style="hair">
        <color auto="1"/>
      </top>
      <bottom style="thin">
        <color auto="1"/>
      </bottom>
      <diagonal/>
    </border>
    <border>
      <left style="thin">
        <color theme="1"/>
      </left>
      <right/>
      <top style="thin">
        <color auto="1"/>
      </top>
      <bottom style="hair">
        <color auto="1"/>
      </bottom>
      <diagonal/>
    </border>
    <border>
      <left/>
      <right style="thin">
        <color theme="0" tint="-0.499984740745262"/>
      </right>
      <top/>
      <bottom/>
      <diagonal/>
    </border>
    <border>
      <left/>
      <right/>
      <top style="thin">
        <color auto="1"/>
      </top>
      <bottom style="thin">
        <color theme="0" tint="-0.499984740745262"/>
      </bottom>
      <diagonal/>
    </border>
    <border>
      <left/>
      <right style="thin">
        <color theme="0" tint="-0.499984740745262"/>
      </right>
      <top style="thin">
        <color auto="1"/>
      </top>
      <bottom style="thin">
        <color theme="0" tint="-0.499984740745262"/>
      </bottom>
      <diagonal/>
    </border>
    <border>
      <left style="thin">
        <color theme="0" tint="-0.499984740745262"/>
      </left>
      <right/>
      <top style="thin">
        <color auto="1"/>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theme="1"/>
      </left>
      <right style="thin">
        <color auto="1"/>
      </right>
      <top style="medium">
        <color theme="1"/>
      </top>
      <bottom style="thin">
        <color auto="1"/>
      </bottom>
      <diagonal/>
    </border>
    <border>
      <left style="thin">
        <color auto="1"/>
      </left>
      <right/>
      <top style="medium">
        <color theme="1"/>
      </top>
      <bottom/>
      <diagonal/>
    </border>
    <border>
      <left/>
      <right/>
      <top style="medium">
        <color theme="1"/>
      </top>
      <bottom/>
      <diagonal/>
    </border>
    <border>
      <left/>
      <right style="thin">
        <color auto="1"/>
      </right>
      <top style="medium">
        <color theme="1"/>
      </top>
      <bottom/>
      <diagonal/>
    </border>
    <border>
      <left style="thin">
        <color auto="1"/>
      </left>
      <right/>
      <top style="medium">
        <color theme="1"/>
      </top>
      <bottom style="hair">
        <color auto="1"/>
      </bottom>
      <diagonal/>
    </border>
    <border>
      <left style="thin">
        <color theme="1"/>
      </left>
      <right/>
      <top style="medium">
        <color theme="1"/>
      </top>
      <bottom style="hair">
        <color auto="1"/>
      </bottom>
      <diagonal/>
    </border>
    <border>
      <left style="thin">
        <color auto="1"/>
      </left>
      <right style="medium">
        <color theme="1"/>
      </right>
      <top style="medium">
        <color theme="1"/>
      </top>
      <bottom style="hair">
        <color auto="1"/>
      </bottom>
      <diagonal/>
    </border>
    <border>
      <left style="medium">
        <color theme="1"/>
      </left>
      <right style="thin">
        <color auto="1"/>
      </right>
      <top style="thin">
        <color auto="1"/>
      </top>
      <bottom style="thin">
        <color auto="1"/>
      </bottom>
      <diagonal/>
    </border>
    <border>
      <left style="thin">
        <color auto="1"/>
      </left>
      <right style="medium">
        <color theme="1"/>
      </right>
      <top style="hair">
        <color auto="1"/>
      </top>
      <bottom style="hair">
        <color auto="1"/>
      </bottom>
      <diagonal/>
    </border>
    <border>
      <left style="thin">
        <color auto="1"/>
      </left>
      <right style="medium">
        <color theme="1"/>
      </right>
      <top style="hair">
        <color auto="1"/>
      </top>
      <bottom style="thin">
        <color auto="1"/>
      </bottom>
      <diagonal/>
    </border>
    <border>
      <left style="thin">
        <color auto="1"/>
      </left>
      <right style="medium">
        <color theme="1"/>
      </right>
      <top style="thin">
        <color auto="1"/>
      </top>
      <bottom style="hair">
        <color auto="1"/>
      </bottom>
      <diagonal/>
    </border>
    <border>
      <left style="medium">
        <color theme="1"/>
      </left>
      <right style="thin">
        <color auto="1"/>
      </right>
      <top style="thin">
        <color auto="1"/>
      </top>
      <bottom style="medium">
        <color theme="1"/>
      </bottom>
      <diagonal/>
    </border>
    <border>
      <left style="thin">
        <color auto="1"/>
      </left>
      <right/>
      <top/>
      <bottom style="medium">
        <color theme="1"/>
      </bottom>
      <diagonal/>
    </border>
    <border>
      <left/>
      <right/>
      <top/>
      <bottom style="medium">
        <color theme="1"/>
      </bottom>
      <diagonal/>
    </border>
    <border>
      <left/>
      <right style="thin">
        <color auto="1"/>
      </right>
      <top/>
      <bottom style="medium">
        <color theme="1"/>
      </bottom>
      <diagonal/>
    </border>
    <border>
      <left style="thin">
        <color auto="1"/>
      </left>
      <right/>
      <top style="hair">
        <color auto="1"/>
      </top>
      <bottom style="medium">
        <color theme="1"/>
      </bottom>
      <diagonal/>
    </border>
    <border>
      <left style="thin">
        <color theme="1"/>
      </left>
      <right/>
      <top style="hair">
        <color auto="1"/>
      </top>
      <bottom style="medium">
        <color theme="1"/>
      </bottom>
      <diagonal/>
    </border>
    <border>
      <left style="thin">
        <color auto="1"/>
      </left>
      <right style="medium">
        <color theme="1"/>
      </right>
      <top style="hair">
        <color auto="1"/>
      </top>
      <bottom style="medium">
        <color theme="1"/>
      </bottom>
      <diagonal/>
    </border>
    <border>
      <left style="medium">
        <color theme="1"/>
      </left>
      <right style="thin">
        <color theme="1"/>
      </right>
      <top style="medium">
        <color theme="1"/>
      </top>
      <bottom/>
      <diagonal/>
    </border>
    <border>
      <left/>
      <right style="thin">
        <color theme="1"/>
      </right>
      <top style="medium">
        <color theme="1"/>
      </top>
      <bottom style="hair">
        <color auto="1"/>
      </bottom>
      <diagonal/>
    </border>
    <border>
      <left style="thin">
        <color theme="1"/>
      </left>
      <right style="medium">
        <color theme="1"/>
      </right>
      <top style="medium">
        <color theme="1"/>
      </top>
      <bottom style="hair">
        <color auto="1"/>
      </bottom>
      <diagonal/>
    </border>
    <border>
      <left style="medium">
        <color theme="1"/>
      </left>
      <right style="thin">
        <color theme="1"/>
      </right>
      <top/>
      <bottom/>
      <diagonal/>
    </border>
    <border>
      <left style="thin">
        <color theme="1"/>
      </left>
      <right style="medium">
        <color theme="1"/>
      </right>
      <top style="hair">
        <color auto="1"/>
      </top>
      <bottom style="hair">
        <color auto="1"/>
      </bottom>
      <diagonal/>
    </border>
    <border>
      <left style="medium">
        <color theme="1"/>
      </left>
      <right style="thin">
        <color theme="1"/>
      </right>
      <top/>
      <bottom style="thin">
        <color auto="1"/>
      </bottom>
      <diagonal/>
    </border>
    <border>
      <left style="thin">
        <color theme="1"/>
      </left>
      <right style="medium">
        <color theme="1"/>
      </right>
      <top style="hair">
        <color auto="1"/>
      </top>
      <bottom/>
      <diagonal/>
    </border>
    <border>
      <left style="medium">
        <color theme="1"/>
      </left>
      <right style="thin">
        <color theme="1"/>
      </right>
      <top style="thin">
        <color auto="1"/>
      </top>
      <bottom/>
      <diagonal/>
    </border>
    <border>
      <left style="thin">
        <color theme="1"/>
      </left>
      <right style="medium">
        <color theme="1"/>
      </right>
      <top style="thin">
        <color theme="1"/>
      </top>
      <bottom style="hair">
        <color auto="1"/>
      </bottom>
      <diagonal/>
    </border>
    <border>
      <left style="thin">
        <color theme="1"/>
      </left>
      <right style="medium">
        <color theme="1"/>
      </right>
      <top style="hair">
        <color auto="1"/>
      </top>
      <bottom style="thin">
        <color theme="1"/>
      </bottom>
      <diagonal/>
    </border>
    <border>
      <left style="thin">
        <color theme="1"/>
      </left>
      <right style="medium">
        <color theme="1"/>
      </right>
      <top/>
      <bottom style="hair">
        <color auto="1"/>
      </bottom>
      <diagonal/>
    </border>
    <border>
      <left style="medium">
        <color theme="1"/>
      </left>
      <right style="thin">
        <color theme="1"/>
      </right>
      <top style="thin">
        <color auto="1"/>
      </top>
      <bottom style="thin">
        <color auto="1"/>
      </bottom>
      <diagonal/>
    </border>
    <border>
      <left style="medium">
        <color theme="1"/>
      </left>
      <right style="thin">
        <color theme="1"/>
      </right>
      <top/>
      <bottom style="medium">
        <color theme="1"/>
      </bottom>
      <diagonal/>
    </border>
    <border>
      <left/>
      <right style="thin">
        <color auto="1"/>
      </right>
      <top style="hair">
        <color auto="1"/>
      </top>
      <bottom style="medium">
        <color theme="1"/>
      </bottom>
      <diagonal/>
    </border>
    <border>
      <left style="thin">
        <color theme="1"/>
      </left>
      <right style="medium">
        <color theme="1"/>
      </right>
      <top style="hair">
        <color auto="1"/>
      </top>
      <bottom style="medium">
        <color theme="1"/>
      </bottom>
      <diagonal/>
    </border>
  </borders>
  <cellStyleXfs count="1">
    <xf numFmtId="0" fontId="0" fillId="0" borderId="0">
      <alignment vertical="center"/>
    </xf>
  </cellStyleXfs>
  <cellXfs count="210">
    <xf numFmtId="0" fontId="0" fillId="0" borderId="0" xfId="0">
      <alignment vertical="center"/>
    </xf>
    <xf numFmtId="0" fontId="0" fillId="0" borderId="0" xfId="0" applyAlignment="1">
      <alignment horizontal="center" vertical="center"/>
    </xf>
    <xf numFmtId="0" fontId="0" fillId="0" borderId="3" xfId="0" applyBorder="1">
      <alignment vertical="center"/>
    </xf>
    <xf numFmtId="0" fontId="0" fillId="0" borderId="2" xfId="0" applyBorder="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vertical="top"/>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xf>
    <xf numFmtId="0" fontId="3" fillId="0" borderId="0"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3" xfId="0" applyFont="1" applyBorder="1">
      <alignment vertical="center"/>
    </xf>
    <xf numFmtId="0" fontId="0" fillId="0" borderId="0" xfId="0" applyBorder="1">
      <alignment vertical="center"/>
    </xf>
    <xf numFmtId="0" fontId="11"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0" fillId="0" borderId="0" xfId="0"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8" fillId="0" borderId="16" xfId="0" applyFont="1" applyBorder="1">
      <alignment vertical="center"/>
    </xf>
    <xf numFmtId="0" fontId="0" fillId="0" borderId="18" xfId="0" applyBorder="1" applyAlignment="1">
      <alignment horizontal="center" vertical="center"/>
    </xf>
    <xf numFmtId="0" fontId="8" fillId="0" borderId="19" xfId="0" applyFont="1" applyBorder="1">
      <alignment vertical="center"/>
    </xf>
    <xf numFmtId="0" fontId="0" fillId="0" borderId="20" xfId="0" applyBorder="1" applyAlignment="1">
      <alignment horizontal="center" vertical="center"/>
    </xf>
    <xf numFmtId="0" fontId="8" fillId="0" borderId="21" xfId="0" applyFont="1" applyBorder="1">
      <alignment vertical="center"/>
    </xf>
    <xf numFmtId="0" fontId="0" fillId="0" borderId="22" xfId="0" applyBorder="1" applyAlignment="1">
      <alignment horizontal="center" vertical="center"/>
    </xf>
    <xf numFmtId="0" fontId="8" fillId="0" borderId="23" xfId="0" applyFont="1" applyBorder="1">
      <alignment vertical="center"/>
    </xf>
    <xf numFmtId="0" fontId="0" fillId="0" borderId="24" xfId="0" applyBorder="1" applyAlignment="1">
      <alignment horizontal="center" vertical="center"/>
    </xf>
    <xf numFmtId="0" fontId="8" fillId="0" borderId="25" xfId="0" applyFont="1" applyBorder="1">
      <alignment vertical="center"/>
    </xf>
    <xf numFmtId="0" fontId="0" fillId="0" borderId="26" xfId="0" applyBorder="1" applyAlignment="1">
      <alignment horizontal="center" vertical="center"/>
    </xf>
    <xf numFmtId="0" fontId="8" fillId="0" borderId="27" xfId="0" applyFont="1" applyBorder="1">
      <alignment vertical="center"/>
    </xf>
    <xf numFmtId="0" fontId="0" fillId="0" borderId="28" xfId="0" applyBorder="1" applyAlignment="1">
      <alignment horizontal="center" vertical="center"/>
    </xf>
    <xf numFmtId="0" fontId="8" fillId="0" borderId="29" xfId="0" applyFont="1" applyBorder="1">
      <alignment vertical="center"/>
    </xf>
    <xf numFmtId="0" fontId="0" fillId="0" borderId="30" xfId="0" applyBorder="1" applyAlignment="1">
      <alignment horizontal="center" vertical="center"/>
    </xf>
    <xf numFmtId="0" fontId="8" fillId="0" borderId="31" xfId="0" applyFont="1" applyBorder="1">
      <alignmen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5" xfId="0" applyFont="1" applyBorder="1" applyAlignment="1">
      <alignment horizontal="left" vertical="center" wrapText="1"/>
    </xf>
    <xf numFmtId="0" fontId="9" fillId="0" borderId="0" xfId="0" applyFont="1" applyBorder="1" applyAlignment="1">
      <alignment horizontal="center" vertical="center" wrapText="1"/>
    </xf>
    <xf numFmtId="0" fontId="4" fillId="0" borderId="2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8" fillId="0" borderId="0" xfId="0" applyFont="1" applyBorder="1">
      <alignment vertical="center"/>
    </xf>
    <xf numFmtId="0" fontId="8" fillId="0" borderId="0" xfId="0" applyFont="1">
      <alignment vertical="center"/>
    </xf>
    <xf numFmtId="0" fontId="6" fillId="0" borderId="8" xfId="0" applyFont="1" applyBorder="1">
      <alignment vertical="center"/>
    </xf>
    <xf numFmtId="0" fontId="7" fillId="0" borderId="8" xfId="0" applyFont="1" applyBorder="1">
      <alignment vertical="center"/>
    </xf>
    <xf numFmtId="0" fontId="7" fillId="0" borderId="3" xfId="0" applyFont="1" applyBorder="1">
      <alignment vertical="center"/>
    </xf>
    <xf numFmtId="0" fontId="7" fillId="0" borderId="0" xfId="0" applyFont="1">
      <alignment vertical="center"/>
    </xf>
    <xf numFmtId="0" fontId="0" fillId="2" borderId="11" xfId="0" applyFill="1" applyBorder="1">
      <alignment vertical="center"/>
    </xf>
    <xf numFmtId="0" fontId="8" fillId="2" borderId="0" xfId="0" applyFont="1" applyFill="1" applyBorder="1">
      <alignment vertical="center"/>
    </xf>
    <xf numFmtId="0" fontId="0" fillId="0" borderId="13" xfId="0" applyBorder="1">
      <alignment vertical="center"/>
    </xf>
    <xf numFmtId="0" fontId="0" fillId="2" borderId="7" xfId="0" applyFill="1" applyBorder="1">
      <alignment vertical="center"/>
    </xf>
    <xf numFmtId="0" fontId="0" fillId="2" borderId="13" xfId="0" applyFill="1" applyBorder="1">
      <alignment vertical="center"/>
    </xf>
    <xf numFmtId="0" fontId="0" fillId="2" borderId="2" xfId="0" applyFill="1" applyBorder="1">
      <alignment vertical="center"/>
    </xf>
    <xf numFmtId="0" fontId="0" fillId="2" borderId="3" xfId="0" applyFill="1" applyBorder="1">
      <alignment vertical="center"/>
    </xf>
    <xf numFmtId="0" fontId="9" fillId="0" borderId="3" xfId="0" applyFont="1" applyBorder="1">
      <alignment vertical="center"/>
    </xf>
    <xf numFmtId="0" fontId="0" fillId="2" borderId="11" xfId="0" applyFill="1" applyBorder="1" applyAlignment="1">
      <alignment vertical="top"/>
    </xf>
    <xf numFmtId="0" fontId="9" fillId="2" borderId="0" xfId="0" applyFont="1" applyFill="1" applyBorder="1" applyAlignment="1">
      <alignment vertical="top" wrapText="1"/>
    </xf>
    <xf numFmtId="0" fontId="9" fillId="2" borderId="10" xfId="0" applyFont="1" applyFill="1" applyBorder="1">
      <alignment vertical="center"/>
    </xf>
    <xf numFmtId="0" fontId="14" fillId="0" borderId="0" xfId="0" applyFont="1">
      <alignment vertical="center"/>
    </xf>
    <xf numFmtId="0" fontId="15" fillId="0" borderId="0" xfId="0" applyFont="1">
      <alignment vertical="center"/>
    </xf>
    <xf numFmtId="0" fontId="15" fillId="0" borderId="34" xfId="0" applyFont="1" applyBorder="1">
      <alignment vertical="center"/>
    </xf>
    <xf numFmtId="0" fontId="17" fillId="0" borderId="35" xfId="0" applyFont="1" applyBorder="1">
      <alignment vertical="center"/>
    </xf>
    <xf numFmtId="0" fontId="17" fillId="0" borderId="36" xfId="0" applyFont="1" applyBorder="1">
      <alignment vertical="center"/>
    </xf>
    <xf numFmtId="0" fontId="14" fillId="0" borderId="0" xfId="0" applyFont="1" applyAlignment="1">
      <alignment vertical="center"/>
    </xf>
    <xf numFmtId="0" fontId="17" fillId="0" borderId="39" xfId="0" applyFont="1" applyBorder="1">
      <alignment vertical="center"/>
    </xf>
    <xf numFmtId="0" fontId="17" fillId="0" borderId="40" xfId="0" applyFont="1" applyBorder="1">
      <alignment vertical="center"/>
    </xf>
    <xf numFmtId="0" fontId="18" fillId="0" borderId="0" xfId="0" applyFont="1">
      <alignment vertical="center"/>
    </xf>
    <xf numFmtId="0" fontId="1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vertical="center"/>
    </xf>
    <xf numFmtId="0" fontId="14" fillId="0" borderId="0" xfId="0" applyFont="1" applyBorder="1">
      <alignment vertical="center"/>
    </xf>
    <xf numFmtId="0" fontId="15" fillId="0" borderId="0" xfId="0" applyFont="1" applyBorder="1">
      <alignment vertical="center"/>
    </xf>
    <xf numFmtId="0" fontId="17" fillId="0" borderId="0" xfId="0" applyFont="1" applyBorder="1">
      <alignment vertical="center"/>
    </xf>
    <xf numFmtId="0" fontId="14" fillId="0" borderId="0" xfId="0" applyFont="1" applyBorder="1" applyAlignment="1">
      <alignment vertical="center"/>
    </xf>
    <xf numFmtId="0" fontId="18" fillId="0" borderId="0" xfId="0" applyFont="1" applyBorder="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Border="1" applyAlignment="1">
      <alignment vertical="center" wrapText="1"/>
    </xf>
    <xf numFmtId="0" fontId="6" fillId="2" borderId="8" xfId="0" applyFont="1" applyFill="1" applyBorder="1">
      <alignment vertical="center"/>
    </xf>
    <xf numFmtId="0" fontId="8" fillId="2" borderId="8" xfId="0" applyFont="1" applyFill="1" applyBorder="1">
      <alignment vertical="center"/>
    </xf>
    <xf numFmtId="0" fontId="6" fillId="2" borderId="3" xfId="0" applyFont="1" applyFill="1" applyBorder="1">
      <alignment vertical="center"/>
    </xf>
    <xf numFmtId="0" fontId="5" fillId="0" borderId="51" xfId="0" applyFont="1" applyBorder="1" applyAlignment="1">
      <alignment horizontal="left" vertical="center"/>
    </xf>
    <xf numFmtId="0" fontId="4" fillId="0" borderId="52" xfId="0" applyFont="1" applyBorder="1" applyAlignment="1">
      <alignment horizontal="center" vertical="center"/>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5" fillId="0" borderId="62" xfId="0" applyFont="1" applyBorder="1" applyAlignment="1">
      <alignment horizontal="left" vertical="center"/>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64" xfId="0" applyFont="1" applyBorder="1" applyAlignment="1">
      <alignment horizontal="center" vertical="center"/>
    </xf>
    <xf numFmtId="0" fontId="8" fillId="0" borderId="66" xfId="0" applyFont="1" applyBorder="1">
      <alignment vertical="center"/>
    </xf>
    <xf numFmtId="0" fontId="0" fillId="0" borderId="52"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8" fillId="0" borderId="78" xfId="0" applyFont="1" applyBorder="1">
      <alignment vertical="center"/>
    </xf>
    <xf numFmtId="0" fontId="0" fillId="0" borderId="62" xfId="0" applyBorder="1" applyAlignment="1">
      <alignment horizontal="center" vertical="center"/>
    </xf>
    <xf numFmtId="0" fontId="0" fillId="0" borderId="79" xfId="0" applyBorder="1" applyAlignment="1">
      <alignment horizontal="center" vertical="center"/>
    </xf>
    <xf numFmtId="0" fontId="0" fillId="0" borderId="3" xfId="0" applyBorder="1" applyAlignment="1">
      <alignment vertical="center"/>
    </xf>
    <xf numFmtId="0" fontId="24" fillId="0" borderId="0" xfId="0" applyFont="1">
      <alignment vertical="center"/>
    </xf>
    <xf numFmtId="0" fontId="0" fillId="0" borderId="2" xfId="0" applyBorder="1" applyAlignment="1">
      <alignment horizontal="center" vertical="center"/>
    </xf>
    <xf numFmtId="0" fontId="0" fillId="0" borderId="8" xfId="0" applyBorder="1" applyAlignment="1">
      <alignment horizontal="center" vertical="center"/>
    </xf>
    <xf numFmtId="0" fontId="19" fillId="0" borderId="5" xfId="0" applyFont="1" applyBorder="1" applyAlignment="1">
      <alignment horizontal="left" vertical="center" wrapText="1"/>
    </xf>
    <xf numFmtId="0" fontId="19" fillId="0" borderId="9" xfId="0" applyFont="1" applyBorder="1" applyAlignment="1">
      <alignment horizontal="left" vertical="center" wrapText="1"/>
    </xf>
    <xf numFmtId="0" fontId="19" fillId="0" borderId="6" xfId="0" applyFont="1" applyBorder="1" applyAlignment="1">
      <alignment horizontal="left" vertical="center" wrapText="1"/>
    </xf>
    <xf numFmtId="0" fontId="19" fillId="0" borderId="11" xfId="0" applyFont="1" applyBorder="1" applyAlignment="1">
      <alignment horizontal="left" vertical="center" wrapText="1"/>
    </xf>
    <xf numFmtId="0" fontId="19" fillId="0" borderId="0" xfId="0" applyFont="1" applyBorder="1" applyAlignment="1">
      <alignment horizontal="left" vertical="center" wrapText="1"/>
    </xf>
    <xf numFmtId="0" fontId="19" fillId="0" borderId="12" xfId="0" applyFont="1" applyBorder="1" applyAlignment="1">
      <alignment horizontal="left" vertical="center" wrapText="1"/>
    </xf>
    <xf numFmtId="0" fontId="19" fillId="0" borderId="7" xfId="0" applyFont="1" applyBorder="1" applyAlignment="1">
      <alignment horizontal="left" vertical="center" wrapText="1"/>
    </xf>
    <xf numFmtId="0" fontId="19" fillId="0" borderId="10" xfId="0" applyFont="1" applyBorder="1" applyAlignment="1">
      <alignment horizontal="left" vertical="center" wrapText="1"/>
    </xf>
    <xf numFmtId="0" fontId="19" fillId="0" borderId="13" xfId="0" applyFont="1" applyBorder="1" applyAlignment="1">
      <alignment horizontal="left" vertical="center" wrapText="1"/>
    </xf>
    <xf numFmtId="0" fontId="15" fillId="0" borderId="0" xfId="0" applyFont="1" applyAlignment="1">
      <alignment horizontal="left"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7" fillId="0" borderId="39"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7" fillId="0" borderId="35" xfId="0" applyFont="1" applyBorder="1" applyAlignment="1">
      <alignment horizontal="center" vertical="center"/>
    </xf>
    <xf numFmtId="0" fontId="16" fillId="0" borderId="37" xfId="0" applyFont="1" applyBorder="1" applyAlignment="1">
      <alignment horizontal="center" vertical="center"/>
    </xf>
    <xf numFmtId="0" fontId="16" fillId="0" borderId="35" xfId="0" applyFont="1" applyBorder="1" applyAlignment="1">
      <alignment horizontal="center" vertical="center"/>
    </xf>
    <xf numFmtId="0" fontId="16" fillId="0" borderId="9" xfId="0" applyFont="1" applyBorder="1" applyAlignment="1">
      <alignment horizontal="center" vertical="center"/>
    </xf>
    <xf numFmtId="0" fontId="9" fillId="0" borderId="3" xfId="0" applyFont="1" applyBorder="1" applyAlignment="1">
      <alignment horizontal="left" vertical="top" wrapText="1"/>
    </xf>
    <xf numFmtId="0" fontId="0" fillId="0" borderId="1" xfId="0" applyBorder="1" applyAlignment="1">
      <alignment horizontal="left" vertical="center"/>
    </xf>
    <xf numFmtId="0" fontId="0" fillId="0" borderId="2" xfId="0" applyBorder="1" applyAlignment="1">
      <alignment horizontal="left" vertical="top"/>
    </xf>
    <xf numFmtId="0" fontId="0" fillId="0" borderId="3" xfId="0" applyBorder="1" applyAlignment="1">
      <alignment horizontal="left" vertical="top"/>
    </xf>
    <xf numFmtId="0" fontId="8" fillId="0" borderId="3" xfId="0" applyFont="1" applyBorder="1" applyAlignment="1">
      <alignment horizontal="left" vertical="top" wrapText="1"/>
    </xf>
    <xf numFmtId="0" fontId="0" fillId="0" borderId="3" xfId="0" applyBorder="1" applyAlignment="1">
      <alignment horizontal="center" vertical="center"/>
    </xf>
    <xf numFmtId="0" fontId="2" fillId="0" borderId="10" xfId="0" applyFont="1" applyBorder="1" applyAlignment="1">
      <alignment horizontal="center" vertical="center"/>
    </xf>
    <xf numFmtId="0" fontId="14" fillId="0" borderId="9"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2" borderId="1" xfId="0" applyFill="1" applyBorder="1" applyAlignment="1">
      <alignment horizontal="left" vertical="center"/>
    </xf>
    <xf numFmtId="0" fontId="14" fillId="0" borderId="0" xfId="0" applyFont="1" applyBorder="1" applyAlignment="1">
      <alignment horizontal="left" vertical="center"/>
    </xf>
    <xf numFmtId="0" fontId="15" fillId="0" borderId="0" xfId="0" applyFont="1" applyBorder="1" applyAlignment="1">
      <alignment horizontal="left" vertical="center" wrapText="1"/>
    </xf>
    <xf numFmtId="0" fontId="22" fillId="0" borderId="41" xfId="0" applyFont="1" applyBorder="1" applyAlignment="1">
      <alignment horizontal="left" vertical="center"/>
    </xf>
    <xf numFmtId="0" fontId="22" fillId="0" borderId="42" xfId="0" applyFont="1" applyBorder="1" applyAlignment="1">
      <alignment horizontal="left" vertical="center"/>
    </xf>
    <xf numFmtId="0" fontId="22" fillId="0" borderId="43" xfId="0" applyFont="1" applyBorder="1" applyAlignment="1">
      <alignment horizontal="left" vertical="center"/>
    </xf>
    <xf numFmtId="0" fontId="22" fillId="0" borderId="44" xfId="0" applyFont="1" applyBorder="1" applyAlignment="1">
      <alignment horizontal="left" vertical="center"/>
    </xf>
    <xf numFmtId="0" fontId="22" fillId="0" borderId="45" xfId="0" applyFont="1" applyBorder="1" applyAlignment="1">
      <alignment horizontal="left" vertical="center"/>
    </xf>
    <xf numFmtId="0" fontId="22" fillId="0" borderId="46" xfId="0" applyFont="1" applyBorder="1" applyAlignment="1">
      <alignment horizontal="left" vertical="center"/>
    </xf>
    <xf numFmtId="0" fontId="17" fillId="0" borderId="0" xfId="0" applyFont="1" applyBorder="1" applyAlignment="1">
      <alignment horizontal="center" vertical="center"/>
    </xf>
    <xf numFmtId="0" fontId="16" fillId="0" borderId="0"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0" fillId="0" borderId="72"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wrapText="1"/>
    </xf>
    <xf numFmtId="0" fontId="0" fillId="0" borderId="68" xfId="0" applyBorder="1" applyAlignment="1">
      <alignment horizontal="center" vertical="center" wrapText="1"/>
    </xf>
    <xf numFmtId="0" fontId="0" fillId="0" borderId="77" xfId="0" applyBorder="1" applyAlignment="1">
      <alignment horizontal="center" vertical="center" wrapText="1"/>
    </xf>
    <xf numFmtId="0" fontId="0" fillId="0" borderId="76" xfId="0" applyBorder="1" applyAlignment="1">
      <alignment horizontal="center" vertical="center" wrapText="1"/>
    </xf>
    <xf numFmtId="0" fontId="0" fillId="0" borderId="70" xfId="0" applyBorder="1" applyAlignment="1">
      <alignment horizontal="center" vertical="center" wrapText="1"/>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0" borderId="54" xfId="0" applyFont="1" applyBorder="1" applyAlignment="1">
      <alignment horizontal="center" vertical="center"/>
    </xf>
    <xf numFmtId="0" fontId="5" fillId="0" borderId="54" xfId="0" applyFont="1" applyBorder="1" applyAlignment="1">
      <alignment horizontal="center" vertical="center"/>
    </xf>
    <xf numFmtId="0" fontId="8" fillId="0" borderId="3" xfId="0" applyFont="1" applyBorder="1" applyAlignment="1">
      <alignment vertical="center" wrapText="1"/>
    </xf>
    <xf numFmtId="0" fontId="9" fillId="0" borderId="3" xfId="0" applyFont="1" applyBorder="1" applyAlignment="1">
      <alignment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5" fillId="0" borderId="2" xfId="0" applyFont="1" applyBorder="1" applyAlignment="1">
      <alignment horizontal="center" vertical="center"/>
    </xf>
    <xf numFmtId="0" fontId="9" fillId="0" borderId="3" xfId="0" applyFont="1" applyBorder="1" applyAlignment="1">
      <alignment horizontal="left"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8" fillId="0" borderId="3" xfId="0" applyFont="1" applyBorder="1" applyAlignment="1">
      <alignment horizontal="left" vertical="center" wrapText="1"/>
    </xf>
    <xf numFmtId="0" fontId="4" fillId="0" borderId="47" xfId="0" applyFont="1" applyBorder="1" applyAlignment="1">
      <alignment horizontal="center" vertical="center"/>
    </xf>
    <xf numFmtId="0" fontId="5" fillId="0" borderId="54" xfId="0" applyFont="1" applyBorder="1" applyAlignment="1">
      <alignment horizontal="center" vertical="center" wrapText="1"/>
    </xf>
    <xf numFmtId="0" fontId="5" fillId="0" borderId="5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8"/>
  <sheetViews>
    <sheetView tabSelected="1" workbookViewId="0">
      <selection activeCell="A5" sqref="A5"/>
    </sheetView>
  </sheetViews>
  <sheetFormatPr defaultRowHeight="13.5"/>
  <cols>
    <col min="1" max="1" width="16.125" bestFit="1" customWidth="1"/>
    <col min="2" max="2" width="2.625" customWidth="1"/>
    <col min="3" max="3" width="6.625" customWidth="1"/>
    <col min="4" max="4" width="2.625" customWidth="1"/>
    <col min="5" max="5" width="6.625" customWidth="1"/>
    <col min="6" max="6" width="2.625" customWidth="1"/>
    <col min="7" max="7" width="6.625" customWidth="1"/>
    <col min="8" max="8" width="2.625" customWidth="1"/>
    <col min="9" max="9" width="7.125" customWidth="1"/>
    <col min="10" max="10" width="2.625" customWidth="1"/>
    <col min="11" max="11" width="7.125" customWidth="1"/>
    <col min="12" max="12" width="2.625" customWidth="1"/>
    <col min="13" max="13" width="6.625" customWidth="1"/>
    <col min="14" max="14" width="2.625" customWidth="1"/>
    <col min="15" max="15" width="6.625" customWidth="1"/>
    <col min="16" max="16" width="0.875" customWidth="1"/>
    <col min="17" max="17" width="2.625" hidden="1" customWidth="1"/>
    <col min="18" max="18" width="6.625" style="49" hidden="1" customWidth="1"/>
    <col min="19" max="23" width="2.625" hidden="1" customWidth="1"/>
    <col min="24" max="24" width="6.625" hidden="1" customWidth="1"/>
    <col min="25" max="25" width="0.875" hidden="1" customWidth="1"/>
    <col min="26" max="26" width="2.625" customWidth="1"/>
    <col min="27" max="27" width="6.625" style="49" customWidth="1"/>
    <col min="28" max="32" width="2.625" customWidth="1"/>
    <col min="33" max="33" width="6.625" customWidth="1"/>
    <col min="34" max="34" width="0.875" customWidth="1"/>
    <col min="35" max="35" width="2.625" customWidth="1"/>
    <col min="36" max="36" width="6.625" style="49" customWidth="1"/>
    <col min="37" max="41" width="2.625" customWidth="1"/>
    <col min="42" max="42" width="6.625" customWidth="1"/>
    <col min="43" max="43" width="0.875" customWidth="1"/>
    <col min="44" max="44" width="2.625" customWidth="1"/>
    <col min="45" max="45" width="6.625" style="49" customWidth="1"/>
    <col min="46" max="50" width="2.625" customWidth="1"/>
    <col min="51" max="51" width="6.625" customWidth="1"/>
    <col min="52" max="52" width="0.875" customWidth="1"/>
    <col min="53" max="53" width="2.625" customWidth="1"/>
    <col min="54" max="54" width="6.625" style="49" customWidth="1"/>
    <col min="55" max="59" width="2.625" customWidth="1"/>
    <col min="60" max="60" width="6.625" customWidth="1"/>
    <col min="61" max="62" width="2.625" customWidth="1"/>
    <col min="63" max="63" width="2.625" hidden="1" customWidth="1"/>
    <col min="64" max="71" width="2.625" customWidth="1"/>
  </cols>
  <sheetData>
    <row r="1" spans="1:63" ht="44.25" customHeight="1">
      <c r="A1" s="140" t="s">
        <v>32</v>
      </c>
      <c r="B1" s="140"/>
      <c r="C1" s="140"/>
      <c r="D1" s="140"/>
      <c r="E1" s="140"/>
      <c r="F1" s="140"/>
      <c r="G1" s="140"/>
      <c r="H1" s="140"/>
      <c r="I1" s="140"/>
      <c r="J1" s="140"/>
      <c r="K1" s="140"/>
      <c r="L1" s="140"/>
      <c r="M1" s="140"/>
      <c r="N1" s="140"/>
      <c r="O1" s="140"/>
      <c r="BH1" s="6"/>
    </row>
    <row r="2" spans="1:63" ht="30" customHeight="1">
      <c r="A2" s="8" t="s">
        <v>114</v>
      </c>
      <c r="B2" s="135" t="s">
        <v>152</v>
      </c>
      <c r="C2" s="135"/>
      <c r="D2" s="135"/>
      <c r="E2" s="135"/>
      <c r="F2" s="135"/>
      <c r="G2" s="135"/>
      <c r="H2" s="135"/>
      <c r="I2" s="135"/>
      <c r="J2" s="135"/>
      <c r="K2" s="135"/>
      <c r="L2" s="135"/>
      <c r="M2" s="135"/>
      <c r="N2" s="135"/>
      <c r="O2" s="135"/>
    </row>
    <row r="3" spans="1:63" ht="20.100000000000001" customHeight="1">
      <c r="A3" s="11" t="s">
        <v>16</v>
      </c>
      <c r="B3" s="59" t="s">
        <v>53</v>
      </c>
      <c r="C3" s="86" t="s">
        <v>115</v>
      </c>
      <c r="D3" s="59" t="s">
        <v>53</v>
      </c>
      <c r="E3" s="86" t="s">
        <v>116</v>
      </c>
      <c r="F3" s="3" t="s">
        <v>51</v>
      </c>
      <c r="G3" s="50" t="s">
        <v>117</v>
      </c>
      <c r="H3" s="59" t="s">
        <v>53</v>
      </c>
      <c r="I3" s="86" t="s">
        <v>118</v>
      </c>
      <c r="J3" s="59" t="s">
        <v>53</v>
      </c>
      <c r="K3" s="87" t="s">
        <v>119</v>
      </c>
      <c r="L3" s="59" t="s">
        <v>53</v>
      </c>
      <c r="M3" s="86" t="s">
        <v>120</v>
      </c>
      <c r="N3" s="59" t="s">
        <v>53</v>
      </c>
      <c r="O3" s="88" t="s">
        <v>121</v>
      </c>
      <c r="Q3" s="125" t="s">
        <v>108</v>
      </c>
      <c r="R3" s="125"/>
      <c r="S3" s="125"/>
      <c r="T3" s="125"/>
      <c r="U3" s="125"/>
      <c r="V3" s="125"/>
      <c r="W3" s="125"/>
      <c r="X3" s="125"/>
      <c r="Z3" s="125" t="s">
        <v>108</v>
      </c>
      <c r="AA3" s="125"/>
      <c r="AB3" s="125"/>
      <c r="AC3" s="125"/>
      <c r="AD3" s="125"/>
      <c r="AE3" s="125"/>
      <c r="AF3" s="125"/>
      <c r="AG3" s="125"/>
      <c r="AI3" s="125" t="s">
        <v>108</v>
      </c>
      <c r="AJ3" s="125"/>
      <c r="AK3" s="125"/>
      <c r="AL3" s="125"/>
      <c r="AM3" s="125"/>
      <c r="AN3" s="125"/>
      <c r="AO3" s="125"/>
      <c r="AP3" s="125"/>
      <c r="AR3" s="125" t="s">
        <v>108</v>
      </c>
      <c r="AS3" s="125"/>
      <c r="AT3" s="125"/>
      <c r="AU3" s="125"/>
      <c r="AV3" s="125"/>
      <c r="AW3" s="125"/>
      <c r="AX3" s="125"/>
      <c r="AY3" s="125"/>
      <c r="BA3" s="125" t="s">
        <v>108</v>
      </c>
      <c r="BB3" s="125"/>
      <c r="BC3" s="125"/>
      <c r="BD3" s="125"/>
      <c r="BE3" s="125"/>
      <c r="BF3" s="125"/>
      <c r="BG3" s="125"/>
      <c r="BH3" s="125"/>
    </row>
    <row r="4" spans="1:63" ht="20.100000000000001" customHeight="1">
      <c r="A4" s="7" t="s">
        <v>17</v>
      </c>
      <c r="B4" s="3" t="s">
        <v>53</v>
      </c>
      <c r="C4" s="51" t="s">
        <v>122</v>
      </c>
      <c r="D4" s="3" t="s">
        <v>53</v>
      </c>
      <c r="E4" s="51" t="s">
        <v>123</v>
      </c>
      <c r="F4" s="3" t="s">
        <v>53</v>
      </c>
      <c r="G4" s="51" t="s">
        <v>124</v>
      </c>
      <c r="H4" s="3" t="s">
        <v>53</v>
      </c>
      <c r="I4" s="51" t="s">
        <v>125</v>
      </c>
      <c r="J4" s="3" t="s">
        <v>53</v>
      </c>
      <c r="K4" s="51" t="s">
        <v>126</v>
      </c>
      <c r="L4" s="3" t="s">
        <v>53</v>
      </c>
      <c r="M4" s="52" t="s">
        <v>127</v>
      </c>
      <c r="N4" s="16"/>
      <c r="O4" s="53"/>
      <c r="Q4" s="126"/>
      <c r="R4" s="126"/>
      <c r="S4" s="126"/>
      <c r="T4" s="126"/>
      <c r="U4" s="126"/>
      <c r="V4" s="126"/>
      <c r="W4" s="126"/>
      <c r="X4" s="126"/>
      <c r="Z4" s="126"/>
      <c r="AA4" s="126"/>
      <c r="AB4" s="126"/>
      <c r="AC4" s="126"/>
      <c r="AD4" s="126"/>
      <c r="AE4" s="126"/>
      <c r="AF4" s="126"/>
      <c r="AG4" s="126"/>
      <c r="AI4" s="126"/>
      <c r="AJ4" s="126"/>
      <c r="AK4" s="126"/>
      <c r="AL4" s="126"/>
      <c r="AM4" s="126"/>
      <c r="AN4" s="126"/>
      <c r="AO4" s="126"/>
      <c r="AP4" s="126"/>
      <c r="AR4" s="126"/>
      <c r="AS4" s="126"/>
      <c r="AT4" s="126"/>
      <c r="AU4" s="126"/>
      <c r="AV4" s="126"/>
      <c r="AW4" s="126"/>
      <c r="AX4" s="126"/>
      <c r="AY4" s="126"/>
      <c r="BA4" s="126"/>
      <c r="BB4" s="126"/>
      <c r="BC4" s="126"/>
      <c r="BD4" s="126"/>
      <c r="BE4" s="126"/>
      <c r="BF4" s="126"/>
      <c r="BG4" s="126"/>
      <c r="BH4" s="126"/>
    </row>
    <row r="5" spans="1:63" ht="20.100000000000001" customHeight="1">
      <c r="A5" s="1"/>
      <c r="Q5" s="113" t="s">
        <v>158</v>
      </c>
      <c r="R5" s="114"/>
      <c r="S5" s="114"/>
      <c r="T5" s="114"/>
      <c r="U5" s="114"/>
      <c r="V5" s="114"/>
      <c r="W5" s="114"/>
      <c r="X5" s="139"/>
      <c r="Z5" s="113" t="s">
        <v>157</v>
      </c>
      <c r="AA5" s="114"/>
      <c r="AB5" s="114"/>
      <c r="AC5" s="114"/>
      <c r="AD5" s="114"/>
      <c r="AE5" s="114"/>
      <c r="AF5" s="114"/>
      <c r="AG5" s="139"/>
      <c r="AI5" s="113" t="s">
        <v>156</v>
      </c>
      <c r="AJ5" s="114"/>
      <c r="AK5" s="114"/>
      <c r="AL5" s="114"/>
      <c r="AM5" s="114"/>
      <c r="AN5" s="114"/>
      <c r="AO5" s="114"/>
      <c r="AP5" s="139"/>
      <c r="AR5" s="113" t="s">
        <v>155</v>
      </c>
      <c r="AS5" s="114"/>
      <c r="AT5" s="114"/>
      <c r="AU5" s="114"/>
      <c r="AV5" s="114"/>
      <c r="AW5" s="114"/>
      <c r="AX5" s="114"/>
      <c r="AY5" s="139"/>
      <c r="BA5" s="113" t="s">
        <v>154</v>
      </c>
      <c r="BB5" s="114"/>
      <c r="BC5" s="114"/>
      <c r="BD5" s="114"/>
      <c r="BE5" s="114"/>
      <c r="BF5" s="114"/>
      <c r="BG5" s="114"/>
      <c r="BH5" s="139"/>
      <c r="BK5" t="s">
        <v>52</v>
      </c>
    </row>
    <row r="6" spans="1:63" ht="20.100000000000001" customHeight="1">
      <c r="A6" s="142" t="s">
        <v>0</v>
      </c>
      <c r="B6" s="135" t="s">
        <v>4</v>
      </c>
      <c r="C6" s="135"/>
      <c r="D6" s="135"/>
      <c r="E6" s="135"/>
      <c r="F6" s="135"/>
      <c r="G6" s="135"/>
      <c r="H6" s="135" t="s">
        <v>28</v>
      </c>
      <c r="I6" s="135"/>
      <c r="J6" s="135"/>
      <c r="K6" s="135"/>
      <c r="L6" s="135"/>
      <c r="M6" s="135"/>
      <c r="N6" s="135"/>
      <c r="O6" s="135"/>
      <c r="Q6" s="54"/>
      <c r="R6" s="55"/>
      <c r="S6" s="3" t="s">
        <v>53</v>
      </c>
      <c r="T6" s="56" t="s">
        <v>128</v>
      </c>
      <c r="U6" s="3" t="s">
        <v>53</v>
      </c>
      <c r="V6" s="56" t="s">
        <v>129</v>
      </c>
      <c r="W6" s="57"/>
      <c r="X6" s="58"/>
      <c r="Z6" s="54"/>
      <c r="AA6" s="55"/>
      <c r="AB6" s="3" t="s">
        <v>53</v>
      </c>
      <c r="AC6" s="56" t="s">
        <v>128</v>
      </c>
      <c r="AD6" s="3" t="s">
        <v>53</v>
      </c>
      <c r="AE6" s="56" t="s">
        <v>129</v>
      </c>
      <c r="AF6" s="57"/>
      <c r="AG6" s="58"/>
      <c r="AI6" s="54"/>
      <c r="AJ6" s="55"/>
      <c r="AK6" s="3" t="s">
        <v>53</v>
      </c>
      <c r="AL6" s="56" t="s">
        <v>128</v>
      </c>
      <c r="AM6" s="3" t="s">
        <v>53</v>
      </c>
      <c r="AN6" s="56" t="s">
        <v>129</v>
      </c>
      <c r="AO6" s="57"/>
      <c r="AP6" s="58"/>
      <c r="AR6" s="54"/>
      <c r="AS6" s="55"/>
      <c r="AT6" s="3" t="s">
        <v>53</v>
      </c>
      <c r="AU6" s="56" t="s">
        <v>128</v>
      </c>
      <c r="AV6" s="3" t="s">
        <v>53</v>
      </c>
      <c r="AW6" s="56" t="s">
        <v>129</v>
      </c>
      <c r="AX6" s="57"/>
      <c r="AY6" s="58"/>
      <c r="BA6" s="54"/>
      <c r="BB6" s="55"/>
      <c r="BC6" s="3" t="s">
        <v>53</v>
      </c>
      <c r="BD6" s="56" t="s">
        <v>128</v>
      </c>
      <c r="BE6" s="3" t="s">
        <v>53</v>
      </c>
      <c r="BF6" s="56" t="s">
        <v>129</v>
      </c>
      <c r="BG6" s="57"/>
      <c r="BH6" s="58"/>
      <c r="BK6" t="s">
        <v>46</v>
      </c>
    </row>
    <row r="7" spans="1:63" ht="20.100000000000001" customHeight="1">
      <c r="A7" s="142"/>
      <c r="B7" s="135"/>
      <c r="C7" s="135"/>
      <c r="D7" s="135"/>
      <c r="E7" s="135"/>
      <c r="F7" s="135"/>
      <c r="G7" s="135"/>
      <c r="H7" s="135" t="s">
        <v>2</v>
      </c>
      <c r="I7" s="135"/>
      <c r="J7" s="135"/>
      <c r="K7" s="135"/>
      <c r="L7" s="135"/>
      <c r="M7" s="135"/>
      <c r="N7" s="135"/>
      <c r="O7" s="135"/>
      <c r="Q7" s="54"/>
      <c r="R7" s="55"/>
      <c r="S7" s="3" t="s">
        <v>53</v>
      </c>
      <c r="T7" s="2" t="s">
        <v>128</v>
      </c>
      <c r="U7" s="3" t="s">
        <v>53</v>
      </c>
      <c r="V7" s="2" t="s">
        <v>129</v>
      </c>
      <c r="W7" s="59"/>
      <c r="X7" s="60"/>
      <c r="Z7" s="54"/>
      <c r="AA7" s="55"/>
      <c r="AB7" s="3" t="s">
        <v>53</v>
      </c>
      <c r="AC7" s="2" t="s">
        <v>128</v>
      </c>
      <c r="AD7" s="3" t="s">
        <v>53</v>
      </c>
      <c r="AE7" s="2" t="s">
        <v>129</v>
      </c>
      <c r="AF7" s="59"/>
      <c r="AG7" s="60"/>
      <c r="AI7" s="54"/>
      <c r="AJ7" s="55"/>
      <c r="AK7" s="3" t="s">
        <v>53</v>
      </c>
      <c r="AL7" s="2" t="s">
        <v>128</v>
      </c>
      <c r="AM7" s="3" t="s">
        <v>53</v>
      </c>
      <c r="AN7" s="2" t="s">
        <v>129</v>
      </c>
      <c r="AO7" s="59"/>
      <c r="AP7" s="60"/>
      <c r="AR7" s="54"/>
      <c r="AS7" s="55"/>
      <c r="AT7" s="3" t="s">
        <v>53</v>
      </c>
      <c r="AU7" s="2" t="s">
        <v>128</v>
      </c>
      <c r="AV7" s="3" t="s">
        <v>53</v>
      </c>
      <c r="AW7" s="2" t="s">
        <v>129</v>
      </c>
      <c r="AX7" s="59"/>
      <c r="AY7" s="60"/>
      <c r="BA7" s="54"/>
      <c r="BB7" s="55"/>
      <c r="BC7" s="3" t="s">
        <v>53</v>
      </c>
      <c r="BD7" s="2" t="s">
        <v>128</v>
      </c>
      <c r="BE7" s="3" t="s">
        <v>53</v>
      </c>
      <c r="BF7" s="2" t="s">
        <v>129</v>
      </c>
      <c r="BG7" s="59"/>
      <c r="BH7" s="60"/>
    </row>
    <row r="8" spans="1:63" ht="20.100000000000001" customHeight="1">
      <c r="A8" s="142"/>
      <c r="B8" s="135"/>
      <c r="C8" s="135"/>
      <c r="D8" s="135"/>
      <c r="E8" s="135"/>
      <c r="F8" s="135"/>
      <c r="G8" s="135"/>
      <c r="H8" s="135" t="s">
        <v>3</v>
      </c>
      <c r="I8" s="135"/>
      <c r="J8" s="135"/>
      <c r="K8" s="135"/>
      <c r="L8" s="135"/>
      <c r="M8" s="135"/>
      <c r="N8" s="135"/>
      <c r="O8" s="135"/>
      <c r="Q8" s="54"/>
      <c r="R8" s="55"/>
      <c r="S8" s="3" t="s">
        <v>53</v>
      </c>
      <c r="T8" s="2" t="s">
        <v>128</v>
      </c>
      <c r="U8" s="3" t="s">
        <v>53</v>
      </c>
      <c r="V8" s="2" t="s">
        <v>129</v>
      </c>
      <c r="W8" s="59"/>
      <c r="X8" s="60"/>
      <c r="Z8" s="54"/>
      <c r="AA8" s="55"/>
      <c r="AB8" s="3" t="s">
        <v>53</v>
      </c>
      <c r="AC8" s="2" t="s">
        <v>128</v>
      </c>
      <c r="AD8" s="3" t="s">
        <v>53</v>
      </c>
      <c r="AE8" s="2" t="s">
        <v>129</v>
      </c>
      <c r="AF8" s="59"/>
      <c r="AG8" s="60"/>
      <c r="AI8" s="54"/>
      <c r="AJ8" s="55"/>
      <c r="AK8" s="3" t="s">
        <v>53</v>
      </c>
      <c r="AL8" s="2" t="s">
        <v>128</v>
      </c>
      <c r="AM8" s="3" t="s">
        <v>53</v>
      </c>
      <c r="AN8" s="2" t="s">
        <v>129</v>
      </c>
      <c r="AO8" s="59"/>
      <c r="AP8" s="60"/>
      <c r="AR8" s="54"/>
      <c r="AS8" s="55"/>
      <c r="AT8" s="3" t="s">
        <v>53</v>
      </c>
      <c r="AU8" s="2" t="s">
        <v>128</v>
      </c>
      <c r="AV8" s="3" t="s">
        <v>53</v>
      </c>
      <c r="AW8" s="2" t="s">
        <v>129</v>
      </c>
      <c r="AX8" s="59"/>
      <c r="AY8" s="60"/>
      <c r="BA8" s="54"/>
      <c r="BB8" s="55"/>
      <c r="BC8" s="3" t="s">
        <v>53</v>
      </c>
      <c r="BD8" s="2" t="s">
        <v>128</v>
      </c>
      <c r="BE8" s="3" t="s">
        <v>53</v>
      </c>
      <c r="BF8" s="2" t="s">
        <v>129</v>
      </c>
      <c r="BG8" s="59"/>
      <c r="BH8" s="60"/>
    </row>
    <row r="9" spans="1:63" ht="20.100000000000001" customHeight="1">
      <c r="A9" s="142"/>
      <c r="B9" s="135"/>
      <c r="C9" s="135"/>
      <c r="D9" s="135"/>
      <c r="E9" s="135"/>
      <c r="F9" s="135"/>
      <c r="G9" s="135"/>
      <c r="H9" s="135" t="s">
        <v>1</v>
      </c>
      <c r="I9" s="135"/>
      <c r="J9" s="135"/>
      <c r="K9" s="135"/>
      <c r="L9" s="135"/>
      <c r="M9" s="135"/>
      <c r="N9" s="135"/>
      <c r="O9" s="135"/>
      <c r="Q9" s="54"/>
      <c r="R9" s="55"/>
      <c r="S9" s="136" t="s">
        <v>130</v>
      </c>
      <c r="T9" s="137" t="s">
        <v>128</v>
      </c>
      <c r="U9" s="136" t="s">
        <v>130</v>
      </c>
      <c r="V9" s="137" t="s">
        <v>129</v>
      </c>
      <c r="W9" s="3" t="s">
        <v>53</v>
      </c>
      <c r="X9" s="15" t="s">
        <v>131</v>
      </c>
      <c r="Z9" s="54"/>
      <c r="AA9" s="55"/>
      <c r="AB9" s="136" t="s">
        <v>130</v>
      </c>
      <c r="AC9" s="137" t="s">
        <v>128</v>
      </c>
      <c r="AD9" s="136" t="s">
        <v>130</v>
      </c>
      <c r="AE9" s="137" t="s">
        <v>129</v>
      </c>
      <c r="AF9" s="3" t="s">
        <v>53</v>
      </c>
      <c r="AG9" s="15" t="s">
        <v>131</v>
      </c>
      <c r="AI9" s="54"/>
      <c r="AJ9" s="55"/>
      <c r="AK9" s="136" t="s">
        <v>130</v>
      </c>
      <c r="AL9" s="137" t="s">
        <v>128</v>
      </c>
      <c r="AM9" s="136" t="s">
        <v>130</v>
      </c>
      <c r="AN9" s="137" t="s">
        <v>129</v>
      </c>
      <c r="AO9" s="3" t="s">
        <v>53</v>
      </c>
      <c r="AP9" s="15" t="s">
        <v>131</v>
      </c>
      <c r="AR9" s="54"/>
      <c r="AS9" s="55"/>
      <c r="AT9" s="136" t="s">
        <v>130</v>
      </c>
      <c r="AU9" s="137" t="s">
        <v>128</v>
      </c>
      <c r="AV9" s="136" t="s">
        <v>130</v>
      </c>
      <c r="AW9" s="137" t="s">
        <v>129</v>
      </c>
      <c r="AX9" s="3" t="s">
        <v>53</v>
      </c>
      <c r="AY9" s="15" t="s">
        <v>131</v>
      </c>
      <c r="BA9" s="54"/>
      <c r="BB9" s="55"/>
      <c r="BC9" s="136" t="s">
        <v>130</v>
      </c>
      <c r="BD9" s="137" t="s">
        <v>128</v>
      </c>
      <c r="BE9" s="136" t="s">
        <v>130</v>
      </c>
      <c r="BF9" s="137" t="s">
        <v>129</v>
      </c>
      <c r="BG9" s="3" t="s">
        <v>53</v>
      </c>
      <c r="BH9" s="15" t="s">
        <v>131</v>
      </c>
    </row>
    <row r="10" spans="1:63" ht="20.100000000000001" customHeight="1">
      <c r="A10" s="142"/>
      <c r="B10" s="135"/>
      <c r="C10" s="135"/>
      <c r="D10" s="135"/>
      <c r="E10" s="135"/>
      <c r="F10" s="135"/>
      <c r="G10" s="135"/>
      <c r="H10" s="135"/>
      <c r="I10" s="135"/>
      <c r="J10" s="135"/>
      <c r="K10" s="135"/>
      <c r="L10" s="135"/>
      <c r="M10" s="135"/>
      <c r="N10" s="135"/>
      <c r="O10" s="135"/>
      <c r="Q10" s="54"/>
      <c r="R10" s="55"/>
      <c r="S10" s="136"/>
      <c r="T10" s="137"/>
      <c r="U10" s="136"/>
      <c r="V10" s="137"/>
      <c r="W10" s="3" t="s">
        <v>53</v>
      </c>
      <c r="X10" s="61" t="s">
        <v>132</v>
      </c>
      <c r="Z10" s="54"/>
      <c r="AA10" s="55"/>
      <c r="AB10" s="136"/>
      <c r="AC10" s="137"/>
      <c r="AD10" s="136"/>
      <c r="AE10" s="137"/>
      <c r="AF10" s="3" t="s">
        <v>53</v>
      </c>
      <c r="AG10" s="61" t="s">
        <v>132</v>
      </c>
      <c r="AI10" s="54"/>
      <c r="AJ10" s="55"/>
      <c r="AK10" s="136"/>
      <c r="AL10" s="137"/>
      <c r="AM10" s="136"/>
      <c r="AN10" s="137"/>
      <c r="AO10" s="3" t="s">
        <v>53</v>
      </c>
      <c r="AP10" s="61" t="s">
        <v>132</v>
      </c>
      <c r="AR10" s="54"/>
      <c r="AS10" s="55"/>
      <c r="AT10" s="136"/>
      <c r="AU10" s="137"/>
      <c r="AV10" s="136"/>
      <c r="AW10" s="137"/>
      <c r="AX10" s="3" t="s">
        <v>53</v>
      </c>
      <c r="AY10" s="61" t="s">
        <v>132</v>
      </c>
      <c r="BA10" s="54"/>
      <c r="BB10" s="55"/>
      <c r="BC10" s="136"/>
      <c r="BD10" s="137"/>
      <c r="BE10" s="136"/>
      <c r="BF10" s="137"/>
      <c r="BG10" s="3" t="s">
        <v>53</v>
      </c>
      <c r="BH10" s="61" t="s">
        <v>132</v>
      </c>
    </row>
    <row r="11" spans="1:63" ht="20.100000000000001" customHeight="1">
      <c r="A11" s="142"/>
      <c r="B11" s="145" t="s">
        <v>5</v>
      </c>
      <c r="C11" s="145"/>
      <c r="D11" s="145"/>
      <c r="E11" s="145"/>
      <c r="F11" s="145"/>
      <c r="G11" s="145"/>
      <c r="H11" s="145" t="s">
        <v>29</v>
      </c>
      <c r="I11" s="145"/>
      <c r="J11" s="145"/>
      <c r="K11" s="145"/>
      <c r="L11" s="145"/>
      <c r="M11" s="145"/>
      <c r="N11" s="145"/>
      <c r="O11" s="145"/>
      <c r="Q11" s="54"/>
      <c r="R11" s="55"/>
      <c r="S11" s="59"/>
      <c r="T11" s="60"/>
      <c r="U11" s="59"/>
      <c r="V11" s="60"/>
      <c r="W11" s="59"/>
      <c r="X11" s="60"/>
      <c r="Z11" s="54"/>
      <c r="AA11" s="55"/>
      <c r="AB11" s="59"/>
      <c r="AC11" s="60"/>
      <c r="AD11" s="59"/>
      <c r="AE11" s="60"/>
      <c r="AF11" s="59"/>
      <c r="AG11" s="60"/>
      <c r="AI11" s="54"/>
      <c r="AJ11" s="55"/>
      <c r="AK11" s="59"/>
      <c r="AL11" s="60"/>
      <c r="AM11" s="59"/>
      <c r="AN11" s="60"/>
      <c r="AO11" s="59"/>
      <c r="AP11" s="60"/>
      <c r="AR11" s="54"/>
      <c r="AS11" s="55"/>
      <c r="AT11" s="59"/>
      <c r="AU11" s="60"/>
      <c r="AV11" s="59"/>
      <c r="AW11" s="60"/>
      <c r="AX11" s="59"/>
      <c r="AY11" s="60"/>
      <c r="BA11" s="54"/>
      <c r="BB11" s="55"/>
      <c r="BC11" s="59"/>
      <c r="BD11" s="60"/>
      <c r="BE11" s="59"/>
      <c r="BF11" s="60"/>
      <c r="BG11" s="59"/>
      <c r="BH11" s="60"/>
    </row>
    <row r="12" spans="1:63" ht="20.100000000000001" customHeight="1">
      <c r="A12" s="143" t="s">
        <v>27</v>
      </c>
      <c r="B12" s="144" t="s">
        <v>24</v>
      </c>
      <c r="C12" s="144"/>
      <c r="D12" s="144"/>
      <c r="E12" s="144"/>
      <c r="F12" s="144"/>
      <c r="G12" s="144"/>
      <c r="H12" s="135" t="s">
        <v>6</v>
      </c>
      <c r="I12" s="135"/>
      <c r="J12" s="135"/>
      <c r="K12" s="135"/>
      <c r="L12" s="135"/>
      <c r="M12" s="135"/>
      <c r="N12" s="135"/>
      <c r="O12" s="135"/>
      <c r="Q12" s="54"/>
      <c r="R12" s="55"/>
      <c r="S12" s="3" t="s">
        <v>53</v>
      </c>
      <c r="T12" s="2" t="s">
        <v>128</v>
      </c>
      <c r="U12" s="3" t="s">
        <v>53</v>
      </c>
      <c r="V12" s="2" t="s">
        <v>129</v>
      </c>
      <c r="W12" s="59"/>
      <c r="X12" s="60"/>
      <c r="Z12" s="54"/>
      <c r="AA12" s="55"/>
      <c r="AB12" s="3" t="s">
        <v>53</v>
      </c>
      <c r="AC12" s="2" t="s">
        <v>128</v>
      </c>
      <c r="AD12" s="3" t="s">
        <v>53</v>
      </c>
      <c r="AE12" s="2" t="s">
        <v>129</v>
      </c>
      <c r="AF12" s="59"/>
      <c r="AG12" s="60"/>
      <c r="AI12" s="54"/>
      <c r="AJ12" s="55"/>
      <c r="AK12" s="3" t="s">
        <v>53</v>
      </c>
      <c r="AL12" s="2" t="s">
        <v>128</v>
      </c>
      <c r="AM12" s="3" t="s">
        <v>53</v>
      </c>
      <c r="AN12" s="2" t="s">
        <v>129</v>
      </c>
      <c r="AO12" s="59"/>
      <c r="AP12" s="60"/>
      <c r="AR12" s="54"/>
      <c r="AS12" s="55"/>
      <c r="AT12" s="3" t="s">
        <v>53</v>
      </c>
      <c r="AU12" s="2" t="s">
        <v>128</v>
      </c>
      <c r="AV12" s="3" t="s">
        <v>53</v>
      </c>
      <c r="AW12" s="2" t="s">
        <v>129</v>
      </c>
      <c r="AX12" s="59"/>
      <c r="AY12" s="60"/>
      <c r="BA12" s="54"/>
      <c r="BB12" s="55"/>
      <c r="BC12" s="3" t="s">
        <v>53</v>
      </c>
      <c r="BD12" s="2" t="s">
        <v>128</v>
      </c>
      <c r="BE12" s="3" t="s">
        <v>53</v>
      </c>
      <c r="BF12" s="2" t="s">
        <v>129</v>
      </c>
      <c r="BG12" s="59"/>
      <c r="BH12" s="60"/>
    </row>
    <row r="13" spans="1:63" ht="20.100000000000001" customHeight="1">
      <c r="A13" s="142"/>
      <c r="B13" s="144"/>
      <c r="C13" s="144"/>
      <c r="D13" s="144"/>
      <c r="E13" s="144"/>
      <c r="F13" s="144"/>
      <c r="G13" s="144"/>
      <c r="H13" s="135" t="s">
        <v>30</v>
      </c>
      <c r="I13" s="135"/>
      <c r="J13" s="135"/>
      <c r="K13" s="135"/>
      <c r="L13" s="135"/>
      <c r="M13" s="135"/>
      <c r="N13" s="135"/>
      <c r="O13" s="135"/>
      <c r="Q13" s="54"/>
      <c r="R13" s="55"/>
      <c r="S13" s="3" t="s">
        <v>53</v>
      </c>
      <c r="T13" s="2" t="s">
        <v>128</v>
      </c>
      <c r="U13" s="3" t="s">
        <v>53</v>
      </c>
      <c r="V13" s="2" t="s">
        <v>129</v>
      </c>
      <c r="W13" s="59"/>
      <c r="X13" s="60"/>
      <c r="Z13" s="54"/>
      <c r="AA13" s="55"/>
      <c r="AB13" s="3" t="s">
        <v>53</v>
      </c>
      <c r="AC13" s="2" t="s">
        <v>128</v>
      </c>
      <c r="AD13" s="3" t="s">
        <v>53</v>
      </c>
      <c r="AE13" s="2" t="s">
        <v>129</v>
      </c>
      <c r="AF13" s="59"/>
      <c r="AG13" s="60"/>
      <c r="AI13" s="54"/>
      <c r="AJ13" s="55"/>
      <c r="AK13" s="3" t="s">
        <v>53</v>
      </c>
      <c r="AL13" s="2" t="s">
        <v>128</v>
      </c>
      <c r="AM13" s="3" t="s">
        <v>53</v>
      </c>
      <c r="AN13" s="2" t="s">
        <v>129</v>
      </c>
      <c r="AO13" s="59"/>
      <c r="AP13" s="60"/>
      <c r="AR13" s="54"/>
      <c r="AS13" s="55"/>
      <c r="AT13" s="3" t="s">
        <v>53</v>
      </c>
      <c r="AU13" s="2" t="s">
        <v>128</v>
      </c>
      <c r="AV13" s="3" t="s">
        <v>53</v>
      </c>
      <c r="AW13" s="2" t="s">
        <v>129</v>
      </c>
      <c r="AX13" s="59"/>
      <c r="AY13" s="60"/>
      <c r="BA13" s="54"/>
      <c r="BB13" s="55"/>
      <c r="BC13" s="3" t="s">
        <v>53</v>
      </c>
      <c r="BD13" s="2" t="s">
        <v>128</v>
      </c>
      <c r="BE13" s="3" t="s">
        <v>53</v>
      </c>
      <c r="BF13" s="2" t="s">
        <v>129</v>
      </c>
      <c r="BG13" s="59"/>
      <c r="BH13" s="60"/>
    </row>
    <row r="14" spans="1:63" ht="20.100000000000001" customHeight="1">
      <c r="A14" s="142"/>
      <c r="B14" s="144"/>
      <c r="C14" s="144"/>
      <c r="D14" s="144"/>
      <c r="E14" s="144"/>
      <c r="F14" s="144"/>
      <c r="G14" s="144"/>
      <c r="H14" s="135" t="s">
        <v>7</v>
      </c>
      <c r="I14" s="135"/>
      <c r="J14" s="135"/>
      <c r="K14" s="135"/>
      <c r="L14" s="135"/>
      <c r="M14" s="135"/>
      <c r="N14" s="135"/>
      <c r="O14" s="135"/>
      <c r="Q14" s="54"/>
      <c r="R14" s="55"/>
      <c r="S14" s="3" t="s">
        <v>53</v>
      </c>
      <c r="T14" s="2" t="s">
        <v>128</v>
      </c>
      <c r="U14" s="3" t="s">
        <v>53</v>
      </c>
      <c r="V14" s="2" t="s">
        <v>129</v>
      </c>
      <c r="W14" s="59"/>
      <c r="X14" s="60"/>
      <c r="Z14" s="54"/>
      <c r="AA14" s="55"/>
      <c r="AB14" s="3" t="s">
        <v>53</v>
      </c>
      <c r="AC14" s="2" t="s">
        <v>128</v>
      </c>
      <c r="AD14" s="3" t="s">
        <v>53</v>
      </c>
      <c r="AE14" s="2" t="s">
        <v>129</v>
      </c>
      <c r="AF14" s="59"/>
      <c r="AG14" s="60"/>
      <c r="AI14" s="54"/>
      <c r="AJ14" s="55"/>
      <c r="AK14" s="3" t="s">
        <v>53</v>
      </c>
      <c r="AL14" s="2" t="s">
        <v>128</v>
      </c>
      <c r="AM14" s="3" t="s">
        <v>53</v>
      </c>
      <c r="AN14" s="2" t="s">
        <v>129</v>
      </c>
      <c r="AO14" s="59"/>
      <c r="AP14" s="60"/>
      <c r="AR14" s="54"/>
      <c r="AS14" s="55"/>
      <c r="AT14" s="3" t="s">
        <v>53</v>
      </c>
      <c r="AU14" s="2" t="s">
        <v>128</v>
      </c>
      <c r="AV14" s="3" t="s">
        <v>53</v>
      </c>
      <c r="AW14" s="2" t="s">
        <v>129</v>
      </c>
      <c r="AX14" s="59"/>
      <c r="AY14" s="60"/>
      <c r="BA14" s="54"/>
      <c r="BB14" s="55"/>
      <c r="BC14" s="3" t="s">
        <v>53</v>
      </c>
      <c r="BD14" s="2" t="s">
        <v>128</v>
      </c>
      <c r="BE14" s="3" t="s">
        <v>53</v>
      </c>
      <c r="BF14" s="2" t="s">
        <v>129</v>
      </c>
      <c r="BG14" s="59"/>
      <c r="BH14" s="60"/>
    </row>
    <row r="15" spans="1:63" ht="20.100000000000001" customHeight="1">
      <c r="A15" s="142"/>
      <c r="B15" s="144"/>
      <c r="C15" s="144"/>
      <c r="D15" s="144"/>
      <c r="E15" s="144"/>
      <c r="F15" s="144"/>
      <c r="G15" s="144"/>
      <c r="H15" s="135" t="s">
        <v>8</v>
      </c>
      <c r="I15" s="135"/>
      <c r="J15" s="135"/>
      <c r="K15" s="135"/>
      <c r="L15" s="135"/>
      <c r="M15" s="135"/>
      <c r="N15" s="135"/>
      <c r="O15" s="135"/>
      <c r="Q15" s="54"/>
      <c r="R15" s="55"/>
      <c r="S15" s="3" t="s">
        <v>53</v>
      </c>
      <c r="T15" s="2" t="s">
        <v>128</v>
      </c>
      <c r="U15" s="3" t="s">
        <v>53</v>
      </c>
      <c r="V15" s="2" t="s">
        <v>129</v>
      </c>
      <c r="W15" s="59"/>
      <c r="X15" s="60"/>
      <c r="Z15" s="54"/>
      <c r="AA15" s="55"/>
      <c r="AB15" s="3" t="s">
        <v>53</v>
      </c>
      <c r="AC15" s="2" t="s">
        <v>128</v>
      </c>
      <c r="AD15" s="3" t="s">
        <v>53</v>
      </c>
      <c r="AE15" s="2" t="s">
        <v>129</v>
      </c>
      <c r="AF15" s="59"/>
      <c r="AG15" s="60"/>
      <c r="AI15" s="54"/>
      <c r="AJ15" s="55"/>
      <c r="AK15" s="3" t="s">
        <v>53</v>
      </c>
      <c r="AL15" s="2" t="s">
        <v>128</v>
      </c>
      <c r="AM15" s="3" t="s">
        <v>53</v>
      </c>
      <c r="AN15" s="2" t="s">
        <v>129</v>
      </c>
      <c r="AO15" s="59"/>
      <c r="AP15" s="60"/>
      <c r="AR15" s="54"/>
      <c r="AS15" s="55"/>
      <c r="AT15" s="3" t="s">
        <v>53</v>
      </c>
      <c r="AU15" s="2" t="s">
        <v>128</v>
      </c>
      <c r="AV15" s="3" t="s">
        <v>53</v>
      </c>
      <c r="AW15" s="2" t="s">
        <v>129</v>
      </c>
      <c r="AX15" s="59"/>
      <c r="AY15" s="60"/>
      <c r="BA15" s="54"/>
      <c r="BB15" s="55"/>
      <c r="BC15" s="3" t="s">
        <v>53</v>
      </c>
      <c r="BD15" s="2" t="s">
        <v>128</v>
      </c>
      <c r="BE15" s="3" t="s">
        <v>53</v>
      </c>
      <c r="BF15" s="2" t="s">
        <v>129</v>
      </c>
      <c r="BG15" s="59"/>
      <c r="BH15" s="60"/>
    </row>
    <row r="16" spans="1:63" ht="20.100000000000001" customHeight="1">
      <c r="A16" s="142"/>
      <c r="B16" s="144"/>
      <c r="C16" s="144"/>
      <c r="D16" s="144"/>
      <c r="E16" s="144"/>
      <c r="F16" s="144"/>
      <c r="G16" s="144"/>
      <c r="H16" s="135" t="s">
        <v>9</v>
      </c>
      <c r="I16" s="135"/>
      <c r="J16" s="135"/>
      <c r="K16" s="135"/>
      <c r="L16" s="135"/>
      <c r="M16" s="135"/>
      <c r="N16" s="135"/>
      <c r="O16" s="135"/>
      <c r="Q16" s="54"/>
      <c r="R16" s="55"/>
      <c r="S16" s="3" t="s">
        <v>53</v>
      </c>
      <c r="T16" s="2" t="s">
        <v>128</v>
      </c>
      <c r="U16" s="3" t="s">
        <v>53</v>
      </c>
      <c r="V16" s="2" t="s">
        <v>129</v>
      </c>
      <c r="W16" s="59"/>
      <c r="X16" s="60"/>
      <c r="Z16" s="54"/>
      <c r="AA16" s="55"/>
      <c r="AB16" s="3" t="s">
        <v>53</v>
      </c>
      <c r="AC16" s="2" t="s">
        <v>128</v>
      </c>
      <c r="AD16" s="3" t="s">
        <v>53</v>
      </c>
      <c r="AE16" s="2" t="s">
        <v>129</v>
      </c>
      <c r="AF16" s="59"/>
      <c r="AG16" s="60"/>
      <c r="AI16" s="54"/>
      <c r="AJ16" s="55"/>
      <c r="AK16" s="3" t="s">
        <v>53</v>
      </c>
      <c r="AL16" s="2" t="s">
        <v>128</v>
      </c>
      <c r="AM16" s="3" t="s">
        <v>53</v>
      </c>
      <c r="AN16" s="2" t="s">
        <v>129</v>
      </c>
      <c r="AO16" s="59"/>
      <c r="AP16" s="60"/>
      <c r="AR16" s="54"/>
      <c r="AS16" s="55"/>
      <c r="AT16" s="3" t="s">
        <v>53</v>
      </c>
      <c r="AU16" s="2" t="s">
        <v>128</v>
      </c>
      <c r="AV16" s="3" t="s">
        <v>53</v>
      </c>
      <c r="AW16" s="2" t="s">
        <v>129</v>
      </c>
      <c r="AX16" s="59"/>
      <c r="AY16" s="60"/>
      <c r="BA16" s="54"/>
      <c r="BB16" s="55"/>
      <c r="BC16" s="3" t="s">
        <v>53</v>
      </c>
      <c r="BD16" s="2" t="s">
        <v>128</v>
      </c>
      <c r="BE16" s="3" t="s">
        <v>53</v>
      </c>
      <c r="BF16" s="2" t="s">
        <v>129</v>
      </c>
      <c r="BG16" s="59"/>
      <c r="BH16" s="60"/>
    </row>
    <row r="17" spans="1:60" ht="20.100000000000001" customHeight="1">
      <c r="A17" s="143" t="s">
        <v>26</v>
      </c>
      <c r="B17" s="135" t="s">
        <v>10</v>
      </c>
      <c r="C17" s="135"/>
      <c r="D17" s="135"/>
      <c r="E17" s="135"/>
      <c r="F17" s="135"/>
      <c r="G17" s="135"/>
      <c r="H17" s="135" t="s">
        <v>9</v>
      </c>
      <c r="I17" s="135"/>
      <c r="J17" s="135"/>
      <c r="K17" s="135"/>
      <c r="L17" s="135"/>
      <c r="M17" s="135"/>
      <c r="N17" s="135"/>
      <c r="O17" s="135"/>
      <c r="Q17" s="136" t="s">
        <v>53</v>
      </c>
      <c r="R17" s="138" t="s">
        <v>133</v>
      </c>
      <c r="S17" s="136" t="s">
        <v>53</v>
      </c>
      <c r="T17" s="137" t="s">
        <v>128</v>
      </c>
      <c r="U17" s="136" t="s">
        <v>53</v>
      </c>
      <c r="V17" s="137" t="s">
        <v>129</v>
      </c>
      <c r="W17" s="3" t="s">
        <v>53</v>
      </c>
      <c r="X17" s="15" t="s">
        <v>134</v>
      </c>
      <c r="Z17" s="136" t="s">
        <v>53</v>
      </c>
      <c r="AA17" s="138" t="s">
        <v>133</v>
      </c>
      <c r="AB17" s="136" t="s">
        <v>53</v>
      </c>
      <c r="AC17" s="137" t="s">
        <v>128</v>
      </c>
      <c r="AD17" s="136" t="s">
        <v>53</v>
      </c>
      <c r="AE17" s="137" t="s">
        <v>129</v>
      </c>
      <c r="AF17" s="3" t="s">
        <v>53</v>
      </c>
      <c r="AG17" s="15" t="s">
        <v>134</v>
      </c>
      <c r="AI17" s="136" t="s">
        <v>53</v>
      </c>
      <c r="AJ17" s="138" t="s">
        <v>133</v>
      </c>
      <c r="AK17" s="136" t="s">
        <v>53</v>
      </c>
      <c r="AL17" s="137" t="s">
        <v>128</v>
      </c>
      <c r="AM17" s="136" t="s">
        <v>53</v>
      </c>
      <c r="AN17" s="137" t="s">
        <v>129</v>
      </c>
      <c r="AO17" s="3" t="s">
        <v>53</v>
      </c>
      <c r="AP17" s="15" t="s">
        <v>134</v>
      </c>
      <c r="AR17" s="136" t="s">
        <v>53</v>
      </c>
      <c r="AS17" s="138" t="s">
        <v>133</v>
      </c>
      <c r="AT17" s="136" t="s">
        <v>53</v>
      </c>
      <c r="AU17" s="137" t="s">
        <v>128</v>
      </c>
      <c r="AV17" s="136" t="s">
        <v>53</v>
      </c>
      <c r="AW17" s="137" t="s">
        <v>129</v>
      </c>
      <c r="AX17" s="3" t="s">
        <v>53</v>
      </c>
      <c r="AY17" s="15" t="s">
        <v>134</v>
      </c>
      <c r="BA17" s="136" t="s">
        <v>53</v>
      </c>
      <c r="BB17" s="138" t="s">
        <v>133</v>
      </c>
      <c r="BC17" s="136" t="s">
        <v>53</v>
      </c>
      <c r="BD17" s="137" t="s">
        <v>128</v>
      </c>
      <c r="BE17" s="136" t="s">
        <v>53</v>
      </c>
      <c r="BF17" s="137" t="s">
        <v>129</v>
      </c>
      <c r="BG17" s="3" t="s">
        <v>53</v>
      </c>
      <c r="BH17" s="15" t="s">
        <v>134</v>
      </c>
    </row>
    <row r="18" spans="1:60" ht="20.100000000000001" customHeight="1">
      <c r="A18" s="142"/>
      <c r="B18" s="135"/>
      <c r="C18" s="135"/>
      <c r="D18" s="135"/>
      <c r="E18" s="135"/>
      <c r="F18" s="135"/>
      <c r="G18" s="135"/>
      <c r="H18" s="135"/>
      <c r="I18" s="135"/>
      <c r="J18" s="135"/>
      <c r="K18" s="135"/>
      <c r="L18" s="135"/>
      <c r="M18" s="135"/>
      <c r="N18" s="135"/>
      <c r="O18" s="135"/>
      <c r="Q18" s="136"/>
      <c r="R18" s="134"/>
      <c r="S18" s="136"/>
      <c r="T18" s="137"/>
      <c r="U18" s="136"/>
      <c r="V18" s="137"/>
      <c r="W18" s="3" t="s">
        <v>53</v>
      </c>
      <c r="X18" s="61" t="s">
        <v>135</v>
      </c>
      <c r="Z18" s="136"/>
      <c r="AA18" s="134"/>
      <c r="AB18" s="136"/>
      <c r="AC18" s="137"/>
      <c r="AD18" s="136"/>
      <c r="AE18" s="137"/>
      <c r="AF18" s="3" t="s">
        <v>53</v>
      </c>
      <c r="AG18" s="61" t="s">
        <v>135</v>
      </c>
      <c r="AI18" s="136"/>
      <c r="AJ18" s="134"/>
      <c r="AK18" s="136"/>
      <c r="AL18" s="137"/>
      <c r="AM18" s="136"/>
      <c r="AN18" s="137"/>
      <c r="AO18" s="3" t="s">
        <v>53</v>
      </c>
      <c r="AP18" s="61" t="s">
        <v>135</v>
      </c>
      <c r="AR18" s="136"/>
      <c r="AS18" s="134"/>
      <c r="AT18" s="136"/>
      <c r="AU18" s="137"/>
      <c r="AV18" s="136"/>
      <c r="AW18" s="137"/>
      <c r="AX18" s="3" t="s">
        <v>53</v>
      </c>
      <c r="AY18" s="61" t="s">
        <v>135</v>
      </c>
      <c r="BA18" s="136"/>
      <c r="BB18" s="134"/>
      <c r="BC18" s="136"/>
      <c r="BD18" s="137"/>
      <c r="BE18" s="136"/>
      <c r="BF18" s="137"/>
      <c r="BG18" s="3" t="s">
        <v>53</v>
      </c>
      <c r="BH18" s="61" t="s">
        <v>135</v>
      </c>
    </row>
    <row r="19" spans="1:60" ht="20.100000000000001" customHeight="1">
      <c r="A19" s="142"/>
      <c r="B19" s="135"/>
      <c r="C19" s="135"/>
      <c r="D19" s="135"/>
      <c r="E19" s="135"/>
      <c r="F19" s="135"/>
      <c r="G19" s="135"/>
      <c r="H19" s="135"/>
      <c r="I19" s="135"/>
      <c r="J19" s="135"/>
      <c r="K19" s="135"/>
      <c r="L19" s="135"/>
      <c r="M19" s="135"/>
      <c r="N19" s="135"/>
      <c r="O19" s="135"/>
      <c r="Q19" s="136"/>
      <c r="R19" s="134"/>
      <c r="S19" s="136"/>
      <c r="T19" s="137"/>
      <c r="U19" s="136"/>
      <c r="V19" s="137"/>
      <c r="W19" s="3" t="s">
        <v>53</v>
      </c>
      <c r="X19" s="61" t="s">
        <v>136</v>
      </c>
      <c r="Z19" s="136"/>
      <c r="AA19" s="134"/>
      <c r="AB19" s="136"/>
      <c r="AC19" s="137"/>
      <c r="AD19" s="136"/>
      <c r="AE19" s="137"/>
      <c r="AF19" s="3" t="s">
        <v>53</v>
      </c>
      <c r="AG19" s="61" t="s">
        <v>136</v>
      </c>
      <c r="AI19" s="136"/>
      <c r="AJ19" s="134"/>
      <c r="AK19" s="136"/>
      <c r="AL19" s="137"/>
      <c r="AM19" s="136"/>
      <c r="AN19" s="137"/>
      <c r="AO19" s="3" t="s">
        <v>53</v>
      </c>
      <c r="AP19" s="61" t="s">
        <v>136</v>
      </c>
      <c r="AR19" s="136"/>
      <c r="AS19" s="134"/>
      <c r="AT19" s="136"/>
      <c r="AU19" s="137"/>
      <c r="AV19" s="136"/>
      <c r="AW19" s="137"/>
      <c r="AX19" s="3" t="s">
        <v>53</v>
      </c>
      <c r="AY19" s="61" t="s">
        <v>136</v>
      </c>
      <c r="BA19" s="136"/>
      <c r="BB19" s="134"/>
      <c r="BC19" s="136"/>
      <c r="BD19" s="137"/>
      <c r="BE19" s="136"/>
      <c r="BF19" s="137"/>
      <c r="BG19" s="3" t="s">
        <v>53</v>
      </c>
      <c r="BH19" s="61" t="s">
        <v>136</v>
      </c>
    </row>
    <row r="20" spans="1:60" ht="20.100000000000001" customHeight="1">
      <c r="A20" s="142" t="s">
        <v>11</v>
      </c>
      <c r="B20" s="135"/>
      <c r="C20" s="135"/>
      <c r="D20" s="135"/>
      <c r="E20" s="135"/>
      <c r="F20" s="135"/>
      <c r="G20" s="135"/>
      <c r="H20" s="135" t="s">
        <v>12</v>
      </c>
      <c r="I20" s="135"/>
      <c r="J20" s="135"/>
      <c r="K20" s="135"/>
      <c r="L20" s="135"/>
      <c r="M20" s="135"/>
      <c r="N20" s="135"/>
      <c r="O20" s="135"/>
      <c r="Q20" s="54"/>
      <c r="R20" s="55"/>
      <c r="S20" s="113"/>
      <c r="T20" s="114"/>
      <c r="U20" s="114"/>
      <c r="V20" s="111" t="s">
        <v>153</v>
      </c>
      <c r="W20" s="59"/>
      <c r="X20" s="60"/>
      <c r="Z20" s="54"/>
      <c r="AA20" s="55"/>
      <c r="AB20" s="113"/>
      <c r="AC20" s="114"/>
      <c r="AD20" s="114"/>
      <c r="AE20" s="111" t="s">
        <v>153</v>
      </c>
      <c r="AF20" s="59"/>
      <c r="AG20" s="60"/>
      <c r="AI20" s="54"/>
      <c r="AJ20" s="55"/>
      <c r="AK20" s="113"/>
      <c r="AL20" s="114"/>
      <c r="AM20" s="114"/>
      <c r="AN20" s="111" t="s">
        <v>153</v>
      </c>
      <c r="AO20" s="59"/>
      <c r="AP20" s="60"/>
      <c r="AR20" s="54"/>
      <c r="AS20" s="55"/>
      <c r="AT20" s="113"/>
      <c r="AU20" s="114"/>
      <c r="AV20" s="114"/>
      <c r="AW20" s="111" t="s">
        <v>153</v>
      </c>
      <c r="AX20" s="59"/>
      <c r="AY20" s="60"/>
      <c r="BA20" s="54"/>
      <c r="BB20" s="55"/>
      <c r="BC20" s="113"/>
      <c r="BD20" s="114"/>
      <c r="BE20" s="114"/>
      <c r="BF20" s="111" t="s">
        <v>153</v>
      </c>
      <c r="BG20" s="59"/>
      <c r="BH20" s="60"/>
    </row>
    <row r="21" spans="1:60" ht="20.100000000000001" customHeight="1">
      <c r="A21" s="142"/>
      <c r="B21" s="135"/>
      <c r="C21" s="135"/>
      <c r="D21" s="135"/>
      <c r="E21" s="135"/>
      <c r="F21" s="135"/>
      <c r="G21" s="135"/>
      <c r="H21" s="135" t="s">
        <v>13</v>
      </c>
      <c r="I21" s="135"/>
      <c r="J21" s="135"/>
      <c r="K21" s="135"/>
      <c r="L21" s="135"/>
      <c r="M21" s="135"/>
      <c r="N21" s="135"/>
      <c r="O21" s="135"/>
      <c r="Q21" s="62"/>
      <c r="R21" s="63"/>
      <c r="S21" s="3" t="s">
        <v>53</v>
      </c>
      <c r="T21" s="2" t="s">
        <v>128</v>
      </c>
      <c r="U21" s="3" t="s">
        <v>53</v>
      </c>
      <c r="V21" s="2" t="s">
        <v>129</v>
      </c>
      <c r="W21" s="59"/>
      <c r="X21" s="60"/>
      <c r="Z21" s="62"/>
      <c r="AA21" s="63"/>
      <c r="AB21" s="3" t="s">
        <v>53</v>
      </c>
      <c r="AC21" s="2" t="s">
        <v>128</v>
      </c>
      <c r="AD21" s="3" t="s">
        <v>53</v>
      </c>
      <c r="AE21" s="2" t="s">
        <v>129</v>
      </c>
      <c r="AF21" s="59"/>
      <c r="AG21" s="60"/>
      <c r="AI21" s="62"/>
      <c r="AJ21" s="63"/>
      <c r="AK21" s="3" t="s">
        <v>53</v>
      </c>
      <c r="AL21" s="2" t="s">
        <v>128</v>
      </c>
      <c r="AM21" s="3" t="s">
        <v>53</v>
      </c>
      <c r="AN21" s="2" t="s">
        <v>129</v>
      </c>
      <c r="AO21" s="59"/>
      <c r="AP21" s="60"/>
      <c r="AR21" s="62"/>
      <c r="AS21" s="63"/>
      <c r="AT21" s="3" t="s">
        <v>53</v>
      </c>
      <c r="AU21" s="2" t="s">
        <v>128</v>
      </c>
      <c r="AV21" s="3" t="s">
        <v>53</v>
      </c>
      <c r="AW21" s="2" t="s">
        <v>129</v>
      </c>
      <c r="AX21" s="59"/>
      <c r="AY21" s="60"/>
      <c r="BA21" s="62"/>
      <c r="BB21" s="63"/>
      <c r="BC21" s="3" t="s">
        <v>53</v>
      </c>
      <c r="BD21" s="2" t="s">
        <v>128</v>
      </c>
      <c r="BE21" s="3" t="s">
        <v>53</v>
      </c>
      <c r="BF21" s="2" t="s">
        <v>129</v>
      </c>
      <c r="BG21" s="59"/>
      <c r="BH21" s="60"/>
    </row>
    <row r="22" spans="1:60" ht="20.100000000000001" customHeight="1">
      <c r="A22" s="142"/>
      <c r="B22" s="135"/>
      <c r="C22" s="135"/>
      <c r="D22" s="135"/>
      <c r="E22" s="135"/>
      <c r="F22" s="135"/>
      <c r="G22" s="135"/>
      <c r="H22" s="135" t="s">
        <v>31</v>
      </c>
      <c r="I22" s="135"/>
      <c r="J22" s="135"/>
      <c r="K22" s="135"/>
      <c r="L22" s="135"/>
      <c r="M22" s="135"/>
      <c r="N22" s="135"/>
      <c r="O22" s="135"/>
      <c r="Q22" s="62"/>
      <c r="R22" s="63"/>
      <c r="S22" s="3" t="s">
        <v>53</v>
      </c>
      <c r="T22" s="2" t="s">
        <v>128</v>
      </c>
      <c r="U22" s="3" t="s">
        <v>53</v>
      </c>
      <c r="V22" s="2" t="s">
        <v>129</v>
      </c>
      <c r="W22" s="59"/>
      <c r="X22" s="60"/>
      <c r="Z22" s="62"/>
      <c r="AA22" s="63"/>
      <c r="AB22" s="3" t="s">
        <v>53</v>
      </c>
      <c r="AC22" s="2" t="s">
        <v>128</v>
      </c>
      <c r="AD22" s="3" t="s">
        <v>53</v>
      </c>
      <c r="AE22" s="2" t="s">
        <v>129</v>
      </c>
      <c r="AF22" s="59"/>
      <c r="AG22" s="60"/>
      <c r="AI22" s="62"/>
      <c r="AJ22" s="63"/>
      <c r="AK22" s="3" t="s">
        <v>53</v>
      </c>
      <c r="AL22" s="2" t="s">
        <v>128</v>
      </c>
      <c r="AM22" s="3" t="s">
        <v>53</v>
      </c>
      <c r="AN22" s="2" t="s">
        <v>129</v>
      </c>
      <c r="AO22" s="59"/>
      <c r="AP22" s="60"/>
      <c r="AR22" s="62"/>
      <c r="AS22" s="63"/>
      <c r="AT22" s="3" t="s">
        <v>53</v>
      </c>
      <c r="AU22" s="2" t="s">
        <v>128</v>
      </c>
      <c r="AV22" s="3" t="s">
        <v>53</v>
      </c>
      <c r="AW22" s="2" t="s">
        <v>129</v>
      </c>
      <c r="AX22" s="59"/>
      <c r="AY22" s="60"/>
      <c r="BA22" s="62"/>
      <c r="BB22" s="63"/>
      <c r="BC22" s="3" t="s">
        <v>53</v>
      </c>
      <c r="BD22" s="2" t="s">
        <v>128</v>
      </c>
      <c r="BE22" s="3" t="s">
        <v>53</v>
      </c>
      <c r="BF22" s="2" t="s">
        <v>129</v>
      </c>
      <c r="BG22" s="59"/>
      <c r="BH22" s="60"/>
    </row>
    <row r="23" spans="1:60" ht="20.100000000000001" customHeight="1">
      <c r="A23" s="142"/>
      <c r="B23" s="135"/>
      <c r="C23" s="135"/>
      <c r="D23" s="135"/>
      <c r="E23" s="135"/>
      <c r="F23" s="135"/>
      <c r="G23" s="135"/>
      <c r="H23" s="135" t="s">
        <v>14</v>
      </c>
      <c r="I23" s="135"/>
      <c r="J23" s="135"/>
      <c r="K23" s="135"/>
      <c r="L23" s="135"/>
      <c r="M23" s="135"/>
      <c r="N23" s="135"/>
      <c r="O23" s="135"/>
      <c r="Q23" s="62"/>
      <c r="R23" s="63"/>
      <c r="S23" s="3" t="s">
        <v>53</v>
      </c>
      <c r="T23" s="2" t="s">
        <v>128</v>
      </c>
      <c r="U23" s="3" t="s">
        <v>53</v>
      </c>
      <c r="V23" s="2" t="s">
        <v>129</v>
      </c>
      <c r="W23" s="59"/>
      <c r="X23" s="60"/>
      <c r="Z23" s="62"/>
      <c r="AA23" s="63"/>
      <c r="AB23" s="3" t="s">
        <v>53</v>
      </c>
      <c r="AC23" s="2" t="s">
        <v>128</v>
      </c>
      <c r="AD23" s="3" t="s">
        <v>53</v>
      </c>
      <c r="AE23" s="2" t="s">
        <v>129</v>
      </c>
      <c r="AF23" s="59"/>
      <c r="AG23" s="60"/>
      <c r="AI23" s="62"/>
      <c r="AJ23" s="63"/>
      <c r="AK23" s="3" t="s">
        <v>53</v>
      </c>
      <c r="AL23" s="2" t="s">
        <v>128</v>
      </c>
      <c r="AM23" s="3" t="s">
        <v>53</v>
      </c>
      <c r="AN23" s="2" t="s">
        <v>129</v>
      </c>
      <c r="AO23" s="59"/>
      <c r="AP23" s="60"/>
      <c r="AR23" s="62"/>
      <c r="AS23" s="63"/>
      <c r="AT23" s="3" t="s">
        <v>53</v>
      </c>
      <c r="AU23" s="2" t="s">
        <v>128</v>
      </c>
      <c r="AV23" s="3" t="s">
        <v>53</v>
      </c>
      <c r="AW23" s="2" t="s">
        <v>129</v>
      </c>
      <c r="AX23" s="59"/>
      <c r="AY23" s="60"/>
      <c r="BA23" s="62"/>
      <c r="BB23" s="63"/>
      <c r="BC23" s="3" t="s">
        <v>53</v>
      </c>
      <c r="BD23" s="2" t="s">
        <v>128</v>
      </c>
      <c r="BE23" s="3" t="s">
        <v>53</v>
      </c>
      <c r="BF23" s="2" t="s">
        <v>129</v>
      </c>
      <c r="BG23" s="59"/>
      <c r="BH23" s="60"/>
    </row>
    <row r="24" spans="1:60" ht="20.100000000000001" customHeight="1">
      <c r="A24" s="142"/>
      <c r="B24" s="135"/>
      <c r="C24" s="135"/>
      <c r="D24" s="135"/>
      <c r="E24" s="135"/>
      <c r="F24" s="135"/>
      <c r="G24" s="135"/>
      <c r="H24" s="135" t="s">
        <v>15</v>
      </c>
      <c r="I24" s="135"/>
      <c r="J24" s="135"/>
      <c r="K24" s="135"/>
      <c r="L24" s="135"/>
      <c r="M24" s="135"/>
      <c r="N24" s="135"/>
      <c r="O24" s="135"/>
      <c r="Q24" s="54"/>
      <c r="R24" s="55"/>
      <c r="S24" s="3" t="s">
        <v>53</v>
      </c>
      <c r="T24" s="2" t="s">
        <v>128</v>
      </c>
      <c r="U24" s="3" t="s">
        <v>53</v>
      </c>
      <c r="V24" s="2" t="s">
        <v>129</v>
      </c>
      <c r="W24" s="59"/>
      <c r="X24" s="60"/>
      <c r="Z24" s="54"/>
      <c r="AA24" s="55"/>
      <c r="AB24" s="3" t="s">
        <v>53</v>
      </c>
      <c r="AC24" s="2" t="s">
        <v>128</v>
      </c>
      <c r="AD24" s="3" t="s">
        <v>53</v>
      </c>
      <c r="AE24" s="2" t="s">
        <v>129</v>
      </c>
      <c r="AF24" s="59"/>
      <c r="AG24" s="60"/>
      <c r="AI24" s="54"/>
      <c r="AJ24" s="55"/>
      <c r="AK24" s="3" t="s">
        <v>53</v>
      </c>
      <c r="AL24" s="2" t="s">
        <v>128</v>
      </c>
      <c r="AM24" s="3" t="s">
        <v>53</v>
      </c>
      <c r="AN24" s="2" t="s">
        <v>129</v>
      </c>
      <c r="AO24" s="59"/>
      <c r="AP24" s="60"/>
      <c r="AR24" s="54"/>
      <c r="AS24" s="55"/>
      <c r="AT24" s="3" t="s">
        <v>53</v>
      </c>
      <c r="AU24" s="2" t="s">
        <v>128</v>
      </c>
      <c r="AV24" s="3" t="s">
        <v>53</v>
      </c>
      <c r="AW24" s="2" t="s">
        <v>129</v>
      </c>
      <c r="AX24" s="59"/>
      <c r="AY24" s="60"/>
      <c r="BA24" s="54"/>
      <c r="BB24" s="55"/>
      <c r="BC24" s="3" t="s">
        <v>53</v>
      </c>
      <c r="BD24" s="2" t="s">
        <v>128</v>
      </c>
      <c r="BE24" s="3" t="s">
        <v>53</v>
      </c>
      <c r="BF24" s="2" t="s">
        <v>129</v>
      </c>
      <c r="BG24" s="59"/>
      <c r="BH24" s="60"/>
    </row>
    <row r="25" spans="1:60" ht="20.100000000000001" customHeight="1">
      <c r="A25" s="142" t="s">
        <v>18</v>
      </c>
      <c r="B25" s="144" t="s">
        <v>25</v>
      </c>
      <c r="C25" s="144"/>
      <c r="D25" s="144"/>
      <c r="E25" s="144"/>
      <c r="F25" s="144"/>
      <c r="G25" s="144"/>
      <c r="H25" s="135" t="s">
        <v>19</v>
      </c>
      <c r="I25" s="135"/>
      <c r="J25" s="135"/>
      <c r="K25" s="135"/>
      <c r="L25" s="135"/>
      <c r="M25" s="135"/>
      <c r="N25" s="135"/>
      <c r="O25" s="135"/>
      <c r="Q25" s="136" t="s">
        <v>53</v>
      </c>
      <c r="R25" s="134" t="s">
        <v>137</v>
      </c>
      <c r="S25" s="3" t="s">
        <v>53</v>
      </c>
      <c r="T25" s="2" t="s">
        <v>128</v>
      </c>
      <c r="U25" s="3" t="s">
        <v>53</v>
      </c>
      <c r="V25" s="2" t="s">
        <v>129</v>
      </c>
      <c r="W25" s="59"/>
      <c r="X25" s="60"/>
      <c r="Z25" s="136" t="s">
        <v>53</v>
      </c>
      <c r="AA25" s="134" t="s">
        <v>137</v>
      </c>
      <c r="AB25" s="3" t="s">
        <v>53</v>
      </c>
      <c r="AC25" s="2" t="s">
        <v>128</v>
      </c>
      <c r="AD25" s="3" t="s">
        <v>53</v>
      </c>
      <c r="AE25" s="2" t="s">
        <v>129</v>
      </c>
      <c r="AF25" s="59"/>
      <c r="AG25" s="60"/>
      <c r="AI25" s="136" t="s">
        <v>53</v>
      </c>
      <c r="AJ25" s="134" t="s">
        <v>137</v>
      </c>
      <c r="AK25" s="3" t="s">
        <v>53</v>
      </c>
      <c r="AL25" s="2" t="s">
        <v>128</v>
      </c>
      <c r="AM25" s="3" t="s">
        <v>53</v>
      </c>
      <c r="AN25" s="2" t="s">
        <v>129</v>
      </c>
      <c r="AO25" s="59"/>
      <c r="AP25" s="60"/>
      <c r="AR25" s="136" t="s">
        <v>53</v>
      </c>
      <c r="AS25" s="134" t="s">
        <v>137</v>
      </c>
      <c r="AT25" s="3" t="s">
        <v>53</v>
      </c>
      <c r="AU25" s="2" t="s">
        <v>128</v>
      </c>
      <c r="AV25" s="3" t="s">
        <v>53</v>
      </c>
      <c r="AW25" s="2" t="s">
        <v>129</v>
      </c>
      <c r="AX25" s="59"/>
      <c r="AY25" s="60"/>
      <c r="BA25" s="136" t="s">
        <v>53</v>
      </c>
      <c r="BB25" s="134" t="s">
        <v>137</v>
      </c>
      <c r="BC25" s="3" t="s">
        <v>53</v>
      </c>
      <c r="BD25" s="2" t="s">
        <v>128</v>
      </c>
      <c r="BE25" s="3" t="s">
        <v>53</v>
      </c>
      <c r="BF25" s="2" t="s">
        <v>129</v>
      </c>
      <c r="BG25" s="59"/>
      <c r="BH25" s="60"/>
    </row>
    <row r="26" spans="1:60" ht="20.100000000000001" customHeight="1">
      <c r="A26" s="142"/>
      <c r="B26" s="144"/>
      <c r="C26" s="144"/>
      <c r="D26" s="144"/>
      <c r="E26" s="144"/>
      <c r="F26" s="144"/>
      <c r="G26" s="144"/>
      <c r="H26" s="135" t="s">
        <v>20</v>
      </c>
      <c r="I26" s="135"/>
      <c r="J26" s="135"/>
      <c r="K26" s="135"/>
      <c r="L26" s="135"/>
      <c r="M26" s="135"/>
      <c r="N26" s="135"/>
      <c r="O26" s="135"/>
      <c r="Q26" s="136"/>
      <c r="R26" s="134"/>
      <c r="S26" s="3" t="s">
        <v>53</v>
      </c>
      <c r="T26" s="2" t="s">
        <v>128</v>
      </c>
      <c r="U26" s="3" t="s">
        <v>53</v>
      </c>
      <c r="V26" s="2" t="s">
        <v>129</v>
      </c>
      <c r="W26" s="59"/>
      <c r="X26" s="60"/>
      <c r="Z26" s="136"/>
      <c r="AA26" s="134"/>
      <c r="AB26" s="3" t="s">
        <v>53</v>
      </c>
      <c r="AC26" s="2" t="s">
        <v>128</v>
      </c>
      <c r="AD26" s="3" t="s">
        <v>53</v>
      </c>
      <c r="AE26" s="2" t="s">
        <v>129</v>
      </c>
      <c r="AF26" s="59"/>
      <c r="AG26" s="60"/>
      <c r="AI26" s="136"/>
      <c r="AJ26" s="134"/>
      <c r="AK26" s="3" t="s">
        <v>53</v>
      </c>
      <c r="AL26" s="2" t="s">
        <v>128</v>
      </c>
      <c r="AM26" s="3" t="s">
        <v>53</v>
      </c>
      <c r="AN26" s="2" t="s">
        <v>129</v>
      </c>
      <c r="AO26" s="59"/>
      <c r="AP26" s="60"/>
      <c r="AR26" s="136"/>
      <c r="AS26" s="134"/>
      <c r="AT26" s="3" t="s">
        <v>53</v>
      </c>
      <c r="AU26" s="2" t="s">
        <v>128</v>
      </c>
      <c r="AV26" s="3" t="s">
        <v>53</v>
      </c>
      <c r="AW26" s="2" t="s">
        <v>129</v>
      </c>
      <c r="AX26" s="59"/>
      <c r="AY26" s="60"/>
      <c r="BA26" s="136"/>
      <c r="BB26" s="134"/>
      <c r="BC26" s="3" t="s">
        <v>53</v>
      </c>
      <c r="BD26" s="2" t="s">
        <v>128</v>
      </c>
      <c r="BE26" s="3" t="s">
        <v>53</v>
      </c>
      <c r="BF26" s="2" t="s">
        <v>129</v>
      </c>
      <c r="BG26" s="59"/>
      <c r="BH26" s="60"/>
    </row>
    <row r="27" spans="1:60" ht="20.100000000000001" customHeight="1">
      <c r="A27" s="142"/>
      <c r="B27" s="144"/>
      <c r="C27" s="144"/>
      <c r="D27" s="144"/>
      <c r="E27" s="144"/>
      <c r="F27" s="144"/>
      <c r="G27" s="144"/>
      <c r="H27" s="135" t="s">
        <v>6</v>
      </c>
      <c r="I27" s="135"/>
      <c r="J27" s="135"/>
      <c r="K27" s="135"/>
      <c r="L27" s="135"/>
      <c r="M27" s="135"/>
      <c r="N27" s="135"/>
      <c r="O27" s="135"/>
      <c r="Q27" s="136"/>
      <c r="R27" s="134"/>
      <c r="S27" s="3" t="s">
        <v>53</v>
      </c>
      <c r="T27" s="2" t="s">
        <v>128</v>
      </c>
      <c r="U27" s="3" t="s">
        <v>53</v>
      </c>
      <c r="V27" s="2" t="s">
        <v>129</v>
      </c>
      <c r="W27" s="59"/>
      <c r="X27" s="60"/>
      <c r="Z27" s="136"/>
      <c r="AA27" s="134"/>
      <c r="AB27" s="3" t="s">
        <v>53</v>
      </c>
      <c r="AC27" s="2" t="s">
        <v>128</v>
      </c>
      <c r="AD27" s="3" t="s">
        <v>53</v>
      </c>
      <c r="AE27" s="2" t="s">
        <v>129</v>
      </c>
      <c r="AF27" s="59"/>
      <c r="AG27" s="60"/>
      <c r="AI27" s="136"/>
      <c r="AJ27" s="134"/>
      <c r="AK27" s="3" t="s">
        <v>53</v>
      </c>
      <c r="AL27" s="2" t="s">
        <v>128</v>
      </c>
      <c r="AM27" s="3" t="s">
        <v>53</v>
      </c>
      <c r="AN27" s="2" t="s">
        <v>129</v>
      </c>
      <c r="AO27" s="59"/>
      <c r="AP27" s="60"/>
      <c r="AR27" s="136"/>
      <c r="AS27" s="134"/>
      <c r="AT27" s="3" t="s">
        <v>53</v>
      </c>
      <c r="AU27" s="2" t="s">
        <v>128</v>
      </c>
      <c r="AV27" s="3" t="s">
        <v>53</v>
      </c>
      <c r="AW27" s="2" t="s">
        <v>129</v>
      </c>
      <c r="AX27" s="59"/>
      <c r="AY27" s="60"/>
      <c r="BA27" s="136"/>
      <c r="BB27" s="134"/>
      <c r="BC27" s="3" t="s">
        <v>53</v>
      </c>
      <c r="BD27" s="2" t="s">
        <v>128</v>
      </c>
      <c r="BE27" s="3" t="s">
        <v>53</v>
      </c>
      <c r="BF27" s="2" t="s">
        <v>129</v>
      </c>
      <c r="BG27" s="59"/>
      <c r="BH27" s="60"/>
    </row>
    <row r="28" spans="1:60" ht="20.100000000000001" customHeight="1">
      <c r="A28" s="7" t="s">
        <v>21</v>
      </c>
      <c r="B28" s="135" t="s">
        <v>22</v>
      </c>
      <c r="C28" s="135"/>
      <c r="D28" s="135"/>
      <c r="E28" s="135"/>
      <c r="F28" s="135"/>
      <c r="G28" s="135"/>
      <c r="H28" s="135" t="s">
        <v>23</v>
      </c>
      <c r="I28" s="135"/>
      <c r="J28" s="135"/>
      <c r="K28" s="135"/>
      <c r="L28" s="135"/>
      <c r="M28" s="135"/>
      <c r="N28" s="135"/>
      <c r="O28" s="135"/>
      <c r="Q28" s="57"/>
      <c r="R28" s="64"/>
      <c r="S28" s="3" t="s">
        <v>53</v>
      </c>
      <c r="T28" s="2" t="s">
        <v>128</v>
      </c>
      <c r="U28" s="3" t="s">
        <v>53</v>
      </c>
      <c r="V28" s="2" t="s">
        <v>129</v>
      </c>
      <c r="W28" s="59"/>
      <c r="X28" s="60"/>
      <c r="Z28" s="57"/>
      <c r="AA28" s="64"/>
      <c r="AB28" s="3" t="s">
        <v>53</v>
      </c>
      <c r="AC28" s="2" t="s">
        <v>128</v>
      </c>
      <c r="AD28" s="3" t="s">
        <v>53</v>
      </c>
      <c r="AE28" s="2" t="s">
        <v>129</v>
      </c>
      <c r="AF28" s="59"/>
      <c r="AG28" s="60"/>
      <c r="AI28" s="57"/>
      <c r="AJ28" s="64"/>
      <c r="AK28" s="3" t="s">
        <v>53</v>
      </c>
      <c r="AL28" s="2" t="s">
        <v>128</v>
      </c>
      <c r="AM28" s="3" t="s">
        <v>53</v>
      </c>
      <c r="AN28" s="2" t="s">
        <v>129</v>
      </c>
      <c r="AO28" s="59"/>
      <c r="AP28" s="60"/>
      <c r="AR28" s="57"/>
      <c r="AS28" s="64"/>
      <c r="AT28" s="3" t="s">
        <v>53</v>
      </c>
      <c r="AU28" s="2" t="s">
        <v>128</v>
      </c>
      <c r="AV28" s="3" t="s">
        <v>53</v>
      </c>
      <c r="AW28" s="2" t="s">
        <v>129</v>
      </c>
      <c r="AX28" s="59"/>
      <c r="AY28" s="60"/>
      <c r="BA28" s="57"/>
      <c r="BB28" s="64"/>
      <c r="BC28" s="3" t="s">
        <v>53</v>
      </c>
      <c r="BD28" s="2" t="s">
        <v>128</v>
      </c>
      <c r="BE28" s="3" t="s">
        <v>53</v>
      </c>
      <c r="BF28" s="2" t="s">
        <v>129</v>
      </c>
      <c r="BG28" s="59"/>
      <c r="BH28" s="60"/>
    </row>
    <row r="29" spans="1:60" s="66" customFormat="1" ht="19.5" customHeight="1">
      <c r="A29" s="141" t="s">
        <v>138</v>
      </c>
      <c r="B29" s="141"/>
      <c r="C29" s="141"/>
      <c r="D29" s="141"/>
      <c r="E29" s="65"/>
      <c r="P29" s="67"/>
      <c r="Q29" s="133" t="s">
        <v>139</v>
      </c>
      <c r="R29" s="133"/>
      <c r="S29" s="130"/>
      <c r="T29" s="130"/>
      <c r="U29" s="68" t="s">
        <v>140</v>
      </c>
      <c r="V29" s="130"/>
      <c r="W29" s="130"/>
      <c r="X29" s="69" t="s">
        <v>141</v>
      </c>
      <c r="Z29" s="131" t="s">
        <v>139</v>
      </c>
      <c r="AA29" s="132"/>
      <c r="AB29" s="130"/>
      <c r="AC29" s="130"/>
      <c r="AD29" s="68" t="s">
        <v>140</v>
      </c>
      <c r="AE29" s="130"/>
      <c r="AF29" s="130"/>
      <c r="AG29" s="69" t="s">
        <v>141</v>
      </c>
      <c r="AI29" s="131" t="s">
        <v>139</v>
      </c>
      <c r="AJ29" s="132"/>
      <c r="AK29" s="130"/>
      <c r="AL29" s="130"/>
      <c r="AM29" s="68" t="s">
        <v>140</v>
      </c>
      <c r="AN29" s="130"/>
      <c r="AO29" s="130"/>
      <c r="AP29" s="69" t="s">
        <v>141</v>
      </c>
      <c r="AR29" s="131" t="s">
        <v>139</v>
      </c>
      <c r="AS29" s="132"/>
      <c r="AT29" s="130"/>
      <c r="AU29" s="130"/>
      <c r="AV29" s="68" t="s">
        <v>140</v>
      </c>
      <c r="AW29" s="130"/>
      <c r="AX29" s="130"/>
      <c r="AY29" s="69" t="s">
        <v>141</v>
      </c>
      <c r="BA29" s="131" t="s">
        <v>139</v>
      </c>
      <c r="BB29" s="132"/>
      <c r="BC29" s="130"/>
      <c r="BD29" s="130"/>
      <c r="BE29" s="68" t="s">
        <v>140</v>
      </c>
      <c r="BF29" s="130"/>
      <c r="BG29" s="130"/>
      <c r="BH29" s="69" t="s">
        <v>141</v>
      </c>
    </row>
    <row r="30" spans="1:60" s="66" customFormat="1" ht="19.5" customHeight="1">
      <c r="A30" s="80" t="s">
        <v>150</v>
      </c>
      <c r="B30" s="70"/>
      <c r="C30" s="70"/>
      <c r="D30" s="70"/>
      <c r="E30" s="70"/>
      <c r="F30" s="70"/>
      <c r="G30" s="70"/>
      <c r="H30" s="70"/>
      <c r="I30" s="70"/>
      <c r="J30" s="70"/>
      <c r="K30" s="70"/>
      <c r="L30" s="70"/>
      <c r="M30" s="70"/>
      <c r="N30" s="70"/>
      <c r="O30" s="70"/>
      <c r="P30" s="67"/>
      <c r="Q30" s="128" t="s">
        <v>142</v>
      </c>
      <c r="R30" s="129"/>
      <c r="S30" s="127"/>
      <c r="T30" s="127"/>
      <c r="U30" s="71" t="s">
        <v>140</v>
      </c>
      <c r="V30" s="127"/>
      <c r="W30" s="127"/>
      <c r="X30" s="72" t="s">
        <v>141</v>
      </c>
      <c r="Z30" s="128" t="s">
        <v>142</v>
      </c>
      <c r="AA30" s="129"/>
      <c r="AB30" s="127"/>
      <c r="AC30" s="127"/>
      <c r="AD30" s="71" t="s">
        <v>140</v>
      </c>
      <c r="AE30" s="127"/>
      <c r="AF30" s="127"/>
      <c r="AG30" s="72" t="s">
        <v>141</v>
      </c>
      <c r="AI30" s="128" t="s">
        <v>142</v>
      </c>
      <c r="AJ30" s="129"/>
      <c r="AK30" s="127"/>
      <c r="AL30" s="127"/>
      <c r="AM30" s="71" t="s">
        <v>140</v>
      </c>
      <c r="AN30" s="127"/>
      <c r="AO30" s="127"/>
      <c r="AP30" s="72" t="s">
        <v>141</v>
      </c>
      <c r="AR30" s="128" t="s">
        <v>142</v>
      </c>
      <c r="AS30" s="129"/>
      <c r="AT30" s="127"/>
      <c r="AU30" s="127"/>
      <c r="AV30" s="71" t="s">
        <v>140</v>
      </c>
      <c r="AW30" s="127"/>
      <c r="AX30" s="127"/>
      <c r="AY30" s="72" t="s">
        <v>141</v>
      </c>
      <c r="BA30" s="128" t="s">
        <v>142</v>
      </c>
      <c r="BB30" s="129"/>
      <c r="BC30" s="127"/>
      <c r="BD30" s="127"/>
      <c r="BE30" s="71" t="s">
        <v>140</v>
      </c>
      <c r="BF30" s="127"/>
      <c r="BG30" s="127"/>
      <c r="BH30" s="72" t="s">
        <v>141</v>
      </c>
    </row>
    <row r="31" spans="1:60" s="66" customFormat="1" ht="19.5" customHeight="1">
      <c r="A31" s="70" t="s">
        <v>143</v>
      </c>
      <c r="B31" s="70"/>
      <c r="C31" s="70"/>
      <c r="D31" s="70"/>
      <c r="E31" s="70"/>
      <c r="F31" s="70"/>
      <c r="G31" s="70"/>
      <c r="H31" s="70"/>
      <c r="I31" s="70"/>
      <c r="J31" s="70"/>
      <c r="K31" s="70"/>
      <c r="L31" s="70"/>
      <c r="M31" s="70"/>
      <c r="N31" s="70"/>
      <c r="O31" s="70"/>
      <c r="R31" s="73"/>
      <c r="AA31" s="73"/>
      <c r="AJ31" s="73"/>
      <c r="AS31" s="73"/>
      <c r="BB31" s="73"/>
    </row>
    <row r="32" spans="1:60" s="66" customFormat="1" ht="7.5" customHeight="1">
      <c r="A32" s="74"/>
      <c r="B32" s="74"/>
      <c r="C32" s="74"/>
      <c r="D32" s="74"/>
      <c r="E32" s="74"/>
      <c r="F32" s="75"/>
      <c r="G32" s="75"/>
      <c r="H32" s="75"/>
      <c r="I32" s="75"/>
      <c r="J32" s="75"/>
      <c r="K32" s="75"/>
      <c r="L32" s="75"/>
      <c r="M32" s="75"/>
      <c r="N32" s="75"/>
      <c r="O32" s="75"/>
      <c r="R32" s="73"/>
      <c r="AA32" s="73"/>
      <c r="AJ32" s="73"/>
      <c r="AL32" s="115" t="s">
        <v>160</v>
      </c>
      <c r="AM32" s="116"/>
      <c r="AN32" s="116"/>
      <c r="AO32" s="116"/>
      <c r="AP32" s="116"/>
      <c r="AQ32" s="116"/>
      <c r="AR32" s="116"/>
      <c r="AS32" s="116"/>
      <c r="AT32" s="116"/>
      <c r="AU32" s="116"/>
      <c r="AV32" s="116"/>
      <c r="AW32" s="116"/>
      <c r="AX32" s="116"/>
      <c r="AY32" s="116"/>
      <c r="AZ32" s="116"/>
      <c r="BA32" s="116"/>
      <c r="BB32" s="116"/>
      <c r="BC32" s="116"/>
      <c r="BD32" s="116"/>
      <c r="BE32" s="116"/>
      <c r="BF32" s="116"/>
      <c r="BG32" s="117"/>
    </row>
    <row r="33" spans="1:60" s="66" customFormat="1" ht="19.5" customHeight="1">
      <c r="A33" s="124" t="s">
        <v>144</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76"/>
      <c r="AL33" s="118"/>
      <c r="AM33" s="119"/>
      <c r="AN33" s="119"/>
      <c r="AO33" s="119"/>
      <c r="AP33" s="119"/>
      <c r="AQ33" s="119"/>
      <c r="AR33" s="119"/>
      <c r="AS33" s="119"/>
      <c r="AT33" s="119"/>
      <c r="AU33" s="119"/>
      <c r="AV33" s="119"/>
      <c r="AW33" s="119"/>
      <c r="AX33" s="119"/>
      <c r="AY33" s="119"/>
      <c r="AZ33" s="119"/>
      <c r="BA33" s="119"/>
      <c r="BB33" s="119"/>
      <c r="BC33" s="119"/>
      <c r="BD33" s="119"/>
      <c r="BE33" s="119"/>
      <c r="BF33" s="119"/>
      <c r="BG33" s="120"/>
    </row>
    <row r="34" spans="1:60" s="66" customFormat="1" ht="19.5"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76"/>
      <c r="AL34" s="118"/>
      <c r="AM34" s="119"/>
      <c r="AN34" s="119"/>
      <c r="AO34" s="119"/>
      <c r="AP34" s="119"/>
      <c r="AQ34" s="119"/>
      <c r="AR34" s="119"/>
      <c r="AS34" s="119"/>
      <c r="AT34" s="119"/>
      <c r="AU34" s="119"/>
      <c r="AV34" s="119"/>
      <c r="AW34" s="119"/>
      <c r="AX34" s="119"/>
      <c r="AY34" s="119"/>
      <c r="AZ34" s="119"/>
      <c r="BA34" s="119"/>
      <c r="BB34" s="119"/>
      <c r="BC34" s="119"/>
      <c r="BD34" s="119"/>
      <c r="BE34" s="119"/>
      <c r="BF34" s="119"/>
      <c r="BG34" s="120"/>
    </row>
    <row r="35" spans="1:60" s="66" customFormat="1" ht="19.5" customHeight="1">
      <c r="A35" s="76" t="s">
        <v>148</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118"/>
      <c r="AM35" s="119"/>
      <c r="AN35" s="119"/>
      <c r="AO35" s="119"/>
      <c r="AP35" s="119"/>
      <c r="AQ35" s="119"/>
      <c r="AR35" s="119"/>
      <c r="AS35" s="119"/>
      <c r="AT35" s="119"/>
      <c r="AU35" s="119"/>
      <c r="AV35" s="119"/>
      <c r="AW35" s="119"/>
      <c r="AX35" s="119"/>
      <c r="AY35" s="119"/>
      <c r="AZ35" s="119"/>
      <c r="BA35" s="119"/>
      <c r="BB35" s="119"/>
      <c r="BC35" s="119"/>
      <c r="BD35" s="119"/>
      <c r="BE35" s="119"/>
      <c r="BF35" s="119"/>
      <c r="BG35" s="120"/>
      <c r="BH35" s="76"/>
    </row>
    <row r="36" spans="1:60" s="66" customFormat="1" ht="19.5" customHeight="1">
      <c r="A36" s="76" t="s">
        <v>145</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121"/>
      <c r="AM36" s="122"/>
      <c r="AN36" s="122"/>
      <c r="AO36" s="122"/>
      <c r="AP36" s="122"/>
      <c r="AQ36" s="122"/>
      <c r="AR36" s="122"/>
      <c r="AS36" s="122"/>
      <c r="AT36" s="122"/>
      <c r="AU36" s="122"/>
      <c r="AV36" s="122"/>
      <c r="AW36" s="122"/>
      <c r="AX36" s="122"/>
      <c r="AY36" s="122"/>
      <c r="AZ36" s="122"/>
      <c r="BA36" s="122"/>
      <c r="BB36" s="122"/>
      <c r="BC36" s="122"/>
      <c r="BD36" s="122"/>
      <c r="BE36" s="122"/>
      <c r="BF36" s="122"/>
      <c r="BG36" s="123"/>
      <c r="BH36" s="76"/>
    </row>
    <row r="37" spans="1:60" ht="19.5" customHeight="1">
      <c r="AL37" s="4"/>
      <c r="AM37" s="4"/>
      <c r="AN37" s="4"/>
      <c r="AO37" s="4"/>
      <c r="AP37" s="4"/>
      <c r="AQ37" s="4"/>
      <c r="AR37" s="4"/>
      <c r="AS37" s="4"/>
      <c r="AT37" s="4"/>
      <c r="AU37" s="4"/>
      <c r="AV37" s="4"/>
      <c r="AW37" s="4"/>
      <c r="AX37" s="4"/>
      <c r="AY37" s="4"/>
      <c r="AZ37" s="4"/>
      <c r="BA37" s="4"/>
      <c r="BB37" s="4"/>
      <c r="BC37" s="4"/>
      <c r="BD37" s="4"/>
      <c r="BE37" s="4"/>
      <c r="BF37" s="4"/>
      <c r="BG37" s="4"/>
      <c r="BH37" s="4"/>
    </row>
    <row r="38" spans="1:60">
      <c r="A38" s="112" t="s">
        <v>159</v>
      </c>
    </row>
  </sheetData>
  <mergeCells count="143">
    <mergeCell ref="A1:O1"/>
    <mergeCell ref="B2:O2"/>
    <mergeCell ref="Q5:X5"/>
    <mergeCell ref="Z5:AG5"/>
    <mergeCell ref="AI5:AP5"/>
    <mergeCell ref="A29:D29"/>
    <mergeCell ref="A6:A11"/>
    <mergeCell ref="A12:A16"/>
    <mergeCell ref="A17:A19"/>
    <mergeCell ref="A20:A24"/>
    <mergeCell ref="A25:A27"/>
    <mergeCell ref="B25:G27"/>
    <mergeCell ref="B17:G19"/>
    <mergeCell ref="H17:O19"/>
    <mergeCell ref="Q17:Q19"/>
    <mergeCell ref="R17:R19"/>
    <mergeCell ref="S17:S19"/>
    <mergeCell ref="B11:G11"/>
    <mergeCell ref="H11:O11"/>
    <mergeCell ref="B12:G16"/>
    <mergeCell ref="H12:O12"/>
    <mergeCell ref="H13:O13"/>
    <mergeCell ref="H14:O14"/>
    <mergeCell ref="H15:O15"/>
    <mergeCell ref="AR5:AY5"/>
    <mergeCell ref="BA5:BH5"/>
    <mergeCell ref="B6:G10"/>
    <mergeCell ref="H6:O6"/>
    <mergeCell ref="H7:O7"/>
    <mergeCell ref="H8:O8"/>
    <mergeCell ref="H9:O9"/>
    <mergeCell ref="S9:S10"/>
    <mergeCell ref="T9:T10"/>
    <mergeCell ref="U9:U10"/>
    <mergeCell ref="V9:V10"/>
    <mergeCell ref="AB9:AB10"/>
    <mergeCell ref="AC9:AC10"/>
    <mergeCell ref="AD9:AD10"/>
    <mergeCell ref="AE9:AE10"/>
    <mergeCell ref="AK9:AK10"/>
    <mergeCell ref="BF9:BF10"/>
    <mergeCell ref="H10:O10"/>
    <mergeCell ref="H16:O16"/>
    <mergeCell ref="AV9:AV10"/>
    <mergeCell ref="AW9:AW10"/>
    <mergeCell ref="BC9:BC10"/>
    <mergeCell ref="BD9:BD10"/>
    <mergeCell ref="BE9:BE10"/>
    <mergeCell ref="AL9:AL10"/>
    <mergeCell ref="AM9:AM10"/>
    <mergeCell ref="AN9:AN10"/>
    <mergeCell ref="AT9:AT10"/>
    <mergeCell ref="AU9:AU10"/>
    <mergeCell ref="AC17:AC19"/>
    <mergeCell ref="AD17:AD19"/>
    <mergeCell ref="AE17:AE19"/>
    <mergeCell ref="AI17:AI19"/>
    <mergeCell ref="T17:T19"/>
    <mergeCell ref="U17:U19"/>
    <mergeCell ref="V17:V19"/>
    <mergeCell ref="Z17:Z19"/>
    <mergeCell ref="AA17:AA19"/>
    <mergeCell ref="BE17:BE19"/>
    <mergeCell ref="BF17:BF19"/>
    <mergeCell ref="B20:G24"/>
    <mergeCell ref="H20:O20"/>
    <mergeCell ref="H21:O21"/>
    <mergeCell ref="H22:O22"/>
    <mergeCell ref="H23:O23"/>
    <mergeCell ref="H24:O24"/>
    <mergeCell ref="AW17:AW19"/>
    <mergeCell ref="BA17:BA19"/>
    <mergeCell ref="BB17:BB19"/>
    <mergeCell ref="BC17:BC19"/>
    <mergeCell ref="BD17:BD19"/>
    <mergeCell ref="AR17:AR19"/>
    <mergeCell ref="AS17:AS19"/>
    <mergeCell ref="AT17:AT19"/>
    <mergeCell ref="AU17:AU19"/>
    <mergeCell ref="AV17:AV19"/>
    <mergeCell ref="AJ17:AJ19"/>
    <mergeCell ref="AK17:AK19"/>
    <mergeCell ref="AL17:AL19"/>
    <mergeCell ref="AM17:AM19"/>
    <mergeCell ref="AN17:AN19"/>
    <mergeCell ref="AB17:AB19"/>
    <mergeCell ref="Q29:R29"/>
    <mergeCell ref="S29:T29"/>
    <mergeCell ref="V29:W29"/>
    <mergeCell ref="Z29:AA29"/>
    <mergeCell ref="AB29:AC29"/>
    <mergeCell ref="BB25:BB27"/>
    <mergeCell ref="H26:O26"/>
    <mergeCell ref="H27:O27"/>
    <mergeCell ref="B28:G28"/>
    <mergeCell ref="H28:O28"/>
    <mergeCell ref="AI25:AI27"/>
    <mergeCell ref="AJ25:AJ27"/>
    <mergeCell ref="AR25:AR27"/>
    <mergeCell ref="AS25:AS27"/>
    <mergeCell ref="BA25:BA27"/>
    <mergeCell ref="H25:O25"/>
    <mergeCell ref="Q25:Q27"/>
    <mergeCell ref="R25:R27"/>
    <mergeCell ref="Z25:Z27"/>
    <mergeCell ref="AA25:AA27"/>
    <mergeCell ref="V30:W30"/>
    <mergeCell ref="Z30:AA30"/>
    <mergeCell ref="AB30:AC30"/>
    <mergeCell ref="AT29:AU29"/>
    <mergeCell ref="AW29:AX29"/>
    <mergeCell ref="BA29:BB29"/>
    <mergeCell ref="BC29:BD29"/>
    <mergeCell ref="BF29:BG29"/>
    <mergeCell ref="AE29:AF29"/>
    <mergeCell ref="AI29:AJ29"/>
    <mergeCell ref="AK29:AL29"/>
    <mergeCell ref="AN29:AO29"/>
    <mergeCell ref="AR29:AS29"/>
    <mergeCell ref="S20:U20"/>
    <mergeCell ref="AB20:AD20"/>
    <mergeCell ref="AK20:AM20"/>
    <mergeCell ref="AT20:AV20"/>
    <mergeCell ref="BC20:BE20"/>
    <mergeCell ref="AL32:BG36"/>
    <mergeCell ref="A33:AJ34"/>
    <mergeCell ref="Q3:X4"/>
    <mergeCell ref="Z3:AG4"/>
    <mergeCell ref="AI3:AP4"/>
    <mergeCell ref="AR3:AY4"/>
    <mergeCell ref="BA3:BH4"/>
    <mergeCell ref="AT30:AU30"/>
    <mergeCell ref="AW30:AX30"/>
    <mergeCell ref="BA30:BB30"/>
    <mergeCell ref="BC30:BD30"/>
    <mergeCell ref="BF30:BG30"/>
    <mergeCell ref="AE30:AF30"/>
    <mergeCell ref="AI30:AJ30"/>
    <mergeCell ref="AK30:AL30"/>
    <mergeCell ref="AN30:AO30"/>
    <mergeCell ref="AR30:AS30"/>
    <mergeCell ref="Q30:R30"/>
    <mergeCell ref="S30:T30"/>
  </mergeCells>
  <phoneticPr fontId="1"/>
  <dataValidations count="1">
    <dataValidation type="list" allowBlank="1" showInputMessage="1" showErrorMessage="1" sqref="B3:B4 D3:D4 F3:F4 H3:H4 J3:J4 L3:L4 N3 S6:S8 U6:U8 U21:U28 BE21:BE28 W17:W19 W9:W10 Q17:Q19 Q25:Q27 AB6:AB8 AD6:AD8 AB21:AB28 BA25:BA27 AF17:AF19 AF9:AF10 Z17:Z19 Z25:Z27 AK6:AK8 AM6:AM8 AK21:AK28 S21:S28 AO17:AO19 AO9:AO10 AI17:AI19 AI25:AI27 AT6:AT8 AV6:AV8 AT21:AT28 AD21:AD28 AX17:AX19 AX9:AX10 AR17:AR19 AR25:AR27 BC6:BC8 BE6:BE8 AV21:AV28 AM21:AM28 BG17:BG19 BG9:BG10 BA17:BA19 U11:U19 S11:S19 AB11:AB19 AD11:AD19 AK11:AK19 AM11:AM19 AT11:AT19 AV11:AV19 BE11:BE19 BC11:BC19 BC21:BC28">
      <formula1>$BK$5:$BK$6</formula1>
    </dataValidation>
  </dataValidations>
  <pageMargins left="0.25" right="0.25"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7"/>
  <sheetViews>
    <sheetView workbookViewId="0">
      <selection activeCell="A3" sqref="A3"/>
    </sheetView>
  </sheetViews>
  <sheetFormatPr defaultRowHeight="13.5"/>
  <cols>
    <col min="1" max="1" width="53.875" bestFit="1" customWidth="1"/>
    <col min="2" max="2" width="9" customWidth="1"/>
    <col min="3" max="7" width="3.875" customWidth="1"/>
    <col min="8" max="9" width="0.875" customWidth="1"/>
    <col min="10" max="10" width="48.375" customWidth="1"/>
    <col min="11" max="11" width="2.625" hidden="1" customWidth="1"/>
    <col min="12" max="12" width="7.5" hidden="1" customWidth="1"/>
    <col min="13" max="13" width="2.625" hidden="1" customWidth="1"/>
    <col min="14" max="14" width="7.5" hidden="1" customWidth="1"/>
    <col min="15" max="15" width="56.5" customWidth="1"/>
    <col min="16" max="20" width="3.875" customWidth="1"/>
    <col min="21" max="21" width="7.25" customWidth="1"/>
    <col min="22" max="22" width="3.125" hidden="1" customWidth="1"/>
    <col min="23" max="28" width="3.75" hidden="1" customWidth="1"/>
  </cols>
  <sheetData>
    <row r="1" spans="1:28" ht="15.95" customHeight="1">
      <c r="A1" s="196" t="s">
        <v>45</v>
      </c>
      <c r="B1" s="196"/>
      <c r="C1" s="197"/>
      <c r="D1" s="197"/>
      <c r="E1" s="10"/>
      <c r="F1" s="10"/>
      <c r="G1" s="10"/>
      <c r="H1" s="10"/>
      <c r="O1" s="5"/>
      <c r="Q1" s="5"/>
      <c r="R1" s="5"/>
      <c r="S1" s="5"/>
      <c r="T1" s="5"/>
      <c r="U1" s="5"/>
    </row>
    <row r="2" spans="1:28" ht="15.95" customHeight="1">
      <c r="A2" s="198" t="s">
        <v>49</v>
      </c>
      <c r="B2" s="198"/>
      <c r="C2" s="198"/>
      <c r="D2" s="198"/>
      <c r="E2" s="12"/>
      <c r="F2" s="12"/>
      <c r="G2" s="12"/>
      <c r="H2" s="12"/>
      <c r="J2" s="198" t="s">
        <v>151</v>
      </c>
      <c r="K2" s="198"/>
      <c r="L2" s="198"/>
      <c r="M2" s="198"/>
      <c r="N2" s="198"/>
      <c r="O2" s="198"/>
      <c r="P2" s="198"/>
      <c r="Q2" s="198"/>
      <c r="R2" s="12"/>
      <c r="S2" s="12"/>
      <c r="T2" s="12"/>
      <c r="U2" s="12"/>
    </row>
    <row r="3" spans="1:28" s="16" customFormat="1" ht="26.25" customHeight="1">
      <c r="A3" s="12"/>
      <c r="B3" s="12"/>
      <c r="C3" s="200" t="s">
        <v>146</v>
      </c>
      <c r="D3" s="201"/>
      <c r="E3" s="201"/>
      <c r="F3" s="201"/>
      <c r="G3" s="201"/>
      <c r="H3" s="12"/>
      <c r="J3" s="12"/>
      <c r="K3" s="125" t="s">
        <v>107</v>
      </c>
      <c r="L3" s="159"/>
      <c r="M3" s="159"/>
      <c r="N3" s="159"/>
      <c r="O3" s="14"/>
      <c r="P3" s="125" t="s">
        <v>108</v>
      </c>
      <c r="Q3" s="159"/>
      <c r="R3" s="159"/>
      <c r="S3" s="159"/>
      <c r="T3" s="159"/>
      <c r="U3" s="17"/>
    </row>
    <row r="4" spans="1:28" ht="27.75" customHeight="1" thickBot="1">
      <c r="A4" s="12"/>
      <c r="B4" s="12"/>
      <c r="C4" s="13" t="s">
        <v>109</v>
      </c>
      <c r="D4" s="44" t="s">
        <v>110</v>
      </c>
      <c r="E4" s="44" t="s">
        <v>111</v>
      </c>
      <c r="F4" s="44" t="s">
        <v>112</v>
      </c>
      <c r="G4" s="44" t="s">
        <v>113</v>
      </c>
      <c r="H4" s="12"/>
      <c r="J4" s="12"/>
      <c r="K4" s="14"/>
      <c r="L4" s="14"/>
      <c r="M4" s="14"/>
      <c r="N4" s="14"/>
      <c r="O4" s="17"/>
      <c r="P4" s="13" t="s">
        <v>109</v>
      </c>
      <c r="Q4" s="44" t="s">
        <v>110</v>
      </c>
      <c r="R4" s="44" t="s">
        <v>111</v>
      </c>
      <c r="S4" s="44" t="s">
        <v>112</v>
      </c>
      <c r="T4" s="44" t="s">
        <v>113</v>
      </c>
      <c r="U4" s="17"/>
      <c r="X4" s="13" t="s">
        <v>109</v>
      </c>
      <c r="Y4" s="13" t="s">
        <v>110</v>
      </c>
      <c r="Z4" s="13" t="s">
        <v>111</v>
      </c>
      <c r="AA4" s="13" t="s">
        <v>112</v>
      </c>
      <c r="AB4" s="13" t="s">
        <v>113</v>
      </c>
    </row>
    <row r="5" spans="1:28" ht="15.95" customHeight="1">
      <c r="A5" s="199" t="s">
        <v>33</v>
      </c>
      <c r="B5" s="100" t="s">
        <v>50</v>
      </c>
      <c r="C5" s="101" t="str">
        <f>IF(X5=3,"☑","□")</f>
        <v>□</v>
      </c>
      <c r="D5" s="101" t="str">
        <f t="shared" ref="D5:G5" si="0">IF(Y5=3,"☑","□")</f>
        <v>□</v>
      </c>
      <c r="E5" s="101" t="str">
        <f t="shared" si="0"/>
        <v>□</v>
      </c>
      <c r="F5" s="101" t="str">
        <f t="shared" si="0"/>
        <v>□</v>
      </c>
      <c r="G5" s="102" t="str">
        <f t="shared" si="0"/>
        <v>□</v>
      </c>
      <c r="H5" s="48"/>
      <c r="J5" s="207" t="s">
        <v>33</v>
      </c>
      <c r="K5" s="189"/>
      <c r="L5" s="190"/>
      <c r="M5" s="190"/>
      <c r="N5" s="191"/>
      <c r="O5" s="89" t="s">
        <v>54</v>
      </c>
      <c r="P5" s="90" t="s">
        <v>53</v>
      </c>
      <c r="Q5" s="91" t="s">
        <v>53</v>
      </c>
      <c r="R5" s="91" t="s">
        <v>53</v>
      </c>
      <c r="S5" s="91" t="s">
        <v>53</v>
      </c>
      <c r="T5" s="92" t="s">
        <v>53</v>
      </c>
      <c r="U5" s="18"/>
      <c r="W5" t="s">
        <v>52</v>
      </c>
      <c r="X5" s="156">
        <f>COUNTIF(P5:P7,"☑")</f>
        <v>0</v>
      </c>
      <c r="Y5" s="156">
        <f t="shared" ref="Y5:AB5" si="1">COUNTIF(Q5:Q7,"☑")</f>
        <v>0</v>
      </c>
      <c r="Z5" s="156">
        <f t="shared" si="1"/>
        <v>0</v>
      </c>
      <c r="AA5" s="156">
        <f t="shared" si="1"/>
        <v>0</v>
      </c>
      <c r="AB5" s="156">
        <f t="shared" si="1"/>
        <v>0</v>
      </c>
    </row>
    <row r="6" spans="1:28" ht="15.95" customHeight="1">
      <c r="A6" s="182"/>
      <c r="B6" s="33" t="s">
        <v>47</v>
      </c>
      <c r="C6" s="32" t="str">
        <f>IF(AND(X5&lt;3,X5&gt;0),"☑","□")</f>
        <v>□</v>
      </c>
      <c r="D6" s="32" t="str">
        <f t="shared" ref="D6:G6" si="2">IF(AND(Y5&lt;3,Y5&gt;0),"☑","□")</f>
        <v>□</v>
      </c>
      <c r="E6" s="32" t="str">
        <f t="shared" si="2"/>
        <v>□</v>
      </c>
      <c r="F6" s="32" t="str">
        <f t="shared" si="2"/>
        <v>□</v>
      </c>
      <c r="G6" s="103" t="str">
        <f t="shared" si="2"/>
        <v>□</v>
      </c>
      <c r="H6" s="48"/>
      <c r="J6" s="193"/>
      <c r="K6" s="169"/>
      <c r="L6" s="170"/>
      <c r="M6" s="170"/>
      <c r="N6" s="171"/>
      <c r="O6" s="41" t="s">
        <v>55</v>
      </c>
      <c r="P6" s="45" t="s">
        <v>53</v>
      </c>
      <c r="Q6" s="22" t="s">
        <v>53</v>
      </c>
      <c r="R6" s="22" t="s">
        <v>53</v>
      </c>
      <c r="S6" s="22" t="s">
        <v>53</v>
      </c>
      <c r="T6" s="93" t="s">
        <v>53</v>
      </c>
      <c r="U6" s="18"/>
      <c r="W6" t="s">
        <v>46</v>
      </c>
      <c r="X6" s="157"/>
      <c r="Y6" s="157"/>
      <c r="Z6" s="157"/>
      <c r="AA6" s="157"/>
      <c r="AB6" s="157"/>
    </row>
    <row r="7" spans="1:28" ht="15.95" customHeight="1">
      <c r="A7" s="183"/>
      <c r="B7" s="35" t="s">
        <v>48</v>
      </c>
      <c r="C7" s="34" t="str">
        <f>IF(X5=0,"☑","□")</f>
        <v>☑</v>
      </c>
      <c r="D7" s="34" t="str">
        <f t="shared" ref="D7:G7" si="3">IF(Y5=0,"☑","□")</f>
        <v>☑</v>
      </c>
      <c r="E7" s="34" t="str">
        <f t="shared" si="3"/>
        <v>☑</v>
      </c>
      <c r="F7" s="34" t="str">
        <f t="shared" si="3"/>
        <v>☑</v>
      </c>
      <c r="G7" s="104" t="str">
        <f t="shared" si="3"/>
        <v>☑</v>
      </c>
      <c r="H7" s="48"/>
      <c r="J7" s="193"/>
      <c r="K7" s="172"/>
      <c r="L7" s="173"/>
      <c r="M7" s="173"/>
      <c r="N7" s="174"/>
      <c r="O7" s="42" t="s">
        <v>56</v>
      </c>
      <c r="P7" s="46" t="s">
        <v>53</v>
      </c>
      <c r="Q7" s="23" t="s">
        <v>53</v>
      </c>
      <c r="R7" s="23" t="s">
        <v>53</v>
      </c>
      <c r="S7" s="23" t="s">
        <v>53</v>
      </c>
      <c r="T7" s="94" t="s">
        <v>53</v>
      </c>
      <c r="U7" s="18"/>
      <c r="X7" s="157"/>
      <c r="Y7" s="157"/>
      <c r="Z7" s="157"/>
      <c r="AA7" s="157"/>
      <c r="AB7" s="157"/>
    </row>
    <row r="8" spans="1:28" ht="15.95" customHeight="1">
      <c r="A8" s="181" t="s">
        <v>34</v>
      </c>
      <c r="B8" s="31" t="s">
        <v>50</v>
      </c>
      <c r="C8" s="30" t="str">
        <f>IF(X8=3,"☑","□")</f>
        <v>□</v>
      </c>
      <c r="D8" s="30" t="str">
        <f t="shared" ref="D8:G8" si="4">IF(Y8=3,"☑","□")</f>
        <v>□</v>
      </c>
      <c r="E8" s="30" t="str">
        <f t="shared" si="4"/>
        <v>□</v>
      </c>
      <c r="F8" s="30" t="str">
        <f t="shared" si="4"/>
        <v>□</v>
      </c>
      <c r="G8" s="105" t="str">
        <f t="shared" si="4"/>
        <v>□</v>
      </c>
      <c r="H8" s="48"/>
      <c r="J8" s="192" t="s">
        <v>34</v>
      </c>
      <c r="K8" s="166"/>
      <c r="L8" s="167"/>
      <c r="M8" s="167"/>
      <c r="N8" s="168"/>
      <c r="O8" s="40" t="s">
        <v>57</v>
      </c>
      <c r="P8" s="47" t="s">
        <v>53</v>
      </c>
      <c r="Q8" s="21" t="s">
        <v>53</v>
      </c>
      <c r="R8" s="21" t="s">
        <v>53</v>
      </c>
      <c r="S8" s="21" t="s">
        <v>53</v>
      </c>
      <c r="T8" s="95" t="s">
        <v>53</v>
      </c>
      <c r="U8" s="18"/>
      <c r="X8" s="156">
        <f>COUNTIF(P8:P10,"☑")</f>
        <v>0</v>
      </c>
      <c r="Y8" s="156">
        <f t="shared" ref="Y8:AB8" si="5">COUNTIF(Q8:Q10,"☑")</f>
        <v>0</v>
      </c>
      <c r="Z8" s="156">
        <f t="shared" si="5"/>
        <v>0</v>
      </c>
      <c r="AA8" s="156">
        <f t="shared" si="5"/>
        <v>0</v>
      </c>
      <c r="AB8" s="156">
        <f t="shared" si="5"/>
        <v>0</v>
      </c>
    </row>
    <row r="9" spans="1:28" ht="15.95" customHeight="1">
      <c r="A9" s="182"/>
      <c r="B9" s="33" t="s">
        <v>47</v>
      </c>
      <c r="C9" s="32" t="str">
        <f>IF(AND(X8&lt;3,X8&gt;0),"☑","□")</f>
        <v>□</v>
      </c>
      <c r="D9" s="32" t="str">
        <f t="shared" ref="D9:G9" si="6">IF(AND(Y8&lt;3,Y8&gt;0),"☑","□")</f>
        <v>□</v>
      </c>
      <c r="E9" s="32" t="str">
        <f t="shared" si="6"/>
        <v>□</v>
      </c>
      <c r="F9" s="32" t="str">
        <f t="shared" si="6"/>
        <v>□</v>
      </c>
      <c r="G9" s="103" t="str">
        <f t="shared" si="6"/>
        <v>□</v>
      </c>
      <c r="H9" s="48"/>
      <c r="J9" s="193"/>
      <c r="K9" s="169"/>
      <c r="L9" s="170"/>
      <c r="M9" s="170"/>
      <c r="N9" s="171"/>
      <c r="O9" s="41" t="s">
        <v>58</v>
      </c>
      <c r="P9" s="45" t="s">
        <v>53</v>
      </c>
      <c r="Q9" s="22" t="s">
        <v>53</v>
      </c>
      <c r="R9" s="22" t="s">
        <v>53</v>
      </c>
      <c r="S9" s="22" t="s">
        <v>53</v>
      </c>
      <c r="T9" s="93" t="s">
        <v>53</v>
      </c>
      <c r="U9" s="18"/>
      <c r="X9" s="157"/>
      <c r="Y9" s="157"/>
      <c r="Z9" s="157"/>
      <c r="AA9" s="157"/>
      <c r="AB9" s="157"/>
    </row>
    <row r="10" spans="1:28" ht="15.95" customHeight="1">
      <c r="A10" s="183"/>
      <c r="B10" s="37" t="s">
        <v>48</v>
      </c>
      <c r="C10" s="36" t="str">
        <f>IF(X8=0,"☑","□")</f>
        <v>☑</v>
      </c>
      <c r="D10" s="36" t="str">
        <f t="shared" ref="D10:G10" si="7">IF(Y8=0,"☑","□")</f>
        <v>☑</v>
      </c>
      <c r="E10" s="36" t="str">
        <f t="shared" si="7"/>
        <v>☑</v>
      </c>
      <c r="F10" s="36" t="str">
        <f t="shared" si="7"/>
        <v>☑</v>
      </c>
      <c r="G10" s="106" t="str">
        <f t="shared" si="7"/>
        <v>☑</v>
      </c>
      <c r="H10" s="48"/>
      <c r="J10" s="193"/>
      <c r="K10" s="172"/>
      <c r="L10" s="173"/>
      <c r="M10" s="173"/>
      <c r="N10" s="174"/>
      <c r="O10" s="42" t="s">
        <v>59</v>
      </c>
      <c r="P10" s="46" t="s">
        <v>53</v>
      </c>
      <c r="Q10" s="23" t="s">
        <v>53</v>
      </c>
      <c r="R10" s="23" t="s">
        <v>53</v>
      </c>
      <c r="S10" s="23" t="s">
        <v>53</v>
      </c>
      <c r="T10" s="94" t="s">
        <v>53</v>
      </c>
      <c r="U10" s="18"/>
      <c r="X10" s="157"/>
      <c r="Y10" s="157"/>
      <c r="Z10" s="157"/>
      <c r="AA10" s="157"/>
      <c r="AB10" s="157"/>
    </row>
    <row r="11" spans="1:28" ht="15.95" customHeight="1">
      <c r="A11" s="181" t="s">
        <v>35</v>
      </c>
      <c r="B11" s="39" t="s">
        <v>50</v>
      </c>
      <c r="C11" s="38" t="str">
        <f>IF(X11=4,"☑","□")</f>
        <v>□</v>
      </c>
      <c r="D11" s="38" t="str">
        <f t="shared" ref="D11:G11" si="8">IF(Y11=4,"☑","□")</f>
        <v>□</v>
      </c>
      <c r="E11" s="38" t="str">
        <f t="shared" si="8"/>
        <v>□</v>
      </c>
      <c r="F11" s="38" t="str">
        <f t="shared" si="8"/>
        <v>□</v>
      </c>
      <c r="G11" s="107" t="str">
        <f t="shared" si="8"/>
        <v>□</v>
      </c>
      <c r="H11" s="48"/>
      <c r="J11" s="192" t="s">
        <v>35</v>
      </c>
      <c r="K11" s="166"/>
      <c r="L11" s="167"/>
      <c r="M11" s="167"/>
      <c r="N11" s="168"/>
      <c r="O11" s="40" t="s">
        <v>60</v>
      </c>
      <c r="P11" s="47" t="s">
        <v>53</v>
      </c>
      <c r="Q11" s="21" t="s">
        <v>53</v>
      </c>
      <c r="R11" s="21" t="s">
        <v>53</v>
      </c>
      <c r="S11" s="21" t="s">
        <v>53</v>
      </c>
      <c r="T11" s="95" t="s">
        <v>53</v>
      </c>
      <c r="U11" s="18"/>
      <c r="X11" s="156">
        <f>COUNTIF(P11:P14,"☑")</f>
        <v>0</v>
      </c>
      <c r="Y11" s="156">
        <f t="shared" ref="Y11:AB11" si="9">COUNTIF(Q11:Q14,"☑")</f>
        <v>0</v>
      </c>
      <c r="Z11" s="156">
        <f t="shared" si="9"/>
        <v>0</v>
      </c>
      <c r="AA11" s="156">
        <f t="shared" si="9"/>
        <v>0</v>
      </c>
      <c r="AB11" s="156">
        <f t="shared" si="9"/>
        <v>0</v>
      </c>
    </row>
    <row r="12" spans="1:28" ht="15.95" customHeight="1">
      <c r="A12" s="182"/>
      <c r="B12" s="33" t="s">
        <v>47</v>
      </c>
      <c r="C12" s="32" t="str">
        <f>IF(AND(X11&lt;4,X11&gt;0),"☑","□")</f>
        <v>□</v>
      </c>
      <c r="D12" s="32" t="str">
        <f t="shared" ref="D12:G12" si="10">IF(AND(Y11&lt;4,Y11&gt;0),"☑","□")</f>
        <v>□</v>
      </c>
      <c r="E12" s="32" t="str">
        <f t="shared" si="10"/>
        <v>□</v>
      </c>
      <c r="F12" s="32" t="str">
        <f t="shared" si="10"/>
        <v>□</v>
      </c>
      <c r="G12" s="103" t="str">
        <f t="shared" si="10"/>
        <v>□</v>
      </c>
      <c r="H12" s="48"/>
      <c r="J12" s="193"/>
      <c r="K12" s="169"/>
      <c r="L12" s="170"/>
      <c r="M12" s="170"/>
      <c r="N12" s="171"/>
      <c r="O12" s="41" t="s">
        <v>61</v>
      </c>
      <c r="P12" s="45" t="s">
        <v>53</v>
      </c>
      <c r="Q12" s="22" t="s">
        <v>53</v>
      </c>
      <c r="R12" s="22" t="s">
        <v>53</v>
      </c>
      <c r="S12" s="22" t="s">
        <v>53</v>
      </c>
      <c r="T12" s="93" t="s">
        <v>53</v>
      </c>
      <c r="U12" s="18"/>
      <c r="X12" s="157"/>
      <c r="Y12" s="157"/>
      <c r="Z12" s="157"/>
      <c r="AA12" s="157"/>
      <c r="AB12" s="157"/>
    </row>
    <row r="13" spans="1:28" ht="15.95" customHeight="1">
      <c r="A13" s="183"/>
      <c r="B13" s="35" t="s">
        <v>48</v>
      </c>
      <c r="C13" s="34" t="str">
        <f>IF(X11=0,"☑","□")</f>
        <v>☑</v>
      </c>
      <c r="D13" s="34" t="str">
        <f t="shared" ref="D13:G13" si="11">IF(Y11=0,"☑","□")</f>
        <v>☑</v>
      </c>
      <c r="E13" s="34" t="str">
        <f t="shared" si="11"/>
        <v>☑</v>
      </c>
      <c r="F13" s="34" t="str">
        <f t="shared" si="11"/>
        <v>☑</v>
      </c>
      <c r="G13" s="104" t="str">
        <f t="shared" si="11"/>
        <v>☑</v>
      </c>
      <c r="H13" s="48"/>
      <c r="J13" s="193"/>
      <c r="K13" s="169"/>
      <c r="L13" s="170"/>
      <c r="M13" s="170"/>
      <c r="N13" s="171"/>
      <c r="O13" s="41" t="s">
        <v>62</v>
      </c>
      <c r="P13" s="45" t="s">
        <v>53</v>
      </c>
      <c r="Q13" s="22" t="s">
        <v>53</v>
      </c>
      <c r="R13" s="22" t="s">
        <v>53</v>
      </c>
      <c r="S13" s="22" t="s">
        <v>53</v>
      </c>
      <c r="T13" s="93" t="s">
        <v>53</v>
      </c>
      <c r="U13" s="18"/>
      <c r="X13" s="157"/>
      <c r="Y13" s="157"/>
      <c r="Z13" s="157"/>
      <c r="AA13" s="157"/>
      <c r="AB13" s="157"/>
    </row>
    <row r="14" spans="1:28" ht="15.95" customHeight="1">
      <c r="A14" s="181" t="s">
        <v>36</v>
      </c>
      <c r="B14" s="31" t="s">
        <v>50</v>
      </c>
      <c r="C14" s="30" t="str">
        <f>IF(M15="☑","-",(IF(X15=8,"☑","□")))</f>
        <v>□</v>
      </c>
      <c r="D14" s="30" t="str">
        <f>IF(M15="☑","-",(IF(Y15=8,"☑","□")))</f>
        <v>□</v>
      </c>
      <c r="E14" s="30" t="str">
        <f>IF(M15="☑","-",(IF(Z15=8,"☑","□")))</f>
        <v>□</v>
      </c>
      <c r="F14" s="30" t="str">
        <f>IF(M15="☑","-",(IF(AA15=8,"☑","□")))</f>
        <v>□</v>
      </c>
      <c r="G14" s="105" t="str">
        <f>IF(M15="☑","-",(IF(AB15=8,"☑","□")))</f>
        <v>□</v>
      </c>
      <c r="H14" s="48"/>
      <c r="J14" s="193"/>
      <c r="K14" s="172"/>
      <c r="L14" s="173"/>
      <c r="M14" s="173"/>
      <c r="N14" s="174"/>
      <c r="O14" s="42" t="s">
        <v>63</v>
      </c>
      <c r="P14" s="46" t="s">
        <v>53</v>
      </c>
      <c r="Q14" s="23" t="s">
        <v>53</v>
      </c>
      <c r="R14" s="23" t="s">
        <v>53</v>
      </c>
      <c r="S14" s="23" t="s">
        <v>53</v>
      </c>
      <c r="T14" s="94" t="s">
        <v>53</v>
      </c>
      <c r="U14" s="18"/>
      <c r="X14" s="157"/>
      <c r="Y14" s="157"/>
      <c r="Z14" s="157"/>
      <c r="AA14" s="157"/>
      <c r="AB14" s="157"/>
    </row>
    <row r="15" spans="1:28" ht="15.95" customHeight="1">
      <c r="A15" s="182"/>
      <c r="B15" s="33" t="s">
        <v>47</v>
      </c>
      <c r="C15" s="32" t="str">
        <f>IF(M15="☑","-",(IF(AND(X15&lt;8,X15&gt;0),"☑","□")))</f>
        <v>□</v>
      </c>
      <c r="D15" s="32" t="str">
        <f>IF(M15="☑","-",(IF(AND(Y15&lt;8,Y15&gt;0),"☑","□")))</f>
        <v>□</v>
      </c>
      <c r="E15" s="32" t="str">
        <f>IF(M15="☑","-",(IF(AND(Z15&lt;8,Z15&gt;0),"☑","□")))</f>
        <v>□</v>
      </c>
      <c r="F15" s="32" t="str">
        <f>IF(M15="☑","-",(IF(AND(AA15&lt;8,AA15&gt;0),"☑","□")))</f>
        <v>□</v>
      </c>
      <c r="G15" s="103" t="str">
        <f>IF(M15="☑","-",(IF(AND(AB15&lt;8,AB15&gt;0),"☑","□")))</f>
        <v>□</v>
      </c>
      <c r="H15" s="48"/>
      <c r="J15" s="192" t="s">
        <v>36</v>
      </c>
      <c r="K15" s="205" t="s">
        <v>53</v>
      </c>
      <c r="L15" s="194" t="s">
        <v>99</v>
      </c>
      <c r="M15" s="205" t="s">
        <v>53</v>
      </c>
      <c r="N15" s="206" t="s">
        <v>100</v>
      </c>
      <c r="O15" s="40" t="s">
        <v>64</v>
      </c>
      <c r="P15" s="47" t="s">
        <v>53</v>
      </c>
      <c r="Q15" s="21" t="s">
        <v>53</v>
      </c>
      <c r="R15" s="21" t="s">
        <v>53</v>
      </c>
      <c r="S15" s="21" t="s">
        <v>53</v>
      </c>
      <c r="T15" s="95" t="s">
        <v>53</v>
      </c>
      <c r="U15" s="18"/>
      <c r="X15" s="156">
        <f>COUNTIF(P15:P22,"☑")</f>
        <v>0</v>
      </c>
      <c r="Y15" s="156">
        <f t="shared" ref="Y15:AB15" si="12">COUNTIF(Q15:Q22,"☑")</f>
        <v>0</v>
      </c>
      <c r="Z15" s="156">
        <f t="shared" si="12"/>
        <v>0</v>
      </c>
      <c r="AA15" s="156">
        <f t="shared" si="12"/>
        <v>0</v>
      </c>
      <c r="AB15" s="156">
        <f t="shared" si="12"/>
        <v>0</v>
      </c>
    </row>
    <row r="16" spans="1:28" ht="15.95" customHeight="1">
      <c r="A16" s="183"/>
      <c r="B16" s="37" t="s">
        <v>48</v>
      </c>
      <c r="C16" s="36" t="str">
        <f>IF(M15="☑","-",(IF(X15=0,"☑","□")))</f>
        <v>☑</v>
      </c>
      <c r="D16" s="36" t="str">
        <f>IF(M15="☑","-",(IF(Y15=0,"☑","□")))</f>
        <v>☑</v>
      </c>
      <c r="E16" s="36" t="str">
        <f>IF(M15="☑","-",(IF(Z15=0,"☑","□")))</f>
        <v>☑</v>
      </c>
      <c r="F16" s="36" t="str">
        <f>IF(M15="☑","-",(IF(AA15=0,"☑","□")))</f>
        <v>☑</v>
      </c>
      <c r="G16" s="106" t="str">
        <f>IF(M15="☑","-",(IF(AB15=0,"☑","□")))</f>
        <v>☑</v>
      </c>
      <c r="H16" s="48"/>
      <c r="J16" s="193"/>
      <c r="K16" s="204"/>
      <c r="L16" s="195"/>
      <c r="M16" s="204"/>
      <c r="N16" s="203"/>
      <c r="O16" s="41" t="s">
        <v>65</v>
      </c>
      <c r="P16" s="45" t="s">
        <v>53</v>
      </c>
      <c r="Q16" s="22" t="s">
        <v>53</v>
      </c>
      <c r="R16" s="22" t="s">
        <v>53</v>
      </c>
      <c r="S16" s="22" t="s">
        <v>53</v>
      </c>
      <c r="T16" s="93" t="s">
        <v>53</v>
      </c>
      <c r="U16" s="18"/>
      <c r="X16" s="157"/>
      <c r="Y16" s="157"/>
      <c r="Z16" s="157"/>
      <c r="AA16" s="157"/>
      <c r="AB16" s="157"/>
    </row>
    <row r="17" spans="1:28" ht="15.95" customHeight="1">
      <c r="A17" s="181" t="s">
        <v>37</v>
      </c>
      <c r="B17" s="39" t="s">
        <v>50</v>
      </c>
      <c r="C17" s="30" t="str">
        <f>IF(M23="☑","-",(IF(X23=6,"☑","□")))</f>
        <v>□</v>
      </c>
      <c r="D17" s="30" t="str">
        <f>IF(M23="☑","-",(IF(Y23=6,"☑","□")))</f>
        <v>□</v>
      </c>
      <c r="E17" s="30" t="str">
        <f>IF(M23="☑","-",(IF(Z23=6,"☑","□")))</f>
        <v>□</v>
      </c>
      <c r="F17" s="30" t="str">
        <f>IF(M23="☑","-",(IF(AA23=6,"☑","□")))</f>
        <v>□</v>
      </c>
      <c r="G17" s="105" t="str">
        <f>IF(M23="☑","-",(IF(AB23=6,"☑","□")))</f>
        <v>□</v>
      </c>
      <c r="H17" s="48"/>
      <c r="J17" s="193"/>
      <c r="K17" s="204"/>
      <c r="L17" s="195"/>
      <c r="M17" s="204"/>
      <c r="N17" s="203"/>
      <c r="O17" s="41" t="s">
        <v>66</v>
      </c>
      <c r="P17" s="45" t="s">
        <v>53</v>
      </c>
      <c r="Q17" s="22" t="s">
        <v>53</v>
      </c>
      <c r="R17" s="22" t="s">
        <v>53</v>
      </c>
      <c r="S17" s="22" t="s">
        <v>53</v>
      </c>
      <c r="T17" s="93" t="s">
        <v>53</v>
      </c>
      <c r="U17" s="18"/>
      <c r="X17" s="157"/>
      <c r="Y17" s="157"/>
      <c r="Z17" s="157"/>
      <c r="AA17" s="157"/>
      <c r="AB17" s="157"/>
    </row>
    <row r="18" spans="1:28" ht="15.95" customHeight="1">
      <c r="A18" s="182"/>
      <c r="B18" s="33" t="s">
        <v>47</v>
      </c>
      <c r="C18" s="32" t="str">
        <f>IF(M23="☑","-",(IF(AND(X23&lt;6,X23&gt;0),"☑","□")))</f>
        <v>□</v>
      </c>
      <c r="D18" s="32" t="str">
        <f>IF(M23="☑","-",(IF(AND(Y23&lt;6,Y23&gt;0),"☑","□")))</f>
        <v>□</v>
      </c>
      <c r="E18" s="32" t="str">
        <f>IF(M23="☑","-",(IF(AND(Z23&lt;6,Z23&gt;0),"☑","□")))</f>
        <v>□</v>
      </c>
      <c r="F18" s="32" t="str">
        <f>IF(M23="☑","-",(IF(AND(AA23&lt;6,AA23&gt;0),"☑","□")))</f>
        <v>□</v>
      </c>
      <c r="G18" s="103" t="str">
        <f>IF(M23="☑","-",(IF(AND(AB23&lt;6,AB23&gt;0),"☑","□")))</f>
        <v>□</v>
      </c>
      <c r="H18" s="48"/>
      <c r="J18" s="193"/>
      <c r="K18" s="204"/>
      <c r="L18" s="195"/>
      <c r="M18" s="204"/>
      <c r="N18" s="203"/>
      <c r="O18" s="41" t="s">
        <v>67</v>
      </c>
      <c r="P18" s="45" t="s">
        <v>53</v>
      </c>
      <c r="Q18" s="22" t="s">
        <v>53</v>
      </c>
      <c r="R18" s="22" t="s">
        <v>53</v>
      </c>
      <c r="S18" s="22" t="s">
        <v>53</v>
      </c>
      <c r="T18" s="93" t="s">
        <v>53</v>
      </c>
      <c r="U18" s="18"/>
      <c r="X18" s="157"/>
      <c r="Y18" s="157"/>
      <c r="Z18" s="157"/>
      <c r="AA18" s="157"/>
      <c r="AB18" s="157"/>
    </row>
    <row r="19" spans="1:28" ht="15.95" customHeight="1">
      <c r="A19" s="183"/>
      <c r="B19" s="37" t="s">
        <v>48</v>
      </c>
      <c r="C19" s="36" t="str">
        <f>IF(M23="☑","-",(IF(X23=0,"☑","□")))</f>
        <v>☑</v>
      </c>
      <c r="D19" s="36" t="str">
        <f>IF(M23="☑","-",(IF(Y23=0,"☑","□")))</f>
        <v>☑</v>
      </c>
      <c r="E19" s="36" t="str">
        <f>IF(M23="☑","-",(IF(Z23=0,"☑","□")))</f>
        <v>☑</v>
      </c>
      <c r="F19" s="36" t="str">
        <f>IF(M23="☑","-",(IF(AA23=0,"☑","□")))</f>
        <v>☑</v>
      </c>
      <c r="G19" s="106" t="str">
        <f>IF(M23="☑","-",(IF(AB23=0,"☑","□")))</f>
        <v>☑</v>
      </c>
      <c r="H19" s="48"/>
      <c r="J19" s="193"/>
      <c r="K19" s="204"/>
      <c r="L19" s="195"/>
      <c r="M19" s="204"/>
      <c r="N19" s="203"/>
      <c r="O19" s="41" t="s">
        <v>68</v>
      </c>
      <c r="P19" s="45" t="s">
        <v>53</v>
      </c>
      <c r="Q19" s="22" t="s">
        <v>53</v>
      </c>
      <c r="R19" s="22" t="s">
        <v>53</v>
      </c>
      <c r="S19" s="22" t="s">
        <v>53</v>
      </c>
      <c r="T19" s="93" t="s">
        <v>53</v>
      </c>
      <c r="U19" s="18"/>
      <c r="X19" s="157"/>
      <c r="Y19" s="157"/>
      <c r="Z19" s="157"/>
      <c r="AA19" s="157"/>
      <c r="AB19" s="157"/>
    </row>
    <row r="20" spans="1:28" ht="15.95" customHeight="1">
      <c r="A20" s="181" t="s">
        <v>38</v>
      </c>
      <c r="B20" s="29" t="s">
        <v>50</v>
      </c>
      <c r="C20" s="30" t="str">
        <f>IF(M29="☑","-",(IF(X29=4,"☑","□")))</f>
        <v>□</v>
      </c>
      <c r="D20" s="30" t="str">
        <f>IF(M29="☑","-",(IF(Y29=4,"☑","□")))</f>
        <v>□</v>
      </c>
      <c r="E20" s="30" t="str">
        <f>IF(M29="☑","-",(IF(Z29=4,"☑","□")))</f>
        <v>□</v>
      </c>
      <c r="F20" s="30" t="str">
        <f>IF(M29="☑","-",(IF(AA29=4,"☑","□")))</f>
        <v>□</v>
      </c>
      <c r="G20" s="105" t="str">
        <f>IF(M29="☑","-",(IF(AB29=4,"☑","□")))</f>
        <v>□</v>
      </c>
      <c r="H20" s="48"/>
      <c r="J20" s="193"/>
      <c r="K20" s="204"/>
      <c r="L20" s="195"/>
      <c r="M20" s="204"/>
      <c r="N20" s="203"/>
      <c r="O20" s="41" t="s">
        <v>69</v>
      </c>
      <c r="P20" s="45" t="s">
        <v>53</v>
      </c>
      <c r="Q20" s="22" t="s">
        <v>53</v>
      </c>
      <c r="R20" s="22" t="s">
        <v>53</v>
      </c>
      <c r="S20" s="22" t="s">
        <v>53</v>
      </c>
      <c r="T20" s="93" t="s">
        <v>53</v>
      </c>
      <c r="U20" s="18"/>
      <c r="X20" s="157"/>
      <c r="Y20" s="157"/>
      <c r="Z20" s="157"/>
      <c r="AA20" s="157"/>
      <c r="AB20" s="157"/>
    </row>
    <row r="21" spans="1:28" ht="15.95" customHeight="1">
      <c r="A21" s="182"/>
      <c r="B21" s="25" t="s">
        <v>47</v>
      </c>
      <c r="C21" s="32" t="str">
        <f>IF(M29="☑","-",(IF(AND(X29&lt;4,X29&gt;0),"☑","□")))</f>
        <v>□</v>
      </c>
      <c r="D21" s="32" t="str">
        <f>IF(M29="☑","-",(IF(AND(Y29&lt;4,Y29&gt;0),"☑","□")))</f>
        <v>□</v>
      </c>
      <c r="E21" s="32" t="str">
        <f>IF(M29="☑","-",(IF(AND(Z29&lt;4,Z29&gt;0),"☑","□")))</f>
        <v>□</v>
      </c>
      <c r="F21" s="32" t="str">
        <f>IF(M29="☑","-",(IF(AND(AA29&lt;4,AA29&gt;0),"☑","□")))</f>
        <v>□</v>
      </c>
      <c r="G21" s="103" t="str">
        <f>IF(M29="☑","-",(IF(AND(AB29&lt;4,AB29&gt;0),"☑","□")))</f>
        <v>□</v>
      </c>
      <c r="H21" s="48"/>
      <c r="J21" s="193"/>
      <c r="K21" s="204"/>
      <c r="L21" s="195"/>
      <c r="M21" s="204"/>
      <c r="N21" s="203"/>
      <c r="O21" s="41" t="s">
        <v>70</v>
      </c>
      <c r="P21" s="45" t="s">
        <v>53</v>
      </c>
      <c r="Q21" s="22" t="s">
        <v>53</v>
      </c>
      <c r="R21" s="22" t="s">
        <v>53</v>
      </c>
      <c r="S21" s="22" t="s">
        <v>53</v>
      </c>
      <c r="T21" s="93" t="s">
        <v>53</v>
      </c>
      <c r="U21" s="18"/>
      <c r="X21" s="157"/>
      <c r="Y21" s="157"/>
      <c r="Z21" s="157"/>
      <c r="AA21" s="157"/>
      <c r="AB21" s="157"/>
    </row>
    <row r="22" spans="1:28" ht="15.95" customHeight="1">
      <c r="A22" s="183"/>
      <c r="B22" s="27" t="s">
        <v>48</v>
      </c>
      <c r="C22" s="36" t="str">
        <f>IF(M29="☑","-",(IF(X29=0,"☑","□")))</f>
        <v>☑</v>
      </c>
      <c r="D22" s="36" t="str">
        <f>IF(M29="☑","-",(IF(Y29=0,"☑","□")))</f>
        <v>☑</v>
      </c>
      <c r="E22" s="36" t="str">
        <f>IF(M29="☑","-",(IF(Z29=0,"☑","□")))</f>
        <v>☑</v>
      </c>
      <c r="F22" s="36" t="str">
        <f>IF(M29="☑","-",(IF(AA29=0,"☑","□")))</f>
        <v>☑</v>
      </c>
      <c r="G22" s="106" t="str">
        <f>IF(M29="☑","-",(IF(AB29=0,"☑","□")))</f>
        <v>☑</v>
      </c>
      <c r="H22" s="48"/>
      <c r="J22" s="193"/>
      <c r="K22" s="204"/>
      <c r="L22" s="195"/>
      <c r="M22" s="204"/>
      <c r="N22" s="203"/>
      <c r="O22" s="42" t="s">
        <v>71</v>
      </c>
      <c r="P22" s="46" t="s">
        <v>53</v>
      </c>
      <c r="Q22" s="23" t="s">
        <v>53</v>
      </c>
      <c r="R22" s="23" t="s">
        <v>53</v>
      </c>
      <c r="S22" s="23" t="s">
        <v>53</v>
      </c>
      <c r="T22" s="94" t="s">
        <v>53</v>
      </c>
      <c r="U22" s="18"/>
      <c r="X22" s="157"/>
      <c r="Y22" s="157"/>
      <c r="Z22" s="157"/>
      <c r="AA22" s="157"/>
      <c r="AB22" s="157"/>
    </row>
    <row r="23" spans="1:28" ht="15.95" customHeight="1">
      <c r="A23" s="184" t="s">
        <v>39</v>
      </c>
      <c r="B23" s="31" t="s">
        <v>50</v>
      </c>
      <c r="C23" s="30" t="str">
        <f>IF(M33="☑","-",(IF(X33=4,"☑","□")))</f>
        <v>□</v>
      </c>
      <c r="D23" s="30" t="str">
        <f>IF(M33="☑","-",(IF(Y33=4,"☑","□")))</f>
        <v>□</v>
      </c>
      <c r="E23" s="30" t="str">
        <f>IF(M33="☑","-",(IF(Z33=4,"☑","□")))</f>
        <v>□</v>
      </c>
      <c r="F23" s="30" t="str">
        <f>IF(M33="☑","-",(IF(AA33=4,"☑","□")))</f>
        <v>□</v>
      </c>
      <c r="G23" s="105" t="str">
        <f>IF(M33="☑","-",(IF(AB33=4,"☑","□")))</f>
        <v>□</v>
      </c>
      <c r="H23" s="48"/>
      <c r="J23" s="192" t="s">
        <v>37</v>
      </c>
      <c r="K23" s="202" t="s">
        <v>53</v>
      </c>
      <c r="L23" s="195" t="s">
        <v>101</v>
      </c>
      <c r="M23" s="202" t="s">
        <v>53</v>
      </c>
      <c r="N23" s="203" t="s">
        <v>102</v>
      </c>
      <c r="O23" s="40" t="s">
        <v>72</v>
      </c>
      <c r="P23" s="47" t="s">
        <v>53</v>
      </c>
      <c r="Q23" s="21" t="s">
        <v>53</v>
      </c>
      <c r="R23" s="21" t="s">
        <v>53</v>
      </c>
      <c r="S23" s="21" t="s">
        <v>53</v>
      </c>
      <c r="T23" s="95" t="s">
        <v>53</v>
      </c>
      <c r="U23" s="18"/>
      <c r="X23" s="156">
        <f>COUNTIF(P23:P28,"☑")</f>
        <v>0</v>
      </c>
      <c r="Y23" s="156">
        <f t="shared" ref="Y23:AB23" si="13">COUNTIF(Q23:Q28,"☑")</f>
        <v>0</v>
      </c>
      <c r="Z23" s="156">
        <f t="shared" si="13"/>
        <v>0</v>
      </c>
      <c r="AA23" s="156">
        <f t="shared" si="13"/>
        <v>0</v>
      </c>
      <c r="AB23" s="156">
        <f t="shared" si="13"/>
        <v>0</v>
      </c>
    </row>
    <row r="24" spans="1:28" ht="15.95" customHeight="1">
      <c r="A24" s="185"/>
      <c r="B24" s="33" t="s">
        <v>47</v>
      </c>
      <c r="C24" s="32" t="str">
        <f>IF(M33="☑","-",(IF(AND(X33&lt;4,X33&gt;0),"☑","□")))</f>
        <v>□</v>
      </c>
      <c r="D24" s="32" t="str">
        <f>IF(M33="☑","-",(IF(AND(Y33&lt;4,Y33&gt;0),"☑","□")))</f>
        <v>□</v>
      </c>
      <c r="E24" s="32" t="str">
        <f>IF(M33="☑","-",(IF(AND(Z33&lt;4,Z33&gt;0),"☑","□")))</f>
        <v>□</v>
      </c>
      <c r="F24" s="32" t="str">
        <f>IF(M33="☑","-",(IF(AND(AA33&lt;4,AA33&gt;0),"☑","□")))</f>
        <v>□</v>
      </c>
      <c r="G24" s="103" t="str">
        <f>IF(M33="☑","-",(IF(AND(AB33&lt;4,AB33&gt;0),"☑","□")))</f>
        <v>□</v>
      </c>
      <c r="H24" s="48"/>
      <c r="J24" s="193"/>
      <c r="K24" s="202"/>
      <c r="L24" s="195"/>
      <c r="M24" s="202"/>
      <c r="N24" s="203"/>
      <c r="O24" s="41" t="s">
        <v>65</v>
      </c>
      <c r="P24" s="45" t="s">
        <v>53</v>
      </c>
      <c r="Q24" s="22" t="s">
        <v>53</v>
      </c>
      <c r="R24" s="22" t="s">
        <v>53</v>
      </c>
      <c r="S24" s="22" t="s">
        <v>53</v>
      </c>
      <c r="T24" s="93" t="s">
        <v>53</v>
      </c>
      <c r="U24" s="18"/>
      <c r="X24" s="157"/>
      <c r="Y24" s="157"/>
      <c r="Z24" s="157"/>
      <c r="AA24" s="157"/>
      <c r="AB24" s="157"/>
    </row>
    <row r="25" spans="1:28" ht="15.95" customHeight="1">
      <c r="A25" s="185"/>
      <c r="B25" s="35" t="s">
        <v>48</v>
      </c>
      <c r="C25" s="36" t="str">
        <f>IF(M33="☑","-",(IF(X33=0,"☑","□")))</f>
        <v>☑</v>
      </c>
      <c r="D25" s="36" t="str">
        <f>IF(M33="☑","-",(IF(Y33=0,"☑","□")))</f>
        <v>☑</v>
      </c>
      <c r="E25" s="36" t="str">
        <f>IF(M33="☑","-",(IF(Z33=0,"☑","□")))</f>
        <v>☑</v>
      </c>
      <c r="F25" s="36" t="str">
        <f>IF(M33="☑","-",(IF(AA33=0,"☑","□")))</f>
        <v>☑</v>
      </c>
      <c r="G25" s="106" t="str">
        <f>IF(M33="☑","-",(IF(AB33=0,"☑","□")))</f>
        <v>☑</v>
      </c>
      <c r="H25" s="48"/>
      <c r="J25" s="193"/>
      <c r="K25" s="202"/>
      <c r="L25" s="195"/>
      <c r="M25" s="202"/>
      <c r="N25" s="203"/>
      <c r="O25" s="41" t="s">
        <v>73</v>
      </c>
      <c r="P25" s="45" t="s">
        <v>53</v>
      </c>
      <c r="Q25" s="22" t="s">
        <v>53</v>
      </c>
      <c r="R25" s="22" t="s">
        <v>53</v>
      </c>
      <c r="S25" s="22" t="s">
        <v>53</v>
      </c>
      <c r="T25" s="93" t="s">
        <v>53</v>
      </c>
      <c r="U25" s="18"/>
      <c r="X25" s="157"/>
      <c r="Y25" s="157"/>
      <c r="Z25" s="157"/>
      <c r="AA25" s="157"/>
      <c r="AB25" s="157"/>
    </row>
    <row r="26" spans="1:28" ht="15.95" customHeight="1">
      <c r="A26" s="187" t="s">
        <v>40</v>
      </c>
      <c r="B26" s="31" t="s">
        <v>50</v>
      </c>
      <c r="C26" s="30" t="str">
        <f>IF(X37=5,"☑","□")</f>
        <v>□</v>
      </c>
      <c r="D26" s="30" t="str">
        <f t="shared" ref="D26:G26" si="14">IF(Y37=5,"☑","□")</f>
        <v>□</v>
      </c>
      <c r="E26" s="30" t="str">
        <f t="shared" si="14"/>
        <v>□</v>
      </c>
      <c r="F26" s="30" t="str">
        <f t="shared" si="14"/>
        <v>□</v>
      </c>
      <c r="G26" s="105" t="str">
        <f t="shared" si="14"/>
        <v>□</v>
      </c>
      <c r="H26" s="48"/>
      <c r="J26" s="193"/>
      <c r="K26" s="202"/>
      <c r="L26" s="195"/>
      <c r="M26" s="202"/>
      <c r="N26" s="203"/>
      <c r="O26" s="41" t="s">
        <v>74</v>
      </c>
      <c r="P26" s="45" t="s">
        <v>53</v>
      </c>
      <c r="Q26" s="22" t="s">
        <v>53</v>
      </c>
      <c r="R26" s="22" t="s">
        <v>53</v>
      </c>
      <c r="S26" s="22" t="s">
        <v>53</v>
      </c>
      <c r="T26" s="93" t="s">
        <v>53</v>
      </c>
      <c r="U26" s="18"/>
      <c r="X26" s="157"/>
      <c r="Y26" s="157"/>
      <c r="Z26" s="157"/>
      <c r="AA26" s="157"/>
      <c r="AB26" s="157"/>
    </row>
    <row r="27" spans="1:28" ht="32.25" customHeight="1">
      <c r="A27" s="187"/>
      <c r="B27" s="33" t="s">
        <v>47</v>
      </c>
      <c r="C27" s="32" t="str">
        <f>IF(AND(X37&lt;5,X37&gt;0),"☑","□")</f>
        <v>□</v>
      </c>
      <c r="D27" s="32" t="str">
        <f t="shared" ref="D27:G27" si="15">IF(AND(Y37&lt;5,Y37&gt;0),"☑","□")</f>
        <v>□</v>
      </c>
      <c r="E27" s="32" t="str">
        <f t="shared" si="15"/>
        <v>□</v>
      </c>
      <c r="F27" s="32" t="str">
        <f t="shared" si="15"/>
        <v>□</v>
      </c>
      <c r="G27" s="103" t="str">
        <f t="shared" si="15"/>
        <v>□</v>
      </c>
      <c r="H27" s="48"/>
      <c r="J27" s="193"/>
      <c r="K27" s="202"/>
      <c r="L27" s="195"/>
      <c r="M27" s="202"/>
      <c r="N27" s="203"/>
      <c r="O27" s="43" t="s">
        <v>75</v>
      </c>
      <c r="P27" s="45" t="s">
        <v>53</v>
      </c>
      <c r="Q27" s="22" t="s">
        <v>53</v>
      </c>
      <c r="R27" s="22" t="s">
        <v>53</v>
      </c>
      <c r="S27" s="22" t="s">
        <v>53</v>
      </c>
      <c r="T27" s="93" t="s">
        <v>53</v>
      </c>
      <c r="U27" s="19"/>
      <c r="X27" s="157"/>
      <c r="Y27" s="157"/>
      <c r="Z27" s="157"/>
      <c r="AA27" s="157"/>
      <c r="AB27" s="157"/>
    </row>
    <row r="28" spans="1:28" ht="15.95" customHeight="1">
      <c r="A28" s="187"/>
      <c r="B28" s="37" t="s">
        <v>48</v>
      </c>
      <c r="C28" s="36" t="str">
        <f>IF(X37=0,"☑","□")</f>
        <v>☑</v>
      </c>
      <c r="D28" s="36" t="str">
        <f t="shared" ref="D28:G28" si="16">IF(Y37=0,"☑","□")</f>
        <v>☑</v>
      </c>
      <c r="E28" s="36" t="str">
        <f t="shared" si="16"/>
        <v>☑</v>
      </c>
      <c r="F28" s="36" t="str">
        <f t="shared" si="16"/>
        <v>☑</v>
      </c>
      <c r="G28" s="106" t="str">
        <f t="shared" si="16"/>
        <v>☑</v>
      </c>
      <c r="H28" s="48"/>
      <c r="J28" s="193"/>
      <c r="K28" s="202"/>
      <c r="L28" s="195"/>
      <c r="M28" s="202"/>
      <c r="N28" s="203"/>
      <c r="O28" s="42" t="s">
        <v>76</v>
      </c>
      <c r="P28" s="46" t="s">
        <v>53</v>
      </c>
      <c r="Q28" s="23" t="s">
        <v>53</v>
      </c>
      <c r="R28" s="23" t="s">
        <v>53</v>
      </c>
      <c r="S28" s="23" t="s">
        <v>53</v>
      </c>
      <c r="T28" s="94" t="s">
        <v>53</v>
      </c>
      <c r="U28" s="18"/>
      <c r="X28" s="157"/>
      <c r="Y28" s="157"/>
      <c r="Z28" s="157"/>
      <c r="AA28" s="157"/>
      <c r="AB28" s="157"/>
    </row>
    <row r="29" spans="1:28" ht="15.95" customHeight="1">
      <c r="A29" s="187" t="s">
        <v>41</v>
      </c>
      <c r="B29" s="39" t="s">
        <v>50</v>
      </c>
      <c r="C29" s="38" t="str">
        <f>IF(X42=4,"☑","□")</f>
        <v>□</v>
      </c>
      <c r="D29" s="38" t="str">
        <f t="shared" ref="D29:G29" si="17">IF(Y42=4,"☑","□")</f>
        <v>□</v>
      </c>
      <c r="E29" s="38" t="str">
        <f t="shared" si="17"/>
        <v>□</v>
      </c>
      <c r="F29" s="38" t="str">
        <f t="shared" si="17"/>
        <v>□</v>
      </c>
      <c r="G29" s="107" t="str">
        <f t="shared" si="17"/>
        <v>□</v>
      </c>
      <c r="H29" s="48"/>
      <c r="J29" s="192" t="s">
        <v>38</v>
      </c>
      <c r="K29" s="202" t="s">
        <v>53</v>
      </c>
      <c r="L29" s="195" t="s">
        <v>103</v>
      </c>
      <c r="M29" s="202" t="s">
        <v>53</v>
      </c>
      <c r="N29" s="203" t="s">
        <v>104</v>
      </c>
      <c r="O29" s="40" t="s">
        <v>77</v>
      </c>
      <c r="P29" s="47" t="s">
        <v>53</v>
      </c>
      <c r="Q29" s="21" t="s">
        <v>53</v>
      </c>
      <c r="R29" s="21" t="s">
        <v>53</v>
      </c>
      <c r="S29" s="21" t="s">
        <v>53</v>
      </c>
      <c r="T29" s="95" t="s">
        <v>53</v>
      </c>
      <c r="U29" s="18"/>
      <c r="X29" s="156">
        <f>COUNTIF(P29:P32,"☑")</f>
        <v>0</v>
      </c>
      <c r="Y29" s="156">
        <f t="shared" ref="Y29:AB29" si="18">COUNTIF(Q29:Q32,"☑")</f>
        <v>0</v>
      </c>
      <c r="Z29" s="156">
        <f t="shared" si="18"/>
        <v>0</v>
      </c>
      <c r="AA29" s="156">
        <f t="shared" si="18"/>
        <v>0</v>
      </c>
      <c r="AB29" s="156">
        <f t="shared" si="18"/>
        <v>0</v>
      </c>
    </row>
    <row r="30" spans="1:28" ht="15.95" customHeight="1">
      <c r="A30" s="187"/>
      <c r="B30" s="33" t="s">
        <v>47</v>
      </c>
      <c r="C30" s="32" t="str">
        <f>IF(AND(X42&lt;4,X42&gt;0),"☑","□")</f>
        <v>□</v>
      </c>
      <c r="D30" s="32" t="str">
        <f t="shared" ref="D30:G30" si="19">IF(AND(Y42&lt;4,Y42&gt;0),"☑","□")</f>
        <v>□</v>
      </c>
      <c r="E30" s="32" t="str">
        <f t="shared" si="19"/>
        <v>□</v>
      </c>
      <c r="F30" s="32" t="str">
        <f t="shared" si="19"/>
        <v>□</v>
      </c>
      <c r="G30" s="103" t="str">
        <f t="shared" si="19"/>
        <v>□</v>
      </c>
      <c r="H30" s="48"/>
      <c r="J30" s="193"/>
      <c r="K30" s="202"/>
      <c r="L30" s="195"/>
      <c r="M30" s="202"/>
      <c r="N30" s="203"/>
      <c r="O30" s="41" t="s">
        <v>78</v>
      </c>
      <c r="P30" s="45" t="s">
        <v>53</v>
      </c>
      <c r="Q30" s="22" t="s">
        <v>53</v>
      </c>
      <c r="R30" s="22" t="s">
        <v>53</v>
      </c>
      <c r="S30" s="22" t="s">
        <v>53</v>
      </c>
      <c r="T30" s="93" t="s">
        <v>53</v>
      </c>
      <c r="U30" s="18"/>
      <c r="X30" s="157"/>
      <c r="Y30" s="157"/>
      <c r="Z30" s="157"/>
      <c r="AA30" s="157"/>
      <c r="AB30" s="157"/>
    </row>
    <row r="31" spans="1:28" ht="15.95" customHeight="1">
      <c r="A31" s="187"/>
      <c r="B31" s="37" t="s">
        <v>48</v>
      </c>
      <c r="C31" s="36" t="str">
        <f>IF(X42=0,"☑","□")</f>
        <v>☑</v>
      </c>
      <c r="D31" s="36" t="str">
        <f t="shared" ref="D31:G31" si="20">IF(Y42=0,"☑","□")</f>
        <v>☑</v>
      </c>
      <c r="E31" s="36" t="str">
        <f t="shared" si="20"/>
        <v>☑</v>
      </c>
      <c r="F31" s="36" t="str">
        <f t="shared" si="20"/>
        <v>☑</v>
      </c>
      <c r="G31" s="106" t="str">
        <f t="shared" si="20"/>
        <v>☑</v>
      </c>
      <c r="H31" s="48"/>
      <c r="J31" s="193"/>
      <c r="K31" s="202"/>
      <c r="L31" s="195"/>
      <c r="M31" s="202"/>
      <c r="N31" s="203"/>
      <c r="O31" s="41" t="s">
        <v>79</v>
      </c>
      <c r="P31" s="45" t="s">
        <v>53</v>
      </c>
      <c r="Q31" s="22" t="s">
        <v>53</v>
      </c>
      <c r="R31" s="22" t="s">
        <v>53</v>
      </c>
      <c r="S31" s="22" t="s">
        <v>53</v>
      </c>
      <c r="T31" s="93" t="s">
        <v>53</v>
      </c>
      <c r="U31" s="18"/>
      <c r="X31" s="157"/>
      <c r="Y31" s="157"/>
      <c r="Z31" s="157"/>
      <c r="AA31" s="157"/>
      <c r="AB31" s="157"/>
    </row>
    <row r="32" spans="1:28" ht="15.95" customHeight="1">
      <c r="A32" s="185" t="s">
        <v>42</v>
      </c>
      <c r="B32" s="29" t="s">
        <v>50</v>
      </c>
      <c r="C32" s="28" t="str">
        <f>IF(X46=2,"☑","□")</f>
        <v>□</v>
      </c>
      <c r="D32" s="28" t="str">
        <f t="shared" ref="D32:G32" si="21">IF(Y46=2,"☑","□")</f>
        <v>□</v>
      </c>
      <c r="E32" s="28" t="str">
        <f t="shared" si="21"/>
        <v>□</v>
      </c>
      <c r="F32" s="28" t="str">
        <f t="shared" si="21"/>
        <v>□</v>
      </c>
      <c r="G32" s="107" t="str">
        <f t="shared" si="21"/>
        <v>□</v>
      </c>
      <c r="H32" s="48"/>
      <c r="J32" s="193"/>
      <c r="K32" s="202"/>
      <c r="L32" s="195"/>
      <c r="M32" s="202"/>
      <c r="N32" s="203"/>
      <c r="O32" s="42" t="s">
        <v>80</v>
      </c>
      <c r="P32" s="46" t="s">
        <v>53</v>
      </c>
      <c r="Q32" s="23" t="s">
        <v>53</v>
      </c>
      <c r="R32" s="23" t="s">
        <v>53</v>
      </c>
      <c r="S32" s="23" t="s">
        <v>53</v>
      </c>
      <c r="T32" s="94" t="s">
        <v>53</v>
      </c>
      <c r="U32" s="18"/>
      <c r="X32" s="157"/>
      <c r="Y32" s="157"/>
      <c r="Z32" s="157"/>
      <c r="AA32" s="157"/>
      <c r="AB32" s="157"/>
    </row>
    <row r="33" spans="1:28" ht="15.95" customHeight="1">
      <c r="A33" s="185"/>
      <c r="B33" s="25" t="s">
        <v>47</v>
      </c>
      <c r="C33" s="24" t="str">
        <f>IF(AND(X46&lt;2,X46&gt;0),"☑","□")</f>
        <v>□</v>
      </c>
      <c r="D33" s="24" t="str">
        <f t="shared" ref="D33:G33" si="22">IF(AND(Y46&lt;2,Y46&gt;0),"☑","□")</f>
        <v>□</v>
      </c>
      <c r="E33" s="24" t="str">
        <f t="shared" si="22"/>
        <v>□</v>
      </c>
      <c r="F33" s="24" t="str">
        <f t="shared" si="22"/>
        <v>□</v>
      </c>
      <c r="G33" s="103" t="str">
        <f t="shared" si="22"/>
        <v>□</v>
      </c>
      <c r="H33" s="48"/>
      <c r="J33" s="208" t="s">
        <v>39</v>
      </c>
      <c r="K33" s="204" t="s">
        <v>53</v>
      </c>
      <c r="L33" s="195" t="s">
        <v>105</v>
      </c>
      <c r="M33" s="204" t="s">
        <v>53</v>
      </c>
      <c r="N33" s="203" t="s">
        <v>106</v>
      </c>
      <c r="O33" s="40" t="s">
        <v>81</v>
      </c>
      <c r="P33" s="47" t="s">
        <v>53</v>
      </c>
      <c r="Q33" s="21" t="s">
        <v>53</v>
      </c>
      <c r="R33" s="21" t="s">
        <v>53</v>
      </c>
      <c r="S33" s="21" t="s">
        <v>53</v>
      </c>
      <c r="T33" s="95" t="s">
        <v>53</v>
      </c>
      <c r="U33" s="18"/>
      <c r="X33" s="156">
        <f>COUNTIF(P33:P36,"☑")</f>
        <v>0</v>
      </c>
      <c r="Y33" s="156">
        <f t="shared" ref="Y33:AB33" si="23">COUNTIF(Q33:Q36,"☑")</f>
        <v>0</v>
      </c>
      <c r="Z33" s="156">
        <f t="shared" si="23"/>
        <v>0</v>
      </c>
      <c r="AA33" s="156">
        <f t="shared" si="23"/>
        <v>0</v>
      </c>
      <c r="AB33" s="156">
        <f t="shared" si="23"/>
        <v>0</v>
      </c>
    </row>
    <row r="34" spans="1:28" ht="15.95" customHeight="1">
      <c r="A34" s="188"/>
      <c r="B34" s="27" t="s">
        <v>48</v>
      </c>
      <c r="C34" s="26" t="str">
        <f>IF(X46=0,"☑","□")</f>
        <v>☑</v>
      </c>
      <c r="D34" s="26" t="str">
        <f t="shared" ref="D34:G34" si="24">IF(Y46=0,"☑","□")</f>
        <v>☑</v>
      </c>
      <c r="E34" s="26" t="str">
        <f t="shared" si="24"/>
        <v>☑</v>
      </c>
      <c r="F34" s="26" t="str">
        <f t="shared" si="24"/>
        <v>☑</v>
      </c>
      <c r="G34" s="104" t="str">
        <f t="shared" si="24"/>
        <v>☑</v>
      </c>
      <c r="H34" s="48"/>
      <c r="J34" s="208"/>
      <c r="K34" s="204"/>
      <c r="L34" s="195"/>
      <c r="M34" s="204"/>
      <c r="N34" s="203"/>
      <c r="O34" s="41" t="s">
        <v>82</v>
      </c>
      <c r="P34" s="45" t="s">
        <v>53</v>
      </c>
      <c r="Q34" s="22" t="s">
        <v>53</v>
      </c>
      <c r="R34" s="22" t="s">
        <v>53</v>
      </c>
      <c r="S34" s="22" t="s">
        <v>53</v>
      </c>
      <c r="T34" s="93" t="s">
        <v>53</v>
      </c>
      <c r="U34" s="18"/>
      <c r="X34" s="157"/>
      <c r="Y34" s="157"/>
      <c r="Z34" s="157"/>
      <c r="AA34" s="157"/>
      <c r="AB34" s="157"/>
    </row>
    <row r="35" spans="1:28" ht="15.95" customHeight="1">
      <c r="A35" s="181" t="s">
        <v>43</v>
      </c>
      <c r="B35" s="31" t="s">
        <v>50</v>
      </c>
      <c r="C35" s="30" t="str">
        <f>IF(X48=4,"☑","□")</f>
        <v>□</v>
      </c>
      <c r="D35" s="30" t="str">
        <f t="shared" ref="D35:G35" si="25">IF(Y48=4,"☑","□")</f>
        <v>□</v>
      </c>
      <c r="E35" s="30" t="str">
        <f t="shared" si="25"/>
        <v>□</v>
      </c>
      <c r="F35" s="30" t="str">
        <f t="shared" si="25"/>
        <v>□</v>
      </c>
      <c r="G35" s="105" t="str">
        <f t="shared" si="25"/>
        <v>□</v>
      </c>
      <c r="H35" s="48"/>
      <c r="J35" s="208"/>
      <c r="K35" s="204"/>
      <c r="L35" s="195"/>
      <c r="M35" s="204"/>
      <c r="N35" s="203"/>
      <c r="O35" s="41" t="s">
        <v>83</v>
      </c>
      <c r="P35" s="45" t="s">
        <v>53</v>
      </c>
      <c r="Q35" s="22" t="s">
        <v>53</v>
      </c>
      <c r="R35" s="22" t="s">
        <v>53</v>
      </c>
      <c r="S35" s="22" t="s">
        <v>53</v>
      </c>
      <c r="T35" s="93" t="s">
        <v>53</v>
      </c>
      <c r="U35" s="18"/>
      <c r="X35" s="157"/>
      <c r="Y35" s="157"/>
      <c r="Z35" s="157"/>
      <c r="AA35" s="157"/>
      <c r="AB35" s="157"/>
    </row>
    <row r="36" spans="1:28" ht="15.95" customHeight="1">
      <c r="A36" s="182"/>
      <c r="B36" s="33" t="s">
        <v>47</v>
      </c>
      <c r="C36" s="32" t="str">
        <f>IF(AND(X48&lt;4,X48&gt;0),"☑","□")</f>
        <v>□</v>
      </c>
      <c r="D36" s="32" t="str">
        <f t="shared" ref="D36:G36" si="26">IF(AND(Y48&lt;4,Y48&gt;0),"☑","□")</f>
        <v>□</v>
      </c>
      <c r="E36" s="32" t="str">
        <f t="shared" si="26"/>
        <v>□</v>
      </c>
      <c r="F36" s="32" t="str">
        <f t="shared" si="26"/>
        <v>□</v>
      </c>
      <c r="G36" s="103" t="str">
        <f t="shared" si="26"/>
        <v>□</v>
      </c>
      <c r="H36" s="48"/>
      <c r="J36" s="208"/>
      <c r="K36" s="204"/>
      <c r="L36" s="195"/>
      <c r="M36" s="204"/>
      <c r="N36" s="203"/>
      <c r="O36" s="42" t="s">
        <v>84</v>
      </c>
      <c r="P36" s="46" t="s">
        <v>53</v>
      </c>
      <c r="Q36" s="23" t="s">
        <v>53</v>
      </c>
      <c r="R36" s="23" t="s">
        <v>53</v>
      </c>
      <c r="S36" s="23" t="s">
        <v>53</v>
      </c>
      <c r="T36" s="94" t="s">
        <v>53</v>
      </c>
      <c r="U36" s="18"/>
      <c r="X36" s="157"/>
      <c r="Y36" s="157"/>
      <c r="Z36" s="157"/>
      <c r="AA36" s="157"/>
      <c r="AB36" s="157"/>
    </row>
    <row r="37" spans="1:28" ht="15.95" customHeight="1">
      <c r="A37" s="183"/>
      <c r="B37" s="37" t="s">
        <v>48</v>
      </c>
      <c r="C37" s="36" t="str">
        <f>IF(X48=0,"☑","□")</f>
        <v>☑</v>
      </c>
      <c r="D37" s="36" t="str">
        <f t="shared" ref="D37:G37" si="27">IF(Y48=0,"☑","□")</f>
        <v>☑</v>
      </c>
      <c r="E37" s="36" t="str">
        <f t="shared" si="27"/>
        <v>☑</v>
      </c>
      <c r="F37" s="36" t="str">
        <f t="shared" si="27"/>
        <v>☑</v>
      </c>
      <c r="G37" s="106" t="str">
        <f t="shared" si="27"/>
        <v>☑</v>
      </c>
      <c r="H37" s="48"/>
      <c r="J37" s="208" t="s">
        <v>40</v>
      </c>
      <c r="K37" s="160"/>
      <c r="L37" s="161"/>
      <c r="M37" s="161"/>
      <c r="N37" s="162"/>
      <c r="O37" s="40" t="s">
        <v>60</v>
      </c>
      <c r="P37" s="47" t="s">
        <v>53</v>
      </c>
      <c r="Q37" s="21" t="s">
        <v>53</v>
      </c>
      <c r="R37" s="21" t="s">
        <v>53</v>
      </c>
      <c r="S37" s="21" t="s">
        <v>53</v>
      </c>
      <c r="T37" s="95" t="s">
        <v>53</v>
      </c>
      <c r="U37" s="18"/>
      <c r="X37" s="158">
        <f>COUNTIF(P37:P41,"☑")</f>
        <v>0</v>
      </c>
      <c r="Y37" s="158">
        <f t="shared" ref="Y37:AB37" si="28">COUNTIF(Q37:Q41,"☑")</f>
        <v>0</v>
      </c>
      <c r="Z37" s="158">
        <f t="shared" si="28"/>
        <v>0</v>
      </c>
      <c r="AA37" s="158">
        <f t="shared" si="28"/>
        <v>0</v>
      </c>
      <c r="AB37" s="158">
        <f t="shared" si="28"/>
        <v>0</v>
      </c>
    </row>
    <row r="38" spans="1:28" ht="15.95" customHeight="1">
      <c r="A38" s="184" t="s">
        <v>44</v>
      </c>
      <c r="B38" s="29" t="s">
        <v>50</v>
      </c>
      <c r="C38" s="28" t="str">
        <f>IF(X52=3,"☑","□")</f>
        <v>□</v>
      </c>
      <c r="D38" s="28" t="str">
        <f t="shared" ref="D38:G38" si="29">IF(Y52=3,"☑","□")</f>
        <v>□</v>
      </c>
      <c r="E38" s="28" t="str">
        <f t="shared" si="29"/>
        <v>□</v>
      </c>
      <c r="F38" s="28" t="str">
        <f t="shared" si="29"/>
        <v>□</v>
      </c>
      <c r="G38" s="107" t="str">
        <f t="shared" si="29"/>
        <v>□</v>
      </c>
      <c r="H38" s="48"/>
      <c r="J38" s="208"/>
      <c r="K38" s="175"/>
      <c r="L38" s="176"/>
      <c r="M38" s="176"/>
      <c r="N38" s="177"/>
      <c r="O38" s="41" t="s">
        <v>85</v>
      </c>
      <c r="P38" s="45" t="s">
        <v>53</v>
      </c>
      <c r="Q38" s="22" t="s">
        <v>53</v>
      </c>
      <c r="R38" s="22" t="s">
        <v>53</v>
      </c>
      <c r="S38" s="22" t="s">
        <v>53</v>
      </c>
      <c r="T38" s="93" t="s">
        <v>53</v>
      </c>
      <c r="U38" s="18"/>
      <c r="X38" s="158"/>
      <c r="Y38" s="158"/>
      <c r="Z38" s="158"/>
      <c r="AA38" s="158"/>
      <c r="AB38" s="158"/>
    </row>
    <row r="39" spans="1:28" ht="15.95" customHeight="1">
      <c r="A39" s="185"/>
      <c r="B39" s="25" t="s">
        <v>47</v>
      </c>
      <c r="C39" s="24" t="str">
        <f>IF(AND(X52&lt;3,X52&gt;0),"☑","□")</f>
        <v>□</v>
      </c>
      <c r="D39" s="24" t="str">
        <f t="shared" ref="D39:G39" si="30">IF(AND(Y52&lt;3,Y52&gt;0),"☑","□")</f>
        <v>□</v>
      </c>
      <c r="E39" s="24" t="str">
        <f t="shared" si="30"/>
        <v>□</v>
      </c>
      <c r="F39" s="24" t="str">
        <f t="shared" si="30"/>
        <v>□</v>
      </c>
      <c r="G39" s="103" t="str">
        <f t="shared" si="30"/>
        <v>□</v>
      </c>
      <c r="H39" s="48"/>
      <c r="J39" s="208"/>
      <c r="K39" s="175"/>
      <c r="L39" s="176"/>
      <c r="M39" s="176"/>
      <c r="N39" s="177"/>
      <c r="O39" s="41" t="s">
        <v>86</v>
      </c>
      <c r="P39" s="45" t="s">
        <v>53</v>
      </c>
      <c r="Q39" s="22" t="s">
        <v>53</v>
      </c>
      <c r="R39" s="22" t="s">
        <v>53</v>
      </c>
      <c r="S39" s="22" t="s">
        <v>53</v>
      </c>
      <c r="T39" s="93" t="s">
        <v>53</v>
      </c>
      <c r="U39" s="18"/>
      <c r="X39" s="158"/>
      <c r="Y39" s="158"/>
      <c r="Z39" s="158"/>
      <c r="AA39" s="158"/>
      <c r="AB39" s="158"/>
    </row>
    <row r="40" spans="1:28" ht="15.95" customHeight="1" thickBot="1">
      <c r="A40" s="186"/>
      <c r="B40" s="108" t="s">
        <v>48</v>
      </c>
      <c r="C40" s="109" t="str">
        <f>IF(X52=0,"☑","□")</f>
        <v>☑</v>
      </c>
      <c r="D40" s="109" t="str">
        <f t="shared" ref="D40:G40" si="31">IF(Y52=0,"☑","□")</f>
        <v>☑</v>
      </c>
      <c r="E40" s="109" t="str">
        <f t="shared" si="31"/>
        <v>☑</v>
      </c>
      <c r="F40" s="109" t="str">
        <f t="shared" si="31"/>
        <v>☑</v>
      </c>
      <c r="G40" s="110" t="str">
        <f t="shared" si="31"/>
        <v>☑</v>
      </c>
      <c r="H40" s="48"/>
      <c r="J40" s="208"/>
      <c r="K40" s="175"/>
      <c r="L40" s="176"/>
      <c r="M40" s="176"/>
      <c r="N40" s="177"/>
      <c r="O40" s="41" t="s">
        <v>87</v>
      </c>
      <c r="P40" s="45" t="s">
        <v>53</v>
      </c>
      <c r="Q40" s="22" t="s">
        <v>53</v>
      </c>
      <c r="R40" s="22" t="s">
        <v>53</v>
      </c>
      <c r="S40" s="22" t="s">
        <v>53</v>
      </c>
      <c r="T40" s="93" t="s">
        <v>53</v>
      </c>
      <c r="U40" s="18"/>
      <c r="X40" s="158"/>
      <c r="Y40" s="158"/>
      <c r="Z40" s="158"/>
      <c r="AA40" s="158"/>
      <c r="AB40" s="158"/>
    </row>
    <row r="41" spans="1:28" ht="15.95" customHeight="1">
      <c r="A41" s="20"/>
      <c r="B41" s="20"/>
      <c r="C41" s="20"/>
      <c r="D41" s="20"/>
      <c r="E41" s="20"/>
      <c r="F41" s="20"/>
      <c r="G41" s="20"/>
      <c r="H41" s="20"/>
      <c r="J41" s="208"/>
      <c r="K41" s="163"/>
      <c r="L41" s="164"/>
      <c r="M41" s="164"/>
      <c r="N41" s="165"/>
      <c r="O41" s="42" t="s">
        <v>88</v>
      </c>
      <c r="P41" s="46" t="s">
        <v>53</v>
      </c>
      <c r="Q41" s="23" t="s">
        <v>53</v>
      </c>
      <c r="R41" s="23" t="s">
        <v>53</v>
      </c>
      <c r="S41" s="23" t="s">
        <v>53</v>
      </c>
      <c r="T41" s="94" t="s">
        <v>53</v>
      </c>
      <c r="U41" s="18"/>
      <c r="X41" s="158"/>
      <c r="Y41" s="158"/>
      <c r="Z41" s="158"/>
      <c r="AA41" s="158"/>
      <c r="AB41" s="158"/>
    </row>
    <row r="42" spans="1:28" ht="15.95" customHeight="1">
      <c r="A42" s="146" t="s">
        <v>138</v>
      </c>
      <c r="B42" s="146"/>
      <c r="C42" s="146"/>
      <c r="D42" s="146"/>
      <c r="E42" s="4"/>
      <c r="F42" s="4"/>
      <c r="G42" s="4"/>
      <c r="H42" s="4"/>
      <c r="J42" s="208" t="s">
        <v>41</v>
      </c>
      <c r="K42" s="160"/>
      <c r="L42" s="161"/>
      <c r="M42" s="161"/>
      <c r="N42" s="162"/>
      <c r="O42" s="40" t="s">
        <v>89</v>
      </c>
      <c r="P42" s="47" t="s">
        <v>53</v>
      </c>
      <c r="Q42" s="21" t="s">
        <v>53</v>
      </c>
      <c r="R42" s="21" t="s">
        <v>53</v>
      </c>
      <c r="S42" s="21" t="s">
        <v>53</v>
      </c>
      <c r="T42" s="95" t="s">
        <v>53</v>
      </c>
      <c r="U42" s="18"/>
      <c r="X42" s="158">
        <f>COUNTIF(P42:P45,"☑")</f>
        <v>0</v>
      </c>
      <c r="Y42" s="158">
        <f t="shared" ref="Y42:AB42" si="32">COUNTIF(Q42:Q45,"☑")</f>
        <v>0</v>
      </c>
      <c r="Z42" s="158">
        <f t="shared" si="32"/>
        <v>0</v>
      </c>
      <c r="AA42" s="158">
        <f t="shared" si="32"/>
        <v>0</v>
      </c>
      <c r="AB42" s="158">
        <f t="shared" si="32"/>
        <v>0</v>
      </c>
    </row>
    <row r="43" spans="1:28" ht="15.95" customHeight="1">
      <c r="A43" s="80" t="s">
        <v>149</v>
      </c>
      <c r="B43" s="80"/>
      <c r="C43" s="80"/>
      <c r="D43" s="80"/>
      <c r="E43" s="4"/>
      <c r="F43" s="4"/>
      <c r="G43" s="4"/>
      <c r="H43" s="4"/>
      <c r="J43" s="208"/>
      <c r="K43" s="175"/>
      <c r="L43" s="176"/>
      <c r="M43" s="176"/>
      <c r="N43" s="177"/>
      <c r="O43" s="41" t="s">
        <v>90</v>
      </c>
      <c r="P43" s="45" t="s">
        <v>53</v>
      </c>
      <c r="Q43" s="22" t="s">
        <v>53</v>
      </c>
      <c r="R43" s="22" t="s">
        <v>53</v>
      </c>
      <c r="S43" s="22" t="s">
        <v>53</v>
      </c>
      <c r="T43" s="93" t="s">
        <v>53</v>
      </c>
      <c r="U43" s="18"/>
      <c r="X43" s="158"/>
      <c r="Y43" s="158"/>
      <c r="Z43" s="158"/>
      <c r="AA43" s="158"/>
      <c r="AB43" s="158"/>
    </row>
    <row r="44" spans="1:28" ht="15.95" customHeight="1">
      <c r="A44" s="80" t="s">
        <v>143</v>
      </c>
      <c r="B44" s="80"/>
      <c r="C44" s="80"/>
      <c r="D44" s="80"/>
      <c r="E44" s="4"/>
      <c r="F44" s="4"/>
      <c r="G44" s="4"/>
      <c r="H44" s="4"/>
      <c r="J44" s="208"/>
      <c r="K44" s="175"/>
      <c r="L44" s="176"/>
      <c r="M44" s="176"/>
      <c r="N44" s="177"/>
      <c r="O44" s="41" t="s">
        <v>60</v>
      </c>
      <c r="P44" s="45" t="s">
        <v>53</v>
      </c>
      <c r="Q44" s="22" t="s">
        <v>53</v>
      </c>
      <c r="R44" s="22" t="s">
        <v>53</v>
      </c>
      <c r="S44" s="22" t="s">
        <v>53</v>
      </c>
      <c r="T44" s="93" t="s">
        <v>53</v>
      </c>
      <c r="U44" s="18"/>
      <c r="X44" s="158"/>
      <c r="Y44" s="158"/>
      <c r="Z44" s="158"/>
      <c r="AA44" s="158"/>
      <c r="AB44" s="158"/>
    </row>
    <row r="45" spans="1:28" ht="15.95" customHeight="1">
      <c r="A45" s="4"/>
      <c r="B45" s="4"/>
      <c r="C45" s="4"/>
      <c r="D45" s="4"/>
      <c r="E45" s="4"/>
      <c r="F45" s="4"/>
      <c r="G45" s="4"/>
      <c r="H45" s="4"/>
      <c r="J45" s="208"/>
      <c r="K45" s="163"/>
      <c r="L45" s="164"/>
      <c r="M45" s="164"/>
      <c r="N45" s="165"/>
      <c r="O45" s="42" t="s">
        <v>91</v>
      </c>
      <c r="P45" s="46" t="s">
        <v>53</v>
      </c>
      <c r="Q45" s="23" t="s">
        <v>53</v>
      </c>
      <c r="R45" s="23" t="s">
        <v>53</v>
      </c>
      <c r="S45" s="23" t="s">
        <v>53</v>
      </c>
      <c r="T45" s="94" t="s">
        <v>53</v>
      </c>
      <c r="U45" s="18"/>
      <c r="X45" s="158"/>
      <c r="Y45" s="158"/>
      <c r="Z45" s="158"/>
      <c r="AA45" s="158"/>
      <c r="AB45" s="158"/>
    </row>
    <row r="46" spans="1:28" ht="15.95" customHeight="1">
      <c r="A46" s="147" t="s">
        <v>144</v>
      </c>
      <c r="B46" s="147"/>
      <c r="C46" s="147"/>
      <c r="D46" s="147"/>
      <c r="E46" s="147"/>
      <c r="F46" s="147"/>
      <c r="G46" s="147"/>
      <c r="H46" s="4"/>
      <c r="J46" s="208" t="s">
        <v>42</v>
      </c>
      <c r="K46" s="160"/>
      <c r="L46" s="161"/>
      <c r="M46" s="161"/>
      <c r="N46" s="162"/>
      <c r="O46" s="40" t="s">
        <v>60</v>
      </c>
      <c r="P46" s="47" t="s">
        <v>53</v>
      </c>
      <c r="Q46" s="21" t="s">
        <v>53</v>
      </c>
      <c r="R46" s="21" t="s">
        <v>53</v>
      </c>
      <c r="S46" s="21" t="s">
        <v>53</v>
      </c>
      <c r="T46" s="95" t="s">
        <v>53</v>
      </c>
      <c r="U46" s="18"/>
      <c r="X46" s="158">
        <f>COUNTIF(P46:P47,"☑")</f>
        <v>0</v>
      </c>
      <c r="Y46" s="158">
        <f t="shared" ref="Y46:AB46" si="33">COUNTIF(Q46:Q47,"☑")</f>
        <v>0</v>
      </c>
      <c r="Z46" s="158">
        <f t="shared" si="33"/>
        <v>0</v>
      </c>
      <c r="AA46" s="158">
        <f t="shared" si="33"/>
        <v>0</v>
      </c>
      <c r="AB46" s="158">
        <f t="shared" si="33"/>
        <v>0</v>
      </c>
    </row>
    <row r="47" spans="1:28" ht="15.95" customHeight="1">
      <c r="A47" s="147"/>
      <c r="B47" s="147"/>
      <c r="C47" s="147"/>
      <c r="D47" s="147"/>
      <c r="E47" s="147"/>
      <c r="F47" s="147"/>
      <c r="G47" s="147"/>
      <c r="H47" s="9"/>
      <c r="J47" s="208"/>
      <c r="K47" s="163"/>
      <c r="L47" s="164"/>
      <c r="M47" s="164"/>
      <c r="N47" s="165"/>
      <c r="O47" s="42" t="s">
        <v>92</v>
      </c>
      <c r="P47" s="46" t="s">
        <v>53</v>
      </c>
      <c r="Q47" s="23" t="s">
        <v>53</v>
      </c>
      <c r="R47" s="23" t="s">
        <v>53</v>
      </c>
      <c r="S47" s="23" t="s">
        <v>53</v>
      </c>
      <c r="T47" s="94" t="s">
        <v>53</v>
      </c>
      <c r="U47" s="18"/>
      <c r="X47" s="158"/>
      <c r="Y47" s="158"/>
      <c r="Z47" s="158"/>
      <c r="AA47" s="158"/>
      <c r="AB47" s="158"/>
    </row>
    <row r="48" spans="1:28" ht="15.95" customHeight="1">
      <c r="A48" s="147"/>
      <c r="B48" s="147"/>
      <c r="C48" s="147"/>
      <c r="D48" s="147"/>
      <c r="E48" s="147"/>
      <c r="F48" s="147"/>
      <c r="G48" s="147"/>
      <c r="H48" s="9"/>
      <c r="J48" s="192" t="s">
        <v>43</v>
      </c>
      <c r="K48" s="166"/>
      <c r="L48" s="167"/>
      <c r="M48" s="167"/>
      <c r="N48" s="168"/>
      <c r="O48" s="40" t="s">
        <v>93</v>
      </c>
      <c r="P48" s="47" t="s">
        <v>53</v>
      </c>
      <c r="Q48" s="21" t="s">
        <v>53</v>
      </c>
      <c r="R48" s="21" t="s">
        <v>53</v>
      </c>
      <c r="S48" s="21" t="s">
        <v>53</v>
      </c>
      <c r="T48" s="95" t="s">
        <v>53</v>
      </c>
      <c r="U48" s="18"/>
      <c r="X48" s="156">
        <f>COUNTIF(P48:P51,"☑")</f>
        <v>0</v>
      </c>
      <c r="Y48" s="156">
        <f t="shared" ref="Y48:AB48" si="34">COUNTIF(Q48:Q51,"☑")</f>
        <v>0</v>
      </c>
      <c r="Z48" s="156">
        <f t="shared" si="34"/>
        <v>0</v>
      </c>
      <c r="AA48" s="156">
        <f t="shared" si="34"/>
        <v>0</v>
      </c>
      <c r="AB48" s="156">
        <f t="shared" si="34"/>
        <v>0</v>
      </c>
    </row>
    <row r="49" spans="1:36" ht="15.95" customHeight="1">
      <c r="A49" s="147"/>
      <c r="B49" s="147"/>
      <c r="C49" s="147"/>
      <c r="D49" s="147"/>
      <c r="E49" s="147"/>
      <c r="F49" s="147"/>
      <c r="G49" s="147"/>
      <c r="H49" s="9"/>
      <c r="J49" s="193"/>
      <c r="K49" s="169"/>
      <c r="L49" s="170"/>
      <c r="M49" s="170"/>
      <c r="N49" s="171"/>
      <c r="O49" s="41" t="s">
        <v>94</v>
      </c>
      <c r="P49" s="45" t="s">
        <v>53</v>
      </c>
      <c r="Q49" s="22" t="s">
        <v>53</v>
      </c>
      <c r="R49" s="22" t="s">
        <v>53</v>
      </c>
      <c r="S49" s="22" t="s">
        <v>53</v>
      </c>
      <c r="T49" s="93" t="s">
        <v>53</v>
      </c>
      <c r="U49" s="18"/>
      <c r="X49" s="157"/>
      <c r="Y49" s="157"/>
      <c r="Z49" s="157"/>
      <c r="AA49" s="157"/>
      <c r="AB49" s="157"/>
    </row>
    <row r="50" spans="1:36" ht="15.95" customHeight="1">
      <c r="A50" s="84" t="s">
        <v>147</v>
      </c>
      <c r="J50" s="193"/>
      <c r="K50" s="169"/>
      <c r="L50" s="170"/>
      <c r="M50" s="170"/>
      <c r="N50" s="171"/>
      <c r="O50" s="41" t="s">
        <v>95</v>
      </c>
      <c r="P50" s="45" t="s">
        <v>53</v>
      </c>
      <c r="Q50" s="22" t="s">
        <v>53</v>
      </c>
      <c r="R50" s="22" t="s">
        <v>53</v>
      </c>
      <c r="S50" s="22" t="s">
        <v>53</v>
      </c>
      <c r="T50" s="93" t="s">
        <v>53</v>
      </c>
      <c r="U50" s="18"/>
      <c r="X50" s="157"/>
      <c r="Y50" s="157"/>
      <c r="Z50" s="157"/>
      <c r="AA50" s="157"/>
      <c r="AB50" s="157"/>
    </row>
    <row r="51" spans="1:36" ht="15.95" customHeight="1">
      <c r="A51" s="84" t="s">
        <v>145</v>
      </c>
      <c r="J51" s="193"/>
      <c r="K51" s="172"/>
      <c r="L51" s="173"/>
      <c r="M51" s="173"/>
      <c r="N51" s="174"/>
      <c r="O51" s="42" t="s">
        <v>96</v>
      </c>
      <c r="P51" s="46" t="s">
        <v>53</v>
      </c>
      <c r="Q51" s="23" t="s">
        <v>53</v>
      </c>
      <c r="R51" s="23" t="s">
        <v>53</v>
      </c>
      <c r="S51" s="23" t="s">
        <v>53</v>
      </c>
      <c r="T51" s="94" t="s">
        <v>53</v>
      </c>
      <c r="U51" s="18"/>
      <c r="X51" s="157"/>
      <c r="Y51" s="157"/>
      <c r="Z51" s="157"/>
      <c r="AA51" s="157"/>
      <c r="AB51" s="157"/>
    </row>
    <row r="52" spans="1:36" ht="15.95" customHeight="1">
      <c r="J52" s="208" t="s">
        <v>44</v>
      </c>
      <c r="K52" s="160"/>
      <c r="L52" s="161"/>
      <c r="M52" s="161"/>
      <c r="N52" s="162"/>
      <c r="O52" s="40" t="s">
        <v>97</v>
      </c>
      <c r="P52" s="47" t="s">
        <v>53</v>
      </c>
      <c r="Q52" s="21" t="s">
        <v>53</v>
      </c>
      <c r="R52" s="21" t="s">
        <v>53</v>
      </c>
      <c r="S52" s="21" t="s">
        <v>53</v>
      </c>
      <c r="T52" s="95" t="s">
        <v>53</v>
      </c>
      <c r="U52" s="18"/>
      <c r="X52" s="158">
        <f>COUNTIF(P52:P54,"☑")</f>
        <v>0</v>
      </c>
      <c r="Y52" s="158">
        <f t="shared" ref="Y52:AB52" si="35">COUNTIF(Q52:Q54,"☑")</f>
        <v>0</v>
      </c>
      <c r="Z52" s="158">
        <f t="shared" si="35"/>
        <v>0</v>
      </c>
      <c r="AA52" s="158">
        <f t="shared" si="35"/>
        <v>0</v>
      </c>
      <c r="AB52" s="158">
        <f t="shared" si="35"/>
        <v>0</v>
      </c>
    </row>
    <row r="53" spans="1:36" ht="15.95" customHeight="1">
      <c r="A53" s="148" t="str">
        <f>①共通!B2</f>
        <v>　株式・有限会社○○○○</v>
      </c>
      <c r="B53" s="149"/>
      <c r="C53" s="149"/>
      <c r="D53" s="149"/>
      <c r="E53" s="149"/>
      <c r="F53" s="150"/>
      <c r="J53" s="208"/>
      <c r="K53" s="175"/>
      <c r="L53" s="176"/>
      <c r="M53" s="176"/>
      <c r="N53" s="177"/>
      <c r="O53" s="41" t="s">
        <v>57</v>
      </c>
      <c r="P53" s="45" t="s">
        <v>53</v>
      </c>
      <c r="Q53" s="22" t="s">
        <v>53</v>
      </c>
      <c r="R53" s="22" t="s">
        <v>53</v>
      </c>
      <c r="S53" s="22" t="s">
        <v>53</v>
      </c>
      <c r="T53" s="93" t="s">
        <v>53</v>
      </c>
      <c r="U53" s="18"/>
      <c r="X53" s="158"/>
      <c r="Y53" s="158"/>
      <c r="Z53" s="158"/>
      <c r="AA53" s="158"/>
      <c r="AB53" s="158"/>
    </row>
    <row r="54" spans="1:36" ht="15.95" customHeight="1" thickBot="1">
      <c r="A54" s="151"/>
      <c r="B54" s="152"/>
      <c r="C54" s="152"/>
      <c r="D54" s="152"/>
      <c r="E54" s="152"/>
      <c r="F54" s="153"/>
      <c r="J54" s="209"/>
      <c r="K54" s="178"/>
      <c r="L54" s="179"/>
      <c r="M54" s="179"/>
      <c r="N54" s="180"/>
      <c r="O54" s="96" t="s">
        <v>98</v>
      </c>
      <c r="P54" s="97" t="s">
        <v>53</v>
      </c>
      <c r="Q54" s="98" t="s">
        <v>53</v>
      </c>
      <c r="R54" s="98" t="s">
        <v>53</v>
      </c>
      <c r="S54" s="98" t="s">
        <v>53</v>
      </c>
      <c r="T54" s="99" t="s">
        <v>53</v>
      </c>
      <c r="U54" s="18"/>
      <c r="X54" s="158"/>
      <c r="Y54" s="158"/>
      <c r="Z54" s="158"/>
      <c r="AA54" s="158"/>
      <c r="AB54" s="158"/>
    </row>
    <row r="55" spans="1:36" ht="19.5" customHeight="1">
      <c r="A55" s="82"/>
      <c r="J55" s="20"/>
      <c r="K55" s="20"/>
      <c r="L55" s="20"/>
      <c r="M55" s="20"/>
      <c r="N55" s="20"/>
      <c r="O55" s="20"/>
      <c r="P55" s="20"/>
      <c r="Q55" s="20"/>
      <c r="R55" s="20"/>
      <c r="S55" s="20"/>
      <c r="T55" s="20"/>
      <c r="U55" s="20"/>
    </row>
    <row r="56" spans="1:36" s="16" customFormat="1" ht="19.5" customHeight="1">
      <c r="A56" s="80"/>
      <c r="B56" s="82"/>
      <c r="C56" s="82"/>
      <c r="D56" s="82"/>
      <c r="E56" s="77"/>
      <c r="F56" s="78"/>
      <c r="G56" s="78"/>
      <c r="H56" s="78"/>
      <c r="I56" s="78"/>
      <c r="J56" s="78"/>
      <c r="K56" s="78"/>
      <c r="L56" s="78"/>
      <c r="M56" s="78"/>
      <c r="N56" s="78"/>
      <c r="O56" s="78"/>
      <c r="P56" s="78"/>
      <c r="Q56" s="155"/>
      <c r="R56" s="155"/>
      <c r="S56" s="154"/>
      <c r="T56" s="154"/>
      <c r="U56" s="79"/>
      <c r="V56" s="154"/>
      <c r="W56" s="154"/>
      <c r="X56" s="79"/>
      <c r="Y56" s="78"/>
      <c r="Z56" s="155"/>
      <c r="AA56" s="155"/>
      <c r="AB56" s="154"/>
      <c r="AC56" s="154"/>
      <c r="AD56" s="79"/>
      <c r="AE56" s="154"/>
      <c r="AF56" s="154"/>
      <c r="AG56" s="79"/>
      <c r="AH56" s="78"/>
      <c r="AI56" s="155"/>
      <c r="AJ56" s="155"/>
    </row>
    <row r="57" spans="1:36" s="16" customFormat="1" ht="19.5" customHeight="1">
      <c r="A57" s="80"/>
      <c r="B57" s="80"/>
      <c r="C57" s="80"/>
      <c r="D57" s="80"/>
      <c r="E57" s="80"/>
      <c r="F57" s="80"/>
      <c r="G57" s="80"/>
      <c r="H57" s="80"/>
      <c r="I57" s="80"/>
      <c r="J57" s="80"/>
      <c r="K57" s="80"/>
      <c r="L57" s="80"/>
      <c r="M57" s="80"/>
      <c r="N57" s="80"/>
      <c r="O57" s="80"/>
      <c r="P57" s="78"/>
      <c r="Q57" s="155"/>
      <c r="R57" s="155"/>
      <c r="S57" s="154"/>
      <c r="T57" s="154"/>
      <c r="U57" s="79"/>
      <c r="V57" s="154"/>
      <c r="W57" s="154"/>
      <c r="X57" s="79"/>
      <c r="Y57" s="78"/>
      <c r="Z57" s="155"/>
      <c r="AA57" s="155"/>
      <c r="AB57" s="154"/>
      <c r="AC57" s="154"/>
      <c r="AD57" s="79"/>
      <c r="AE57" s="154"/>
      <c r="AF57" s="154"/>
      <c r="AG57" s="79"/>
      <c r="AH57" s="78"/>
      <c r="AI57" s="155"/>
      <c r="AJ57" s="155"/>
    </row>
    <row r="58" spans="1:36" s="16" customFormat="1" ht="19.5" customHeight="1">
      <c r="A58" s="82"/>
      <c r="B58" s="80"/>
      <c r="C58" s="80"/>
      <c r="D58" s="80"/>
      <c r="E58" s="80"/>
      <c r="F58" s="80"/>
      <c r="G58" s="80"/>
      <c r="H58" s="80"/>
      <c r="I58" s="80"/>
      <c r="J58" s="80"/>
      <c r="K58" s="80"/>
      <c r="L58" s="80"/>
      <c r="M58" s="80"/>
      <c r="N58" s="80"/>
      <c r="O58" s="80"/>
      <c r="P58" s="78"/>
      <c r="Q58" s="78"/>
      <c r="R58" s="81"/>
      <c r="S58" s="78"/>
      <c r="T58" s="78"/>
      <c r="U58" s="78"/>
      <c r="V58" s="78"/>
      <c r="W58" s="78"/>
      <c r="X58" s="78"/>
      <c r="Y58" s="78"/>
      <c r="Z58" s="78"/>
      <c r="AA58" s="81"/>
      <c r="AB58" s="78"/>
      <c r="AC58" s="78"/>
      <c r="AD58" s="78"/>
      <c r="AE58" s="78"/>
      <c r="AF58" s="78"/>
      <c r="AG58" s="78"/>
      <c r="AH58" s="78"/>
      <c r="AI58" s="78"/>
      <c r="AJ58" s="81"/>
    </row>
    <row r="59" spans="1:36" s="16" customFormat="1" ht="19.5" customHeight="1">
      <c r="A59" s="85"/>
      <c r="B59" s="82"/>
      <c r="C59" s="82"/>
      <c r="D59" s="82"/>
      <c r="E59" s="82"/>
      <c r="F59" s="83"/>
      <c r="G59" s="83"/>
      <c r="H59" s="83"/>
      <c r="I59" s="83"/>
      <c r="J59" s="83"/>
      <c r="K59" s="83"/>
      <c r="L59" s="83"/>
      <c r="M59" s="83"/>
      <c r="N59" s="83"/>
      <c r="O59" s="83"/>
      <c r="P59" s="78"/>
      <c r="Q59" s="78"/>
      <c r="R59" s="81"/>
      <c r="S59" s="78"/>
      <c r="T59" s="78"/>
      <c r="U59" s="78"/>
      <c r="V59" s="78"/>
      <c r="W59" s="78"/>
      <c r="X59" s="78"/>
      <c r="Y59" s="78"/>
      <c r="Z59" s="78"/>
      <c r="AA59" s="81"/>
      <c r="AB59" s="78"/>
      <c r="AC59" s="78"/>
      <c r="AD59" s="78"/>
      <c r="AE59" s="78"/>
      <c r="AF59" s="78"/>
      <c r="AG59" s="78"/>
      <c r="AH59" s="78"/>
      <c r="AI59" s="78"/>
      <c r="AJ59" s="81"/>
    </row>
    <row r="60" spans="1:36" s="16" customFormat="1" ht="19.5" customHeight="1">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row>
    <row r="61" spans="1:36" s="16" customFormat="1" ht="19.5" customHeight="1">
      <c r="A61" s="84"/>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row>
    <row r="62" spans="1:36" s="16" customFormat="1" ht="19.5"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row>
    <row r="63" spans="1:36" s="16" customFormat="1" ht="19.5" customHeight="1">
      <c r="A6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row>
    <row r="64" spans="1:36" ht="19.5" customHeight="1"/>
    <row r="65" ht="19.5" customHeight="1"/>
    <row r="66" ht="19.5" customHeight="1"/>
    <row r="67" ht="19.5" customHeight="1"/>
  </sheetData>
  <mergeCells count="131">
    <mergeCell ref="J52:J54"/>
    <mergeCell ref="K15:K22"/>
    <mergeCell ref="K23:K28"/>
    <mergeCell ref="K29:K32"/>
    <mergeCell ref="J29:J32"/>
    <mergeCell ref="J33:J36"/>
    <mergeCell ref="J37:J41"/>
    <mergeCell ref="J42:J45"/>
    <mergeCell ref="J46:J47"/>
    <mergeCell ref="J48:J51"/>
    <mergeCell ref="J15:J22"/>
    <mergeCell ref="J23:J28"/>
    <mergeCell ref="A1:D1"/>
    <mergeCell ref="A2:D2"/>
    <mergeCell ref="A5:A7"/>
    <mergeCell ref="A8:A10"/>
    <mergeCell ref="A11:A13"/>
    <mergeCell ref="A14:A16"/>
    <mergeCell ref="C3:G3"/>
    <mergeCell ref="K37:N41"/>
    <mergeCell ref="K42:N45"/>
    <mergeCell ref="M23:M28"/>
    <mergeCell ref="N23:N28"/>
    <mergeCell ref="M29:M32"/>
    <mergeCell ref="N29:N32"/>
    <mergeCell ref="M33:M36"/>
    <mergeCell ref="N33:N36"/>
    <mergeCell ref="M15:M22"/>
    <mergeCell ref="N15:N22"/>
    <mergeCell ref="L23:L28"/>
    <mergeCell ref="L29:L32"/>
    <mergeCell ref="L33:L36"/>
    <mergeCell ref="K33:K36"/>
    <mergeCell ref="J2:Q2"/>
    <mergeCell ref="J5:J7"/>
    <mergeCell ref="J8:J10"/>
    <mergeCell ref="A35:A37"/>
    <mergeCell ref="A38:A40"/>
    <mergeCell ref="X5:X7"/>
    <mergeCell ref="X8:X10"/>
    <mergeCell ref="X11:X14"/>
    <mergeCell ref="X15:X22"/>
    <mergeCell ref="X23:X28"/>
    <mergeCell ref="A17:A19"/>
    <mergeCell ref="A20:A22"/>
    <mergeCell ref="A23:A25"/>
    <mergeCell ref="A26:A28"/>
    <mergeCell ref="A29:A31"/>
    <mergeCell ref="A32:A34"/>
    <mergeCell ref="K11:N14"/>
    <mergeCell ref="K8:N10"/>
    <mergeCell ref="K5:N7"/>
    <mergeCell ref="J11:J14"/>
    <mergeCell ref="L15:L22"/>
    <mergeCell ref="X52:X54"/>
    <mergeCell ref="K3:N3"/>
    <mergeCell ref="P3:T3"/>
    <mergeCell ref="X29:X32"/>
    <mergeCell ref="X33:X36"/>
    <mergeCell ref="X37:X41"/>
    <mergeCell ref="X42:X45"/>
    <mergeCell ref="X46:X47"/>
    <mergeCell ref="X48:X51"/>
    <mergeCell ref="K46:N47"/>
    <mergeCell ref="K48:N51"/>
    <mergeCell ref="K52:N54"/>
    <mergeCell ref="Y11:Y14"/>
    <mergeCell ref="Z11:Z14"/>
    <mergeCell ref="AA11:AA14"/>
    <mergeCell ref="AB11:AB14"/>
    <mergeCell ref="Y15:Y22"/>
    <mergeCell ref="Z15:Z22"/>
    <mergeCell ref="AA15:AA22"/>
    <mergeCell ref="AB15:AB22"/>
    <mergeCell ref="Y5:Y7"/>
    <mergeCell ref="Z5:Z7"/>
    <mergeCell ref="AA5:AA7"/>
    <mergeCell ref="AB5:AB7"/>
    <mergeCell ref="Y8:Y10"/>
    <mergeCell ref="Z8:Z10"/>
    <mergeCell ref="AA8:AA10"/>
    <mergeCell ref="AB8:AB10"/>
    <mergeCell ref="Y33:Y36"/>
    <mergeCell ref="Z33:Z36"/>
    <mergeCell ref="AA33:AA36"/>
    <mergeCell ref="AB33:AB36"/>
    <mergeCell ref="Y37:Y41"/>
    <mergeCell ref="Z37:Z41"/>
    <mergeCell ref="AA37:AA41"/>
    <mergeCell ref="AB37:AB41"/>
    <mergeCell ref="Y23:Y28"/>
    <mergeCell ref="Z23:Z28"/>
    <mergeCell ref="AA23:AA28"/>
    <mergeCell ref="AB23:AB28"/>
    <mergeCell ref="Y29:Y32"/>
    <mergeCell ref="Z29:Z32"/>
    <mergeCell ref="AA29:AA32"/>
    <mergeCell ref="AB29:AB32"/>
    <mergeCell ref="AB52:AB54"/>
    <mergeCell ref="Y42:Y45"/>
    <mergeCell ref="Z42:Z45"/>
    <mergeCell ref="AA42:AA45"/>
    <mergeCell ref="AB42:AB45"/>
    <mergeCell ref="Y46:Y47"/>
    <mergeCell ref="Z46:Z47"/>
    <mergeCell ref="AA46:AA47"/>
    <mergeCell ref="AB46:AB47"/>
    <mergeCell ref="A42:D42"/>
    <mergeCell ref="A46:G49"/>
    <mergeCell ref="A53:F54"/>
    <mergeCell ref="AE56:AF56"/>
    <mergeCell ref="AI56:AJ56"/>
    <mergeCell ref="Q57:R57"/>
    <mergeCell ref="S57:T57"/>
    <mergeCell ref="V57:W57"/>
    <mergeCell ref="Z57:AA57"/>
    <mergeCell ref="AB57:AC57"/>
    <mergeCell ref="AE57:AF57"/>
    <mergeCell ref="AI57:AJ57"/>
    <mergeCell ref="Q56:R56"/>
    <mergeCell ref="S56:T56"/>
    <mergeCell ref="V56:W56"/>
    <mergeCell ref="Z56:AA56"/>
    <mergeCell ref="AB56:AC56"/>
    <mergeCell ref="Y48:Y51"/>
    <mergeCell ref="Z48:Z51"/>
    <mergeCell ref="AA48:AA51"/>
    <mergeCell ref="AB48:AB51"/>
    <mergeCell ref="Y52:Y54"/>
    <mergeCell ref="Z52:Z54"/>
    <mergeCell ref="AA52:AA54"/>
  </mergeCells>
  <phoneticPr fontId="1"/>
  <dataValidations count="1">
    <dataValidation type="list" allowBlank="1" showInputMessage="1" showErrorMessage="1" sqref="M15:M36 K15:K36 P5:T54">
      <formula1>$W$5:$W$6</formula1>
    </dataValidation>
  </dataValidations>
  <pageMargins left="0.7" right="0.7"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①共通</vt:lpstr>
      <vt:lpstr>②業種特化</vt:lpstr>
      <vt:lpstr>①共通!Print_Area</vt:lpstr>
      <vt:lpstr>②業種特化!Print_Area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2024-04-10T01:26:32Z</dcterms:created>
  <dcterms:modified xsi:type="dcterms:W3CDTF">2024-06-11T02:30:56Z</dcterms:modified>
</cp:coreProperties>
</file>