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15870" windowHeight="7470" activeTab="2"/>
  </bookViews>
  <sheets>
    <sheet name="様式第6号(2)cd" sheetId="15" r:id="rId1"/>
    <sheet name="様式第6号(3)" sheetId="16" r:id="rId2"/>
    <sheet name="様式第6号(4) " sheetId="14" r:id="rId3"/>
  </sheets>
  <definedNames>
    <definedName name="_xlnm.Print_Area" localSheetId="0">'様式第6号(2)cd'!$A$1:$V$85</definedName>
    <definedName name="_xlnm.Print_Area" localSheetId="1">'様式第6号(3)'!$A$1:$Q$88</definedName>
    <definedName name="_xlnm.Print_Area" localSheetId="2">'様式第6号(4) '!$A$1:$K$142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1" i="14" l="1"/>
  <c r="J51" i="14"/>
  <c r="P16" i="16" l="1"/>
  <c r="N16" i="16"/>
  <c r="J16" i="16"/>
  <c r="H16" i="16"/>
  <c r="T17" i="15"/>
  <c r="P17" i="15"/>
  <c r="N17" i="15"/>
  <c r="E51" i="14" l="1"/>
  <c r="G51" i="14" s="1"/>
  <c r="D51" i="14"/>
  <c r="D48" i="14"/>
  <c r="G43" i="14"/>
  <c r="E35" i="14"/>
  <c r="G35" i="14" s="1"/>
  <c r="D32" i="14"/>
  <c r="D35" i="14" s="1"/>
  <c r="G27" i="14"/>
  <c r="I27" i="14" l="1"/>
  <c r="I43" i="14"/>
  <c r="I51" i="14"/>
  <c r="K39" i="14" s="1"/>
  <c r="H51" i="14"/>
  <c r="H43" i="14"/>
  <c r="J39" i="14" s="1"/>
  <c r="I35" i="14"/>
  <c r="H35" i="14"/>
  <c r="H27" i="14"/>
  <c r="J23" i="14" s="1"/>
  <c r="K23" i="14" l="1"/>
  <c r="K29" i="14" s="1"/>
  <c r="K32" i="14" s="1"/>
  <c r="J45" i="14"/>
  <c r="J48" i="14" s="1"/>
  <c r="K45" i="14"/>
  <c r="K48" i="14" s="1"/>
  <c r="F18" i="15"/>
  <c r="J29" i="14" l="1"/>
  <c r="J32" i="14" s="1"/>
  <c r="F18" i="16"/>
  <c r="N1" i="14" l="1"/>
  <c r="N2" i="14"/>
  <c r="E19" i="14" l="1"/>
  <c r="G19" i="14" s="1"/>
  <c r="H11" i="14" s="1"/>
  <c r="D16" i="14"/>
  <c r="D19" i="14" s="1"/>
  <c r="G11" i="14"/>
  <c r="I11" i="14" l="1"/>
  <c r="I19" i="14"/>
  <c r="H19" i="14"/>
  <c r="K7" i="14" l="1"/>
  <c r="J7" i="14"/>
  <c r="K13" i="14" l="1"/>
  <c r="K16" i="14" s="1"/>
  <c r="J13" i="14"/>
  <c r="J16" i="14" s="1"/>
</calcChain>
</file>

<file path=xl/sharedStrings.xml><?xml version="1.0" encoding="utf-8"?>
<sst xmlns="http://schemas.openxmlformats.org/spreadsheetml/2006/main" count="357" uniqueCount="186">
  <si>
    <t>No</t>
    <phoneticPr fontId="1"/>
  </si>
  <si>
    <t>出向先事業所</t>
    <rPh sb="0" eb="3">
      <t>シュッコウサキ</t>
    </rPh>
    <rPh sb="3" eb="6">
      <t>ジギョウショ</t>
    </rPh>
    <phoneticPr fontId="1"/>
  </si>
  <si>
    <t>賃金判定</t>
    <rPh sb="0" eb="2">
      <t>チンギン</t>
    </rPh>
    <rPh sb="2" eb="4">
      <t>ハンテイ</t>
    </rPh>
    <phoneticPr fontId="1"/>
  </si>
  <si>
    <t>名</t>
    <rPh sb="0" eb="1">
      <t>メイ</t>
    </rPh>
    <phoneticPr fontId="1"/>
  </si>
  <si>
    <t>出向先事業所住所：</t>
    <rPh sb="3" eb="6">
      <t>ジギョウショ</t>
    </rPh>
    <phoneticPr fontId="1"/>
  </si>
  <si>
    <t>出向先事業所名：</t>
    <phoneticPr fontId="1"/>
  </si>
  <si>
    <t>支給申請額</t>
    <rPh sb="0" eb="2">
      <t>シキュウ</t>
    </rPh>
    <rPh sb="2" eb="4">
      <t>シンセイ</t>
    </rPh>
    <rPh sb="4" eb="5">
      <t>ガク</t>
    </rPh>
    <phoneticPr fontId="1"/>
  </si>
  <si>
    <t>出向元事業所</t>
    <rPh sb="5" eb="6">
      <t>ショ</t>
    </rPh>
    <phoneticPr fontId="1"/>
  </si>
  <si>
    <t>出向先事業所</t>
    <rPh sb="2" eb="3">
      <t>サキ</t>
    </rPh>
    <rPh sb="5" eb="6">
      <t>ショ</t>
    </rPh>
    <phoneticPr fontId="1"/>
  </si>
  <si>
    <t>出向元事業所</t>
    <rPh sb="0" eb="3">
      <t>シュッコウモト</t>
    </rPh>
    <rPh sb="3" eb="6">
      <t>ジギョウショ</t>
    </rPh>
    <phoneticPr fontId="1"/>
  </si>
  <si>
    <t>×</t>
    <phoneticPr fontId="1"/>
  </si>
  <si>
    <t>支給対象期：</t>
    <rPh sb="0" eb="2">
      <t>シキュウ</t>
    </rPh>
    <rPh sb="2" eb="5">
      <t>タイショウキ</t>
    </rPh>
    <phoneticPr fontId="1"/>
  </si>
  <si>
    <t>出向元事業所名：</t>
    <rPh sb="0" eb="3">
      <t>シュッコウモト</t>
    </rPh>
    <rPh sb="3" eb="6">
      <t>ジギョウショ</t>
    </rPh>
    <rPh sb="6" eb="7">
      <t>メイ</t>
    </rPh>
    <phoneticPr fontId="1"/>
  </si>
  <si>
    <t>裏面の記入上の注意を必ずご確認ください</t>
    <rPh sb="0" eb="2">
      <t>リメン</t>
    </rPh>
    <rPh sb="3" eb="5">
      <t>キニュウ</t>
    </rPh>
    <rPh sb="5" eb="6">
      <t>ジョウ</t>
    </rPh>
    <rPh sb="7" eb="9">
      <t>チュウイ</t>
    </rPh>
    <rPh sb="10" eb="11">
      <t>カナラ</t>
    </rPh>
    <rPh sb="13" eb="15">
      <t>カクニン</t>
    </rPh>
    <phoneticPr fontId="1"/>
  </si>
  <si>
    <t>日額上限額</t>
    <rPh sb="0" eb="5">
      <t>ニチガクジョウゲンガク</t>
    </rPh>
    <phoneticPr fontId="1"/>
  </si>
  <si>
    <t>⑨賃金部分助成対象額</t>
    <rPh sb="1" eb="3">
      <t>チンギン</t>
    </rPh>
    <rPh sb="3" eb="5">
      <t>ブブン</t>
    </rPh>
    <rPh sb="5" eb="7">
      <t>ジョセイ</t>
    </rPh>
    <rPh sb="7" eb="10">
      <t>タイショウガク</t>
    </rPh>
    <phoneticPr fontId="1"/>
  </si>
  <si>
    <t>⑩賃金部分助成対象額</t>
    <rPh sb="1" eb="3">
      <t>チンギン</t>
    </rPh>
    <rPh sb="3" eb="5">
      <t>ブブン</t>
    </rPh>
    <rPh sb="5" eb="7">
      <t>ジョセイ</t>
    </rPh>
    <rPh sb="7" eb="10">
      <t>タイショウガク</t>
    </rPh>
    <phoneticPr fontId="1"/>
  </si>
  <si>
    <t>⑪賃金部分助成対象額</t>
    <rPh sb="1" eb="3">
      <t>チンギン</t>
    </rPh>
    <rPh sb="3" eb="5">
      <t>ブブン</t>
    </rPh>
    <rPh sb="5" eb="7">
      <t>ジョセイ</t>
    </rPh>
    <rPh sb="7" eb="10">
      <t>タイショウガク</t>
    </rPh>
    <phoneticPr fontId="1"/>
  </si>
  <si>
    <t>⑫賃金部分助成対象額</t>
    <rPh sb="1" eb="3">
      <t>チンギン</t>
    </rPh>
    <rPh sb="3" eb="5">
      <t>ブブン</t>
    </rPh>
    <rPh sb="5" eb="7">
      <t>ジョセイ</t>
    </rPh>
    <rPh sb="7" eb="10">
      <t>タイショウガク</t>
    </rPh>
    <phoneticPr fontId="1"/>
  </si>
  <si>
    <t>⑬助成対象額(円)
出向元事業所</t>
    <rPh sb="1" eb="3">
      <t>ジョセイ</t>
    </rPh>
    <rPh sb="3" eb="5">
      <t>タイショウ</t>
    </rPh>
    <rPh sb="5" eb="6">
      <t>ガク</t>
    </rPh>
    <phoneticPr fontId="1"/>
  </si>
  <si>
    <t>⑭助成対象額(円)
出向先事業所</t>
    <rPh sb="1" eb="3">
      <t>ジョセイ</t>
    </rPh>
    <rPh sb="3" eb="5">
      <t>タイショウ</t>
    </rPh>
    <rPh sb="5" eb="6">
      <t>ガク</t>
    </rPh>
    <phoneticPr fontId="1"/>
  </si>
  <si>
    <t>当該出向先事業所への出向者数：</t>
    <rPh sb="2" eb="4">
      <t>シュッコウ</t>
    </rPh>
    <rPh sb="4" eb="5">
      <t>サキ</t>
    </rPh>
    <phoneticPr fontId="1"/>
  </si>
  <si>
    <t>・本調書は、出向元事業所が作成してください。</t>
    <phoneticPr fontId="1"/>
  </si>
  <si>
    <t>・「当該出向先事業所への出向者数」欄に、当該支給対象期に「出向先事業所名」に記載した出向先事業所に出向した合計人数を記載してください。</t>
  </si>
  <si>
    <t>○G型=０円</t>
  </si>
  <si>
    <t>○F型=０円</t>
  </si>
  <si>
    <t>(出向元事業主)</t>
  </si>
  <si>
    <t>(出向元事業主)</t>
    <rPh sb="1" eb="4">
      <t>シュッコウモト</t>
    </rPh>
    <rPh sb="4" eb="7">
      <t>ジギョウヌシ</t>
    </rPh>
    <phoneticPr fontId="1"/>
  </si>
  <si>
    <t>(出向先事業主)</t>
    <rPh sb="1" eb="4">
      <t>シュッコウサキ</t>
    </rPh>
    <rPh sb="4" eb="7">
      <t>ジギョウヌシ</t>
    </rPh>
    <phoneticPr fontId="1"/>
  </si>
  <si>
    <t>・⑪「賃金助成対象額」欄には、次の計算式を用いて算出した額を記載してください。(小数点以下は切り上げしてください。)</t>
    <rPh sb="3" eb="5">
      <t>チンギン</t>
    </rPh>
    <rPh sb="5" eb="7">
      <t>ジョセイ</t>
    </rPh>
    <rPh sb="7" eb="10">
      <t>タイショウガク</t>
    </rPh>
    <rPh sb="15" eb="16">
      <t>ツギ</t>
    </rPh>
    <rPh sb="17" eb="20">
      <t>ケイサンシキ</t>
    </rPh>
    <rPh sb="21" eb="22">
      <t>モチ</t>
    </rPh>
    <rPh sb="24" eb="26">
      <t>サンシュツ</t>
    </rPh>
    <rPh sb="28" eb="29">
      <t>ガク</t>
    </rPh>
    <rPh sb="30" eb="32">
      <t>キサイ</t>
    </rPh>
    <phoneticPr fontId="1"/>
  </si>
  <si>
    <t>(出向先事業主)</t>
    <rPh sb="3" eb="4">
      <t>サキ</t>
    </rPh>
    <phoneticPr fontId="1"/>
  </si>
  <si>
    <t>・⑫「賃金助成対象額」欄には、次の計算式を用いて算出した数字を記載してください。(小数点以下は切り上げしてください。)</t>
    <rPh sb="15" eb="16">
      <t>ツギ</t>
    </rPh>
    <rPh sb="17" eb="20">
      <t>ケイサンシキ</t>
    </rPh>
    <rPh sb="21" eb="22">
      <t>モチ</t>
    </rPh>
    <rPh sb="24" eb="26">
      <t>サンシュツ</t>
    </rPh>
    <rPh sb="28" eb="30">
      <t>スウジ</t>
    </rPh>
    <rPh sb="31" eb="33">
      <t>キサイ</t>
    </rPh>
    <phoneticPr fontId="1"/>
  </si>
  <si>
    <t>次の計算式を用いて算出し記載してください。</t>
    <rPh sb="0" eb="1">
      <t>ツギ</t>
    </rPh>
    <rPh sb="2" eb="5">
      <t>ケイサンシキ</t>
    </rPh>
    <rPh sb="6" eb="7">
      <t>モチ</t>
    </rPh>
    <rPh sb="9" eb="11">
      <t>サンシュツ</t>
    </rPh>
    <rPh sb="12" eb="14">
      <t>キサイ</t>
    </rPh>
    <phoneticPr fontId="1"/>
  </si>
  <si>
    <t>・「支給申請額」欄には、次のとおりに記載してください。</t>
    <rPh sb="2" eb="4">
      <t>シキュウ</t>
    </rPh>
    <rPh sb="4" eb="7">
      <t>シンセイガク</t>
    </rPh>
    <rPh sb="8" eb="9">
      <t>ラン</t>
    </rPh>
    <rPh sb="12" eb="13">
      <t>ツギ</t>
    </rPh>
    <rPh sb="18" eb="20">
      <t>キサイ</t>
    </rPh>
    <phoneticPr fontId="1"/>
  </si>
  <si>
    <t>(出向元事業所)</t>
    <rPh sb="1" eb="4">
      <t>シュッコウモト</t>
    </rPh>
    <rPh sb="4" eb="7">
      <t>ジギョウショ</t>
    </rPh>
    <phoneticPr fontId="1"/>
  </si>
  <si>
    <t>「出向元助成金額」(支給上限額)(円)</t>
    <rPh sb="17" eb="18">
      <t>エン</t>
    </rPh>
    <phoneticPr fontId="1"/>
  </si>
  <si>
    <t>(出向先事業所)</t>
    <rPh sb="1" eb="4">
      <t>シュッコウサキ</t>
    </rPh>
    <rPh sb="4" eb="7">
      <t>ジギョウショ</t>
    </rPh>
    <phoneticPr fontId="1"/>
  </si>
  <si>
    <t>「出向先助成金額」(支給上限額)(円)</t>
    <rPh sb="3" eb="4">
      <t>サキ</t>
    </rPh>
    <rPh sb="17" eb="18">
      <t>エン</t>
    </rPh>
    <phoneticPr fontId="1"/>
  </si>
  <si>
    <t>「⑬助成対象額」欄の出向元事業所(円)</t>
    <rPh sb="2" eb="4">
      <t>ジョセイ</t>
    </rPh>
    <rPh sb="4" eb="6">
      <t>タイショウ</t>
    </rPh>
    <rPh sb="6" eb="7">
      <t>ガク</t>
    </rPh>
    <rPh sb="8" eb="9">
      <t>ラン</t>
    </rPh>
    <phoneticPr fontId="1"/>
  </si>
  <si>
    <t>「⑭助成対象額」欄の出向先事業所(円)</t>
    <rPh sb="2" eb="4">
      <t>ジョセイ</t>
    </rPh>
    <rPh sb="4" eb="6">
      <t>タイショウ</t>
    </rPh>
    <rPh sb="6" eb="7">
      <t>ガク</t>
    </rPh>
    <phoneticPr fontId="1"/>
  </si>
  <si>
    <t>(　　　枚中/　　　枚目)</t>
  </si>
  <si>
    <t>出向労働者氏名
(被保険者番号)</t>
  </si>
  <si>
    <t>当該支給対象期に出向元事業主が支給・補填した賃金の額(円)</t>
  </si>
  <si>
    <t>出向開始日の前日現在において労働日に通常支払われる賃金の額(円)</t>
  </si>
  <si>
    <t>当該支給対象期の実労働日数(日)</t>
  </si>
  <si>
    <t>(3)(2)／(1)</t>
  </si>
  <si>
    <t>出向元事業所(円)</t>
    <rPh sb="0" eb="2">
      <t>シュッコウ</t>
    </rPh>
    <rPh sb="2" eb="3">
      <t>モト</t>
    </rPh>
    <rPh sb="3" eb="6">
      <t>ジギョウショ</t>
    </rPh>
    <rPh sb="7" eb="8">
      <t>エン</t>
    </rPh>
    <phoneticPr fontId="1"/>
  </si>
  <si>
    <t>出向先事業所(円)</t>
    <rPh sb="0" eb="2">
      <t>シュッコウ</t>
    </rPh>
    <rPh sb="2" eb="3">
      <t>サキ</t>
    </rPh>
    <rPh sb="3" eb="6">
      <t>ジギョウショ</t>
    </rPh>
    <rPh sb="7" eb="8">
      <t>エン</t>
    </rPh>
    <phoneticPr fontId="1"/>
  </si>
  <si>
    <t>(記入上の注意)</t>
  </si>
  <si>
    <t>・「出向労働者氏名(被保険者番号)」欄には、出向元事業主が既に出向実施計画(変更)届により届け出た出向労働者のうち、今回の支給対象期中に出向を行った者の氏名について記入してください。</t>
    <rPh sb="18" eb="19">
      <t>ラン</t>
    </rPh>
    <phoneticPr fontId="1"/>
  </si>
  <si>
    <t>(「出向元助成金額」(支給上限額))</t>
    <rPh sb="11" eb="13">
      <t>シキュウ</t>
    </rPh>
    <rPh sb="13" eb="16">
      <t>ジョウゲンガク</t>
    </rPh>
    <phoneticPr fontId="1"/>
  </si>
  <si>
    <t>「⑬助成対象額(円)」</t>
    <rPh sb="2" eb="7">
      <t>ジョセイタイショウガク</t>
    </rPh>
    <phoneticPr fontId="1"/>
  </si>
  <si>
    <t>「⑬助成対象額(円)」＋「⑭助成対象額(円)」</t>
  </si>
  <si>
    <t>(「出向先助成金額」(支給上限額))</t>
    <rPh sb="4" eb="5">
      <t>サキ</t>
    </rPh>
    <rPh sb="11" eb="13">
      <t>シキュウ</t>
    </rPh>
    <rPh sb="13" eb="16">
      <t>ジョウゲンガク</t>
    </rPh>
    <phoneticPr fontId="1"/>
  </si>
  <si>
    <t>「⑭助成対象額(円)」</t>
    <rPh sb="2" eb="7">
      <t>ジョセイタイショウガク</t>
    </rPh>
    <phoneticPr fontId="1"/>
  </si>
  <si>
    <t>・「⑮合計支給申請金額(円)」欄には、出向元事業所及び出向先事業所それぞれ本様式(続紙があれば続紙も含む)記載の全ての出向労働者の支給申請額の総額を記載してください。</t>
    <rPh sb="3" eb="5">
      <t>ゴウケイ</t>
    </rPh>
    <rPh sb="5" eb="11">
      <t>シキュウシンセイキンガク</t>
    </rPh>
    <rPh sb="12" eb="13">
      <t>エン</t>
    </rPh>
    <rPh sb="15" eb="16">
      <t>ラン</t>
    </rPh>
    <rPh sb="19" eb="25">
      <t>シュッコウモトジギョウショ</t>
    </rPh>
    <rPh sb="25" eb="26">
      <t>オヨ</t>
    </rPh>
    <rPh sb="27" eb="30">
      <t>シュッコウサキ</t>
    </rPh>
    <rPh sb="30" eb="31">
      <t>ゴト</t>
    </rPh>
    <rPh sb="32" eb="33">
      <t>ジョ</t>
    </rPh>
    <rPh sb="37" eb="38">
      <t>ホン</t>
    </rPh>
    <rPh sb="38" eb="40">
      <t>ヨウシキ</t>
    </rPh>
    <rPh sb="41" eb="43">
      <t>ゾクシ</t>
    </rPh>
    <rPh sb="47" eb="49">
      <t>ゾクシ</t>
    </rPh>
    <rPh sb="50" eb="51">
      <t>フク</t>
    </rPh>
    <rPh sb="53" eb="55">
      <t>キサイ</t>
    </rPh>
    <rPh sb="56" eb="57">
      <t>スベ</t>
    </rPh>
    <rPh sb="59" eb="61">
      <t>シュッコウ</t>
    </rPh>
    <rPh sb="61" eb="64">
      <t>ロウドウシャ</t>
    </rPh>
    <rPh sb="65" eb="67">
      <t>シキュウ</t>
    </rPh>
    <rPh sb="67" eb="69">
      <t>シンセイ</t>
    </rPh>
    <rPh sb="69" eb="70">
      <t>ガク</t>
    </rPh>
    <rPh sb="71" eb="73">
      <t>ソウガク</t>
    </rPh>
    <rPh sb="74" eb="76">
      <t>キサイ</t>
    </rPh>
    <phoneticPr fontId="1"/>
  </si>
  <si>
    <t>(1)出向前の賃金額(※1)</t>
    <rPh sb="3" eb="5">
      <t>シュッコウ</t>
    </rPh>
    <rPh sb="5" eb="6">
      <t>マエ</t>
    </rPh>
    <rPh sb="7" eb="10">
      <t>チンギンガク</t>
    </rPh>
    <phoneticPr fontId="1"/>
  </si>
  <si>
    <t>出向開始日前日現在の「労働日に通常支払われる1時間当たりの賃金額」</t>
    <rPh sb="25" eb="26">
      <t>ア</t>
    </rPh>
    <phoneticPr fontId="1"/>
  </si>
  <si>
    <t>支給対象期の末日現在の「労働日に通常支払われる1時間当たりの賃金額」</t>
    <rPh sb="26" eb="27">
      <t>ア</t>
    </rPh>
    <phoneticPr fontId="1"/>
  </si>
  <si>
    <t>(2)出向中の賃金額(※2)</t>
    <rPh sb="5" eb="6">
      <t>チュウ</t>
    </rPh>
    <phoneticPr fontId="1"/>
  </si>
  <si>
    <t>・対象者が2人を超える場合は、続紙を使用してください。</t>
    <rPh sb="1" eb="4">
      <t>タイショウシャ</t>
    </rPh>
    <rPh sb="6" eb="7">
      <t>ニン</t>
    </rPh>
    <rPh sb="8" eb="9">
      <t>コ</t>
    </rPh>
    <rPh sb="11" eb="13">
      <t>バアイ</t>
    </rPh>
    <rPh sb="15" eb="16">
      <t>ゾク</t>
    </rPh>
    <rPh sb="16" eb="17">
      <t>カミ</t>
    </rPh>
    <rPh sb="18" eb="20">
      <t>シヨウ</t>
    </rPh>
    <phoneticPr fontId="1"/>
  </si>
  <si>
    <t>(4)判定(※3)</t>
    <rPh sb="3" eb="5">
      <t>ハンテイ</t>
    </rPh>
    <phoneticPr fontId="1"/>
  </si>
  <si>
    <t>様式第6号(4)(裏面)</t>
    <rPh sb="0" eb="2">
      <t>ヨウシキ</t>
    </rPh>
    <rPh sb="2" eb="3">
      <t>ダイ</t>
    </rPh>
    <rPh sb="4" eb="5">
      <t>ゴウ</t>
    </rPh>
    <rPh sb="9" eb="11">
      <t>リメン</t>
    </rPh>
    <phoneticPr fontId="1"/>
  </si>
  <si>
    <t>・⑩「賃金助成対象額」欄には、4「当該支給対象期に出向先事業主が支給・補填した賃金の額(円)」に記載した額と同じ額を記載してください。</t>
    <rPh sb="11" eb="12">
      <t>ラン</t>
    </rPh>
    <rPh sb="27" eb="28">
      <t>サキ</t>
    </rPh>
    <rPh sb="48" eb="50">
      <t>キサイ</t>
    </rPh>
    <rPh sb="52" eb="53">
      <t>ガク</t>
    </rPh>
    <rPh sb="54" eb="55">
      <t>オナ</t>
    </rPh>
    <rPh sb="56" eb="57">
      <t>ガク</t>
    </rPh>
    <rPh sb="58" eb="60">
      <t>キサイ</t>
    </rPh>
    <phoneticPr fontId="1"/>
  </si>
  <si>
    <t>・⑬「助成対象額」欄には、⑨か⑪の額に助成率(大企業の場合は3分の2、中小企業事業主の場合は5分の4)を乗じて得た額を記載してください。(小数点以下は切り上げしてください。)</t>
    <rPh sb="3" eb="5">
      <t>ジョセイ</t>
    </rPh>
    <rPh sb="5" eb="7">
      <t>タイショウ</t>
    </rPh>
    <rPh sb="7" eb="8">
      <t>ガク</t>
    </rPh>
    <rPh sb="17" eb="18">
      <t>ガク</t>
    </rPh>
    <rPh sb="19" eb="21">
      <t>ジョセイ</t>
    </rPh>
    <phoneticPr fontId="1"/>
  </si>
  <si>
    <t>・⑭「助成対象額」欄には、⑩か⑫の額に助成率(大企業の場合は3分の2、中小企業事業主の場合は5分の4)を乗じて得た額を記載してください。(小数点以下は切り上げしてください。)</t>
    <rPh sb="3" eb="5">
      <t>ジョセイ</t>
    </rPh>
    <rPh sb="5" eb="7">
      <t>タイショウ</t>
    </rPh>
    <rPh sb="7" eb="8">
      <t>ガク</t>
    </rPh>
    <rPh sb="9" eb="10">
      <t>ラン</t>
    </rPh>
    <rPh sb="17" eb="18">
      <t>ガク</t>
    </rPh>
    <rPh sb="19" eb="21">
      <t>ジョセイ</t>
    </rPh>
    <phoneticPr fontId="1"/>
  </si>
  <si>
    <t>○B型=様式第6号(2)bの⑨欄と⑩欄の合計金額</t>
  </si>
  <si>
    <t>○C型及びD型=様式第6号(2)cdの⑩欄の金額</t>
  </si>
  <si>
    <t>※雇用保険の基本手当の日額の最高額：令和6年8月1日時点8,635円</t>
    <rPh sb="1" eb="5">
      <t>コヨウホケン</t>
    </rPh>
    <rPh sb="6" eb="10">
      <t>キホンテアテ</t>
    </rPh>
    <rPh sb="11" eb="13">
      <t>ニチガク</t>
    </rPh>
    <rPh sb="14" eb="17">
      <t>サイコウガク</t>
    </rPh>
    <rPh sb="18" eb="20">
      <t>レイワ</t>
    </rPh>
    <rPh sb="21" eb="22">
      <t>ネン</t>
    </rPh>
    <rPh sb="23" eb="24">
      <t>ガツ</t>
    </rPh>
    <rPh sb="25" eb="26">
      <t>ニチ</t>
    </rPh>
    <rPh sb="26" eb="28">
      <t>ジテン</t>
    </rPh>
    <rPh sb="33" eb="34">
      <t>エン</t>
    </rPh>
    <phoneticPr fontId="1"/>
  </si>
  <si>
    <t>①</t>
    <phoneticPr fontId="1"/>
  </si>
  <si>
    <t>②</t>
    <phoneticPr fontId="1"/>
  </si>
  <si>
    <t>③</t>
    <phoneticPr fontId="1"/>
  </si>
  <si>
    <t>④</t>
    <phoneticPr fontId="1"/>
  </si>
  <si>
    <t>⑤</t>
    <phoneticPr fontId="1"/>
  </si>
  <si>
    <t>(⑤が⑧を上回らない場合)</t>
    <rPh sb="5" eb="7">
      <t>ウワマワ</t>
    </rPh>
    <phoneticPr fontId="1"/>
  </si>
  <si>
    <t>⑥</t>
    <phoneticPr fontId="1"/>
  </si>
  <si>
    <t>⑦</t>
    <phoneticPr fontId="1"/>
  </si>
  <si>
    <t>⑧</t>
    <phoneticPr fontId="1"/>
  </si>
  <si>
    <t>(⑤が⑧を上回る場合)</t>
    <rPh sb="5" eb="7">
      <t>ウワマワ</t>
    </rPh>
    <phoneticPr fontId="1"/>
  </si>
  <si>
    <t>⑥×⑦の額(円)</t>
    <phoneticPr fontId="1"/>
  </si>
  <si>
    <t>・②「(1)出向前の賃金額」欄には、次の計算式を用いて算出した数字を記載してください。</t>
    <rPh sb="6" eb="8">
      <t>シュッコウ</t>
    </rPh>
    <rPh sb="8" eb="9">
      <t>マエ</t>
    </rPh>
    <rPh sb="10" eb="13">
      <t>チンギンガク</t>
    </rPh>
    <rPh sb="14" eb="15">
      <t>ラン</t>
    </rPh>
    <rPh sb="18" eb="19">
      <t>ツギ</t>
    </rPh>
    <rPh sb="20" eb="23">
      <t>ケイサンシキ</t>
    </rPh>
    <rPh sb="24" eb="25">
      <t>モチ</t>
    </rPh>
    <rPh sb="27" eb="29">
      <t>サンシュツ</t>
    </rPh>
    <rPh sb="31" eb="33">
      <t>スウジ</t>
    </rPh>
    <rPh sb="34" eb="36">
      <t>キサイ</t>
    </rPh>
    <phoneticPr fontId="1"/>
  </si>
  <si>
    <t>・②「(2)出向中の賃金額」欄には、次の計算式を用いて算出した数字を記載してください。</t>
    <rPh sb="8" eb="9">
      <t>チュウ</t>
    </rPh>
    <rPh sb="18" eb="19">
      <t>ツギ</t>
    </rPh>
    <rPh sb="20" eb="23">
      <t>ケイサンシキ</t>
    </rPh>
    <phoneticPr fontId="1"/>
  </si>
  <si>
    <t>・②「(3)(2)／(1)」欄に、②「(2)出向中の賃金額」欄で算出した額を2「(1)出向前の賃金額」欄で算出した額で除して得た値を記載してください。</t>
    <rPh sb="14" eb="15">
      <t>ラン</t>
    </rPh>
    <rPh sb="22" eb="24">
      <t>シュッコウ</t>
    </rPh>
    <rPh sb="24" eb="25">
      <t>チュウ</t>
    </rPh>
    <rPh sb="26" eb="28">
      <t>チンギン</t>
    </rPh>
    <rPh sb="28" eb="29">
      <t>ガク</t>
    </rPh>
    <rPh sb="30" eb="31">
      <t>ラン</t>
    </rPh>
    <rPh sb="32" eb="34">
      <t>サンシュツ</t>
    </rPh>
    <rPh sb="36" eb="37">
      <t>ガク</t>
    </rPh>
    <rPh sb="43" eb="45">
      <t>シュッコウ</t>
    </rPh>
    <rPh sb="45" eb="46">
      <t>マエ</t>
    </rPh>
    <rPh sb="47" eb="50">
      <t>チンギンガク</t>
    </rPh>
    <rPh sb="51" eb="52">
      <t>ラン</t>
    </rPh>
    <rPh sb="53" eb="55">
      <t>サンシュツ</t>
    </rPh>
    <rPh sb="57" eb="58">
      <t>ガク</t>
    </rPh>
    <rPh sb="59" eb="60">
      <t>ジョ</t>
    </rPh>
    <rPh sb="62" eb="63">
      <t>エ</t>
    </rPh>
    <rPh sb="64" eb="65">
      <t>アタイ</t>
    </rPh>
    <rPh sb="66" eb="68">
      <t>キサイ</t>
    </rPh>
    <phoneticPr fontId="1"/>
  </si>
  <si>
    <t>・②「(4)判定」欄には、②「(3)(2)／(1)」欄で算出した数字が、0.85以上～1.15以下である場合は○、0.85を下回るまたは1.15を上回る場合は×を記載してください。</t>
    <rPh sb="6" eb="8">
      <t>ハンテイ</t>
    </rPh>
    <rPh sb="9" eb="10">
      <t>ラン</t>
    </rPh>
    <rPh sb="28" eb="30">
      <t>サンシュツ</t>
    </rPh>
    <rPh sb="32" eb="34">
      <t>スウジ</t>
    </rPh>
    <rPh sb="40" eb="42">
      <t>イジョウ</t>
    </rPh>
    <rPh sb="47" eb="49">
      <t>イカ</t>
    </rPh>
    <rPh sb="52" eb="54">
      <t>バアイ</t>
    </rPh>
    <rPh sb="62" eb="64">
      <t>シタマワ</t>
    </rPh>
    <rPh sb="73" eb="75">
      <t>ウワマワ</t>
    </rPh>
    <rPh sb="76" eb="78">
      <t>バアイ</t>
    </rPh>
    <rPh sb="81" eb="83">
      <t>キサイ</t>
    </rPh>
    <phoneticPr fontId="1"/>
  </si>
  <si>
    <t>(×である場合は、当該出向労働者については支給対象者となりませんのでご注意ください。(ただし、当該②「(3)(2)／(1)」欄の値が1.15を超えており、その賃金の上昇に合理的な理由のある場合は支給対象者となり得ます。))</t>
    <rPh sb="21" eb="26">
      <t>シキュウタイショウシャ</t>
    </rPh>
    <rPh sb="35" eb="37">
      <t>チュウイ</t>
    </rPh>
    <rPh sb="47" eb="49">
      <t>トウガイ</t>
    </rPh>
    <rPh sb="62" eb="63">
      <t>ラン</t>
    </rPh>
    <rPh sb="64" eb="65">
      <t>アタイ</t>
    </rPh>
    <rPh sb="71" eb="72">
      <t>コ</t>
    </rPh>
    <rPh sb="79" eb="81">
      <t>チンギン</t>
    </rPh>
    <rPh sb="82" eb="84">
      <t>ジョウショウ</t>
    </rPh>
    <rPh sb="85" eb="87">
      <t>ゴウリ</t>
    </rPh>
    <rPh sb="87" eb="88">
      <t>テキ</t>
    </rPh>
    <rPh sb="89" eb="91">
      <t>リユウ</t>
    </rPh>
    <rPh sb="94" eb="96">
      <t>バアイ</t>
    </rPh>
    <rPh sb="97" eb="99">
      <t>シキュウ</t>
    </rPh>
    <rPh sb="99" eb="102">
      <t>タイショウシャ</t>
    </rPh>
    <rPh sb="105" eb="106">
      <t>エ</t>
    </rPh>
    <phoneticPr fontId="1"/>
  </si>
  <si>
    <t>・③「当該支給対象期に出向元事業主が支給・補填した賃金の額(円)」欄には、A～G型の賃金類型において、該当する賃金類型に合わせてそれぞれ次の金額を記載してください。</t>
    <rPh sb="68" eb="69">
      <t>ツギ</t>
    </rPh>
    <phoneticPr fontId="1"/>
  </si>
  <si>
    <t>○A型=様式第6号(2)aの⑨欄の金額</t>
    <phoneticPr fontId="1"/>
  </si>
  <si>
    <t>○E型及びF型=様式第6号(2)efgの⑦欄の金額</t>
    <rPh sb="10" eb="11">
      <t>ダイ</t>
    </rPh>
    <phoneticPr fontId="1"/>
  </si>
  <si>
    <t>・④「当該支給対象期に出向先事業主が支給・補填した賃金の額(円)」欄には、A～G型の賃金類型において、該当する賃金類型に合わせてそれぞれ次の金額を記載してください。</t>
    <rPh sb="68" eb="69">
      <t>ツギ</t>
    </rPh>
    <phoneticPr fontId="1"/>
  </si>
  <si>
    <t>○A型及びB型=様式第6号(3)abの⑦欄の金額</t>
    <phoneticPr fontId="1"/>
  </si>
  <si>
    <t>○C型=様式第6号(3)cの⑧欄の金額</t>
    <phoneticPr fontId="1"/>
  </si>
  <si>
    <t>○D型=様式第6号(3)dの⑧欄と⑨欄の合計金額</t>
    <phoneticPr fontId="1"/>
  </si>
  <si>
    <t>○E型及びG型=様式第6号(3)efgの④欄の金額</t>
    <rPh sb="10" eb="11">
      <t>ダイ</t>
    </rPh>
    <phoneticPr fontId="1"/>
  </si>
  <si>
    <t>・⑤「③と④の計(円)」欄には、③「当該支給対象期に出向元事業主が支給・補填した賃金の額(円)」欄で記載した額と④「当該支給対象期に出向先事業主が支給・補填した賃金の額(円)」欄で記載した額の総額を記載してください。</t>
    <rPh sb="7" eb="8">
      <t>ケイ</t>
    </rPh>
    <rPh sb="9" eb="10">
      <t>エン</t>
    </rPh>
    <rPh sb="12" eb="13">
      <t>ラン</t>
    </rPh>
    <rPh sb="50" eb="52">
      <t>キサイ</t>
    </rPh>
    <rPh sb="54" eb="55">
      <t>ガク</t>
    </rPh>
    <rPh sb="68" eb="69">
      <t>サキ</t>
    </rPh>
    <rPh sb="88" eb="89">
      <t>ラン</t>
    </rPh>
    <rPh sb="90" eb="92">
      <t>キサイ</t>
    </rPh>
    <rPh sb="94" eb="95">
      <t>ガク</t>
    </rPh>
    <rPh sb="96" eb="98">
      <t>ソウガク</t>
    </rPh>
    <rPh sb="99" eb="101">
      <t>キサイ</t>
    </rPh>
    <phoneticPr fontId="1"/>
  </si>
  <si>
    <t>・⑦「当該支給対象期の実労働日数(日)」欄には、出向先事業所で勤務した日数(有給休暇を含む)を記載してください。</t>
    <rPh sb="20" eb="21">
      <t>ラン</t>
    </rPh>
    <rPh sb="38" eb="40">
      <t>ユウキュウ</t>
    </rPh>
    <rPh sb="40" eb="42">
      <t>キュウカ</t>
    </rPh>
    <rPh sb="43" eb="44">
      <t>フク</t>
    </rPh>
    <phoneticPr fontId="1"/>
  </si>
  <si>
    <t>・⑥「出向開始日の前日現在において労働日に通常支払われる賃金の額(円)」欄には、②(1)欄に記載した額を記載してください。</t>
    <rPh sb="36" eb="37">
      <t>ラン</t>
    </rPh>
    <rPh sb="44" eb="45">
      <t>ラン</t>
    </rPh>
    <rPh sb="46" eb="48">
      <t>キサイ</t>
    </rPh>
    <rPh sb="50" eb="51">
      <t>ガク</t>
    </rPh>
    <rPh sb="52" eb="54">
      <t>キサイ</t>
    </rPh>
    <phoneticPr fontId="1"/>
  </si>
  <si>
    <t>・⑧「⑥×⑦の額(円)」欄には、⑥「出向開始日の前日現在において労働日に通常支払われる賃金の額(円)」欄に記載した額に⑦「当該支給対象期の実労働日数(日)」欄に記載した日数を乗じて得た額を記載してください。</t>
    <rPh sb="12" eb="13">
      <t>ラン</t>
    </rPh>
    <rPh sb="53" eb="55">
      <t>キサイ</t>
    </rPh>
    <rPh sb="57" eb="58">
      <t>ガク</t>
    </rPh>
    <rPh sb="80" eb="82">
      <t>キサイ</t>
    </rPh>
    <rPh sb="84" eb="86">
      <t>ニッスウ</t>
    </rPh>
    <rPh sb="87" eb="88">
      <t>ジョウ</t>
    </rPh>
    <rPh sb="90" eb="91">
      <t>エ</t>
    </rPh>
    <rPh sb="92" eb="93">
      <t>ガク</t>
    </rPh>
    <rPh sb="94" eb="96">
      <t>キサイ</t>
    </rPh>
    <phoneticPr fontId="1"/>
  </si>
  <si>
    <t>・⑤「③と④の計(円)」欄に記載した額と⑧「⑥×⑦の額(円)」欄に記載した額を比較してください。前者の額が後者の額を上回らない場合は「(5が8を上回らない場合)」に、前者の額が後者の額を上回る場合は「(⑤が⑧を上回る場合)」に進んでください。</t>
    <rPh sb="7" eb="8">
      <t>ケイ</t>
    </rPh>
    <rPh sb="9" eb="10">
      <t>エン</t>
    </rPh>
    <rPh sb="12" eb="13">
      <t>ラン</t>
    </rPh>
    <rPh sb="14" eb="16">
      <t>キサイ</t>
    </rPh>
    <rPh sb="18" eb="19">
      <t>ガク</t>
    </rPh>
    <rPh sb="26" eb="27">
      <t>ガク</t>
    </rPh>
    <rPh sb="28" eb="29">
      <t>エン</t>
    </rPh>
    <rPh sb="31" eb="32">
      <t>ラン</t>
    </rPh>
    <rPh sb="33" eb="35">
      <t>キサイ</t>
    </rPh>
    <rPh sb="37" eb="38">
      <t>ガク</t>
    </rPh>
    <rPh sb="39" eb="41">
      <t>ヒカク</t>
    </rPh>
    <rPh sb="48" eb="50">
      <t>ゼンシャ</t>
    </rPh>
    <rPh sb="51" eb="52">
      <t>ガク</t>
    </rPh>
    <rPh sb="53" eb="55">
      <t>コウシャ</t>
    </rPh>
    <rPh sb="56" eb="57">
      <t>ガク</t>
    </rPh>
    <rPh sb="58" eb="60">
      <t>ウワマワ</t>
    </rPh>
    <rPh sb="63" eb="65">
      <t>バアイ</t>
    </rPh>
    <rPh sb="72" eb="74">
      <t>ウワマワ</t>
    </rPh>
    <rPh sb="83" eb="85">
      <t>ゼンシャ</t>
    </rPh>
    <rPh sb="86" eb="87">
      <t>ガク</t>
    </rPh>
    <rPh sb="88" eb="90">
      <t>コウシャ</t>
    </rPh>
    <rPh sb="91" eb="92">
      <t>ガク</t>
    </rPh>
    <rPh sb="93" eb="95">
      <t>ウワマワ</t>
    </rPh>
    <rPh sb="105" eb="107">
      <t>ウワマワ</t>
    </rPh>
    <rPh sb="113" eb="114">
      <t>スス</t>
    </rPh>
    <phoneticPr fontId="1"/>
  </si>
  <si>
    <t>【⑤「③と④の計(円)」欄に記載した額が⑧「⑥×⑦の額(円)」欄に記載した額を上回らない場合】(⑤「③と④の計(円)」欄に記載した額が⑧「⑥×⑦の額(円)」欄に記載した額を上回る場合は記載不要です)</t>
    <rPh sb="18" eb="19">
      <t>ガク</t>
    </rPh>
    <rPh sb="26" eb="27">
      <t>ガク</t>
    </rPh>
    <rPh sb="28" eb="29">
      <t>エン</t>
    </rPh>
    <rPh sb="31" eb="32">
      <t>ラン</t>
    </rPh>
    <rPh sb="33" eb="35">
      <t>キサイ</t>
    </rPh>
    <rPh sb="37" eb="38">
      <t>ガク</t>
    </rPh>
    <rPh sb="39" eb="41">
      <t>ウワマワ</t>
    </rPh>
    <rPh sb="44" eb="46">
      <t>バアイ</t>
    </rPh>
    <rPh sb="84" eb="85">
      <t>ガク</t>
    </rPh>
    <rPh sb="86" eb="88">
      <t>ウワマワ</t>
    </rPh>
    <rPh sb="89" eb="91">
      <t>バアイ</t>
    </rPh>
    <rPh sb="92" eb="94">
      <t>キサイ</t>
    </rPh>
    <rPh sb="94" eb="96">
      <t>フヨウ</t>
    </rPh>
    <phoneticPr fontId="1"/>
  </si>
  <si>
    <t>・⑨「賃金助成対象額」欄には、③「当該支給対象期に出向元事業主が支給・補填した賃金の額(円)」に記載した額と同じ額を記載してください。</t>
    <rPh sb="11" eb="12">
      <t>ラン</t>
    </rPh>
    <rPh sb="48" eb="50">
      <t>キサイ</t>
    </rPh>
    <rPh sb="52" eb="53">
      <t>ガク</t>
    </rPh>
    <rPh sb="54" eb="55">
      <t>オナ</t>
    </rPh>
    <rPh sb="56" eb="57">
      <t>ガク</t>
    </rPh>
    <rPh sb="58" eb="60">
      <t>キサイ</t>
    </rPh>
    <phoneticPr fontId="1"/>
  </si>
  <si>
    <t>【⑤「③と④の計(円)」欄に記載した額が⑧「⑥×⑦の額(円)」欄に記載した額を上回る場合】(⑤「③と④の計(円)」欄に記載した額が⑧「⑥×⑦の額(円)」欄に記載した額を上回らない場合は記載不要です)</t>
    <rPh sb="7" eb="8">
      <t>ケイ</t>
    </rPh>
    <rPh sb="9" eb="10">
      <t>エン</t>
    </rPh>
    <rPh sb="12" eb="13">
      <t>ラン</t>
    </rPh>
    <rPh sb="14" eb="16">
      <t>キサイ</t>
    </rPh>
    <rPh sb="18" eb="19">
      <t>ガク</t>
    </rPh>
    <rPh sb="37" eb="38">
      <t>ガク</t>
    </rPh>
    <rPh sb="39" eb="41">
      <t>ウワマワ</t>
    </rPh>
    <rPh sb="63" eb="64">
      <t>ガク</t>
    </rPh>
    <rPh sb="71" eb="72">
      <t>ガク</t>
    </rPh>
    <rPh sb="73" eb="74">
      <t>エン</t>
    </rPh>
    <rPh sb="76" eb="77">
      <t>ラン</t>
    </rPh>
    <rPh sb="78" eb="80">
      <t>キサイ</t>
    </rPh>
    <rPh sb="82" eb="83">
      <t>ガク</t>
    </rPh>
    <rPh sb="84" eb="86">
      <t>ウワマワ</t>
    </rPh>
    <phoneticPr fontId="1"/>
  </si>
  <si>
    <t>⑧「⑥×⑦の額(円)」欄の額</t>
    <rPh sb="13" eb="14">
      <t>ガク</t>
    </rPh>
    <phoneticPr fontId="1"/>
  </si>
  <si>
    <t>⑤「③と④の計(円)」</t>
    <phoneticPr fontId="1"/>
  </si>
  <si>
    <t>③「当該支給対象期に出向元事業主が支給・補填した賃金の額(円)」</t>
    <phoneticPr fontId="1"/>
  </si>
  <si>
    <t>④「当該支給対象期に出向先事業主が支給・補填した賃金の額(円)」</t>
    <rPh sb="12" eb="13">
      <t>サキ</t>
    </rPh>
    <phoneticPr fontId="1"/>
  </si>
  <si>
    <t>・⑬「助成対象額(円)」欄と⑭「助成対象額(円)」欄の総額が、日額上限額(※)に⑦「当該支給対象期の実労働日数(日)」に記載した日数を乗じて得た額を上回る場合は「⑬＋⑭が日額上限額×⑦を上回る場合」に進んでください。(上回らない場合は記載不要です。)</t>
    <rPh sb="3" eb="8">
      <t>ジョセイタイショウガク</t>
    </rPh>
    <rPh sb="9" eb="10">
      <t>エン</t>
    </rPh>
    <rPh sb="12" eb="13">
      <t>ラン</t>
    </rPh>
    <rPh sb="16" eb="18">
      <t>ジョセイ</t>
    </rPh>
    <rPh sb="18" eb="20">
      <t>タイショウ</t>
    </rPh>
    <rPh sb="20" eb="21">
      <t>ガク</t>
    </rPh>
    <rPh sb="22" eb="23">
      <t>エン</t>
    </rPh>
    <rPh sb="25" eb="26">
      <t>ラン</t>
    </rPh>
    <rPh sb="27" eb="29">
      <t>ソウガク</t>
    </rPh>
    <rPh sb="31" eb="33">
      <t>ニチガク</t>
    </rPh>
    <rPh sb="33" eb="36">
      <t>ジョウゲンガク</t>
    </rPh>
    <rPh sb="42" eb="44">
      <t>トウガイ</t>
    </rPh>
    <rPh sb="44" eb="46">
      <t>シキュウ</t>
    </rPh>
    <rPh sb="46" eb="48">
      <t>タイショウ</t>
    </rPh>
    <rPh sb="48" eb="49">
      <t>キ</t>
    </rPh>
    <rPh sb="50" eb="51">
      <t>ミ</t>
    </rPh>
    <rPh sb="51" eb="53">
      <t>ロウドウ</t>
    </rPh>
    <rPh sb="53" eb="55">
      <t>ニッスウ</t>
    </rPh>
    <rPh sb="56" eb="57">
      <t>ヒ</t>
    </rPh>
    <rPh sb="60" eb="62">
      <t>キサイ</t>
    </rPh>
    <rPh sb="64" eb="66">
      <t>ニッスウ</t>
    </rPh>
    <rPh sb="67" eb="68">
      <t>ジョウ</t>
    </rPh>
    <rPh sb="70" eb="71">
      <t>エ</t>
    </rPh>
    <rPh sb="72" eb="73">
      <t>ガク</t>
    </rPh>
    <rPh sb="74" eb="76">
      <t>ウワマワ</t>
    </rPh>
    <rPh sb="77" eb="79">
      <t>バアイ</t>
    </rPh>
    <rPh sb="85" eb="87">
      <t>ニチガク</t>
    </rPh>
    <rPh sb="87" eb="90">
      <t>ジョウゲンガク</t>
    </rPh>
    <rPh sb="100" eb="101">
      <t>スス</t>
    </rPh>
    <rPh sb="109" eb="111">
      <t>ウワマワ</t>
    </rPh>
    <rPh sb="114" eb="116">
      <t>バアイ</t>
    </rPh>
    <rPh sb="117" eb="119">
      <t>キサイ</t>
    </rPh>
    <rPh sb="119" eb="121">
      <t>フヨウ</t>
    </rPh>
    <phoneticPr fontId="1"/>
  </si>
  <si>
    <t>⑦「当該支給対象期の実労働日数(日)」欄
に記載した日数</t>
    <rPh sb="19" eb="20">
      <t>ラン</t>
    </rPh>
    <phoneticPr fontId="1"/>
  </si>
  <si>
    <t>【⑬＋⑭が日額上限額×⑦を上回る場合】</t>
    <rPh sb="5" eb="10">
      <t>ニチガクジョウゲンガク</t>
    </rPh>
    <phoneticPr fontId="1"/>
  </si>
  <si>
    <t>【⑬＋⑭が日額上限額×⑦以下の場合】</t>
    <rPh sb="5" eb="10">
      <t>ニチガクジョウゲンガク</t>
    </rPh>
    <rPh sb="12" eb="14">
      <t>イカ</t>
    </rPh>
    <phoneticPr fontId="1"/>
  </si>
  <si>
    <t>⑬＋⑭が日額上限額×⑦を上回る場合</t>
    <rPh sb="4" eb="6">
      <t>ニチガク</t>
    </rPh>
    <rPh sb="6" eb="9">
      <t>ジョウゲンガク</t>
    </rPh>
    <rPh sb="12" eb="14">
      <t>ウワマワ</t>
    </rPh>
    <rPh sb="15" eb="17">
      <t>バアイ</t>
    </rPh>
    <phoneticPr fontId="1"/>
  </si>
  <si>
    <t>出向元助成金額
(支給上限額)
(日額上限額×⑦×⑬÷(⑬＋⑭))</t>
    <rPh sb="0" eb="3">
      <t>シュッコウモト</t>
    </rPh>
    <rPh sb="3" eb="5">
      <t>ジョセイ</t>
    </rPh>
    <rPh sb="5" eb="7">
      <t>キンガク</t>
    </rPh>
    <rPh sb="9" eb="11">
      <t>シキュウ</t>
    </rPh>
    <rPh sb="11" eb="14">
      <t>ジョウゲンガク</t>
    </rPh>
    <rPh sb="17" eb="19">
      <t>ニチガク</t>
    </rPh>
    <rPh sb="19" eb="22">
      <t>ジョウゲンガク</t>
    </rPh>
    <phoneticPr fontId="1"/>
  </si>
  <si>
    <t>出向先助成金額
(支給上限額)
(日額上限額×⑦×⑭÷(⑬＋⑭))</t>
    <rPh sb="0" eb="3">
      <t>シュッコウサキ</t>
    </rPh>
    <rPh sb="3" eb="5">
      <t>ジョセイ</t>
    </rPh>
    <rPh sb="5" eb="7">
      <t>キンガク</t>
    </rPh>
    <rPh sb="9" eb="11">
      <t>シキュウ</t>
    </rPh>
    <rPh sb="11" eb="14">
      <t>ジョウゲンガク</t>
    </rPh>
    <rPh sb="17" eb="19">
      <t>ニチガク</t>
    </rPh>
    <rPh sb="19" eb="22">
      <t>ジョウゲンガク</t>
    </rPh>
    <phoneticPr fontId="1"/>
  </si>
  <si>
    <t>助成率（出向元）</t>
    <rPh sb="0" eb="3">
      <t>ジョセイリツ</t>
    </rPh>
    <rPh sb="4" eb="7">
      <t>シュッコウモト</t>
    </rPh>
    <phoneticPr fontId="1"/>
  </si>
  <si>
    <t>助成率（出向先）</t>
    <rPh sb="0" eb="3">
      <t>ジョセイリツ</t>
    </rPh>
    <rPh sb="4" eb="7">
      <t>シュッコウサキ</t>
    </rPh>
    <phoneticPr fontId="1"/>
  </si>
  <si>
    <t>４／５</t>
  </si>
  <si>
    <t>４／５</t>
    <phoneticPr fontId="1"/>
  </si>
  <si>
    <t>２／３</t>
    <phoneticPr fontId="1"/>
  </si>
  <si>
    <t>③と④の計(円)</t>
    <phoneticPr fontId="1"/>
  </si>
  <si>
    <t>日額上限額</t>
    <rPh sb="0" eb="2">
      <t>ニチガク</t>
    </rPh>
    <rPh sb="2" eb="5">
      <t>ジョウゲンガク</t>
    </rPh>
    <phoneticPr fontId="1"/>
  </si>
  <si>
    <t>当該支給対象期に出向先事業主が支給・補填した賃金の額(円)</t>
    <phoneticPr fontId="1"/>
  </si>
  <si>
    <t>様式第6号(4)(R6.12.17)　　　　　　　</t>
    <phoneticPr fontId="1"/>
  </si>
  <si>
    <t>支給対象者別支給額算定調書(共通)</t>
    <phoneticPr fontId="1"/>
  </si>
  <si>
    <t>様式第6(2)cd</t>
    <phoneticPr fontId="1"/>
  </si>
  <si>
    <t>出向期間</t>
    <rPh sb="0" eb="2">
      <t>シュッコウ</t>
    </rPh>
    <rPh sb="2" eb="4">
      <t>キカン</t>
    </rPh>
    <phoneticPr fontId="1"/>
  </si>
  <si>
    <t>：</t>
    <phoneticPr fontId="1"/>
  </si>
  <si>
    <t>～</t>
    <phoneticPr fontId="1"/>
  </si>
  <si>
    <t>支給対象期</t>
    <rPh sb="0" eb="2">
      <t>シキュウ</t>
    </rPh>
    <rPh sb="2" eb="5">
      <t>タイショウキ</t>
    </rPh>
    <phoneticPr fontId="1"/>
  </si>
  <si>
    <t>出向元事業所賃金補填額・負担額等調書（出向元事業所からの賃金支給のある場合）(C型・D型)</t>
    <phoneticPr fontId="1"/>
  </si>
  <si>
    <t>出向先事業所名称：</t>
  </si>
  <si>
    <t>出向先事業所住所：</t>
  </si>
  <si>
    <t>○　出向の実施内容</t>
    <phoneticPr fontId="1"/>
  </si>
  <si>
    <t>⑨</t>
    <phoneticPr fontId="1"/>
  </si>
  <si>
    <t>No.</t>
    <phoneticPr fontId="1"/>
  </si>
  <si>
    <t xml:space="preserve">出向労働者氏名
</t>
    <phoneticPr fontId="1"/>
  </si>
  <si>
    <t>被保険者番号</t>
    <rPh sb="0" eb="4">
      <t>ヒホケンシャ</t>
    </rPh>
    <rPh sb="4" eb="6">
      <t>バンゴウ</t>
    </rPh>
    <phoneticPr fontId="1"/>
  </si>
  <si>
    <t>出向開始年月日</t>
    <rPh sb="0" eb="2">
      <t>シュッコウ</t>
    </rPh>
    <rPh sb="2" eb="4">
      <t>カイシ</t>
    </rPh>
    <rPh sb="4" eb="7">
      <t>ネンガッピ</t>
    </rPh>
    <phoneticPr fontId="1"/>
  </si>
  <si>
    <t>出向終了（予定）日</t>
    <rPh sb="0" eb="2">
      <t>シュッコウ</t>
    </rPh>
    <rPh sb="2" eb="4">
      <t>シュウリョウ</t>
    </rPh>
    <rPh sb="5" eb="7">
      <t>ヨテイ</t>
    </rPh>
    <rPh sb="8" eb="9">
      <t>ヒ</t>
    </rPh>
    <phoneticPr fontId="1"/>
  </si>
  <si>
    <t>出向労働者が出向しなくなった場合はその理由</t>
    <phoneticPr fontId="1"/>
  </si>
  <si>
    <t>出向先事業主が出向労働者の賃金について出向元事業主に補助した（する）額(円)(d)</t>
    <phoneticPr fontId="1"/>
  </si>
  <si>
    <t>⑧の補助（予定）年月日</t>
    <phoneticPr fontId="1"/>
  </si>
  <si>
    <t xml:space="preserve">⑦のうち出向元事業所の事業主が負担した額(円)(e)
〔支給対象賃金負担額〕
</t>
    <phoneticPr fontId="1"/>
  </si>
  <si>
    <t>合計</t>
    <rPh sb="0" eb="2">
      <t>ゴウケイ</t>
    </rPh>
    <phoneticPr fontId="1"/>
  </si>
  <si>
    <t>当該支給対象期の出向労働者数</t>
  </si>
  <si>
    <t>上記の出向（続紙のある場合は続紙も含む）は、出向の実施に関する協定に定めるところによったものであることを確認します。</t>
    <phoneticPr fontId="1"/>
  </si>
  <si>
    <t>令和</t>
    <rPh sb="0" eb="2">
      <t>レイワ</t>
    </rPh>
    <phoneticPr fontId="1"/>
  </si>
  <si>
    <t>年</t>
    <rPh sb="0" eb="1">
      <t>ネン</t>
    </rPh>
    <phoneticPr fontId="1"/>
  </si>
  <si>
    <t>月</t>
    <rPh sb="0" eb="1">
      <t>ガツ</t>
    </rPh>
    <phoneticPr fontId="1"/>
  </si>
  <si>
    <t>日</t>
    <rPh sb="0" eb="1">
      <t>ニチ</t>
    </rPh>
    <phoneticPr fontId="1"/>
  </si>
  <si>
    <t>協定をした労働者代表　　　　　　</t>
    <phoneticPr fontId="1"/>
  </si>
  <si>
    <t>氏名</t>
    <phoneticPr fontId="12"/>
  </si>
  <si>
    <t>　</t>
  </si>
  <si>
    <t>被保険者資格が6ヶ月以上の場合
☑</t>
    <phoneticPr fontId="1"/>
  </si>
  <si>
    <t>出向元事業主が当該支給対象
期に出向労働
者に対する
賃金として
支給した額(円)（ｃ）</t>
    <phoneticPr fontId="1"/>
  </si>
  <si>
    <t>⑩助成対象</t>
    <rPh sb="1" eb="3">
      <t>ジョセイ</t>
    </rPh>
    <rPh sb="3" eb="5">
      <t>タイショウ</t>
    </rPh>
    <phoneticPr fontId="1"/>
  </si>
  <si>
    <t>上記労働者の過半数を代表する者が、労働基準法第41条第２号に規定する監督又は管理の地位にある者でなく、かつ、同法に規定する協定等をする者を選出することを明らかにして実施される投票、挙手等の方法による手続きにより選出された者であって使用者の意向に基づき選出された者でないこと。（チェックボックスに要チェック）</t>
    <phoneticPr fontId="1"/>
  </si>
  <si>
    <t>協定の当事者である労働組合が事業所の全ての労働者の過半数で組織する労働組合である又は上記協定の当事者である労働者の過半数を代表する者が事業場の全ての労働者の過半数を代表する者であること。（チェックボックスに要チェック）</t>
    <phoneticPr fontId="1"/>
  </si>
  <si>
    <t xml:space="preserve">様式第6号(2)cd（裏面）
（注意）
１．本様式は、出向元事業主がすべて記載してください。また、対象者が３人を超える場合は、続紙を使用してください。
２．「出向期間」欄には、様式第２号出向実施計画（変更）届（出向先事業主）別紙②（２）欄に記載の出向の期間を記載してください。
３．「支給対象期」欄には、提出した計画届において指定した申請頻度に応じた一の又は二から六の連続する判定基礎期間を記載してください。
４．①欄には、出向元事業主が既に出向実施計画（変更）届により届け出た出向労働者のうち、今回の支給対象期中に出向を行った者の氏名を記入してください。
５.③欄には、計画届に基づき出向を開始する日の前日時点で出向元事業主に引き続き被保険者として雇用された期間が６ヶ月以上である場合は、□に✔をしてください。
６．⑤欄には、出向が終了した日、または出向終了予定日を記載してください。
７．⑥欄には、出向労働者が出向しなくなった場合は、その理由を記載してください。出向期間満了の場合はその旨を記載してください。
８．⑦欄には、支給対象期（当該出向労働者が支給対象期の中途で出向しなくなった場合には、支給対象期の初日から出向しなくなった日の前日までの間。以下同じ。）に出向元事業主が出向労働者に直接支払った賃金（臨時に支払われた賃金及び３か月を超える期間ごとに支払われる賃金を除く。以下同じ。）の額を記載してください。「産業雇用安定助成金（災害特例人材確保支援コース）ガイドブック」の「受給できる額」等を参照してください。
９．⑧欄には、出向元事業主が当該支給対象期の初日から末日までの間における出向労働者の賃金において、出向先事業主から補助を受けた額（または補助する予定額）を記載してください。
10．⑨欄には、出向先事業主から賃金の補助を受けた年月日（または補助予定年月日）を記載してください。また、補助予定年月日は当該出向労働者の最後の支給対象期の支給申請期限以内としてください。
11．⑩欄には、⑦欄のうち出向元事業主が負担した額を記載してください。なお、部分出向の場合は、出向先事業所で勤務した日の賃金に係るものに限ります。
12．「合計」欄には続紙がある場合は、続紙を含めた数字を記載ください。
13．当該支給申請にかかる出向が、労働組合等との間による協定に定めるところによったものであることを、労働組合等の代表が確認し、氏名等を記載してください。また、下部の四角囲みの内容を満たす場合は、それぞれ□に✔をしてください。
14．様式第１号別紙１に記載したとおりの出向を行ったかどうかについて、「はい」又は「いいえ」のどちらかに「○」をつけてください。
</t>
  </si>
  <si>
    <t>出向先事業所賃金補填額・負担額等調書（C型）</t>
    <phoneticPr fontId="1"/>
  </si>
  <si>
    <t>出向終了(予定)年月日</t>
    <rPh sb="0" eb="2">
      <t>シュッコウ</t>
    </rPh>
    <rPh sb="2" eb="4">
      <t>シュウリョウ</t>
    </rPh>
    <rPh sb="5" eb="7">
      <t>ヨテイ</t>
    </rPh>
    <rPh sb="8" eb="11">
      <t>ネンガッピ</t>
    </rPh>
    <phoneticPr fontId="1"/>
  </si>
  <si>
    <t>当該支給対象期に出向元事業主が出向労働者に対する賃金として支給した額(c)(円)</t>
    <rPh sb="0" eb="2">
      <t>トウガイ</t>
    </rPh>
    <rPh sb="2" eb="4">
      <t>シキュウ</t>
    </rPh>
    <rPh sb="4" eb="6">
      <t>タイショウ</t>
    </rPh>
    <rPh sb="6" eb="7">
      <t>キ</t>
    </rPh>
    <rPh sb="8" eb="10">
      <t>シュッコウ</t>
    </rPh>
    <rPh sb="10" eb="11">
      <t>モト</t>
    </rPh>
    <rPh sb="11" eb="14">
      <t>ジギョウヌシ</t>
    </rPh>
    <rPh sb="15" eb="17">
      <t>シュッコウ</t>
    </rPh>
    <rPh sb="17" eb="20">
      <t>ロウドウシャ</t>
    </rPh>
    <rPh sb="21" eb="22">
      <t>タイ</t>
    </rPh>
    <rPh sb="24" eb="26">
      <t>チンギン</t>
    </rPh>
    <rPh sb="29" eb="31">
      <t>シキュウ</t>
    </rPh>
    <rPh sb="33" eb="34">
      <t>ガク</t>
    </rPh>
    <rPh sb="38" eb="39">
      <t>エン</t>
    </rPh>
    <phoneticPr fontId="1"/>
  </si>
  <si>
    <t>④のうち出向元事業主が負担した（する）額(円)（e）</t>
    <phoneticPr fontId="1"/>
  </si>
  <si>
    <t xml:space="preserve">様式第6号(3)ab（R6.12.17）    </t>
    <phoneticPr fontId="1"/>
  </si>
  <si>
    <t>⑦助成対象</t>
    <rPh sb="1" eb="3">
      <t>ジョセイ</t>
    </rPh>
    <rPh sb="3" eb="5">
      <t>タイショウ</t>
    </rPh>
    <phoneticPr fontId="1"/>
  </si>
  <si>
    <t>＝</t>
    <phoneticPr fontId="1"/>
  </si>
  <si>
    <t>出向労働者氏名</t>
    <phoneticPr fontId="1"/>
  </si>
  <si>
    <t>出向先事業主が出向労働者の賃金について、出向元事業主に補助した（する）額(円)(d)</t>
    <phoneticPr fontId="1"/>
  </si>
  <si>
    <t>⑤の補助（予定）年月日</t>
    <phoneticPr fontId="1"/>
  </si>
  <si>
    <t>⑧助成対象</t>
    <rPh sb="1" eb="3">
      <t>ジョセイ</t>
    </rPh>
    <rPh sb="3" eb="5">
      <t>タイショウ</t>
    </rPh>
    <phoneticPr fontId="1"/>
  </si>
  <si>
    <t>（１）解雇等の有無</t>
    <phoneticPr fontId="12"/>
  </si>
  <si>
    <t>（ある場合はその理由）</t>
    <phoneticPr fontId="1"/>
  </si>
  <si>
    <t xml:space="preserve">様式第6号(3)c（裏面）
注　意
１．　本様式は、出向先事業主がすべて記載してください。なお、支給申請に当たっては、本様式を出向元事業主に提出し、出向元事業主をいわゆる使者として支給申請をしてください。
２．　対象者が３人を超える場合は、続紙を使用してください。
３．　「出向期間」欄には、出向実施計画（変更）届（出向先事業主）②(２)欄に記載の出向の実施予定期間を記載してください。
４．　「支給対象期」欄には、出向元事業主が提出した計画届において指定した申請頻度に応じた一の又は二から六の連続する判定基礎期間を記載してください。
５．　①欄には、出向元事業主が既に出向実施計画（変更）届(出向元事業主)別紙１により届け出た出向労働者のうち、今回の支給対象期中に出向を行った者の氏名について記入してください。
６．　③欄には、出向が終了した年月日（または出向終了予定年月日）を記載ください。
７．　④欄には、出向元事業所の事業主が支給対象期の初日から末日までの間における出向労働者の賃金（臨時に支払われた賃金及び３か月を超える期間ごとに支払われる賃金を除く。以下同じ。）として支払った額を記入してください。「産業雇用安定助成金（災害特例人材確保支援コース）ガイドブック」の「受給できる額」等」を参照してください。
８．　⑤欄には、出向先事業主が支給対象期の初日から末日までの間における出向労働者の賃金において、出向元事業主に補助した額（または補助予定額）を記載してください。
９．　⑥欄には、⑤欄の出向先事業主が出向元事業主に補助した年月日（または補助予定年月日）を記載してください。また、補助予定年月日は当該出向労働者の最後の支給対象期の支給申請期限以内としてください。
10．　⑦欄には、④欄のうち出向元事業所の事業主が負担した（負担する）額を記入してください。
11．　⑧欄には、⑤欄のうち出向元事業主が支給対象期の初日から末日までの間における出向労働者の賃金の補填に充てた額（または補填に充てる予定額）を記載してください。
12．　「合計」欄には続紙がある場合は、続紙を含めた数字を記載ください。
13．　(１)欄には、出向労働者を最初に受け入れる予定の日の前日から起算して６月前の日から支給対象期の末日までの間に、出向労働者の受入れに際して、自ら雇用する雇用保険被保険者を事業主都合により解雇等（退職勧奨を含む。）した場合はあるとし、その理由を記入してください。
</t>
    <phoneticPr fontId="1"/>
  </si>
  <si>
    <t>⑤のうち当該支給対象期において出向元事業主が出向労働者の賃金補填に充てた（充てる）額(円)(c-e)
　　支給対象
　　賃金補填額</t>
    <phoneticPr fontId="1"/>
  </si>
  <si>
    <t>ある</t>
    <phoneticPr fontId="1"/>
  </si>
  <si>
    <t>ない</t>
    <phoneticPr fontId="1"/>
  </si>
  <si>
    <t>ある・ない</t>
  </si>
  <si>
    <t>ある・ない</t>
    <phoneticPr fontId="1"/>
  </si>
  <si>
    <t>「出向開始日前1週間の総所定労働日数」</t>
    <phoneticPr fontId="1"/>
  </si>
  <si>
    <t>「出向開始日前1週間の総所定労働時間数」</t>
    <phoneticPr fontId="1"/>
  </si>
  <si>
    <t>「支給対象期末日以前1週間の総所定労働時間数」</t>
    <phoneticPr fontId="1"/>
  </si>
  <si>
    <t>「支給対象期末日以前1週間の総所定労働日数」</t>
    <phoneticPr fontId="1"/>
  </si>
  <si>
    <t>解雇等したことが</t>
    <phoneticPr fontId="1"/>
  </si>
  <si>
    <t>・出向期間の開始日の前日から起算して６か月前の日から支給対象期の末日までの間に出向労働者の受入れに際して、自ら雇用する被保険者を</t>
    <phoneticPr fontId="1"/>
  </si>
  <si>
    <t>出向元３件合計(円)</t>
    <rPh sb="0" eb="2">
      <t>シュッコウ</t>
    </rPh>
    <rPh sb="2" eb="3">
      <t>モト</t>
    </rPh>
    <rPh sb="5" eb="7">
      <t>ゴウケイ</t>
    </rPh>
    <rPh sb="8" eb="9">
      <t>エン</t>
    </rPh>
    <phoneticPr fontId="1"/>
  </si>
  <si>
    <t>出向先３件合計(円)</t>
    <rPh sb="0" eb="2">
      <t>シュッコウ</t>
    </rPh>
    <rPh sb="2" eb="3">
      <t>サキ</t>
    </rPh>
    <rPh sb="5" eb="7">
      <t>ゴウケイ</t>
    </rPh>
    <rPh sb="8" eb="9">
      <t>エン</t>
    </rPh>
    <phoneticPr fontId="1"/>
  </si>
  <si>
    <t xml:space="preserve">        【助成率】
⑨or⑪×4/5or2/3</t>
    <rPh sb="9" eb="11">
      <t>ジョセイ</t>
    </rPh>
    <rPh sb="11" eb="12">
      <t>リツ</t>
    </rPh>
    <phoneticPr fontId="1"/>
  </si>
  <si>
    <t xml:space="preserve">        【助成率】
⑩or⑫×4/5or2/3</t>
    <rPh sb="9" eb="11">
      <t>ジョセイ</t>
    </rPh>
    <rPh sb="11" eb="12">
      <t>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</si>
</sst>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
    <numFmt numFmtId="177" formatCode="#,##0_ "/>
    <numFmt numFmtId="178" formatCode="#,##0_);[Red]\(#,##0\)"/>
    <numFmt numFmtId="179" formatCode="[$-411]ggge&quot;年&quot;m&quot;月&quot;d&quot;日&quot;;@"/>
    <numFmt numFmtId="180" formatCode="#,##0&quot;円&quot;"/>
  </numFmts>
  <fonts count="24"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9"/>
      <color rgb="FFFF0000"/>
      <name val="ＭＳ 明朝"/>
      <family val="1"/>
      <charset val="128"/>
    </font>
    <font>
      <sz val="9"/>
      <name val="ＭＳ 明朝"/>
      <family val="1"/>
      <charset val="128"/>
    </font>
    <font>
      <sz val="8"/>
      <name val="ＭＳ 明朝"/>
      <family val="1"/>
      <charset val="128"/>
    </font>
    <font>
      <sz val="8"/>
      <color rgb="FFFF0000"/>
      <name val="ＭＳ 明朝"/>
      <family val="1"/>
      <charset val="128"/>
    </font>
    <font>
      <b/>
      <sz val="9"/>
      <name val="ＭＳ 明朝"/>
      <family val="1"/>
      <charset val="128"/>
    </font>
    <font>
      <strike/>
      <sz val="9"/>
      <name val="ＭＳ 明朝"/>
      <family val="1"/>
      <charset val="128"/>
    </font>
    <font>
      <b/>
      <sz val="10"/>
      <name val="ＭＳ 明朝"/>
      <family val="1"/>
      <charset val="128"/>
    </font>
    <font>
      <sz val="11"/>
      <color theme="1"/>
      <name val="ＭＳ 明朝"/>
      <family val="1"/>
      <charset val="128"/>
    </font>
    <font>
      <sz val="18"/>
      <color theme="1"/>
      <name val="ＭＳ 明朝"/>
      <family val="1"/>
      <charset val="128"/>
    </font>
    <font>
      <sz val="6"/>
      <name val="游ゴシック"/>
      <family val="3"/>
      <charset val="128"/>
      <scheme val="minor"/>
    </font>
    <font>
      <sz val="16"/>
      <color theme="1"/>
      <name val="ＭＳ 明朝"/>
      <family val="1"/>
      <charset val="128"/>
    </font>
    <font>
      <sz val="11"/>
      <color rgb="FF000000"/>
      <name val="ＭＳ 明朝"/>
      <family val="1"/>
      <charset val="128"/>
    </font>
    <font>
      <sz val="12"/>
      <color theme="1"/>
      <name val="ＭＳ 明朝"/>
      <family val="1"/>
      <charset val="128"/>
    </font>
    <font>
      <sz val="10"/>
      <color theme="1"/>
      <name val="ＭＳ 明朝"/>
      <family val="1"/>
      <charset val="128"/>
    </font>
    <font>
      <b/>
      <sz val="10"/>
      <color theme="1"/>
      <name val="ＭＳ 明朝"/>
      <family val="1"/>
      <charset val="128"/>
    </font>
    <font>
      <sz val="9"/>
      <color theme="1"/>
      <name val="ＭＳ 明朝"/>
      <family val="1"/>
      <charset val="128"/>
    </font>
    <font>
      <sz val="14"/>
      <color theme="1"/>
      <name val="ＭＳ 明朝"/>
      <family val="1"/>
      <charset val="128"/>
    </font>
    <font>
      <b/>
      <sz val="14"/>
      <color theme="1"/>
      <name val="ＭＳ 明朝"/>
      <family val="1"/>
      <charset val="128"/>
    </font>
    <font>
      <sz val="12"/>
      <color rgb="FF000000"/>
      <name val="ＭＳ 明朝"/>
      <family val="1"/>
      <charset val="128"/>
    </font>
    <font>
      <b/>
      <sz val="8"/>
      <name val="ＭＳ 明朝"/>
      <family val="1"/>
      <charset val="128"/>
    </font>
    <font>
      <sz val="7"/>
      <name val="ＭＳ 明朝"/>
      <family val="1"/>
      <charset val="128"/>
    </font>
  </fonts>
  <fills count="8">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5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auto="1"/>
      </left>
      <right style="medium">
        <color auto="1"/>
      </right>
      <top style="medium">
        <color auto="1"/>
      </top>
      <bottom style="medium">
        <color auto="1"/>
      </bottom>
      <diagonal/>
    </border>
    <border>
      <left/>
      <right style="medium">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style="thin">
        <color indexed="64"/>
      </right>
      <top/>
      <bottom/>
      <diagonal/>
    </border>
    <border>
      <left style="thin">
        <color indexed="64"/>
      </left>
      <right style="thin">
        <color indexed="64"/>
      </right>
      <top/>
      <bottom style="double">
        <color indexed="64"/>
      </bottom>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thick">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274">
    <xf numFmtId="0" fontId="0" fillId="0" borderId="0" xfId="0">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lignment vertical="center"/>
    </xf>
    <xf numFmtId="0" fontId="6" fillId="0" borderId="0" xfId="0" applyFont="1" applyFill="1">
      <alignment vertical="center"/>
    </xf>
    <xf numFmtId="0" fontId="5" fillId="0" borderId="0" xfId="0" applyFont="1" applyFill="1" applyBorder="1" applyAlignment="1">
      <alignment vertical="center"/>
    </xf>
    <xf numFmtId="0" fontId="4" fillId="0" borderId="0" xfId="0" applyFont="1" applyFill="1" applyAlignment="1">
      <alignment horizontal="left" vertical="center"/>
    </xf>
    <xf numFmtId="0" fontId="4" fillId="0" borderId="0" xfId="0" applyFont="1" applyFill="1" applyAlignment="1">
      <alignment horizontal="right" vertical="center"/>
    </xf>
    <xf numFmtId="0" fontId="4" fillId="0" borderId="0" xfId="0" applyFont="1" applyFill="1" applyAlignment="1">
      <alignment vertical="center"/>
    </xf>
    <xf numFmtId="0" fontId="8" fillId="0" borderId="0" xfId="0" applyFont="1" applyFill="1">
      <alignment vertical="center"/>
    </xf>
    <xf numFmtId="0" fontId="4" fillId="0" borderId="0" xfId="0" applyFont="1" applyFill="1" applyAlignment="1">
      <alignment horizontal="left" vertical="center" wrapText="1"/>
    </xf>
    <xf numFmtId="0" fontId="7" fillId="0" borderId="0" xfId="0" applyFont="1" applyFill="1" applyAlignment="1">
      <alignment horizontal="left" vertical="center" wrapText="1"/>
    </xf>
    <xf numFmtId="56" fontId="3" fillId="4" borderId="0" xfId="0" quotePrefix="1" applyNumberFormat="1" applyFont="1" applyFill="1" applyAlignment="1">
      <alignment horizontal="center" vertical="center"/>
    </xf>
    <xf numFmtId="0" fontId="3" fillId="4" borderId="0" xfId="0" applyFont="1" applyFill="1">
      <alignment vertical="center"/>
    </xf>
    <xf numFmtId="0" fontId="10" fillId="0" borderId="0" xfId="1" applyFont="1" applyProtection="1">
      <alignment vertical="center"/>
    </xf>
    <xf numFmtId="0" fontId="11" fillId="0" borderId="0" xfId="1" applyFont="1" applyProtection="1">
      <alignment vertical="center"/>
    </xf>
    <xf numFmtId="0" fontId="10" fillId="0" borderId="0" xfId="1" applyFont="1" applyFill="1" applyProtection="1">
      <alignment vertical="center"/>
    </xf>
    <xf numFmtId="0" fontId="11" fillId="0" borderId="0" xfId="1" applyFont="1" applyFill="1" applyProtection="1">
      <alignment vertical="center"/>
    </xf>
    <xf numFmtId="0" fontId="10" fillId="0" borderId="2" xfId="1" applyFont="1" applyFill="1" applyBorder="1" applyAlignment="1" applyProtection="1">
      <alignment horizontal="left" vertical="center"/>
    </xf>
    <xf numFmtId="0" fontId="13" fillId="0" borderId="0" xfId="1" applyFont="1" applyProtection="1">
      <alignment vertical="center"/>
    </xf>
    <xf numFmtId="0" fontId="10" fillId="0" borderId="0" xfId="1" applyFont="1" applyBorder="1" applyAlignment="1" applyProtection="1">
      <alignment horizontal="center" vertical="center"/>
    </xf>
    <xf numFmtId="0" fontId="10" fillId="0" borderId="3" xfId="1" applyFont="1" applyBorder="1" applyAlignment="1" applyProtection="1">
      <alignment horizontal="center" vertical="center"/>
    </xf>
    <xf numFmtId="0" fontId="10" fillId="0" borderId="0" xfId="1" applyFont="1" applyBorder="1" applyAlignment="1" applyProtection="1">
      <alignment vertical="center" wrapText="1"/>
    </xf>
    <xf numFmtId="0" fontId="16" fillId="0" borderId="0" xfId="1" applyFont="1" applyProtection="1">
      <alignment vertical="center"/>
    </xf>
    <xf numFmtId="0" fontId="18" fillId="0" borderId="0" xfId="1" applyFont="1" applyProtection="1">
      <alignment vertical="center"/>
    </xf>
    <xf numFmtId="0" fontId="18" fillId="0" borderId="0" xfId="1" applyFont="1" applyFill="1" applyProtection="1">
      <alignment vertical="center"/>
    </xf>
    <xf numFmtId="0" fontId="18" fillId="0" borderId="0" xfId="1" applyFont="1" applyAlignment="1" applyProtection="1">
      <alignment horizontal="center" vertical="center"/>
    </xf>
    <xf numFmtId="0" fontId="18" fillId="0" borderId="0" xfId="1" applyFont="1" applyFill="1" applyAlignment="1" applyProtection="1">
      <alignment horizontal="right" vertical="center"/>
    </xf>
    <xf numFmtId="0" fontId="18" fillId="0" borderId="0" xfId="1" applyFont="1" applyFill="1" applyAlignment="1" applyProtection="1">
      <alignment horizontal="center" vertical="center"/>
    </xf>
    <xf numFmtId="0" fontId="18" fillId="0" borderId="2" xfId="1" applyFont="1" applyFill="1" applyBorder="1" applyAlignment="1" applyProtection="1">
      <alignment horizontal="left" vertical="center"/>
    </xf>
    <xf numFmtId="0" fontId="18" fillId="0" borderId="3" xfId="1" applyFont="1" applyBorder="1" applyProtection="1">
      <alignment vertical="center"/>
    </xf>
    <xf numFmtId="0" fontId="18" fillId="0" borderId="18" xfId="1" applyFont="1" applyBorder="1" applyAlignment="1" applyProtection="1">
      <alignment horizontal="center" vertical="center"/>
    </xf>
    <xf numFmtId="0" fontId="18" fillId="0" borderId="0" xfId="1" applyFont="1" applyBorder="1" applyAlignment="1" applyProtection="1">
      <alignment vertical="top"/>
    </xf>
    <xf numFmtId="0" fontId="18" fillId="0" borderId="0" xfId="1" applyFont="1" applyFill="1" applyBorder="1" applyAlignment="1" applyProtection="1">
      <alignment vertical="top"/>
    </xf>
    <xf numFmtId="0" fontId="18" fillId="0" borderId="3" xfId="1" applyFont="1" applyBorder="1" applyAlignment="1" applyProtection="1">
      <alignment horizontal="center" vertical="center" wrapText="1"/>
    </xf>
    <xf numFmtId="0" fontId="18" fillId="0" borderId="0" xfId="1" applyFont="1" applyAlignment="1" applyProtection="1">
      <alignment vertical="center" wrapText="1"/>
    </xf>
    <xf numFmtId="0" fontId="18" fillId="0" borderId="0" xfId="1" applyFont="1" applyFill="1" applyAlignment="1" applyProtection="1">
      <alignment vertical="center"/>
      <protection locked="0"/>
    </xf>
    <xf numFmtId="0" fontId="18" fillId="0" borderId="0" xfId="1" applyFont="1" applyFill="1" applyBorder="1" applyAlignment="1" applyProtection="1">
      <alignment vertical="center"/>
      <protection locked="0"/>
    </xf>
    <xf numFmtId="0" fontId="18" fillId="6" borderId="0" xfId="1" applyFont="1" applyFill="1" applyBorder="1" applyAlignment="1" applyProtection="1">
      <alignment horizontal="center" vertical="center" wrapText="1"/>
    </xf>
    <xf numFmtId="0" fontId="18" fillId="0" borderId="0" xfId="1" applyFont="1" applyAlignment="1" applyProtection="1">
      <alignment horizontal="left" vertical="center"/>
    </xf>
    <xf numFmtId="0" fontId="18" fillId="0" borderId="0" xfId="1" applyFont="1" applyBorder="1" applyAlignment="1" applyProtection="1">
      <alignment horizontal="left" vertical="center" wrapText="1"/>
    </xf>
    <xf numFmtId="0" fontId="18" fillId="0" borderId="0" xfId="1" applyFont="1" applyFill="1" applyBorder="1" applyAlignment="1" applyProtection="1">
      <alignment horizontal="left" vertical="center" wrapText="1"/>
    </xf>
    <xf numFmtId="0" fontId="18" fillId="7" borderId="0" xfId="1" applyFont="1" applyFill="1" applyBorder="1" applyAlignment="1" applyProtection="1">
      <alignment horizontal="left" vertical="center" wrapText="1"/>
    </xf>
    <xf numFmtId="0" fontId="18" fillId="0" borderId="0" xfId="1" applyFont="1" applyBorder="1" applyAlignment="1" applyProtection="1">
      <alignment horizontal="left" vertical="center"/>
    </xf>
    <xf numFmtId="0" fontId="16" fillId="0" borderId="0" xfId="1" applyFont="1" applyBorder="1" applyAlignment="1" applyProtection="1">
      <alignment horizontal="right" vertical="center"/>
    </xf>
    <xf numFmtId="0" fontId="16" fillId="5" borderId="0" xfId="1" applyFont="1" applyFill="1" applyBorder="1" applyAlignment="1" applyProtection="1">
      <alignment vertical="center"/>
      <protection locked="0"/>
    </xf>
    <xf numFmtId="0" fontId="16" fillId="0" borderId="0" xfId="1" applyFont="1" applyBorder="1" applyAlignment="1" applyProtection="1">
      <alignment vertical="center"/>
    </xf>
    <xf numFmtId="0" fontId="11" fillId="0" borderId="0" xfId="1" applyFont="1" applyFill="1" applyAlignment="1" applyProtection="1">
      <alignment horizontal="right" vertical="center"/>
    </xf>
    <xf numFmtId="0" fontId="13" fillId="0" borderId="3" xfId="1" applyFont="1" applyBorder="1" applyProtection="1">
      <alignment vertical="center"/>
    </xf>
    <xf numFmtId="0" fontId="13" fillId="0" borderId="0" xfId="1" applyFont="1" applyBorder="1" applyProtection="1">
      <alignment vertical="center"/>
    </xf>
    <xf numFmtId="0" fontId="13" fillId="0" borderId="1" xfId="1" applyFont="1" applyBorder="1" applyAlignment="1" applyProtection="1">
      <alignment vertical="top" wrapText="1"/>
    </xf>
    <xf numFmtId="0" fontId="13" fillId="0" borderId="1" xfId="1" applyFont="1" applyFill="1" applyBorder="1" applyAlignment="1" applyProtection="1">
      <alignment vertical="top" wrapText="1"/>
    </xf>
    <xf numFmtId="0" fontId="10" fillId="0" borderId="0" xfId="1" applyFont="1" applyBorder="1" applyAlignment="1" applyProtection="1">
      <alignment horizontal="left" vertical="center" wrapText="1"/>
    </xf>
    <xf numFmtId="0" fontId="15" fillId="0" borderId="0" xfId="1" applyFont="1" applyProtection="1">
      <alignment vertical="center"/>
    </xf>
    <xf numFmtId="0" fontId="15" fillId="0" borderId="0" xfId="1" applyFont="1" applyFill="1" applyProtection="1">
      <alignment vertical="center"/>
    </xf>
    <xf numFmtId="0" fontId="21" fillId="0" borderId="0" xfId="1" applyFont="1" applyProtection="1">
      <alignment vertical="center"/>
    </xf>
    <xf numFmtId="0" fontId="5" fillId="0" borderId="0" xfId="0" applyFont="1" applyFill="1" applyAlignment="1" applyProtection="1">
      <alignment horizontal="center" vertical="center"/>
      <protection locked="0"/>
    </xf>
    <xf numFmtId="0" fontId="5" fillId="0" borderId="0" xfId="0" applyFont="1" applyFill="1" applyAlignment="1">
      <alignment horizontal="right" vertical="center"/>
    </xf>
    <xf numFmtId="0" fontId="5" fillId="0" borderId="0" xfId="0" applyFont="1" applyFill="1" applyAlignment="1">
      <alignment vertical="center"/>
    </xf>
    <xf numFmtId="0" fontId="5" fillId="0" borderId="0" xfId="0" applyFont="1" applyFill="1" applyAlignment="1">
      <alignment horizontal="left" vertical="center" wrapText="1"/>
    </xf>
    <xf numFmtId="0" fontId="22" fillId="0" borderId="0" xfId="0" applyFont="1" applyFill="1" applyAlignment="1">
      <alignment horizontal="left" vertical="center" wrapText="1"/>
    </xf>
    <xf numFmtId="0" fontId="5" fillId="0" borderId="0" xfId="0" applyFont="1" applyFill="1" applyAlignment="1">
      <alignment horizontal="center"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xf>
    <xf numFmtId="0" fontId="5" fillId="0" borderId="7" xfId="0" applyFont="1" applyFill="1" applyBorder="1" applyAlignment="1">
      <alignment horizontal="center" vertical="center"/>
    </xf>
    <xf numFmtId="0" fontId="5" fillId="0" borderId="0" xfId="0" applyFont="1">
      <alignment vertical="center"/>
    </xf>
    <xf numFmtId="0" fontId="5" fillId="2" borderId="7" xfId="0" applyFont="1" applyFill="1" applyBorder="1" applyAlignment="1" applyProtection="1">
      <alignment horizontal="center" vertical="center"/>
      <protection locked="0"/>
    </xf>
    <xf numFmtId="177" fontId="5" fillId="2" borderId="7" xfId="0" applyNumberFormat="1" applyFont="1" applyFill="1" applyBorder="1" applyAlignment="1" applyProtection="1">
      <alignment horizontal="center" vertical="center"/>
      <protection locked="0"/>
    </xf>
    <xf numFmtId="0" fontId="23" fillId="0" borderId="3" xfId="1" applyFont="1" applyBorder="1" applyAlignment="1" applyProtection="1">
      <alignment horizontal="justify" vertical="center" wrapText="1"/>
    </xf>
    <xf numFmtId="0" fontId="23" fillId="0" borderId="5" xfId="0" applyFont="1" applyFill="1" applyBorder="1" applyAlignment="1">
      <alignment horizontal="center" vertical="center" wrapText="1"/>
    </xf>
    <xf numFmtId="0" fontId="23" fillId="0" borderId="3" xfId="1" applyFont="1" applyFill="1" applyBorder="1" applyAlignment="1" applyProtection="1">
      <alignment horizontal="center" vertical="center" wrapText="1"/>
    </xf>
    <xf numFmtId="177" fontId="23" fillId="3" borderId="3" xfId="0" applyNumberFormat="1" applyFont="1" applyFill="1" applyBorder="1" applyAlignment="1">
      <alignment horizontal="center" vertical="center" wrapText="1"/>
    </xf>
    <xf numFmtId="0" fontId="14" fillId="0" borderId="0" xfId="1" applyFont="1" applyAlignment="1" applyProtection="1">
      <alignment vertical="center" wrapText="1"/>
    </xf>
    <xf numFmtId="0" fontId="14" fillId="0" borderId="0" xfId="1" applyFont="1" applyAlignment="1" applyProtection="1">
      <alignment vertical="center"/>
    </xf>
    <xf numFmtId="0" fontId="15" fillId="0" borderId="0" xfId="1" applyFont="1" applyAlignment="1" applyProtection="1">
      <alignment vertical="center"/>
    </xf>
    <xf numFmtId="0" fontId="10" fillId="0" borderId="0" xfId="1" applyFont="1" applyAlignment="1" applyProtection="1">
      <alignment vertical="center"/>
    </xf>
    <xf numFmtId="0" fontId="21" fillId="0" borderId="0" xfId="1" applyFont="1" applyAlignment="1" applyProtection="1">
      <alignment vertical="center"/>
    </xf>
    <xf numFmtId="0" fontId="10" fillId="0" borderId="0" xfId="1" applyFont="1" applyFill="1" applyBorder="1" applyAlignment="1" applyProtection="1">
      <alignment vertical="center"/>
    </xf>
    <xf numFmtId="0" fontId="4" fillId="0" borderId="0" xfId="0" applyFont="1" applyFill="1" applyBorder="1" applyAlignment="1">
      <alignment vertical="center"/>
    </xf>
    <xf numFmtId="0" fontId="4" fillId="0" borderId="0" xfId="0" applyFont="1" applyFill="1" applyAlignment="1">
      <alignment vertical="center" shrinkToFit="1"/>
    </xf>
    <xf numFmtId="0" fontId="4" fillId="0" borderId="0" xfId="0" applyFont="1" applyFill="1" applyBorder="1" applyAlignment="1">
      <alignment vertical="center" shrinkToFit="1"/>
    </xf>
    <xf numFmtId="0" fontId="23" fillId="0" borderId="3" xfId="0" applyFont="1" applyFill="1" applyBorder="1" applyAlignment="1">
      <alignment horizontal="center" vertical="center" wrapText="1"/>
    </xf>
    <xf numFmtId="0" fontId="23" fillId="0" borderId="3" xfId="1" applyFont="1" applyBorder="1" applyAlignment="1" applyProtection="1">
      <alignment horizontal="center" vertical="center" wrapText="1"/>
    </xf>
    <xf numFmtId="179" fontId="18" fillId="2" borderId="3" xfId="2" applyNumberFormat="1" applyFont="1" applyFill="1" applyBorder="1" applyAlignment="1" applyProtection="1">
      <alignment horizontal="center" vertical="center"/>
      <protection locked="0"/>
    </xf>
    <xf numFmtId="180" fontId="18" fillId="2" borderId="3" xfId="2" applyNumberFormat="1" applyFont="1" applyFill="1" applyBorder="1" applyAlignment="1" applyProtection="1">
      <alignment horizontal="center" vertical="center"/>
      <protection locked="0"/>
    </xf>
    <xf numFmtId="0" fontId="18" fillId="0" borderId="3" xfId="1" applyFont="1" applyBorder="1" applyAlignment="1" applyProtection="1">
      <alignment horizontal="center" vertical="center"/>
    </xf>
    <xf numFmtId="0" fontId="18" fillId="2" borderId="3" xfId="1" applyFont="1" applyFill="1" applyBorder="1" applyAlignment="1" applyProtection="1">
      <alignment horizontal="center" vertical="center"/>
      <protection locked="0"/>
    </xf>
    <xf numFmtId="49" fontId="18" fillId="2" borderId="3" xfId="1" applyNumberFormat="1" applyFont="1" applyFill="1" applyBorder="1" applyAlignment="1" applyProtection="1">
      <alignment horizontal="center" vertical="center"/>
      <protection locked="0"/>
    </xf>
    <xf numFmtId="179" fontId="18" fillId="2" borderId="3" xfId="0" applyNumberFormat="1" applyFont="1" applyFill="1" applyBorder="1" applyAlignment="1" applyProtection="1">
      <alignment horizontal="center" vertical="center"/>
      <protection locked="0"/>
    </xf>
    <xf numFmtId="179" fontId="18" fillId="2" borderId="3" xfId="1" applyNumberFormat="1" applyFont="1" applyFill="1" applyBorder="1" applyAlignment="1" applyProtection="1">
      <alignment horizontal="center" vertical="center"/>
      <protection locked="0"/>
    </xf>
    <xf numFmtId="49" fontId="18" fillId="2" borderId="3" xfId="1" applyNumberFormat="1" applyFont="1" applyFill="1" applyBorder="1" applyAlignment="1" applyProtection="1">
      <alignment horizontal="center" vertical="center" wrapText="1"/>
      <protection locked="0"/>
    </xf>
    <xf numFmtId="0" fontId="18" fillId="0" borderId="3" xfId="1" applyFont="1" applyBorder="1" applyAlignment="1" applyProtection="1">
      <alignment horizontal="left" vertical="center" wrapText="1"/>
    </xf>
    <xf numFmtId="0" fontId="18" fillId="0" borderId="3" xfId="1" applyNumberFormat="1" applyFont="1" applyBorder="1" applyAlignment="1" applyProtection="1">
      <alignment horizontal="center" vertical="center"/>
    </xf>
    <xf numFmtId="0" fontId="18" fillId="0" borderId="3" xfId="1" applyFont="1" applyBorder="1" applyAlignment="1" applyProtection="1">
      <alignment horizontal="center" vertical="center" wrapText="1"/>
    </xf>
    <xf numFmtId="0" fontId="18" fillId="0" borderId="9" xfId="1" applyFont="1" applyBorder="1" applyAlignment="1" applyProtection="1">
      <alignment horizontal="center" vertical="center" wrapText="1"/>
    </xf>
    <xf numFmtId="0" fontId="18" fillId="0" borderId="1" xfId="1" applyFont="1" applyBorder="1" applyAlignment="1" applyProtection="1">
      <alignment horizontal="center" vertical="center" wrapText="1"/>
    </xf>
    <xf numFmtId="0" fontId="18" fillId="0" borderId="9" xfId="0" applyFont="1" applyBorder="1" applyAlignment="1" applyProtection="1">
      <alignment horizontal="left" vertical="center" wrapText="1"/>
    </xf>
    <xf numFmtId="0" fontId="18" fillId="0" borderId="1" xfId="0" applyFont="1" applyBorder="1" applyAlignment="1" applyProtection="1">
      <alignment horizontal="left" vertical="center" wrapText="1"/>
    </xf>
    <xf numFmtId="180" fontId="18" fillId="2" borderId="9" xfId="2" applyNumberFormat="1" applyFont="1" applyFill="1" applyBorder="1" applyAlignment="1" applyProtection="1">
      <alignment horizontal="center" vertical="center"/>
      <protection locked="0"/>
    </xf>
    <xf numFmtId="180" fontId="18" fillId="2" borderId="10" xfId="2" applyNumberFormat="1" applyFont="1" applyFill="1" applyBorder="1" applyAlignment="1" applyProtection="1">
      <alignment horizontal="center" vertical="center"/>
      <protection locked="0"/>
    </xf>
    <xf numFmtId="180" fontId="18" fillId="2" borderId="12" xfId="2" applyNumberFormat="1" applyFont="1" applyFill="1" applyBorder="1" applyAlignment="1" applyProtection="1">
      <alignment horizontal="center" vertical="center"/>
      <protection locked="0"/>
    </xf>
    <xf numFmtId="180" fontId="18" fillId="2" borderId="13" xfId="2" applyNumberFormat="1" applyFont="1" applyFill="1" applyBorder="1" applyAlignment="1" applyProtection="1">
      <alignment horizontal="center" vertical="center"/>
      <protection locked="0"/>
    </xf>
    <xf numFmtId="179" fontId="18" fillId="2" borderId="9" xfId="2" applyNumberFormat="1" applyFont="1" applyFill="1" applyBorder="1" applyAlignment="1" applyProtection="1">
      <alignment horizontal="center" vertical="center"/>
      <protection locked="0"/>
    </xf>
    <xf numFmtId="179" fontId="18" fillId="2" borderId="10" xfId="2" applyNumberFormat="1" applyFont="1" applyFill="1" applyBorder="1" applyAlignment="1" applyProtection="1">
      <alignment horizontal="center" vertical="center"/>
      <protection locked="0"/>
    </xf>
    <xf numFmtId="179" fontId="18" fillId="2" borderId="12" xfId="2" applyNumberFormat="1" applyFont="1" applyFill="1" applyBorder="1" applyAlignment="1" applyProtection="1">
      <alignment horizontal="center" vertical="center"/>
      <protection locked="0"/>
    </xf>
    <xf numFmtId="179" fontId="18" fillId="2" borderId="13" xfId="2" applyNumberFormat="1" applyFont="1" applyFill="1" applyBorder="1" applyAlignment="1" applyProtection="1">
      <alignment horizontal="center" vertical="center"/>
      <protection locked="0"/>
    </xf>
    <xf numFmtId="0" fontId="18" fillId="2" borderId="9" xfId="1" applyFont="1" applyFill="1" applyBorder="1" applyAlignment="1" applyProtection="1">
      <alignment horizontal="center" vertical="center"/>
      <protection locked="0"/>
    </xf>
    <xf numFmtId="0" fontId="18" fillId="2" borderId="10" xfId="1" applyFont="1" applyFill="1" applyBorder="1" applyAlignment="1" applyProtection="1">
      <alignment horizontal="center" vertical="center"/>
      <protection locked="0"/>
    </xf>
    <xf numFmtId="0" fontId="18" fillId="2" borderId="12" xfId="1" applyFont="1" applyFill="1" applyBorder="1" applyAlignment="1" applyProtection="1">
      <alignment horizontal="center" vertical="center"/>
      <protection locked="0"/>
    </xf>
    <xf numFmtId="0" fontId="18" fillId="2" borderId="13" xfId="1" applyFont="1" applyFill="1" applyBorder="1" applyAlignment="1" applyProtection="1">
      <alignment horizontal="center" vertical="center"/>
      <protection locked="0"/>
    </xf>
    <xf numFmtId="49" fontId="18" fillId="2" borderId="9" xfId="1" applyNumberFormat="1" applyFont="1" applyFill="1" applyBorder="1" applyAlignment="1" applyProtection="1">
      <alignment horizontal="center" vertical="center"/>
      <protection locked="0"/>
    </xf>
    <xf numFmtId="49" fontId="18" fillId="2" borderId="10" xfId="1" applyNumberFormat="1" applyFont="1" applyFill="1" applyBorder="1" applyAlignment="1" applyProtection="1">
      <alignment horizontal="center" vertical="center"/>
      <protection locked="0"/>
    </xf>
    <xf numFmtId="49" fontId="18" fillId="2" borderId="12" xfId="1" applyNumberFormat="1" applyFont="1" applyFill="1" applyBorder="1" applyAlignment="1" applyProtection="1">
      <alignment horizontal="center" vertical="center"/>
      <protection locked="0"/>
    </xf>
    <xf numFmtId="49" fontId="18" fillId="2" borderId="13" xfId="1" applyNumberFormat="1" applyFont="1" applyFill="1" applyBorder="1" applyAlignment="1" applyProtection="1">
      <alignment horizontal="center" vertical="center"/>
      <protection locked="0"/>
    </xf>
    <xf numFmtId="179" fontId="15" fillId="2" borderId="9" xfId="0" applyNumberFormat="1" applyFont="1" applyFill="1" applyBorder="1" applyAlignment="1" applyProtection="1">
      <alignment horizontal="center" vertical="center"/>
      <protection locked="0"/>
    </xf>
    <xf numFmtId="179" fontId="15" fillId="2" borderId="10" xfId="0" applyNumberFormat="1" applyFont="1" applyFill="1" applyBorder="1" applyAlignment="1" applyProtection="1">
      <alignment horizontal="center" vertical="center"/>
      <protection locked="0"/>
    </xf>
    <xf numFmtId="179" fontId="15" fillId="2" borderId="12" xfId="0" applyNumberFormat="1" applyFont="1" applyFill="1" applyBorder="1" applyAlignment="1" applyProtection="1">
      <alignment horizontal="center" vertical="center"/>
      <protection locked="0"/>
    </xf>
    <xf numFmtId="179" fontId="15" fillId="2" borderId="13" xfId="0" applyNumberFormat="1" applyFont="1" applyFill="1" applyBorder="1" applyAlignment="1" applyProtection="1">
      <alignment horizontal="center" vertical="center"/>
      <protection locked="0"/>
    </xf>
    <xf numFmtId="179" fontId="18" fillId="2" borderId="9" xfId="1" applyNumberFormat="1" applyFont="1" applyFill="1" applyBorder="1" applyAlignment="1" applyProtection="1">
      <alignment horizontal="center" vertical="center"/>
      <protection locked="0"/>
    </xf>
    <xf numFmtId="179" fontId="18" fillId="2" borderId="10" xfId="1" applyNumberFormat="1" applyFont="1" applyFill="1" applyBorder="1" applyAlignment="1" applyProtection="1">
      <alignment horizontal="center" vertical="center"/>
      <protection locked="0"/>
    </xf>
    <xf numFmtId="179" fontId="18" fillId="2" borderId="12" xfId="1" applyNumberFormat="1" applyFont="1" applyFill="1" applyBorder="1" applyAlignment="1" applyProtection="1">
      <alignment horizontal="center" vertical="center"/>
      <protection locked="0"/>
    </xf>
    <xf numFmtId="179" fontId="18" fillId="2" borderId="13" xfId="1" applyNumberFormat="1" applyFont="1" applyFill="1" applyBorder="1" applyAlignment="1" applyProtection="1">
      <alignment horizontal="center" vertical="center"/>
      <protection locked="0"/>
    </xf>
    <xf numFmtId="49" fontId="18" fillId="2" borderId="9" xfId="1" applyNumberFormat="1" applyFont="1" applyFill="1" applyBorder="1" applyAlignment="1" applyProtection="1">
      <alignment horizontal="center" vertical="center" wrapText="1"/>
      <protection locked="0"/>
    </xf>
    <xf numFmtId="49" fontId="18" fillId="2" borderId="10" xfId="1" applyNumberFormat="1" applyFont="1" applyFill="1" applyBorder="1" applyAlignment="1" applyProtection="1">
      <alignment horizontal="center" vertical="center" wrapText="1"/>
      <protection locked="0"/>
    </xf>
    <xf numFmtId="49" fontId="18" fillId="2" borderId="12" xfId="1" applyNumberFormat="1" applyFont="1" applyFill="1" applyBorder="1" applyAlignment="1" applyProtection="1">
      <alignment horizontal="center" vertical="center" wrapText="1"/>
      <protection locked="0"/>
    </xf>
    <xf numFmtId="49" fontId="18" fillId="2" borderId="13" xfId="1" applyNumberFormat="1" applyFont="1" applyFill="1" applyBorder="1" applyAlignment="1" applyProtection="1">
      <alignment horizontal="center" vertical="center" wrapText="1"/>
      <protection locked="0"/>
    </xf>
    <xf numFmtId="0" fontId="18" fillId="0" borderId="19" xfId="1" applyFont="1" applyBorder="1" applyAlignment="1" applyProtection="1">
      <alignment horizontal="center" vertical="center"/>
    </xf>
    <xf numFmtId="0" fontId="18" fillId="0" borderId="19" xfId="1" applyFont="1" applyFill="1" applyBorder="1" applyAlignment="1" applyProtection="1">
      <alignment horizontal="center" vertical="center"/>
    </xf>
    <xf numFmtId="180" fontId="18" fillId="2" borderId="16" xfId="2" applyNumberFormat="1" applyFont="1" applyFill="1" applyBorder="1" applyAlignment="1" applyProtection="1">
      <alignment horizontal="center" vertical="center"/>
      <protection locked="0"/>
    </xf>
    <xf numFmtId="180" fontId="18" fillId="2" borderId="17" xfId="2" applyNumberFormat="1" applyFont="1" applyFill="1" applyBorder="1" applyAlignment="1" applyProtection="1">
      <alignment horizontal="center" vertical="center"/>
      <protection locked="0"/>
    </xf>
    <xf numFmtId="179" fontId="18" fillId="2" borderId="16" xfId="2" applyNumberFormat="1" applyFont="1" applyFill="1" applyBorder="1" applyAlignment="1" applyProtection="1">
      <alignment horizontal="center" vertical="center"/>
      <protection locked="0"/>
    </xf>
    <xf numFmtId="179" fontId="18" fillId="2" borderId="17" xfId="2" applyNumberFormat="1" applyFont="1" applyFill="1" applyBorder="1" applyAlignment="1" applyProtection="1">
      <alignment horizontal="center" vertical="center"/>
      <protection locked="0"/>
    </xf>
    <xf numFmtId="0" fontId="18" fillId="0" borderId="14" xfId="1" applyFont="1" applyBorder="1" applyAlignment="1" applyProtection="1">
      <alignment horizontal="center" vertical="center"/>
    </xf>
    <xf numFmtId="0" fontId="18" fillId="0" borderId="15" xfId="1" applyFont="1" applyBorder="1" applyAlignment="1" applyProtection="1">
      <alignment horizontal="center" vertical="center"/>
    </xf>
    <xf numFmtId="0" fontId="18" fillId="2" borderId="16" xfId="1" applyFont="1" applyFill="1" applyBorder="1" applyAlignment="1" applyProtection="1">
      <alignment horizontal="center" vertical="center"/>
      <protection locked="0"/>
    </xf>
    <xf numFmtId="0" fontId="18" fillId="2" borderId="17" xfId="1" applyFont="1" applyFill="1" applyBorder="1" applyAlignment="1" applyProtection="1">
      <alignment horizontal="center" vertical="center"/>
      <protection locked="0"/>
    </xf>
    <xf numFmtId="49" fontId="18" fillId="2" borderId="16" xfId="1" applyNumberFormat="1" applyFont="1" applyFill="1" applyBorder="1" applyAlignment="1" applyProtection="1">
      <alignment horizontal="center" vertical="center"/>
      <protection locked="0"/>
    </xf>
    <xf numFmtId="49" fontId="18" fillId="2" borderId="17" xfId="1" applyNumberFormat="1" applyFont="1" applyFill="1" applyBorder="1" applyAlignment="1" applyProtection="1">
      <alignment horizontal="center" vertical="center"/>
      <protection locked="0"/>
    </xf>
    <xf numFmtId="179" fontId="15" fillId="2" borderId="16" xfId="0" applyNumberFormat="1" applyFont="1" applyFill="1" applyBorder="1" applyAlignment="1" applyProtection="1">
      <alignment horizontal="center" vertical="center"/>
      <protection locked="0"/>
    </xf>
    <xf numFmtId="179" fontId="15" fillId="2" borderId="17" xfId="0" applyNumberFormat="1" applyFont="1" applyFill="1" applyBorder="1" applyAlignment="1" applyProtection="1">
      <alignment horizontal="center" vertical="center"/>
      <protection locked="0"/>
    </xf>
    <xf numFmtId="179" fontId="18" fillId="2" borderId="16" xfId="1" applyNumberFormat="1" applyFont="1" applyFill="1" applyBorder="1" applyAlignment="1" applyProtection="1">
      <alignment horizontal="center" vertical="center"/>
      <protection locked="0"/>
    </xf>
    <xf numFmtId="179" fontId="18" fillId="2" borderId="17" xfId="1" applyNumberFormat="1" applyFont="1" applyFill="1" applyBorder="1" applyAlignment="1" applyProtection="1">
      <alignment horizontal="center" vertical="center"/>
      <protection locked="0"/>
    </xf>
    <xf numFmtId="49" fontId="18" fillId="2" borderId="16" xfId="1" applyNumberFormat="1" applyFont="1" applyFill="1" applyBorder="1" applyAlignment="1" applyProtection="1">
      <alignment horizontal="center" vertical="center" wrapText="1"/>
      <protection locked="0"/>
    </xf>
    <xf numFmtId="49" fontId="18" fillId="2" borderId="17" xfId="1" applyNumberFormat="1" applyFont="1" applyFill="1" applyBorder="1" applyAlignment="1" applyProtection="1">
      <alignment horizontal="center" vertical="center" wrapText="1"/>
      <protection locked="0"/>
    </xf>
    <xf numFmtId="179" fontId="18" fillId="2" borderId="0" xfId="1" applyNumberFormat="1" applyFont="1" applyFill="1" applyAlignment="1" applyProtection="1">
      <alignment horizontal="center" vertical="center"/>
      <protection locked="0"/>
    </xf>
    <xf numFmtId="0" fontId="18" fillId="0" borderId="0" xfId="1" applyFont="1" applyAlignment="1" applyProtection="1">
      <alignment horizontal="center" vertical="center"/>
    </xf>
    <xf numFmtId="0" fontId="18" fillId="2" borderId="0" xfId="1" applyFont="1" applyFill="1" applyAlignment="1" applyProtection="1">
      <alignment horizontal="left" vertical="center"/>
      <protection locked="0"/>
    </xf>
    <xf numFmtId="0" fontId="18" fillId="2" borderId="0" xfId="1" applyFont="1" applyFill="1" applyBorder="1" applyAlignment="1" applyProtection="1">
      <alignment horizontal="left" vertical="center"/>
      <protection locked="0"/>
    </xf>
    <xf numFmtId="0" fontId="16" fillId="5" borderId="0" xfId="1" applyFont="1" applyFill="1" applyBorder="1" applyAlignment="1" applyProtection="1">
      <alignment horizontal="center" vertical="center"/>
      <protection locked="0"/>
    </xf>
    <xf numFmtId="0" fontId="18" fillId="0" borderId="0" xfId="1" applyFont="1" applyBorder="1" applyAlignment="1" applyProtection="1">
      <alignment horizontal="left" vertical="center"/>
    </xf>
    <xf numFmtId="180" fontId="18" fillId="6" borderId="5" xfId="1" applyNumberFormat="1" applyFont="1" applyFill="1" applyBorder="1" applyAlignment="1" applyProtection="1">
      <alignment horizontal="center" vertical="center"/>
    </xf>
    <xf numFmtId="38" fontId="18" fillId="0" borderId="20" xfId="1" applyNumberFormat="1" applyFont="1" applyBorder="1" applyAlignment="1" applyProtection="1">
      <alignment horizontal="center" vertical="center"/>
    </xf>
    <xf numFmtId="38" fontId="18" fillId="0" borderId="21" xfId="1" applyNumberFormat="1" applyFont="1" applyBorder="1" applyAlignment="1" applyProtection="1">
      <alignment horizontal="center" vertical="center"/>
    </xf>
    <xf numFmtId="0" fontId="18" fillId="0" borderId="9" xfId="1" applyFont="1" applyBorder="1" applyAlignment="1" applyProtection="1">
      <alignment horizontal="left" vertical="center" wrapText="1"/>
    </xf>
    <xf numFmtId="0" fontId="18" fillId="0" borderId="1" xfId="1" applyFont="1" applyBorder="1" applyAlignment="1" applyProtection="1">
      <alignment horizontal="left" vertical="center" wrapText="1"/>
    </xf>
    <xf numFmtId="0" fontId="17" fillId="0" borderId="0" xfId="1" applyFont="1" applyAlignment="1" applyProtection="1">
      <alignment horizontal="center" vertical="center"/>
    </xf>
    <xf numFmtId="0" fontId="16" fillId="0" borderId="0" xfId="1" applyFont="1" applyAlignment="1" applyProtection="1">
      <alignment horizontal="center" vertical="center"/>
    </xf>
    <xf numFmtId="0" fontId="15" fillId="0" borderId="0" xfId="1" applyFont="1" applyAlignment="1" applyProtection="1">
      <alignment horizontal="left" vertical="top" wrapText="1"/>
    </xf>
    <xf numFmtId="0" fontId="15" fillId="0" borderId="0" xfId="1" applyFont="1" applyAlignment="1" applyProtection="1">
      <alignment horizontal="left" vertical="top"/>
    </xf>
    <xf numFmtId="0" fontId="18" fillId="0" borderId="10" xfId="1" applyFont="1" applyBorder="1" applyAlignment="1" applyProtection="1">
      <alignment horizontal="left" vertical="center" wrapText="1"/>
    </xf>
    <xf numFmtId="0" fontId="18" fillId="0" borderId="12" xfId="1" applyFont="1" applyBorder="1" applyAlignment="1" applyProtection="1">
      <alignment horizontal="left" vertical="center" wrapText="1"/>
    </xf>
    <xf numFmtId="0" fontId="18" fillId="0" borderId="2" xfId="1" applyFont="1" applyBorder="1" applyAlignment="1" applyProtection="1">
      <alignment horizontal="left" vertical="center" wrapText="1"/>
    </xf>
    <xf numFmtId="0" fontId="18" fillId="0" borderId="13" xfId="1" applyFont="1" applyBorder="1" applyAlignment="1" applyProtection="1">
      <alignment horizontal="left" vertical="center" wrapText="1"/>
    </xf>
    <xf numFmtId="0" fontId="0" fillId="0" borderId="1" xfId="0" applyBorder="1" applyAlignment="1">
      <alignment horizontal="left" vertical="center" wrapText="1"/>
    </xf>
    <xf numFmtId="0" fontId="0" fillId="0" borderId="10" xfId="0" applyBorder="1" applyAlignment="1">
      <alignment horizontal="left" vertical="center" wrapText="1"/>
    </xf>
    <xf numFmtId="0" fontId="0" fillId="0" borderId="12"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left" vertical="center" wrapText="1"/>
    </xf>
    <xf numFmtId="0" fontId="10" fillId="0" borderId="0" xfId="1" applyFont="1" applyFill="1" applyBorder="1" applyAlignment="1" applyProtection="1">
      <alignment horizontal="center" vertical="center"/>
    </xf>
    <xf numFmtId="179" fontId="10" fillId="2" borderId="3" xfId="1" applyNumberFormat="1" applyFont="1" applyFill="1" applyBorder="1" applyAlignment="1" applyProtection="1">
      <alignment horizontal="center" vertical="center"/>
    </xf>
    <xf numFmtId="180" fontId="10" fillId="2" borderId="3" xfId="2" applyNumberFormat="1" applyFont="1" applyFill="1" applyBorder="1" applyAlignment="1" applyProtection="1">
      <alignment horizontal="center" vertical="center"/>
    </xf>
    <xf numFmtId="0" fontId="13" fillId="0" borderId="3" xfId="1" applyFont="1" applyBorder="1" applyAlignment="1" applyProtection="1">
      <alignment horizontal="center" vertical="center"/>
    </xf>
    <xf numFmtId="0" fontId="10" fillId="2" borderId="3" xfId="1" applyFont="1" applyFill="1" applyBorder="1" applyAlignment="1" applyProtection="1">
      <alignment horizontal="center" vertical="center"/>
    </xf>
    <xf numFmtId="0" fontId="10" fillId="0" borderId="0" xfId="1" applyFont="1" applyAlignment="1" applyProtection="1">
      <alignment horizontal="center" vertical="center"/>
    </xf>
    <xf numFmtId="0" fontId="10" fillId="0" borderId="24" xfId="1" applyFont="1" applyBorder="1" applyAlignment="1" applyProtection="1">
      <alignment horizontal="center" vertical="center"/>
    </xf>
    <xf numFmtId="0" fontId="10" fillId="0" borderId="25" xfId="1" applyFont="1" applyBorder="1" applyAlignment="1" applyProtection="1">
      <alignment horizontal="center" vertical="center"/>
    </xf>
    <xf numFmtId="0" fontId="10" fillId="0" borderId="26" xfId="1" applyFont="1" applyBorder="1" applyAlignment="1" applyProtection="1">
      <alignment horizontal="center" vertical="center"/>
    </xf>
    <xf numFmtId="0" fontId="10" fillId="0" borderId="27" xfId="1" applyFont="1" applyBorder="1" applyAlignment="1" applyProtection="1">
      <alignment horizontal="center" vertical="center"/>
    </xf>
    <xf numFmtId="180" fontId="10" fillId="6" borderId="11" xfId="1" applyNumberFormat="1" applyFont="1" applyFill="1" applyBorder="1" applyAlignment="1" applyProtection="1">
      <alignment horizontal="center" vertical="center"/>
    </xf>
    <xf numFmtId="180" fontId="10" fillId="6" borderId="22" xfId="1" applyNumberFormat="1" applyFont="1" applyFill="1" applyBorder="1" applyAlignment="1" applyProtection="1">
      <alignment horizontal="center" vertical="center"/>
    </xf>
    <xf numFmtId="180" fontId="10" fillId="6" borderId="12" xfId="1" applyNumberFormat="1" applyFont="1" applyFill="1" applyBorder="1" applyAlignment="1" applyProtection="1">
      <alignment horizontal="center" vertical="center"/>
    </xf>
    <xf numFmtId="180" fontId="10" fillId="6" borderId="13" xfId="1" applyNumberFormat="1" applyFont="1" applyFill="1" applyBorder="1" applyAlignment="1" applyProtection="1">
      <alignment horizontal="center" vertical="center"/>
    </xf>
    <xf numFmtId="0" fontId="10" fillId="0" borderId="3" xfId="1" applyNumberFormat="1" applyFont="1" applyBorder="1" applyAlignment="1" applyProtection="1">
      <alignment horizontal="center" vertical="center"/>
    </xf>
    <xf numFmtId="0" fontId="11" fillId="0" borderId="0" xfId="1" applyFont="1" applyFill="1" applyAlignment="1" applyProtection="1">
      <alignment horizontal="left" vertical="center"/>
      <protection locked="0"/>
    </xf>
    <xf numFmtId="0" fontId="20" fillId="0" borderId="0" xfId="1" applyFont="1" applyAlignment="1" applyProtection="1">
      <alignment horizontal="center" vertical="center"/>
    </xf>
    <xf numFmtId="0" fontId="15" fillId="2" borderId="1" xfId="1" applyFont="1" applyFill="1" applyBorder="1" applyAlignment="1" applyProtection="1">
      <alignment horizontal="center" vertical="center" wrapText="1"/>
    </xf>
    <xf numFmtId="0" fontId="10" fillId="0" borderId="1" xfId="1" applyFont="1" applyBorder="1" applyAlignment="1" applyProtection="1">
      <alignment horizontal="center" vertical="center"/>
    </xf>
    <xf numFmtId="49" fontId="15" fillId="2" borderId="9" xfId="1" applyNumberFormat="1" applyFont="1" applyFill="1" applyBorder="1" applyAlignment="1" applyProtection="1">
      <alignment horizontal="left" vertical="top" wrapText="1"/>
      <protection locked="0"/>
    </xf>
    <xf numFmtId="49" fontId="15" fillId="2" borderId="1" xfId="1" applyNumberFormat="1" applyFont="1" applyFill="1" applyBorder="1" applyAlignment="1" applyProtection="1">
      <alignment horizontal="left" vertical="top" wrapText="1"/>
      <protection locked="0"/>
    </xf>
    <xf numFmtId="49" fontId="15" fillId="2" borderId="10" xfId="1" applyNumberFormat="1" applyFont="1" applyFill="1" applyBorder="1" applyAlignment="1" applyProtection="1">
      <alignment horizontal="left" vertical="top" wrapText="1"/>
      <protection locked="0"/>
    </xf>
    <xf numFmtId="49" fontId="15" fillId="2" borderId="12" xfId="1" applyNumberFormat="1" applyFont="1" applyFill="1" applyBorder="1" applyAlignment="1" applyProtection="1">
      <alignment horizontal="left" vertical="top" wrapText="1"/>
      <protection locked="0"/>
    </xf>
    <xf numFmtId="49" fontId="15" fillId="2" borderId="2" xfId="1" applyNumberFormat="1" applyFont="1" applyFill="1" applyBorder="1" applyAlignment="1" applyProtection="1">
      <alignment horizontal="left" vertical="top" wrapText="1"/>
      <protection locked="0"/>
    </xf>
    <xf numFmtId="49" fontId="15" fillId="2" borderId="13" xfId="1" applyNumberFormat="1" applyFont="1" applyFill="1" applyBorder="1" applyAlignment="1" applyProtection="1">
      <alignment horizontal="left" vertical="top" wrapText="1"/>
      <protection locked="0"/>
    </xf>
    <xf numFmtId="0" fontId="19" fillId="0" borderId="0" xfId="1" applyFont="1" applyAlignment="1" applyProtection="1">
      <alignment horizontal="left" vertical="center" wrapText="1"/>
    </xf>
    <xf numFmtId="0" fontId="19" fillId="0" borderId="0" xfId="1" applyFont="1" applyAlignment="1" applyProtection="1">
      <alignment horizontal="left" vertical="center"/>
    </xf>
    <xf numFmtId="0" fontId="21" fillId="0" borderId="0" xfId="1" applyFont="1" applyFill="1" applyBorder="1" applyAlignment="1" applyProtection="1">
      <alignment horizontal="center" vertical="center"/>
    </xf>
    <xf numFmtId="0" fontId="21" fillId="0" borderId="22" xfId="1" applyFont="1" applyFill="1" applyBorder="1" applyAlignment="1" applyProtection="1">
      <alignment horizontal="center" vertical="center"/>
    </xf>
    <xf numFmtId="0" fontId="13" fillId="0" borderId="23" xfId="1" applyFont="1" applyBorder="1" applyAlignment="1" applyProtection="1">
      <alignment horizontal="center" vertical="center"/>
    </xf>
    <xf numFmtId="0" fontId="13" fillId="0" borderId="18" xfId="1" applyFont="1" applyBorder="1" applyAlignment="1" applyProtection="1">
      <alignment horizontal="center" vertical="center"/>
    </xf>
    <xf numFmtId="0" fontId="14" fillId="0" borderId="0" xfId="1" applyFont="1" applyAlignment="1" applyProtection="1">
      <alignment horizontal="left" vertical="center" wrapText="1"/>
    </xf>
    <xf numFmtId="0" fontId="14" fillId="2" borderId="0" xfId="1" applyFont="1" applyFill="1" applyAlignment="1" applyProtection="1">
      <alignment horizontal="center" vertical="center" wrapTex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5" fillId="0" borderId="1" xfId="0" applyFont="1" applyFill="1" applyBorder="1" applyAlignment="1">
      <alignment horizontal="center" vertical="center"/>
    </xf>
    <xf numFmtId="0" fontId="5" fillId="0" borderId="0" xfId="0" applyFont="1" applyFill="1" applyAlignment="1">
      <alignment horizontal="center" vertical="center"/>
    </xf>
    <xf numFmtId="0" fontId="9"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0" xfId="0" applyFont="1" applyFill="1" applyAlignment="1">
      <alignment horizontal="center" vertical="center"/>
    </xf>
    <xf numFmtId="178" fontId="23" fillId="2" borderId="3" xfId="2" applyNumberFormat="1" applyFont="1" applyFill="1" applyBorder="1" applyAlignment="1" applyProtection="1">
      <alignment horizontal="center" vertical="center" wrapText="1"/>
      <protection locked="0"/>
    </xf>
    <xf numFmtId="178" fontId="23" fillId="3" borderId="3" xfId="1" applyNumberFormat="1" applyFont="1" applyFill="1" applyBorder="1" applyAlignment="1" applyProtection="1">
      <alignment horizontal="center" vertical="center" wrapText="1"/>
      <protection hidden="1"/>
    </xf>
    <xf numFmtId="0" fontId="5" fillId="0" borderId="0" xfId="0" applyFont="1" applyFill="1" applyAlignment="1">
      <alignment horizontal="right" vertical="center"/>
    </xf>
    <xf numFmtId="177" fontId="23" fillId="2" borderId="3" xfId="1" applyNumberFormat="1" applyFont="1" applyFill="1" applyBorder="1" applyAlignment="1" applyProtection="1">
      <alignment horizontal="center" vertical="center" wrapText="1"/>
      <protection locked="0"/>
    </xf>
    <xf numFmtId="0" fontId="23" fillId="3" borderId="3" xfId="1" applyFont="1" applyFill="1" applyBorder="1" applyAlignment="1" applyProtection="1">
      <alignment horizontal="center" vertical="center" wrapText="1"/>
      <protection hidden="1"/>
    </xf>
    <xf numFmtId="0" fontId="23" fillId="0" borderId="3" xfId="1" applyFont="1" applyBorder="1" applyAlignment="1" applyProtection="1">
      <alignment horizontal="center" vertical="center" wrapText="1"/>
    </xf>
    <xf numFmtId="176" fontId="23" fillId="2" borderId="3" xfId="1" applyNumberFormat="1" applyFont="1" applyFill="1" applyBorder="1" applyAlignment="1" applyProtection="1">
      <alignment horizontal="center" vertical="top" wrapText="1"/>
      <protection locked="0"/>
    </xf>
    <xf numFmtId="177" fontId="23" fillId="3" borderId="3" xfId="0" applyNumberFormat="1" applyFont="1" applyFill="1" applyBorder="1" applyAlignment="1">
      <alignment horizontal="center" vertical="center"/>
    </xf>
    <xf numFmtId="0" fontId="23" fillId="0" borderId="3" xfId="0" applyFont="1" applyFill="1" applyBorder="1" applyAlignment="1">
      <alignment horizontal="center" vertical="center" wrapText="1"/>
    </xf>
    <xf numFmtId="178" fontId="23" fillId="3" borderId="3" xfId="2" applyNumberFormat="1" applyFont="1" applyFill="1" applyBorder="1" applyAlignment="1" applyProtection="1">
      <alignment horizontal="center" vertical="center" wrapText="1"/>
      <protection hidden="1"/>
    </xf>
    <xf numFmtId="0" fontId="23" fillId="2" borderId="3" xfId="1" applyFont="1" applyFill="1" applyBorder="1" applyAlignment="1" applyProtection="1">
      <alignment horizontal="center" vertical="center" wrapText="1"/>
      <protection locked="0"/>
    </xf>
    <xf numFmtId="38" fontId="23" fillId="3" borderId="3" xfId="1" applyNumberFormat="1" applyFont="1" applyFill="1" applyBorder="1" applyAlignment="1" applyProtection="1">
      <alignment horizontal="center" vertical="center" wrapText="1"/>
      <protection hidden="1"/>
    </xf>
    <xf numFmtId="0" fontId="4" fillId="0" borderId="2" xfId="0" applyFont="1" applyFill="1" applyBorder="1" applyAlignment="1">
      <alignment horizontal="center" vertical="center"/>
    </xf>
    <xf numFmtId="176" fontId="23" fillId="2" borderId="4" xfId="1" applyNumberFormat="1" applyFont="1" applyFill="1" applyBorder="1" applyAlignment="1" applyProtection="1">
      <alignment horizontal="center" wrapText="1"/>
      <protection locked="0"/>
    </xf>
    <xf numFmtId="176" fontId="23" fillId="2" borderId="6" xfId="1" applyNumberFormat="1" applyFont="1" applyFill="1" applyBorder="1" applyAlignment="1" applyProtection="1">
      <alignment horizontal="center" wrapText="1"/>
      <protection locked="0"/>
    </xf>
    <xf numFmtId="176" fontId="23" fillId="2" borderId="5" xfId="1" applyNumberFormat="1" applyFont="1" applyFill="1" applyBorder="1" applyAlignment="1" applyProtection="1">
      <alignment horizontal="center" wrapText="1"/>
      <protection locked="0"/>
    </xf>
    <xf numFmtId="0" fontId="23" fillId="0" borderId="4" xfId="1" applyFont="1" applyBorder="1" applyAlignment="1" applyProtection="1">
      <alignment horizontal="center" vertical="center" wrapText="1"/>
    </xf>
    <xf numFmtId="0" fontId="23" fillId="0" borderId="5" xfId="1" applyFont="1" applyBorder="1" applyAlignment="1" applyProtection="1">
      <alignment horizontal="center" vertical="center" wrapText="1"/>
    </xf>
    <xf numFmtId="3" fontId="4" fillId="0" borderId="0" xfId="0" applyNumberFormat="1" applyFont="1" applyFill="1" applyAlignment="1">
      <alignment horizontal="center" vertical="center" shrinkToFit="1"/>
    </xf>
    <xf numFmtId="0" fontId="4" fillId="0" borderId="0" xfId="0" applyFont="1" applyFill="1" applyAlignment="1">
      <alignment horizontal="center" vertical="center" wrapText="1"/>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4" fillId="0" borderId="0" xfId="0" applyFont="1" applyFill="1" applyAlignment="1">
      <alignment vertical="center" wrapText="1"/>
    </xf>
    <xf numFmtId="0" fontId="7" fillId="0" borderId="0" xfId="0" applyFont="1" applyFill="1" applyAlignment="1">
      <alignment horizontal="left" vertical="center" wrapText="1"/>
    </xf>
    <xf numFmtId="0" fontId="0" fillId="0" borderId="0" xfId="0" applyAlignment="1">
      <alignment horizontal="left" vertical="center"/>
    </xf>
    <xf numFmtId="38" fontId="23" fillId="3" borderId="3" xfId="2" applyFont="1" applyFill="1" applyBorder="1" applyAlignment="1" applyProtection="1">
      <alignment horizontal="center" vertical="center" wrapText="1"/>
      <protection hidden="1"/>
    </xf>
    <xf numFmtId="0" fontId="4" fillId="0" borderId="0" xfId="0" applyFont="1" applyFill="1" applyBorder="1" applyAlignment="1">
      <alignment horizontal="right" vertical="center"/>
    </xf>
    <xf numFmtId="0" fontId="5" fillId="0" borderId="0" xfId="0" applyFont="1" applyFill="1" applyAlignment="1" applyProtection="1">
      <alignment horizontal="center" vertical="center"/>
      <protection locked="0"/>
    </xf>
    <xf numFmtId="0" fontId="3" fillId="0" borderId="0" xfId="0" applyFont="1" applyFill="1" applyAlignment="1" applyProtection="1">
      <alignment horizontal="center" vertical="center"/>
      <protection locked="0"/>
    </xf>
    <xf numFmtId="0" fontId="3" fillId="0" borderId="8" xfId="0" applyFont="1" applyFill="1" applyBorder="1" applyAlignment="1" applyProtection="1">
      <alignment horizontal="center" vertical="center"/>
      <protection locked="0"/>
    </xf>
    <xf numFmtId="177" fontId="23" fillId="3" borderId="4" xfId="0" applyNumberFormat="1" applyFont="1" applyFill="1" applyBorder="1" applyAlignment="1">
      <alignment horizontal="center" vertical="center"/>
    </xf>
    <xf numFmtId="0" fontId="5" fillId="0" borderId="0" xfId="0" applyFont="1" applyFill="1" applyBorder="1" applyAlignment="1">
      <alignment horizontal="right" vertical="center"/>
    </xf>
    <xf numFmtId="0" fontId="23" fillId="0" borderId="29" xfId="1" applyFont="1" applyBorder="1" applyAlignment="1" applyProtection="1">
      <alignment horizontal="center" vertical="center" wrapText="1"/>
    </xf>
    <xf numFmtId="0" fontId="23" fillId="0" borderId="30" xfId="1" applyFont="1" applyBorder="1" applyAlignment="1" applyProtection="1">
      <alignment horizontal="justify" vertical="center" wrapText="1"/>
    </xf>
    <xf numFmtId="0" fontId="23" fillId="0" borderId="30" xfId="1" applyFont="1" applyBorder="1" applyAlignment="1" applyProtection="1">
      <alignment horizontal="center" vertical="center" wrapText="1"/>
    </xf>
    <xf numFmtId="0" fontId="23" fillId="0" borderId="31" xfId="0" applyFont="1" applyFill="1" applyBorder="1" applyAlignment="1">
      <alignment horizontal="center" vertical="center" wrapText="1"/>
    </xf>
    <xf numFmtId="0" fontId="23" fillId="0" borderId="32" xfId="0" applyFont="1" applyFill="1" applyBorder="1" applyAlignment="1">
      <alignment horizontal="center" vertical="center" wrapText="1"/>
    </xf>
    <xf numFmtId="0" fontId="23" fillId="0" borderId="33" xfId="1" applyFont="1" applyBorder="1" applyAlignment="1" applyProtection="1">
      <alignment horizontal="center" vertical="center" wrapText="1"/>
    </xf>
    <xf numFmtId="0" fontId="23" fillId="0" borderId="34" xfId="0" applyFont="1" applyFill="1" applyBorder="1" applyAlignment="1">
      <alignment horizontal="center" vertical="center" wrapText="1"/>
    </xf>
    <xf numFmtId="177" fontId="23" fillId="3" borderId="35" xfId="0" applyNumberFormat="1" applyFont="1" applyFill="1" applyBorder="1" applyAlignment="1">
      <alignment horizontal="center" vertical="center"/>
    </xf>
    <xf numFmtId="0" fontId="23" fillId="0" borderId="35" xfId="0" applyFont="1" applyFill="1" applyBorder="1" applyAlignment="1">
      <alignment horizontal="center" vertical="center" wrapText="1"/>
    </xf>
    <xf numFmtId="177" fontId="23" fillId="3" borderId="35" xfId="0" applyNumberFormat="1" applyFont="1" applyFill="1" applyBorder="1" applyAlignment="1">
      <alignment horizontal="center" vertical="center" wrapText="1"/>
    </xf>
    <xf numFmtId="0" fontId="23" fillId="0" borderId="35" xfId="0" applyFont="1" applyFill="1" applyBorder="1" applyAlignment="1">
      <alignment horizontal="center" vertical="center" wrapText="1"/>
    </xf>
    <xf numFmtId="0" fontId="23" fillId="0" borderId="36" xfId="1" applyFont="1" applyBorder="1" applyAlignment="1" applyProtection="1">
      <alignment horizontal="center" vertical="center" wrapText="1"/>
    </xf>
    <xf numFmtId="176" fontId="23" fillId="2" borderId="37" xfId="1" applyNumberFormat="1" applyFont="1" applyFill="1" applyBorder="1" applyAlignment="1" applyProtection="1">
      <alignment horizontal="center" vertical="top" wrapText="1"/>
      <protection locked="0"/>
    </xf>
    <xf numFmtId="0" fontId="23" fillId="3" borderId="37" xfId="1" applyFont="1" applyFill="1" applyBorder="1" applyAlignment="1" applyProtection="1">
      <alignment horizontal="center" vertical="center" wrapText="1"/>
      <protection hidden="1"/>
    </xf>
    <xf numFmtId="178" fontId="23" fillId="3" borderId="37" xfId="2" applyNumberFormat="1" applyFont="1" applyFill="1" applyBorder="1" applyAlignment="1" applyProtection="1">
      <alignment horizontal="center" vertical="center" wrapText="1"/>
      <protection hidden="1"/>
    </xf>
    <xf numFmtId="0" fontId="23" fillId="2" borderId="37" xfId="1" applyFont="1" applyFill="1" applyBorder="1" applyAlignment="1" applyProtection="1">
      <alignment horizontal="center" vertical="center" wrapText="1"/>
      <protection locked="0"/>
    </xf>
    <xf numFmtId="38" fontId="23" fillId="3" borderId="37" xfId="1" applyNumberFormat="1" applyFont="1" applyFill="1" applyBorder="1" applyAlignment="1" applyProtection="1">
      <alignment horizontal="center" vertical="center" wrapText="1"/>
      <protection hidden="1"/>
    </xf>
    <xf numFmtId="38" fontId="23" fillId="3" borderId="37" xfId="2" applyFont="1" applyFill="1" applyBorder="1" applyAlignment="1" applyProtection="1">
      <alignment horizontal="center" vertical="center" wrapText="1"/>
      <protection hidden="1"/>
    </xf>
    <xf numFmtId="177" fontId="23" fillId="3" borderId="38" xfId="0" applyNumberFormat="1" applyFont="1" applyFill="1" applyBorder="1" applyAlignment="1">
      <alignment horizontal="center" vertical="center"/>
    </xf>
    <xf numFmtId="0" fontId="23" fillId="0" borderId="39" xfId="0" applyFont="1" applyFill="1" applyBorder="1" applyAlignment="1">
      <alignment horizontal="center" vertical="center" shrinkToFit="1"/>
    </xf>
    <xf numFmtId="0" fontId="23" fillId="0" borderId="40" xfId="0" applyFont="1" applyFill="1" applyBorder="1" applyAlignment="1">
      <alignment horizontal="center" vertical="center" shrinkToFit="1"/>
    </xf>
    <xf numFmtId="0" fontId="23" fillId="0" borderId="24" xfId="0" applyFont="1" applyFill="1" applyBorder="1" applyAlignment="1">
      <alignment horizontal="center" vertical="center" shrinkToFit="1"/>
    </xf>
    <xf numFmtId="0" fontId="23" fillId="0" borderId="41" xfId="0" applyFont="1" applyFill="1" applyBorder="1" applyAlignment="1">
      <alignment horizontal="center" vertical="center" shrinkToFit="1"/>
    </xf>
    <xf numFmtId="0" fontId="23" fillId="0" borderId="42" xfId="0" applyFont="1" applyFill="1" applyBorder="1" applyAlignment="1">
      <alignment horizontal="center" vertical="center" shrinkToFit="1"/>
    </xf>
    <xf numFmtId="0" fontId="23" fillId="0" borderId="43" xfId="0" applyFont="1" applyFill="1" applyBorder="1" applyAlignment="1">
      <alignment horizontal="center" vertical="center" shrinkToFit="1"/>
    </xf>
    <xf numFmtId="0" fontId="23" fillId="0" borderId="28" xfId="1" applyFont="1" applyBorder="1" applyAlignment="1" applyProtection="1">
      <alignment horizontal="center" vertical="center" wrapText="1"/>
    </xf>
    <xf numFmtId="38" fontId="23" fillId="3" borderId="28" xfId="2" applyFont="1" applyFill="1" applyBorder="1" applyAlignment="1" applyProtection="1">
      <alignment horizontal="center" vertical="center" wrapText="1"/>
      <protection hidden="1"/>
    </xf>
    <xf numFmtId="38" fontId="23" fillId="3" borderId="44" xfId="2" applyFont="1" applyFill="1" applyBorder="1" applyAlignment="1" applyProtection="1">
      <alignment horizontal="center" vertical="center" wrapText="1"/>
      <protection hidden="1"/>
    </xf>
    <xf numFmtId="0" fontId="23" fillId="0" borderId="45" xfId="0" applyFont="1" applyFill="1" applyBorder="1" applyAlignment="1">
      <alignment horizontal="center" vertical="center" shrinkToFit="1"/>
    </xf>
    <xf numFmtId="177" fontId="23" fillId="3" borderId="46" xfId="0" applyNumberFormat="1" applyFont="1" applyFill="1" applyBorder="1" applyAlignment="1">
      <alignment horizontal="center" vertical="center"/>
    </xf>
    <xf numFmtId="177" fontId="23" fillId="3" borderId="47" xfId="0" applyNumberFormat="1" applyFont="1" applyFill="1" applyBorder="1" applyAlignment="1">
      <alignment horizontal="center" vertical="center"/>
    </xf>
    <xf numFmtId="0" fontId="23" fillId="0" borderId="48" xfId="0" applyFont="1" applyFill="1" applyBorder="1" applyAlignment="1">
      <alignment horizontal="center" vertical="center" shrinkToFit="1"/>
    </xf>
    <xf numFmtId="177" fontId="23" fillId="3" borderId="49" xfId="0" applyNumberFormat="1" applyFont="1" applyFill="1" applyBorder="1" applyAlignment="1">
      <alignment horizontal="center" vertical="center"/>
    </xf>
    <xf numFmtId="177" fontId="23" fillId="3" borderId="50" xfId="0" applyNumberFormat="1" applyFont="1" applyFill="1" applyBorder="1" applyAlignment="1">
      <alignment horizontal="center" vertical="center"/>
    </xf>
  </cellXfs>
  <cellStyles count="3">
    <cellStyle name="桁区切り 3"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182217</xdr:colOff>
      <xdr:row>8</xdr:row>
      <xdr:rowOff>935935</xdr:rowOff>
    </xdr:from>
    <xdr:to>
      <xdr:col>16</xdr:col>
      <xdr:colOff>339587</xdr:colOff>
      <xdr:row>8</xdr:row>
      <xdr:rowOff>1209261</xdr:rowOff>
    </xdr:to>
    <xdr:sp macro="" textlink="">
      <xdr:nvSpPr>
        <xdr:cNvPr id="3" name="大かっこ 2"/>
        <xdr:cNvSpPr/>
      </xdr:nvSpPr>
      <xdr:spPr>
        <a:xfrm>
          <a:off x="8671891" y="2459935"/>
          <a:ext cx="728870" cy="27332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182217</xdr:colOff>
      <xdr:row>67</xdr:row>
      <xdr:rowOff>935935</xdr:rowOff>
    </xdr:from>
    <xdr:to>
      <xdr:col>16</xdr:col>
      <xdr:colOff>339587</xdr:colOff>
      <xdr:row>67</xdr:row>
      <xdr:rowOff>1209261</xdr:rowOff>
    </xdr:to>
    <xdr:sp macro="" textlink="">
      <xdr:nvSpPr>
        <xdr:cNvPr id="4" name="大かっこ 3"/>
        <xdr:cNvSpPr/>
      </xdr:nvSpPr>
      <xdr:spPr>
        <a:xfrm>
          <a:off x="8671891" y="2459935"/>
          <a:ext cx="728870" cy="27332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3"/>
  <sheetViews>
    <sheetView view="pageLayout" zoomScaleNormal="100" workbookViewId="0">
      <selection activeCell="H10" sqref="H10:I10"/>
    </sheetView>
  </sheetViews>
  <sheetFormatPr defaultColWidth="10" defaultRowHeight="11.25" x14ac:dyDescent="0.4"/>
  <cols>
    <col min="1" max="1" width="3.375" style="24" customWidth="1"/>
    <col min="2" max="21" width="5.875" style="24" customWidth="1"/>
    <col min="22" max="22" width="1.25" style="24" customWidth="1"/>
    <col min="23" max="16384" width="10" style="24"/>
  </cols>
  <sheetData>
    <row r="1" spans="1:21" ht="12" x14ac:dyDescent="0.4">
      <c r="B1" s="23" t="s">
        <v>122</v>
      </c>
      <c r="S1" s="25"/>
    </row>
    <row r="2" spans="1:21" ht="12" customHeight="1" x14ac:dyDescent="0.4">
      <c r="I2" s="27"/>
      <c r="J2" s="28"/>
      <c r="K2" s="28"/>
      <c r="L2" s="145" t="s">
        <v>123</v>
      </c>
      <c r="M2" s="145"/>
      <c r="N2" s="26" t="s">
        <v>124</v>
      </c>
      <c r="O2" s="144"/>
      <c r="P2" s="144"/>
      <c r="Q2" s="144"/>
      <c r="R2" s="26" t="s">
        <v>125</v>
      </c>
      <c r="S2" s="144"/>
      <c r="T2" s="144"/>
      <c r="U2" s="144"/>
    </row>
    <row r="3" spans="1:21" ht="12" customHeight="1" x14ac:dyDescent="0.4">
      <c r="L3" s="145" t="s">
        <v>126</v>
      </c>
      <c r="M3" s="145"/>
      <c r="N3" s="26" t="s">
        <v>124</v>
      </c>
      <c r="O3" s="144"/>
      <c r="P3" s="144"/>
      <c r="Q3" s="144"/>
      <c r="R3" s="26" t="s">
        <v>125</v>
      </c>
      <c r="S3" s="144"/>
      <c r="T3" s="144"/>
      <c r="U3" s="144"/>
    </row>
    <row r="4" spans="1:21" ht="12" customHeight="1" x14ac:dyDescent="0.4">
      <c r="B4" s="155" t="s">
        <v>127</v>
      </c>
      <c r="C4" s="156"/>
      <c r="D4" s="156"/>
      <c r="E4" s="156"/>
      <c r="F4" s="156"/>
      <c r="G4" s="156"/>
      <c r="H4" s="156"/>
      <c r="I4" s="156"/>
      <c r="J4" s="156"/>
      <c r="K4" s="156"/>
      <c r="L4" s="156"/>
      <c r="M4" s="156"/>
      <c r="N4" s="156"/>
      <c r="O4" s="156"/>
      <c r="P4" s="156"/>
      <c r="Q4" s="156"/>
      <c r="R4" s="156"/>
      <c r="S4" s="156"/>
      <c r="T4" s="156"/>
      <c r="U4" s="156"/>
    </row>
    <row r="5" spans="1:21" ht="12" customHeight="1" x14ac:dyDescent="0.4">
      <c r="B5" s="156"/>
      <c r="C5" s="156"/>
      <c r="D5" s="156"/>
      <c r="E5" s="156"/>
      <c r="F5" s="156"/>
      <c r="G5" s="156"/>
      <c r="H5" s="156"/>
      <c r="I5" s="156"/>
      <c r="J5" s="156"/>
      <c r="K5" s="156"/>
      <c r="L5" s="156"/>
      <c r="M5" s="156"/>
      <c r="N5" s="156"/>
      <c r="O5" s="156"/>
      <c r="P5" s="156"/>
      <c r="Q5" s="156"/>
      <c r="R5" s="156"/>
      <c r="S5" s="156"/>
      <c r="T5" s="156"/>
      <c r="U5" s="156"/>
    </row>
    <row r="6" spans="1:21" ht="12" customHeight="1" x14ac:dyDescent="0.4">
      <c r="B6" s="145" t="s">
        <v>128</v>
      </c>
      <c r="C6" s="145"/>
      <c r="D6" s="145"/>
      <c r="E6" s="145"/>
      <c r="F6" s="145"/>
      <c r="G6" s="146"/>
      <c r="H6" s="146"/>
      <c r="I6" s="146"/>
      <c r="J6" s="146"/>
      <c r="K6" s="146"/>
      <c r="L6" s="146"/>
      <c r="M6" s="146"/>
      <c r="N6" s="146"/>
      <c r="O6" s="146"/>
      <c r="P6" s="146"/>
      <c r="Q6" s="146"/>
      <c r="R6" s="146"/>
      <c r="S6" s="146"/>
      <c r="T6" s="36"/>
      <c r="U6" s="36"/>
    </row>
    <row r="7" spans="1:21" ht="12" customHeight="1" x14ac:dyDescent="0.4">
      <c r="B7" s="145" t="s">
        <v>129</v>
      </c>
      <c r="C7" s="145"/>
      <c r="D7" s="145"/>
      <c r="E7" s="145"/>
      <c r="F7" s="145"/>
      <c r="G7" s="147"/>
      <c r="H7" s="147"/>
      <c r="I7" s="147"/>
      <c r="J7" s="147"/>
      <c r="K7" s="147"/>
      <c r="L7" s="147"/>
      <c r="M7" s="147"/>
      <c r="N7" s="147"/>
      <c r="O7" s="147"/>
      <c r="P7" s="147"/>
      <c r="Q7" s="147"/>
      <c r="R7" s="147"/>
      <c r="S7" s="147"/>
      <c r="T7" s="37"/>
      <c r="U7" s="37"/>
    </row>
    <row r="8" spans="1:21" ht="12" customHeight="1" x14ac:dyDescent="0.4">
      <c r="B8" s="25" t="s">
        <v>130</v>
      </c>
      <c r="C8" s="25"/>
      <c r="D8" s="29"/>
      <c r="E8" s="29"/>
      <c r="F8" s="29"/>
      <c r="G8" s="29"/>
      <c r="H8" s="29"/>
      <c r="I8" s="29"/>
      <c r="J8" s="29"/>
      <c r="K8" s="29"/>
      <c r="L8" s="29"/>
      <c r="M8" s="29"/>
      <c r="N8" s="29"/>
      <c r="O8" s="29"/>
      <c r="P8" s="29"/>
      <c r="Q8" s="29"/>
      <c r="R8" s="29"/>
      <c r="S8" s="29"/>
      <c r="T8" s="29"/>
      <c r="U8" s="29"/>
    </row>
    <row r="9" spans="1:21" ht="12" customHeight="1" x14ac:dyDescent="0.4">
      <c r="A9" s="30"/>
      <c r="B9" s="92" t="s">
        <v>69</v>
      </c>
      <c r="C9" s="92"/>
      <c r="D9" s="92" t="s">
        <v>70</v>
      </c>
      <c r="E9" s="92"/>
      <c r="F9" s="92" t="s">
        <v>71</v>
      </c>
      <c r="G9" s="92"/>
      <c r="H9" s="92" t="s">
        <v>72</v>
      </c>
      <c r="I9" s="92"/>
      <c r="J9" s="92" t="s">
        <v>73</v>
      </c>
      <c r="K9" s="92"/>
      <c r="L9" s="92" t="s">
        <v>75</v>
      </c>
      <c r="M9" s="92"/>
      <c r="N9" s="92" t="s">
        <v>76</v>
      </c>
      <c r="O9" s="92"/>
      <c r="P9" s="92" t="s">
        <v>77</v>
      </c>
      <c r="Q9" s="92"/>
      <c r="R9" s="92" t="s">
        <v>131</v>
      </c>
      <c r="S9" s="92"/>
      <c r="T9" s="92" t="s">
        <v>153</v>
      </c>
      <c r="U9" s="92"/>
    </row>
    <row r="10" spans="1:21" s="35" customFormat="1" ht="90" customHeight="1" x14ac:dyDescent="0.4">
      <c r="A10" s="34" t="s">
        <v>132</v>
      </c>
      <c r="B10" s="93" t="s">
        <v>133</v>
      </c>
      <c r="C10" s="93"/>
      <c r="D10" s="94" t="s">
        <v>134</v>
      </c>
      <c r="E10" s="95"/>
      <c r="F10" s="96" t="s">
        <v>151</v>
      </c>
      <c r="G10" s="97"/>
      <c r="H10" s="94" t="s">
        <v>135</v>
      </c>
      <c r="I10" s="95"/>
      <c r="J10" s="94" t="s">
        <v>136</v>
      </c>
      <c r="K10" s="95"/>
      <c r="L10" s="153" t="s">
        <v>137</v>
      </c>
      <c r="M10" s="154"/>
      <c r="N10" s="153" t="s">
        <v>152</v>
      </c>
      <c r="O10" s="154"/>
      <c r="P10" s="153" t="s">
        <v>138</v>
      </c>
      <c r="Q10" s="154"/>
      <c r="R10" s="153" t="s">
        <v>139</v>
      </c>
      <c r="S10" s="154"/>
      <c r="T10" s="91" t="s">
        <v>140</v>
      </c>
      <c r="U10" s="91"/>
    </row>
    <row r="11" spans="1:21" ht="19.5" customHeight="1" x14ac:dyDescent="0.4">
      <c r="A11" s="85">
        <v>1</v>
      </c>
      <c r="B11" s="106"/>
      <c r="C11" s="107"/>
      <c r="D11" s="110"/>
      <c r="E11" s="111"/>
      <c r="F11" s="114" t="s">
        <v>150</v>
      </c>
      <c r="G11" s="115"/>
      <c r="H11" s="118"/>
      <c r="I11" s="119"/>
      <c r="J11" s="118"/>
      <c r="K11" s="119"/>
      <c r="L11" s="122"/>
      <c r="M11" s="123"/>
      <c r="N11" s="98"/>
      <c r="O11" s="99"/>
      <c r="P11" s="98"/>
      <c r="Q11" s="99"/>
      <c r="R11" s="102"/>
      <c r="S11" s="103"/>
      <c r="T11" s="98"/>
      <c r="U11" s="99"/>
    </row>
    <row r="12" spans="1:21" ht="19.5" customHeight="1" x14ac:dyDescent="0.4">
      <c r="A12" s="85"/>
      <c r="B12" s="108"/>
      <c r="C12" s="109"/>
      <c r="D12" s="112"/>
      <c r="E12" s="113"/>
      <c r="F12" s="116"/>
      <c r="G12" s="117"/>
      <c r="H12" s="120"/>
      <c r="I12" s="121"/>
      <c r="J12" s="120"/>
      <c r="K12" s="121"/>
      <c r="L12" s="124"/>
      <c r="M12" s="125"/>
      <c r="N12" s="100"/>
      <c r="O12" s="101"/>
      <c r="P12" s="100"/>
      <c r="Q12" s="101"/>
      <c r="R12" s="104"/>
      <c r="S12" s="105"/>
      <c r="T12" s="100"/>
      <c r="U12" s="101"/>
    </row>
    <row r="13" spans="1:21" ht="19.5" customHeight="1" x14ac:dyDescent="0.4">
      <c r="A13" s="85">
        <v>2</v>
      </c>
      <c r="B13" s="106"/>
      <c r="C13" s="107"/>
      <c r="D13" s="110"/>
      <c r="E13" s="111"/>
      <c r="F13" s="114" t="s">
        <v>150</v>
      </c>
      <c r="G13" s="115"/>
      <c r="H13" s="118"/>
      <c r="I13" s="119"/>
      <c r="J13" s="118"/>
      <c r="K13" s="119"/>
      <c r="L13" s="122"/>
      <c r="M13" s="123"/>
      <c r="N13" s="98"/>
      <c r="O13" s="99"/>
      <c r="P13" s="98"/>
      <c r="Q13" s="99"/>
      <c r="R13" s="102"/>
      <c r="S13" s="103"/>
      <c r="T13" s="98"/>
      <c r="U13" s="99"/>
    </row>
    <row r="14" spans="1:21" ht="19.5" customHeight="1" x14ac:dyDescent="0.4">
      <c r="A14" s="85"/>
      <c r="B14" s="108"/>
      <c r="C14" s="109"/>
      <c r="D14" s="112"/>
      <c r="E14" s="113"/>
      <c r="F14" s="116"/>
      <c r="G14" s="117"/>
      <c r="H14" s="120"/>
      <c r="I14" s="121"/>
      <c r="J14" s="120"/>
      <c r="K14" s="121"/>
      <c r="L14" s="124"/>
      <c r="M14" s="125"/>
      <c r="N14" s="100"/>
      <c r="O14" s="101"/>
      <c r="P14" s="100"/>
      <c r="Q14" s="101"/>
      <c r="R14" s="104"/>
      <c r="S14" s="105"/>
      <c r="T14" s="100"/>
      <c r="U14" s="101"/>
    </row>
    <row r="15" spans="1:21" ht="19.5" customHeight="1" thickBot="1" x14ac:dyDescent="0.45">
      <c r="A15" s="132">
        <v>3</v>
      </c>
      <c r="B15" s="106"/>
      <c r="C15" s="107"/>
      <c r="D15" s="110"/>
      <c r="E15" s="111"/>
      <c r="F15" s="114" t="s">
        <v>150</v>
      </c>
      <c r="G15" s="115"/>
      <c r="H15" s="118"/>
      <c r="I15" s="119"/>
      <c r="J15" s="118"/>
      <c r="K15" s="119"/>
      <c r="L15" s="122"/>
      <c r="M15" s="123"/>
      <c r="N15" s="98"/>
      <c r="O15" s="99"/>
      <c r="P15" s="98"/>
      <c r="Q15" s="99"/>
      <c r="R15" s="102"/>
      <c r="S15" s="103"/>
      <c r="T15" s="98"/>
      <c r="U15" s="99"/>
    </row>
    <row r="16" spans="1:21" ht="19.5" customHeight="1" thickTop="1" thickBot="1" x14ac:dyDescent="0.45">
      <c r="A16" s="133"/>
      <c r="B16" s="134"/>
      <c r="C16" s="135"/>
      <c r="D16" s="136"/>
      <c r="E16" s="137"/>
      <c r="F16" s="138"/>
      <c r="G16" s="139"/>
      <c r="H16" s="140"/>
      <c r="I16" s="141"/>
      <c r="J16" s="140"/>
      <c r="K16" s="141"/>
      <c r="L16" s="142"/>
      <c r="M16" s="143"/>
      <c r="N16" s="128"/>
      <c r="O16" s="129"/>
      <c r="P16" s="128"/>
      <c r="Q16" s="129"/>
      <c r="R16" s="130"/>
      <c r="S16" s="131"/>
      <c r="T16" s="128"/>
      <c r="U16" s="129"/>
    </row>
    <row r="17" spans="1:21" ht="19.5" customHeight="1" thickTop="1" x14ac:dyDescent="0.4">
      <c r="A17" s="31" t="s">
        <v>141</v>
      </c>
      <c r="B17" s="126"/>
      <c r="C17" s="126"/>
      <c r="D17" s="127"/>
      <c r="E17" s="127"/>
      <c r="F17" s="126"/>
      <c r="G17" s="126"/>
      <c r="H17" s="126"/>
      <c r="I17" s="126"/>
      <c r="J17" s="126"/>
      <c r="K17" s="126"/>
      <c r="L17" s="126"/>
      <c r="M17" s="126"/>
      <c r="N17" s="150">
        <f>SUM(N11:O16,N64:O83)</f>
        <v>0</v>
      </c>
      <c r="O17" s="150"/>
      <c r="P17" s="150">
        <f>SUM(P11:Q16,P64:Q83)</f>
        <v>0</v>
      </c>
      <c r="Q17" s="150"/>
      <c r="R17" s="151"/>
      <c r="S17" s="152"/>
      <c r="T17" s="150">
        <f>SUM(T11:U16,T64:U83)</f>
        <v>0</v>
      </c>
      <c r="U17" s="150"/>
    </row>
    <row r="18" spans="1:21" s="39" customFormat="1" ht="19.5" customHeight="1" x14ac:dyDescent="0.4">
      <c r="B18" s="39" t="s">
        <v>142</v>
      </c>
      <c r="C18" s="40"/>
      <c r="D18" s="41"/>
      <c r="F18" s="38">
        <f>COUNTA(B11:C16)+COUNTA(B64:C1052)</f>
        <v>0</v>
      </c>
      <c r="G18" s="40" t="s">
        <v>3</v>
      </c>
      <c r="H18" s="42"/>
      <c r="I18" s="40"/>
      <c r="J18" s="40"/>
      <c r="K18" s="40"/>
      <c r="L18" s="40"/>
      <c r="M18" s="40"/>
      <c r="N18" s="40"/>
      <c r="O18" s="40"/>
      <c r="P18" s="40"/>
      <c r="Q18" s="40"/>
      <c r="R18" s="40"/>
      <c r="S18" s="40"/>
      <c r="T18" s="40"/>
      <c r="U18" s="40"/>
    </row>
    <row r="19" spans="1:21" s="39" customFormat="1" ht="19.5" customHeight="1" x14ac:dyDescent="0.4">
      <c r="B19" s="149" t="s">
        <v>143</v>
      </c>
      <c r="C19" s="149"/>
      <c r="D19" s="149"/>
      <c r="E19" s="149"/>
      <c r="F19" s="149"/>
      <c r="G19" s="149"/>
      <c r="H19" s="149"/>
      <c r="I19" s="149"/>
      <c r="J19" s="149"/>
      <c r="K19" s="149"/>
      <c r="L19" s="149"/>
      <c r="M19" s="149"/>
      <c r="N19" s="149"/>
      <c r="O19" s="149"/>
      <c r="P19" s="149"/>
      <c r="Q19" s="149"/>
      <c r="R19" s="149"/>
      <c r="S19" s="43"/>
      <c r="T19" s="43"/>
      <c r="U19" s="43"/>
    </row>
    <row r="20" spans="1:21" ht="19.5" customHeight="1" x14ac:dyDescent="0.4">
      <c r="B20" s="44" t="s">
        <v>144</v>
      </c>
      <c r="C20" s="45"/>
      <c r="D20" s="46" t="s">
        <v>145</v>
      </c>
      <c r="E20" s="45"/>
      <c r="F20" s="46" t="s">
        <v>146</v>
      </c>
      <c r="G20" s="45"/>
      <c r="H20" s="46" t="s">
        <v>147</v>
      </c>
      <c r="I20" s="46"/>
      <c r="J20" s="46" t="s">
        <v>148</v>
      </c>
      <c r="K20" s="46"/>
      <c r="L20" s="46"/>
      <c r="M20" s="46" t="s">
        <v>149</v>
      </c>
      <c r="N20" s="148"/>
      <c r="O20" s="148"/>
      <c r="P20" s="148"/>
    </row>
    <row r="21" spans="1:21" x14ac:dyDescent="0.4">
      <c r="B21" s="32"/>
      <c r="C21" s="32"/>
      <c r="D21" s="33"/>
      <c r="E21" s="32"/>
      <c r="F21" s="32"/>
      <c r="G21" s="32"/>
      <c r="H21" s="32"/>
      <c r="I21" s="32"/>
      <c r="J21" s="32"/>
      <c r="K21" s="32"/>
      <c r="L21" s="32"/>
      <c r="M21" s="32"/>
      <c r="N21" s="32"/>
      <c r="O21" s="32"/>
      <c r="P21" s="32"/>
      <c r="Q21" s="32"/>
      <c r="R21" s="32"/>
      <c r="S21" s="32"/>
      <c r="T21" s="32"/>
      <c r="U21" s="32"/>
    </row>
    <row r="22" spans="1:21" ht="19.5" customHeight="1" x14ac:dyDescent="0.4">
      <c r="B22" s="153" t="s">
        <v>155</v>
      </c>
      <c r="C22" s="154"/>
      <c r="D22" s="154"/>
      <c r="E22" s="154"/>
      <c r="F22" s="154"/>
      <c r="G22" s="154"/>
      <c r="H22" s="154"/>
      <c r="I22" s="154"/>
      <c r="J22" s="154"/>
      <c r="K22" s="154"/>
      <c r="L22" s="154"/>
      <c r="M22" s="154"/>
      <c r="N22" s="154"/>
      <c r="O22" s="154"/>
      <c r="P22" s="154"/>
      <c r="Q22" s="154"/>
      <c r="R22" s="154"/>
      <c r="S22" s="159"/>
      <c r="T22" s="114" t="s">
        <v>150</v>
      </c>
      <c r="U22" s="115"/>
    </row>
    <row r="23" spans="1:21" ht="19.5" customHeight="1" x14ac:dyDescent="0.4">
      <c r="B23" s="160"/>
      <c r="C23" s="161"/>
      <c r="D23" s="161"/>
      <c r="E23" s="161"/>
      <c r="F23" s="161"/>
      <c r="G23" s="161"/>
      <c r="H23" s="161"/>
      <c r="I23" s="161"/>
      <c r="J23" s="161"/>
      <c r="K23" s="161"/>
      <c r="L23" s="161"/>
      <c r="M23" s="161"/>
      <c r="N23" s="161"/>
      <c r="O23" s="161"/>
      <c r="P23" s="161"/>
      <c r="Q23" s="161"/>
      <c r="R23" s="161"/>
      <c r="S23" s="162"/>
      <c r="T23" s="116"/>
      <c r="U23" s="117"/>
    </row>
    <row r="24" spans="1:21" ht="19.5" customHeight="1" x14ac:dyDescent="0.4">
      <c r="B24" s="153" t="s">
        <v>154</v>
      </c>
      <c r="C24" s="163"/>
      <c r="D24" s="163"/>
      <c r="E24" s="163"/>
      <c r="F24" s="163"/>
      <c r="G24" s="163"/>
      <c r="H24" s="163"/>
      <c r="I24" s="163"/>
      <c r="J24" s="163"/>
      <c r="K24" s="163"/>
      <c r="L24" s="163"/>
      <c r="M24" s="163"/>
      <c r="N24" s="163"/>
      <c r="O24" s="163"/>
      <c r="P24" s="163"/>
      <c r="Q24" s="163"/>
      <c r="R24" s="163"/>
      <c r="S24" s="164"/>
      <c r="T24" s="114" t="s">
        <v>150</v>
      </c>
      <c r="U24" s="115"/>
    </row>
    <row r="25" spans="1:21" ht="19.5" customHeight="1" x14ac:dyDescent="0.4">
      <c r="B25" s="165"/>
      <c r="C25" s="166"/>
      <c r="D25" s="166"/>
      <c r="E25" s="166"/>
      <c r="F25" s="166"/>
      <c r="G25" s="166"/>
      <c r="H25" s="166"/>
      <c r="I25" s="166"/>
      <c r="J25" s="166"/>
      <c r="K25" s="166"/>
      <c r="L25" s="166"/>
      <c r="M25" s="166"/>
      <c r="N25" s="166"/>
      <c r="O25" s="166"/>
      <c r="P25" s="166"/>
      <c r="Q25" s="166"/>
      <c r="R25" s="166"/>
      <c r="S25" s="167"/>
      <c r="T25" s="116"/>
      <c r="U25" s="117"/>
    </row>
    <row r="26" spans="1:21" x14ac:dyDescent="0.4">
      <c r="D26" s="25"/>
    </row>
    <row r="27" spans="1:21" x14ac:dyDescent="0.4">
      <c r="D27" s="25"/>
    </row>
    <row r="28" spans="1:21" x14ac:dyDescent="0.4">
      <c r="D28" s="25"/>
    </row>
    <row r="29" spans="1:21" x14ac:dyDescent="0.4">
      <c r="D29" s="25"/>
    </row>
    <row r="30" spans="1:21" x14ac:dyDescent="0.4">
      <c r="D30" s="25"/>
    </row>
    <row r="31" spans="1:21" ht="26.25" customHeight="1" x14ac:dyDescent="0.4">
      <c r="D31" s="25"/>
    </row>
    <row r="32" spans="1:21" ht="18" customHeight="1" x14ac:dyDescent="0.4">
      <c r="B32" s="157" t="s">
        <v>156</v>
      </c>
      <c r="C32" s="158"/>
      <c r="D32" s="158"/>
      <c r="E32" s="158"/>
      <c r="F32" s="158"/>
      <c r="G32" s="158"/>
      <c r="H32" s="158"/>
      <c r="I32" s="158"/>
      <c r="J32" s="158"/>
      <c r="K32" s="158"/>
      <c r="L32" s="158"/>
      <c r="M32" s="158"/>
      <c r="N32" s="158"/>
      <c r="O32" s="158"/>
      <c r="P32" s="158"/>
      <c r="Q32" s="158"/>
      <c r="R32" s="158"/>
      <c r="S32" s="158"/>
      <c r="T32" s="158"/>
      <c r="U32" s="158"/>
    </row>
    <row r="33" spans="2:21" ht="18" customHeight="1" x14ac:dyDescent="0.4">
      <c r="B33" s="158"/>
      <c r="C33" s="158"/>
      <c r="D33" s="158"/>
      <c r="E33" s="158"/>
      <c r="F33" s="158"/>
      <c r="G33" s="158"/>
      <c r="H33" s="158"/>
      <c r="I33" s="158"/>
      <c r="J33" s="158"/>
      <c r="K33" s="158"/>
      <c r="L33" s="158"/>
      <c r="M33" s="158"/>
      <c r="N33" s="158"/>
      <c r="O33" s="158"/>
      <c r="P33" s="158"/>
      <c r="Q33" s="158"/>
      <c r="R33" s="158"/>
      <c r="S33" s="158"/>
      <c r="T33" s="158"/>
      <c r="U33" s="158"/>
    </row>
    <row r="34" spans="2:21" ht="18" customHeight="1" x14ac:dyDescent="0.4">
      <c r="B34" s="158"/>
      <c r="C34" s="158"/>
      <c r="D34" s="158"/>
      <c r="E34" s="158"/>
      <c r="F34" s="158"/>
      <c r="G34" s="158"/>
      <c r="H34" s="158"/>
      <c r="I34" s="158"/>
      <c r="J34" s="158"/>
      <c r="K34" s="158"/>
      <c r="L34" s="158"/>
      <c r="M34" s="158"/>
      <c r="N34" s="158"/>
      <c r="O34" s="158"/>
      <c r="P34" s="158"/>
      <c r="Q34" s="158"/>
      <c r="R34" s="158"/>
      <c r="S34" s="158"/>
      <c r="T34" s="158"/>
      <c r="U34" s="158"/>
    </row>
    <row r="35" spans="2:21" ht="18" customHeight="1" x14ac:dyDescent="0.4">
      <c r="B35" s="158"/>
      <c r="C35" s="158"/>
      <c r="D35" s="158"/>
      <c r="E35" s="158"/>
      <c r="F35" s="158"/>
      <c r="G35" s="158"/>
      <c r="H35" s="158"/>
      <c r="I35" s="158"/>
      <c r="J35" s="158"/>
      <c r="K35" s="158"/>
      <c r="L35" s="158"/>
      <c r="M35" s="158"/>
      <c r="N35" s="158"/>
      <c r="O35" s="158"/>
      <c r="P35" s="158"/>
      <c r="Q35" s="158"/>
      <c r="R35" s="158"/>
      <c r="S35" s="158"/>
      <c r="T35" s="158"/>
      <c r="U35" s="158"/>
    </row>
    <row r="36" spans="2:21" ht="18" customHeight="1" x14ac:dyDescent="0.4">
      <c r="B36" s="158"/>
      <c r="C36" s="158"/>
      <c r="D36" s="158"/>
      <c r="E36" s="158"/>
      <c r="F36" s="158"/>
      <c r="G36" s="158"/>
      <c r="H36" s="158"/>
      <c r="I36" s="158"/>
      <c r="J36" s="158"/>
      <c r="K36" s="158"/>
      <c r="L36" s="158"/>
      <c r="M36" s="158"/>
      <c r="N36" s="158"/>
      <c r="O36" s="158"/>
      <c r="P36" s="158"/>
      <c r="Q36" s="158"/>
      <c r="R36" s="158"/>
      <c r="S36" s="158"/>
      <c r="T36" s="158"/>
      <c r="U36" s="158"/>
    </row>
    <row r="37" spans="2:21" ht="18" customHeight="1" x14ac:dyDescent="0.4">
      <c r="B37" s="158"/>
      <c r="C37" s="158"/>
      <c r="D37" s="158"/>
      <c r="E37" s="158"/>
      <c r="F37" s="158"/>
      <c r="G37" s="158"/>
      <c r="H37" s="158"/>
      <c r="I37" s="158"/>
      <c r="J37" s="158"/>
      <c r="K37" s="158"/>
      <c r="L37" s="158"/>
      <c r="M37" s="158"/>
      <c r="N37" s="158"/>
      <c r="O37" s="158"/>
      <c r="P37" s="158"/>
      <c r="Q37" s="158"/>
      <c r="R37" s="158"/>
      <c r="S37" s="158"/>
      <c r="T37" s="158"/>
      <c r="U37" s="158"/>
    </row>
    <row r="38" spans="2:21" ht="18" customHeight="1" x14ac:dyDescent="0.4">
      <c r="B38" s="158"/>
      <c r="C38" s="158"/>
      <c r="D38" s="158"/>
      <c r="E38" s="158"/>
      <c r="F38" s="158"/>
      <c r="G38" s="158"/>
      <c r="H38" s="158"/>
      <c r="I38" s="158"/>
      <c r="J38" s="158"/>
      <c r="K38" s="158"/>
      <c r="L38" s="158"/>
      <c r="M38" s="158"/>
      <c r="N38" s="158"/>
      <c r="O38" s="158"/>
      <c r="P38" s="158"/>
      <c r="Q38" s="158"/>
      <c r="R38" s="158"/>
      <c r="S38" s="158"/>
      <c r="T38" s="158"/>
      <c r="U38" s="158"/>
    </row>
    <row r="39" spans="2:21" ht="18" customHeight="1" x14ac:dyDescent="0.4">
      <c r="B39" s="158"/>
      <c r="C39" s="158"/>
      <c r="D39" s="158"/>
      <c r="E39" s="158"/>
      <c r="F39" s="158"/>
      <c r="G39" s="158"/>
      <c r="H39" s="158"/>
      <c r="I39" s="158"/>
      <c r="J39" s="158"/>
      <c r="K39" s="158"/>
      <c r="L39" s="158"/>
      <c r="M39" s="158"/>
      <c r="N39" s="158"/>
      <c r="O39" s="158"/>
      <c r="P39" s="158"/>
      <c r="Q39" s="158"/>
      <c r="R39" s="158"/>
      <c r="S39" s="158"/>
      <c r="T39" s="158"/>
      <c r="U39" s="158"/>
    </row>
    <row r="40" spans="2:21" ht="18" customHeight="1" x14ac:dyDescent="0.4">
      <c r="B40" s="158"/>
      <c r="C40" s="158"/>
      <c r="D40" s="158"/>
      <c r="E40" s="158"/>
      <c r="F40" s="158"/>
      <c r="G40" s="158"/>
      <c r="H40" s="158"/>
      <c r="I40" s="158"/>
      <c r="J40" s="158"/>
      <c r="K40" s="158"/>
      <c r="L40" s="158"/>
      <c r="M40" s="158"/>
      <c r="N40" s="158"/>
      <c r="O40" s="158"/>
      <c r="P40" s="158"/>
      <c r="Q40" s="158"/>
      <c r="R40" s="158"/>
      <c r="S40" s="158"/>
      <c r="T40" s="158"/>
      <c r="U40" s="158"/>
    </row>
    <row r="41" spans="2:21" ht="18" customHeight="1" x14ac:dyDescent="0.4">
      <c r="B41" s="158"/>
      <c r="C41" s="158"/>
      <c r="D41" s="158"/>
      <c r="E41" s="158"/>
      <c r="F41" s="158"/>
      <c r="G41" s="158"/>
      <c r="H41" s="158"/>
      <c r="I41" s="158"/>
      <c r="J41" s="158"/>
      <c r="K41" s="158"/>
      <c r="L41" s="158"/>
      <c r="M41" s="158"/>
      <c r="N41" s="158"/>
      <c r="O41" s="158"/>
      <c r="P41" s="158"/>
      <c r="Q41" s="158"/>
      <c r="R41" s="158"/>
      <c r="S41" s="158"/>
      <c r="T41" s="158"/>
      <c r="U41" s="158"/>
    </row>
    <row r="42" spans="2:21" ht="18" customHeight="1" x14ac:dyDescent="0.4">
      <c r="B42" s="158"/>
      <c r="C42" s="158"/>
      <c r="D42" s="158"/>
      <c r="E42" s="158"/>
      <c r="F42" s="158"/>
      <c r="G42" s="158"/>
      <c r="H42" s="158"/>
      <c r="I42" s="158"/>
      <c r="J42" s="158"/>
      <c r="K42" s="158"/>
      <c r="L42" s="158"/>
      <c r="M42" s="158"/>
      <c r="N42" s="158"/>
      <c r="O42" s="158"/>
      <c r="P42" s="158"/>
      <c r="Q42" s="158"/>
      <c r="R42" s="158"/>
      <c r="S42" s="158"/>
      <c r="T42" s="158"/>
      <c r="U42" s="158"/>
    </row>
    <row r="43" spans="2:21" ht="18" customHeight="1" x14ac:dyDescent="0.4">
      <c r="B43" s="158"/>
      <c r="C43" s="158"/>
      <c r="D43" s="158"/>
      <c r="E43" s="158"/>
      <c r="F43" s="158"/>
      <c r="G43" s="158"/>
      <c r="H43" s="158"/>
      <c r="I43" s="158"/>
      <c r="J43" s="158"/>
      <c r="K43" s="158"/>
      <c r="L43" s="158"/>
      <c r="M43" s="158"/>
      <c r="N43" s="158"/>
      <c r="O43" s="158"/>
      <c r="P43" s="158"/>
      <c r="Q43" s="158"/>
      <c r="R43" s="158"/>
      <c r="S43" s="158"/>
      <c r="T43" s="158"/>
      <c r="U43" s="158"/>
    </row>
    <row r="44" spans="2:21" ht="18" customHeight="1" x14ac:dyDescent="0.4">
      <c r="B44" s="158"/>
      <c r="C44" s="158"/>
      <c r="D44" s="158"/>
      <c r="E44" s="158"/>
      <c r="F44" s="158"/>
      <c r="G44" s="158"/>
      <c r="H44" s="158"/>
      <c r="I44" s="158"/>
      <c r="J44" s="158"/>
      <c r="K44" s="158"/>
      <c r="L44" s="158"/>
      <c r="M44" s="158"/>
      <c r="N44" s="158"/>
      <c r="O44" s="158"/>
      <c r="P44" s="158"/>
      <c r="Q44" s="158"/>
      <c r="R44" s="158"/>
      <c r="S44" s="158"/>
      <c r="T44" s="158"/>
      <c r="U44" s="158"/>
    </row>
    <row r="45" spans="2:21" ht="18" customHeight="1" x14ac:dyDescent="0.4">
      <c r="B45" s="158"/>
      <c r="C45" s="158"/>
      <c r="D45" s="158"/>
      <c r="E45" s="158"/>
      <c r="F45" s="158"/>
      <c r="G45" s="158"/>
      <c r="H45" s="158"/>
      <c r="I45" s="158"/>
      <c r="J45" s="158"/>
      <c r="K45" s="158"/>
      <c r="L45" s="158"/>
      <c r="M45" s="158"/>
      <c r="N45" s="158"/>
      <c r="O45" s="158"/>
      <c r="P45" s="158"/>
      <c r="Q45" s="158"/>
      <c r="R45" s="158"/>
      <c r="S45" s="158"/>
      <c r="T45" s="158"/>
      <c r="U45" s="158"/>
    </row>
    <row r="46" spans="2:21" ht="18" customHeight="1" x14ac:dyDescent="0.4">
      <c r="B46" s="158"/>
      <c r="C46" s="158"/>
      <c r="D46" s="158"/>
      <c r="E46" s="158"/>
      <c r="F46" s="158"/>
      <c r="G46" s="158"/>
      <c r="H46" s="158"/>
      <c r="I46" s="158"/>
      <c r="J46" s="158"/>
      <c r="K46" s="158"/>
      <c r="L46" s="158"/>
      <c r="M46" s="158"/>
      <c r="N46" s="158"/>
      <c r="O46" s="158"/>
      <c r="P46" s="158"/>
      <c r="Q46" s="158"/>
      <c r="R46" s="158"/>
      <c r="S46" s="158"/>
      <c r="T46" s="158"/>
      <c r="U46" s="158"/>
    </row>
    <row r="47" spans="2:21" ht="18" customHeight="1" x14ac:dyDescent="0.4">
      <c r="B47" s="158"/>
      <c r="C47" s="158"/>
      <c r="D47" s="158"/>
      <c r="E47" s="158"/>
      <c r="F47" s="158"/>
      <c r="G47" s="158"/>
      <c r="H47" s="158"/>
      <c r="I47" s="158"/>
      <c r="J47" s="158"/>
      <c r="K47" s="158"/>
      <c r="L47" s="158"/>
      <c r="M47" s="158"/>
      <c r="N47" s="158"/>
      <c r="O47" s="158"/>
      <c r="P47" s="158"/>
      <c r="Q47" s="158"/>
      <c r="R47" s="158"/>
      <c r="S47" s="158"/>
      <c r="T47" s="158"/>
      <c r="U47" s="158"/>
    </row>
    <row r="48" spans="2:21" ht="18" customHeight="1" x14ac:dyDescent="0.4">
      <c r="B48" s="158"/>
      <c r="C48" s="158"/>
      <c r="D48" s="158"/>
      <c r="E48" s="158"/>
      <c r="F48" s="158"/>
      <c r="G48" s="158"/>
      <c r="H48" s="158"/>
      <c r="I48" s="158"/>
      <c r="J48" s="158"/>
      <c r="K48" s="158"/>
      <c r="L48" s="158"/>
      <c r="M48" s="158"/>
      <c r="N48" s="158"/>
      <c r="O48" s="158"/>
      <c r="P48" s="158"/>
      <c r="Q48" s="158"/>
      <c r="R48" s="158"/>
      <c r="S48" s="158"/>
      <c r="T48" s="158"/>
      <c r="U48" s="158"/>
    </row>
    <row r="49" spans="1:21" ht="18" customHeight="1" x14ac:dyDescent="0.4">
      <c r="B49" s="158"/>
      <c r="C49" s="158"/>
      <c r="D49" s="158"/>
      <c r="E49" s="158"/>
      <c r="F49" s="158"/>
      <c r="G49" s="158"/>
      <c r="H49" s="158"/>
      <c r="I49" s="158"/>
      <c r="J49" s="158"/>
      <c r="K49" s="158"/>
      <c r="L49" s="158"/>
      <c r="M49" s="158"/>
      <c r="N49" s="158"/>
      <c r="O49" s="158"/>
      <c r="P49" s="158"/>
      <c r="Q49" s="158"/>
      <c r="R49" s="158"/>
      <c r="S49" s="158"/>
      <c r="T49" s="158"/>
      <c r="U49" s="158"/>
    </row>
    <row r="50" spans="1:21" ht="18" customHeight="1" x14ac:dyDescent="0.4">
      <c r="B50" s="158"/>
      <c r="C50" s="158"/>
      <c r="D50" s="158"/>
      <c r="E50" s="158"/>
      <c r="F50" s="158"/>
      <c r="G50" s="158"/>
      <c r="H50" s="158"/>
      <c r="I50" s="158"/>
      <c r="J50" s="158"/>
      <c r="K50" s="158"/>
      <c r="L50" s="158"/>
      <c r="M50" s="158"/>
      <c r="N50" s="158"/>
      <c r="O50" s="158"/>
      <c r="P50" s="158"/>
      <c r="Q50" s="158"/>
      <c r="R50" s="158"/>
      <c r="S50" s="158"/>
      <c r="T50" s="158"/>
      <c r="U50" s="158"/>
    </row>
    <row r="51" spans="1:21" ht="18" customHeight="1" x14ac:dyDescent="0.4">
      <c r="B51" s="158"/>
      <c r="C51" s="158"/>
      <c r="D51" s="158"/>
      <c r="E51" s="158"/>
      <c r="F51" s="158"/>
      <c r="G51" s="158"/>
      <c r="H51" s="158"/>
      <c r="I51" s="158"/>
      <c r="J51" s="158"/>
      <c r="K51" s="158"/>
      <c r="L51" s="158"/>
      <c r="M51" s="158"/>
      <c r="N51" s="158"/>
      <c r="O51" s="158"/>
      <c r="P51" s="158"/>
      <c r="Q51" s="158"/>
      <c r="R51" s="158"/>
      <c r="S51" s="158"/>
      <c r="T51" s="158"/>
      <c r="U51" s="158"/>
    </row>
    <row r="52" spans="1:21" ht="18" customHeight="1" x14ac:dyDescent="0.4">
      <c r="B52" s="158"/>
      <c r="C52" s="158"/>
      <c r="D52" s="158"/>
      <c r="E52" s="158"/>
      <c r="F52" s="158"/>
      <c r="G52" s="158"/>
      <c r="H52" s="158"/>
      <c r="I52" s="158"/>
      <c r="J52" s="158"/>
      <c r="K52" s="158"/>
      <c r="L52" s="158"/>
      <c r="M52" s="158"/>
      <c r="N52" s="158"/>
      <c r="O52" s="158"/>
      <c r="P52" s="158"/>
      <c r="Q52" s="158"/>
      <c r="R52" s="158"/>
      <c r="S52" s="158"/>
      <c r="T52" s="158"/>
      <c r="U52" s="158"/>
    </row>
    <row r="53" spans="1:21" ht="18" customHeight="1" x14ac:dyDescent="0.4">
      <c r="B53" s="158"/>
      <c r="C53" s="158"/>
      <c r="D53" s="158"/>
      <c r="E53" s="158"/>
      <c r="F53" s="158"/>
      <c r="G53" s="158"/>
      <c r="H53" s="158"/>
      <c r="I53" s="158"/>
      <c r="J53" s="158"/>
      <c r="K53" s="158"/>
      <c r="L53" s="158"/>
      <c r="M53" s="158"/>
      <c r="N53" s="158"/>
      <c r="O53" s="158"/>
      <c r="P53" s="158"/>
      <c r="Q53" s="158"/>
      <c r="R53" s="158"/>
      <c r="S53" s="158"/>
      <c r="T53" s="158"/>
      <c r="U53" s="158"/>
    </row>
    <row r="54" spans="1:21" ht="18" customHeight="1" x14ac:dyDescent="0.4">
      <c r="B54" s="158"/>
      <c r="C54" s="158"/>
      <c r="D54" s="158"/>
      <c r="E54" s="158"/>
      <c r="F54" s="158"/>
      <c r="G54" s="158"/>
      <c r="H54" s="158"/>
      <c r="I54" s="158"/>
      <c r="J54" s="158"/>
      <c r="K54" s="158"/>
      <c r="L54" s="158"/>
      <c r="M54" s="158"/>
      <c r="N54" s="158"/>
      <c r="O54" s="158"/>
      <c r="P54" s="158"/>
      <c r="Q54" s="158"/>
      <c r="R54" s="158"/>
      <c r="S54" s="158"/>
      <c r="T54" s="158"/>
      <c r="U54" s="158"/>
    </row>
    <row r="55" spans="1:21" ht="18" customHeight="1" x14ac:dyDescent="0.4">
      <c r="B55" s="158"/>
      <c r="C55" s="158"/>
      <c r="D55" s="158"/>
      <c r="E55" s="158"/>
      <c r="F55" s="158"/>
      <c r="G55" s="158"/>
      <c r="H55" s="158"/>
      <c r="I55" s="158"/>
      <c r="J55" s="158"/>
      <c r="K55" s="158"/>
      <c r="L55" s="158"/>
      <c r="M55" s="158"/>
      <c r="N55" s="158"/>
      <c r="O55" s="158"/>
      <c r="P55" s="158"/>
      <c r="Q55" s="158"/>
      <c r="R55" s="158"/>
      <c r="S55" s="158"/>
      <c r="T55" s="158"/>
      <c r="U55" s="158"/>
    </row>
    <row r="56" spans="1:21" x14ac:dyDescent="0.4">
      <c r="B56" s="158"/>
      <c r="C56" s="158"/>
      <c r="D56" s="158"/>
      <c r="E56" s="158"/>
      <c r="F56" s="158"/>
      <c r="G56" s="158"/>
      <c r="H56" s="158"/>
      <c r="I56" s="158"/>
      <c r="J56" s="158"/>
      <c r="K56" s="158"/>
      <c r="L56" s="158"/>
      <c r="M56" s="158"/>
      <c r="N56" s="158"/>
      <c r="O56" s="158"/>
      <c r="P56" s="158"/>
      <c r="Q56" s="158"/>
      <c r="R56" s="158"/>
      <c r="S56" s="158"/>
      <c r="T56" s="158"/>
      <c r="U56" s="158"/>
    </row>
    <row r="57" spans="1:21" x14ac:dyDescent="0.4">
      <c r="B57" s="158"/>
      <c r="C57" s="158"/>
      <c r="D57" s="158"/>
      <c r="E57" s="158"/>
      <c r="F57" s="158"/>
      <c r="G57" s="158"/>
      <c r="H57" s="158"/>
      <c r="I57" s="158"/>
      <c r="J57" s="158"/>
      <c r="K57" s="158"/>
      <c r="L57" s="158"/>
      <c r="M57" s="158"/>
      <c r="N57" s="158"/>
      <c r="O57" s="158"/>
      <c r="P57" s="158"/>
      <c r="Q57" s="158"/>
      <c r="R57" s="158"/>
      <c r="S57" s="158"/>
      <c r="T57" s="158"/>
      <c r="U57" s="158"/>
    </row>
    <row r="58" spans="1:21" x14ac:dyDescent="0.4">
      <c r="B58" s="158"/>
      <c r="C58" s="158"/>
      <c r="D58" s="158"/>
      <c r="E58" s="158"/>
      <c r="F58" s="158"/>
      <c r="G58" s="158"/>
      <c r="H58" s="158"/>
      <c r="I58" s="158"/>
      <c r="J58" s="158"/>
      <c r="K58" s="158"/>
      <c r="L58" s="158"/>
      <c r="M58" s="158"/>
      <c r="N58" s="158"/>
      <c r="O58" s="158"/>
      <c r="P58" s="158"/>
      <c r="Q58" s="158"/>
      <c r="R58" s="158"/>
      <c r="S58" s="158"/>
      <c r="T58" s="158"/>
      <c r="U58" s="158"/>
    </row>
    <row r="59" spans="1:21" x14ac:dyDescent="0.4">
      <c r="B59" s="158"/>
      <c r="C59" s="158"/>
      <c r="D59" s="158"/>
      <c r="E59" s="158"/>
      <c r="F59" s="158"/>
      <c r="G59" s="158"/>
      <c r="H59" s="158"/>
      <c r="I59" s="158"/>
      <c r="J59" s="158"/>
      <c r="K59" s="158"/>
      <c r="L59" s="158"/>
      <c r="M59" s="158"/>
      <c r="N59" s="158"/>
      <c r="O59" s="158"/>
      <c r="P59" s="158"/>
      <c r="Q59" s="158"/>
      <c r="R59" s="158"/>
      <c r="S59" s="158"/>
      <c r="T59" s="158"/>
      <c r="U59" s="158"/>
    </row>
    <row r="62" spans="1:21" ht="12" customHeight="1" x14ac:dyDescent="0.4">
      <c r="A62" s="30"/>
      <c r="B62" s="92" t="s">
        <v>69</v>
      </c>
      <c r="C62" s="92"/>
      <c r="D62" s="92" t="s">
        <v>70</v>
      </c>
      <c r="E62" s="92"/>
      <c r="F62" s="92" t="s">
        <v>71</v>
      </c>
      <c r="G62" s="92"/>
      <c r="H62" s="92" t="s">
        <v>72</v>
      </c>
      <c r="I62" s="92"/>
      <c r="J62" s="92" t="s">
        <v>73</v>
      </c>
      <c r="K62" s="92"/>
      <c r="L62" s="92" t="s">
        <v>75</v>
      </c>
      <c r="M62" s="92"/>
      <c r="N62" s="92" t="s">
        <v>76</v>
      </c>
      <c r="O62" s="92"/>
      <c r="P62" s="92" t="s">
        <v>77</v>
      </c>
      <c r="Q62" s="92"/>
      <c r="R62" s="92" t="s">
        <v>131</v>
      </c>
      <c r="S62" s="92"/>
      <c r="T62" s="92" t="s">
        <v>153</v>
      </c>
      <c r="U62" s="92"/>
    </row>
    <row r="63" spans="1:21" s="35" customFormat="1" ht="90" customHeight="1" x14ac:dyDescent="0.4">
      <c r="A63" s="34" t="s">
        <v>132</v>
      </c>
      <c r="B63" s="93" t="s">
        <v>133</v>
      </c>
      <c r="C63" s="93"/>
      <c r="D63" s="94" t="s">
        <v>134</v>
      </c>
      <c r="E63" s="95"/>
      <c r="F63" s="96" t="s">
        <v>151</v>
      </c>
      <c r="G63" s="97"/>
      <c r="H63" s="94" t="s">
        <v>135</v>
      </c>
      <c r="I63" s="95"/>
      <c r="J63" s="94" t="s">
        <v>136</v>
      </c>
      <c r="K63" s="95"/>
      <c r="L63" s="153" t="s">
        <v>137</v>
      </c>
      <c r="M63" s="154"/>
      <c r="N63" s="153" t="s">
        <v>152</v>
      </c>
      <c r="O63" s="154"/>
      <c r="P63" s="153" t="s">
        <v>138</v>
      </c>
      <c r="Q63" s="154"/>
      <c r="R63" s="153" t="s">
        <v>139</v>
      </c>
      <c r="S63" s="154"/>
      <c r="T63" s="91" t="s">
        <v>140</v>
      </c>
      <c r="U63" s="91"/>
    </row>
    <row r="64" spans="1:21" ht="19.5" customHeight="1" x14ac:dyDescent="0.4">
      <c r="A64" s="85">
        <v>4</v>
      </c>
      <c r="B64" s="86"/>
      <c r="C64" s="86"/>
      <c r="D64" s="87"/>
      <c r="E64" s="87"/>
      <c r="F64" s="88" t="s">
        <v>150</v>
      </c>
      <c r="G64" s="88"/>
      <c r="H64" s="89"/>
      <c r="I64" s="89"/>
      <c r="J64" s="89"/>
      <c r="K64" s="89"/>
      <c r="L64" s="90"/>
      <c r="M64" s="90"/>
      <c r="N64" s="84"/>
      <c r="O64" s="84"/>
      <c r="P64" s="84"/>
      <c r="Q64" s="84"/>
      <c r="R64" s="83"/>
      <c r="S64" s="83"/>
      <c r="T64" s="84"/>
      <c r="U64" s="84"/>
    </row>
    <row r="65" spans="1:21" ht="19.5" customHeight="1" x14ac:dyDescent="0.4">
      <c r="A65" s="85"/>
      <c r="B65" s="86"/>
      <c r="C65" s="86"/>
      <c r="D65" s="87"/>
      <c r="E65" s="87"/>
      <c r="F65" s="88"/>
      <c r="G65" s="88"/>
      <c r="H65" s="89"/>
      <c r="I65" s="89"/>
      <c r="J65" s="89"/>
      <c r="K65" s="89"/>
      <c r="L65" s="90"/>
      <c r="M65" s="90"/>
      <c r="N65" s="84"/>
      <c r="O65" s="84"/>
      <c r="P65" s="84"/>
      <c r="Q65" s="84"/>
      <c r="R65" s="83"/>
      <c r="S65" s="83"/>
      <c r="T65" s="84"/>
      <c r="U65" s="84"/>
    </row>
    <row r="66" spans="1:21" ht="19.5" customHeight="1" x14ac:dyDescent="0.4">
      <c r="A66" s="85">
        <v>5</v>
      </c>
      <c r="B66" s="86"/>
      <c r="C66" s="86"/>
      <c r="D66" s="87"/>
      <c r="E66" s="87"/>
      <c r="F66" s="88"/>
      <c r="G66" s="88"/>
      <c r="H66" s="89"/>
      <c r="I66" s="89"/>
      <c r="J66" s="89"/>
      <c r="K66" s="89"/>
      <c r="L66" s="90"/>
      <c r="M66" s="90"/>
      <c r="N66" s="84"/>
      <c r="O66" s="84"/>
      <c r="P66" s="84"/>
      <c r="Q66" s="84"/>
      <c r="R66" s="83"/>
      <c r="S66" s="83"/>
      <c r="T66" s="84"/>
      <c r="U66" s="84"/>
    </row>
    <row r="67" spans="1:21" ht="19.5" customHeight="1" x14ac:dyDescent="0.4">
      <c r="A67" s="85"/>
      <c r="B67" s="86"/>
      <c r="C67" s="86"/>
      <c r="D67" s="87"/>
      <c r="E67" s="87"/>
      <c r="F67" s="88"/>
      <c r="G67" s="88"/>
      <c r="H67" s="89"/>
      <c r="I67" s="89"/>
      <c r="J67" s="89"/>
      <c r="K67" s="89"/>
      <c r="L67" s="90"/>
      <c r="M67" s="90"/>
      <c r="N67" s="84"/>
      <c r="O67" s="84"/>
      <c r="P67" s="84"/>
      <c r="Q67" s="84"/>
      <c r="R67" s="83"/>
      <c r="S67" s="83"/>
      <c r="T67" s="84"/>
      <c r="U67" s="84"/>
    </row>
    <row r="68" spans="1:21" ht="19.5" customHeight="1" x14ac:dyDescent="0.4">
      <c r="A68" s="85">
        <v>6</v>
      </c>
      <c r="B68" s="86"/>
      <c r="C68" s="86"/>
      <c r="D68" s="87"/>
      <c r="E68" s="87"/>
      <c r="F68" s="88"/>
      <c r="G68" s="88"/>
      <c r="H68" s="89"/>
      <c r="I68" s="89"/>
      <c r="J68" s="89"/>
      <c r="K68" s="89"/>
      <c r="L68" s="90"/>
      <c r="M68" s="90"/>
      <c r="N68" s="84"/>
      <c r="O68" s="84"/>
      <c r="P68" s="84"/>
      <c r="Q68" s="84"/>
      <c r="R68" s="83"/>
      <c r="S68" s="83"/>
      <c r="T68" s="84"/>
      <c r="U68" s="84"/>
    </row>
    <row r="69" spans="1:21" ht="19.5" customHeight="1" x14ac:dyDescent="0.4">
      <c r="A69" s="85"/>
      <c r="B69" s="86"/>
      <c r="C69" s="86"/>
      <c r="D69" s="87"/>
      <c r="E69" s="87"/>
      <c r="F69" s="88"/>
      <c r="G69" s="88"/>
      <c r="H69" s="89"/>
      <c r="I69" s="89"/>
      <c r="J69" s="89"/>
      <c r="K69" s="89"/>
      <c r="L69" s="90"/>
      <c r="M69" s="90"/>
      <c r="N69" s="84"/>
      <c r="O69" s="84"/>
      <c r="P69" s="84"/>
      <c r="Q69" s="84"/>
      <c r="R69" s="83"/>
      <c r="S69" s="83"/>
      <c r="T69" s="84"/>
      <c r="U69" s="84"/>
    </row>
    <row r="70" spans="1:21" ht="19.5" customHeight="1" x14ac:dyDescent="0.4">
      <c r="A70" s="85">
        <v>7</v>
      </c>
      <c r="B70" s="86"/>
      <c r="C70" s="86"/>
      <c r="D70" s="87"/>
      <c r="E70" s="87"/>
      <c r="F70" s="88" t="s">
        <v>150</v>
      </c>
      <c r="G70" s="88"/>
      <c r="H70" s="89"/>
      <c r="I70" s="89"/>
      <c r="J70" s="89"/>
      <c r="K70" s="89"/>
      <c r="L70" s="90"/>
      <c r="M70" s="90"/>
      <c r="N70" s="84"/>
      <c r="O70" s="84"/>
      <c r="P70" s="84"/>
      <c r="Q70" s="84"/>
      <c r="R70" s="83"/>
      <c r="S70" s="83"/>
      <c r="T70" s="84"/>
      <c r="U70" s="84"/>
    </row>
    <row r="71" spans="1:21" ht="19.5" customHeight="1" x14ac:dyDescent="0.4">
      <c r="A71" s="85"/>
      <c r="B71" s="86"/>
      <c r="C71" s="86"/>
      <c r="D71" s="87"/>
      <c r="E71" s="87"/>
      <c r="F71" s="88"/>
      <c r="G71" s="88"/>
      <c r="H71" s="89"/>
      <c r="I71" s="89"/>
      <c r="J71" s="89"/>
      <c r="K71" s="89"/>
      <c r="L71" s="90"/>
      <c r="M71" s="90"/>
      <c r="N71" s="84"/>
      <c r="O71" s="84"/>
      <c r="P71" s="84"/>
      <c r="Q71" s="84"/>
      <c r="R71" s="83"/>
      <c r="S71" s="83"/>
      <c r="T71" s="84"/>
      <c r="U71" s="84"/>
    </row>
    <row r="72" spans="1:21" ht="19.5" customHeight="1" x14ac:dyDescent="0.4">
      <c r="A72" s="85">
        <v>8</v>
      </c>
      <c r="B72" s="86"/>
      <c r="C72" s="86"/>
      <c r="D72" s="87"/>
      <c r="E72" s="87"/>
      <c r="F72" s="88"/>
      <c r="G72" s="88"/>
      <c r="H72" s="89"/>
      <c r="I72" s="89"/>
      <c r="J72" s="89"/>
      <c r="K72" s="89"/>
      <c r="L72" s="90"/>
      <c r="M72" s="90"/>
      <c r="N72" s="84"/>
      <c r="O72" s="84"/>
      <c r="P72" s="84"/>
      <c r="Q72" s="84"/>
      <c r="R72" s="83"/>
      <c r="S72" s="83"/>
      <c r="T72" s="84"/>
      <c r="U72" s="84"/>
    </row>
    <row r="73" spans="1:21" ht="19.5" customHeight="1" x14ac:dyDescent="0.4">
      <c r="A73" s="85"/>
      <c r="B73" s="86"/>
      <c r="C73" s="86"/>
      <c r="D73" s="87"/>
      <c r="E73" s="87"/>
      <c r="F73" s="88"/>
      <c r="G73" s="88"/>
      <c r="H73" s="89"/>
      <c r="I73" s="89"/>
      <c r="J73" s="89"/>
      <c r="K73" s="89"/>
      <c r="L73" s="90"/>
      <c r="M73" s="90"/>
      <c r="N73" s="84"/>
      <c r="O73" s="84"/>
      <c r="P73" s="84"/>
      <c r="Q73" s="84"/>
      <c r="R73" s="83"/>
      <c r="S73" s="83"/>
      <c r="T73" s="84"/>
      <c r="U73" s="84"/>
    </row>
    <row r="74" spans="1:21" ht="19.5" customHeight="1" x14ac:dyDescent="0.4">
      <c r="A74" s="85">
        <v>9</v>
      </c>
      <c r="B74" s="86"/>
      <c r="C74" s="86"/>
      <c r="D74" s="87"/>
      <c r="E74" s="87"/>
      <c r="F74" s="88"/>
      <c r="G74" s="88"/>
      <c r="H74" s="89"/>
      <c r="I74" s="89"/>
      <c r="J74" s="89"/>
      <c r="K74" s="89"/>
      <c r="L74" s="90"/>
      <c r="M74" s="90"/>
      <c r="N74" s="84"/>
      <c r="O74" s="84"/>
      <c r="P74" s="84"/>
      <c r="Q74" s="84"/>
      <c r="R74" s="83"/>
      <c r="S74" s="83"/>
      <c r="T74" s="84"/>
      <c r="U74" s="84"/>
    </row>
    <row r="75" spans="1:21" ht="19.5" customHeight="1" x14ac:dyDescent="0.4">
      <c r="A75" s="85"/>
      <c r="B75" s="86"/>
      <c r="C75" s="86"/>
      <c r="D75" s="87"/>
      <c r="E75" s="87"/>
      <c r="F75" s="88"/>
      <c r="G75" s="88"/>
      <c r="H75" s="89"/>
      <c r="I75" s="89"/>
      <c r="J75" s="89"/>
      <c r="K75" s="89"/>
      <c r="L75" s="90"/>
      <c r="M75" s="90"/>
      <c r="N75" s="84"/>
      <c r="O75" s="84"/>
      <c r="P75" s="84"/>
      <c r="Q75" s="84"/>
      <c r="R75" s="83"/>
      <c r="S75" s="83"/>
      <c r="T75" s="84"/>
      <c r="U75" s="84"/>
    </row>
    <row r="76" spans="1:21" ht="19.5" customHeight="1" x14ac:dyDescent="0.4">
      <c r="A76" s="85">
        <v>10</v>
      </c>
      <c r="B76" s="86"/>
      <c r="C76" s="86"/>
      <c r="D76" s="87"/>
      <c r="E76" s="87"/>
      <c r="F76" s="88" t="s">
        <v>150</v>
      </c>
      <c r="G76" s="88"/>
      <c r="H76" s="89"/>
      <c r="I76" s="89"/>
      <c r="J76" s="89"/>
      <c r="K76" s="89"/>
      <c r="L76" s="90"/>
      <c r="M76" s="90"/>
      <c r="N76" s="84"/>
      <c r="O76" s="84"/>
      <c r="P76" s="84"/>
      <c r="Q76" s="84"/>
      <c r="R76" s="83"/>
      <c r="S76" s="83"/>
      <c r="T76" s="84"/>
      <c r="U76" s="84"/>
    </row>
    <row r="77" spans="1:21" ht="19.5" customHeight="1" x14ac:dyDescent="0.4">
      <c r="A77" s="85"/>
      <c r="B77" s="86"/>
      <c r="C77" s="86"/>
      <c r="D77" s="87"/>
      <c r="E77" s="87"/>
      <c r="F77" s="88"/>
      <c r="G77" s="88"/>
      <c r="H77" s="89"/>
      <c r="I77" s="89"/>
      <c r="J77" s="89"/>
      <c r="K77" s="89"/>
      <c r="L77" s="90"/>
      <c r="M77" s="90"/>
      <c r="N77" s="84"/>
      <c r="O77" s="84"/>
      <c r="P77" s="84"/>
      <c r="Q77" s="84"/>
      <c r="R77" s="83"/>
      <c r="S77" s="83"/>
      <c r="T77" s="84"/>
      <c r="U77" s="84"/>
    </row>
    <row r="78" spans="1:21" ht="19.5" customHeight="1" x14ac:dyDescent="0.4">
      <c r="A78" s="85">
        <v>11</v>
      </c>
      <c r="B78" s="86"/>
      <c r="C78" s="86"/>
      <c r="D78" s="87"/>
      <c r="E78" s="87"/>
      <c r="F78" s="88"/>
      <c r="G78" s="88"/>
      <c r="H78" s="89"/>
      <c r="I78" s="89"/>
      <c r="J78" s="89"/>
      <c r="K78" s="89"/>
      <c r="L78" s="90"/>
      <c r="M78" s="90"/>
      <c r="N78" s="84"/>
      <c r="O78" s="84"/>
      <c r="P78" s="84"/>
      <c r="Q78" s="84"/>
      <c r="R78" s="83"/>
      <c r="S78" s="83"/>
      <c r="T78" s="84"/>
      <c r="U78" s="84"/>
    </row>
    <row r="79" spans="1:21" ht="19.5" customHeight="1" x14ac:dyDescent="0.4">
      <c r="A79" s="85"/>
      <c r="B79" s="86"/>
      <c r="C79" s="86"/>
      <c r="D79" s="87"/>
      <c r="E79" s="87"/>
      <c r="F79" s="88"/>
      <c r="G79" s="88"/>
      <c r="H79" s="89"/>
      <c r="I79" s="89"/>
      <c r="J79" s="89"/>
      <c r="K79" s="89"/>
      <c r="L79" s="90"/>
      <c r="M79" s="90"/>
      <c r="N79" s="84"/>
      <c r="O79" s="84"/>
      <c r="P79" s="84"/>
      <c r="Q79" s="84"/>
      <c r="R79" s="83"/>
      <c r="S79" s="83"/>
      <c r="T79" s="84"/>
      <c r="U79" s="84"/>
    </row>
    <row r="80" spans="1:21" ht="19.5" customHeight="1" x14ac:dyDescent="0.4">
      <c r="A80" s="85">
        <v>12</v>
      </c>
      <c r="B80" s="86"/>
      <c r="C80" s="86"/>
      <c r="D80" s="87"/>
      <c r="E80" s="87"/>
      <c r="F80" s="88"/>
      <c r="G80" s="88"/>
      <c r="H80" s="89"/>
      <c r="I80" s="89"/>
      <c r="J80" s="89"/>
      <c r="K80" s="89"/>
      <c r="L80" s="90"/>
      <c r="M80" s="90"/>
      <c r="N80" s="84"/>
      <c r="O80" s="84"/>
      <c r="P80" s="84"/>
      <c r="Q80" s="84"/>
      <c r="R80" s="83"/>
      <c r="S80" s="83"/>
      <c r="T80" s="84"/>
      <c r="U80" s="84"/>
    </row>
    <row r="81" spans="1:21" ht="19.5" customHeight="1" x14ac:dyDescent="0.4">
      <c r="A81" s="85"/>
      <c r="B81" s="86"/>
      <c r="C81" s="86"/>
      <c r="D81" s="87"/>
      <c r="E81" s="87"/>
      <c r="F81" s="88"/>
      <c r="G81" s="88"/>
      <c r="H81" s="89"/>
      <c r="I81" s="89"/>
      <c r="J81" s="89"/>
      <c r="K81" s="89"/>
      <c r="L81" s="90"/>
      <c r="M81" s="90"/>
      <c r="N81" s="84"/>
      <c r="O81" s="84"/>
      <c r="P81" s="84"/>
      <c r="Q81" s="84"/>
      <c r="R81" s="83"/>
      <c r="S81" s="83"/>
      <c r="T81" s="84"/>
      <c r="U81" s="84"/>
    </row>
    <row r="82" spans="1:21" ht="19.5" customHeight="1" x14ac:dyDescent="0.4">
      <c r="A82" s="85">
        <v>13</v>
      </c>
      <c r="B82" s="86"/>
      <c r="C82" s="86"/>
      <c r="D82" s="87"/>
      <c r="E82" s="87"/>
      <c r="F82" s="88"/>
      <c r="G82" s="88"/>
      <c r="H82" s="89"/>
      <c r="I82" s="89"/>
      <c r="J82" s="89"/>
      <c r="K82" s="89"/>
      <c r="L82" s="90"/>
      <c r="M82" s="90"/>
      <c r="N82" s="84"/>
      <c r="O82" s="84"/>
      <c r="P82" s="84"/>
      <c r="Q82" s="84"/>
      <c r="R82" s="83"/>
      <c r="S82" s="83"/>
      <c r="T82" s="84"/>
      <c r="U82" s="84"/>
    </row>
    <row r="83" spans="1:21" ht="19.5" customHeight="1" x14ac:dyDescent="0.4">
      <c r="A83" s="85"/>
      <c r="B83" s="86"/>
      <c r="C83" s="86"/>
      <c r="D83" s="87"/>
      <c r="E83" s="87"/>
      <c r="F83" s="88"/>
      <c r="G83" s="88"/>
      <c r="H83" s="89"/>
      <c r="I83" s="89"/>
      <c r="J83" s="89"/>
      <c r="K83" s="89"/>
      <c r="L83" s="90"/>
      <c r="M83" s="90"/>
      <c r="N83" s="84"/>
      <c r="O83" s="84"/>
      <c r="P83" s="84"/>
      <c r="Q83" s="84"/>
      <c r="R83" s="83"/>
      <c r="S83" s="83"/>
      <c r="T83" s="84"/>
      <c r="U83" s="84"/>
    </row>
  </sheetData>
  <mergeCells count="211">
    <mergeCell ref="J80:K81"/>
    <mergeCell ref="L80:M81"/>
    <mergeCell ref="N80:O81"/>
    <mergeCell ref="P80:Q81"/>
    <mergeCell ref="R80:S81"/>
    <mergeCell ref="T80:U81"/>
    <mergeCell ref="L78:M79"/>
    <mergeCell ref="N78:O79"/>
    <mergeCell ref="P78:Q79"/>
    <mergeCell ref="R78:S79"/>
    <mergeCell ref="T78:U79"/>
    <mergeCell ref="J78:K79"/>
    <mergeCell ref="A80:A81"/>
    <mergeCell ref="B80:C81"/>
    <mergeCell ref="D80:E81"/>
    <mergeCell ref="F80:G81"/>
    <mergeCell ref="H80:I81"/>
    <mergeCell ref="A78:A79"/>
    <mergeCell ref="B78:C79"/>
    <mergeCell ref="D78:E79"/>
    <mergeCell ref="F78:G79"/>
    <mergeCell ref="H78:I79"/>
    <mergeCell ref="J76:K77"/>
    <mergeCell ref="L76:M77"/>
    <mergeCell ref="N76:O77"/>
    <mergeCell ref="P76:Q77"/>
    <mergeCell ref="R76:S77"/>
    <mergeCell ref="T76:U77"/>
    <mergeCell ref="L74:M75"/>
    <mergeCell ref="N74:O75"/>
    <mergeCell ref="P74:Q75"/>
    <mergeCell ref="R74:S75"/>
    <mergeCell ref="T74:U75"/>
    <mergeCell ref="J74:K75"/>
    <mergeCell ref="A76:A77"/>
    <mergeCell ref="B76:C77"/>
    <mergeCell ref="D76:E77"/>
    <mergeCell ref="F76:G77"/>
    <mergeCell ref="H76:I77"/>
    <mergeCell ref="A74:A75"/>
    <mergeCell ref="B74:C75"/>
    <mergeCell ref="D74:E75"/>
    <mergeCell ref="F74:G75"/>
    <mergeCell ref="H74:I75"/>
    <mergeCell ref="N72:O73"/>
    <mergeCell ref="P72:Q73"/>
    <mergeCell ref="R72:S73"/>
    <mergeCell ref="T72:U73"/>
    <mergeCell ref="L70:M71"/>
    <mergeCell ref="N70:O71"/>
    <mergeCell ref="P70:Q71"/>
    <mergeCell ref="R70:S71"/>
    <mergeCell ref="T70:U71"/>
    <mergeCell ref="N63:O63"/>
    <mergeCell ref="P63:Q63"/>
    <mergeCell ref="R63:S63"/>
    <mergeCell ref="T63:U63"/>
    <mergeCell ref="A70:A71"/>
    <mergeCell ref="B70:C71"/>
    <mergeCell ref="D70:E71"/>
    <mergeCell ref="F70:G71"/>
    <mergeCell ref="H70:I71"/>
    <mergeCell ref="J70:K71"/>
    <mergeCell ref="J68:K69"/>
    <mergeCell ref="L68:M69"/>
    <mergeCell ref="N68:O69"/>
    <mergeCell ref="P68:Q69"/>
    <mergeCell ref="R68:S69"/>
    <mergeCell ref="T68:U69"/>
    <mergeCell ref="L66:M67"/>
    <mergeCell ref="N66:O67"/>
    <mergeCell ref="P66:Q67"/>
    <mergeCell ref="R66:S67"/>
    <mergeCell ref="T66:U67"/>
    <mergeCell ref="N64:O65"/>
    <mergeCell ref="P64:Q65"/>
    <mergeCell ref="R64:S65"/>
    <mergeCell ref="F62:G62"/>
    <mergeCell ref="H62:I62"/>
    <mergeCell ref="J62:K62"/>
    <mergeCell ref="L62:M62"/>
    <mergeCell ref="A72:A73"/>
    <mergeCell ref="B72:C73"/>
    <mergeCell ref="D72:E73"/>
    <mergeCell ref="F72:G73"/>
    <mergeCell ref="H72:I73"/>
    <mergeCell ref="J72:K73"/>
    <mergeCell ref="L72:M73"/>
    <mergeCell ref="A68:A69"/>
    <mergeCell ref="B68:C69"/>
    <mergeCell ref="D68:E69"/>
    <mergeCell ref="F68:G69"/>
    <mergeCell ref="H68:I69"/>
    <mergeCell ref="D63:E63"/>
    <mergeCell ref="F63:G63"/>
    <mergeCell ref="H63:I63"/>
    <mergeCell ref="J63:K63"/>
    <mergeCell ref="L63:M63"/>
    <mergeCell ref="B62:C62"/>
    <mergeCell ref="D62:E62"/>
    <mergeCell ref="T64:U65"/>
    <mergeCell ref="A66:A67"/>
    <mergeCell ref="B66:C67"/>
    <mergeCell ref="D66:E67"/>
    <mergeCell ref="F66:G67"/>
    <mergeCell ref="H66:I67"/>
    <mergeCell ref="J66:K67"/>
    <mergeCell ref="T22:U23"/>
    <mergeCell ref="T24:U25"/>
    <mergeCell ref="B32:U59"/>
    <mergeCell ref="A64:A65"/>
    <mergeCell ref="B64:C65"/>
    <mergeCell ref="D64:E65"/>
    <mergeCell ref="F64:G65"/>
    <mergeCell ref="H64:I65"/>
    <mergeCell ref="J64:K65"/>
    <mergeCell ref="L64:M65"/>
    <mergeCell ref="B22:S23"/>
    <mergeCell ref="B24:S25"/>
    <mergeCell ref="N62:O62"/>
    <mergeCell ref="P62:Q62"/>
    <mergeCell ref="R62:S62"/>
    <mergeCell ref="T62:U62"/>
    <mergeCell ref="B63:C63"/>
    <mergeCell ref="O2:Q2"/>
    <mergeCell ref="O3:Q3"/>
    <mergeCell ref="B6:F6"/>
    <mergeCell ref="B7:F7"/>
    <mergeCell ref="G6:S6"/>
    <mergeCell ref="G7:S7"/>
    <mergeCell ref="L2:M2"/>
    <mergeCell ref="L3:M3"/>
    <mergeCell ref="N20:P20"/>
    <mergeCell ref="B19:R19"/>
    <mergeCell ref="L17:M17"/>
    <mergeCell ref="N17:O17"/>
    <mergeCell ref="P17:Q17"/>
    <mergeCell ref="R17:S17"/>
    <mergeCell ref="P13:Q14"/>
    <mergeCell ref="R13:S14"/>
    <mergeCell ref="L10:M10"/>
    <mergeCell ref="N10:O10"/>
    <mergeCell ref="P10:Q10"/>
    <mergeCell ref="R10:S10"/>
    <mergeCell ref="S2:U2"/>
    <mergeCell ref="S3:U3"/>
    <mergeCell ref="B4:U5"/>
    <mergeCell ref="T17:U17"/>
    <mergeCell ref="B17:C17"/>
    <mergeCell ref="D17:E17"/>
    <mergeCell ref="F17:G17"/>
    <mergeCell ref="H17:I17"/>
    <mergeCell ref="J17:K17"/>
    <mergeCell ref="P15:Q16"/>
    <mergeCell ref="R15:S16"/>
    <mergeCell ref="T15:U16"/>
    <mergeCell ref="A15:A16"/>
    <mergeCell ref="B15:C16"/>
    <mergeCell ref="D15:E16"/>
    <mergeCell ref="F15:G16"/>
    <mergeCell ref="H15:I16"/>
    <mergeCell ref="J15:K16"/>
    <mergeCell ref="L15:M16"/>
    <mergeCell ref="N15:O16"/>
    <mergeCell ref="J13:K14"/>
    <mergeCell ref="L13:M14"/>
    <mergeCell ref="N13:O14"/>
    <mergeCell ref="T13:U14"/>
    <mergeCell ref="A13:A14"/>
    <mergeCell ref="B13:C14"/>
    <mergeCell ref="D13:E14"/>
    <mergeCell ref="F13:G14"/>
    <mergeCell ref="H13:I14"/>
    <mergeCell ref="P11:Q12"/>
    <mergeCell ref="R11:S12"/>
    <mergeCell ref="T11:U12"/>
    <mergeCell ref="A11:A12"/>
    <mergeCell ref="B11:C12"/>
    <mergeCell ref="D11:E12"/>
    <mergeCell ref="F11:G12"/>
    <mergeCell ref="H11:I12"/>
    <mergeCell ref="J11:K12"/>
    <mergeCell ref="L11:M12"/>
    <mergeCell ref="N11:O12"/>
    <mergeCell ref="T10:U10"/>
    <mergeCell ref="R9:S9"/>
    <mergeCell ref="T9:U9"/>
    <mergeCell ref="B10:C10"/>
    <mergeCell ref="D10:E10"/>
    <mergeCell ref="F10:G10"/>
    <mergeCell ref="H10:I10"/>
    <mergeCell ref="J10:K10"/>
    <mergeCell ref="B9:C9"/>
    <mergeCell ref="D9:E9"/>
    <mergeCell ref="F9:G9"/>
    <mergeCell ref="H9:I9"/>
    <mergeCell ref="J9:K9"/>
    <mergeCell ref="L9:M9"/>
    <mergeCell ref="N9:O9"/>
    <mergeCell ref="P9:Q9"/>
    <mergeCell ref="R82:S83"/>
    <mergeCell ref="T82:U83"/>
    <mergeCell ref="A82:A83"/>
    <mergeCell ref="B82:C83"/>
    <mergeCell ref="D82:E83"/>
    <mergeCell ref="F82:G83"/>
    <mergeCell ref="H82:I83"/>
    <mergeCell ref="J82:K83"/>
    <mergeCell ref="L82:M83"/>
    <mergeCell ref="N82:O83"/>
    <mergeCell ref="P82:Q83"/>
  </mergeCells>
  <phoneticPr fontId="1"/>
  <dataValidations count="4">
    <dataValidation type="list" allowBlank="1" showInputMessage="1" sqref="F11:G16 T22:U25 F64:G83">
      <formula1>"　,☑"</formula1>
    </dataValidation>
    <dataValidation type="date" operator="greaterThanOrEqual" allowBlank="1" showInputMessage="1" showErrorMessage="1" error="日付（yyyy/m/d）を入力してください。" sqref="S2:U3 H11:K16 R11:S16 O2:Q3 H64:K83 R64:S83">
      <formula1>1</formula1>
    </dataValidation>
    <dataValidation type="custom" imeMode="off" allowBlank="1" showInputMessage="1" showErrorMessage="1" error="13桁（ハイフンあり）で入力してください。" sqref="D11:E16 D64:E83">
      <formula1>(MID(D11,5,1)="-")*(MID(D11,12,1)="-")*(LEN(D11)=13)</formula1>
    </dataValidation>
    <dataValidation type="whole" operator="greaterThanOrEqual" allowBlank="1" showInputMessage="1" showErrorMessage="1" error="数字以外は記入しないでください" sqref="T11:U16 N11:Q16 C20:H20 H21:M21 T64:U83 N64:Q83">
      <formula1>0</formula1>
    </dataValidation>
  </dataValidations>
  <pageMargins left="0.6875" right="0.30208333333333331" top="0.33333333333333331" bottom="0.75" header="0.3" footer="0.3"/>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8"/>
  <sheetViews>
    <sheetView view="pageLayout" zoomScale="70" zoomScaleNormal="70" zoomScalePageLayoutView="70" workbookViewId="0">
      <selection activeCell="D4" sqref="D4"/>
    </sheetView>
  </sheetViews>
  <sheetFormatPr defaultColWidth="10" defaultRowHeight="13.5" x14ac:dyDescent="0.4"/>
  <cols>
    <col min="1" max="1" width="6.125" style="14" customWidth="1"/>
    <col min="2" max="17" width="7.25" style="14" customWidth="1"/>
    <col min="18" max="25" width="15.875" style="14" customWidth="1"/>
    <col min="26" max="16384" width="10" style="14"/>
  </cols>
  <sheetData>
    <row r="1" spans="1:19" ht="15" customHeight="1" x14ac:dyDescent="0.4">
      <c r="A1" s="53" t="s">
        <v>161</v>
      </c>
    </row>
    <row r="2" spans="1:19" ht="15" customHeight="1" x14ac:dyDescent="0.4">
      <c r="B2" s="15"/>
      <c r="C2" s="15"/>
      <c r="D2" s="15"/>
      <c r="E2" s="15"/>
      <c r="H2" s="173" t="s">
        <v>123</v>
      </c>
      <c r="I2" s="173"/>
      <c r="J2" s="26" t="s">
        <v>163</v>
      </c>
      <c r="K2" s="144"/>
      <c r="L2" s="144"/>
      <c r="M2" s="144"/>
      <c r="N2" s="26" t="s">
        <v>125</v>
      </c>
      <c r="O2" s="144"/>
      <c r="P2" s="144"/>
      <c r="Q2" s="144"/>
    </row>
    <row r="3" spans="1:19" ht="15" customHeight="1" x14ac:dyDescent="0.4">
      <c r="B3" s="15"/>
      <c r="C3" s="15"/>
      <c r="D3" s="15"/>
      <c r="E3" s="15"/>
      <c r="H3" s="173" t="s">
        <v>126</v>
      </c>
      <c r="I3" s="173"/>
      <c r="J3" s="26" t="s">
        <v>163</v>
      </c>
      <c r="K3" s="144"/>
      <c r="L3" s="144"/>
      <c r="M3" s="144"/>
      <c r="N3" s="26" t="s">
        <v>125</v>
      </c>
      <c r="O3" s="144"/>
      <c r="P3" s="144"/>
      <c r="Q3" s="144"/>
    </row>
    <row r="4" spans="1:19" s="16" customFormat="1" ht="15" customHeight="1" x14ac:dyDescent="0.4">
      <c r="B4" s="17"/>
      <c r="C4" s="17"/>
      <c r="D4" s="17"/>
      <c r="E4" s="17"/>
      <c r="F4" s="17"/>
      <c r="G4" s="17"/>
      <c r="H4" s="17"/>
      <c r="I4" s="17"/>
      <c r="J4" s="17"/>
      <c r="K4" s="17"/>
      <c r="L4" s="17"/>
      <c r="M4" s="47"/>
      <c r="N4" s="183"/>
      <c r="O4" s="183"/>
      <c r="P4" s="183"/>
      <c r="Q4" s="183"/>
    </row>
    <row r="5" spans="1:19" ht="15" customHeight="1" x14ac:dyDescent="0.4">
      <c r="B5" s="184" t="s">
        <v>157</v>
      </c>
      <c r="C5" s="184"/>
      <c r="D5" s="184"/>
      <c r="E5" s="184"/>
      <c r="F5" s="184"/>
      <c r="G5" s="184"/>
      <c r="H5" s="184"/>
      <c r="I5" s="184"/>
      <c r="J5" s="184"/>
      <c r="K5" s="184"/>
      <c r="L5" s="184"/>
      <c r="M5" s="184"/>
      <c r="N5" s="184"/>
      <c r="O5" s="184"/>
    </row>
    <row r="6" spans="1:19" ht="15" customHeight="1" x14ac:dyDescent="0.4">
      <c r="B6" s="184"/>
      <c r="C6" s="184"/>
      <c r="D6" s="184"/>
      <c r="E6" s="184"/>
      <c r="F6" s="184"/>
      <c r="G6" s="184"/>
      <c r="H6" s="184"/>
      <c r="I6" s="184"/>
      <c r="J6" s="184"/>
      <c r="K6" s="184"/>
      <c r="L6" s="184"/>
      <c r="M6" s="184"/>
      <c r="N6" s="184"/>
      <c r="O6" s="184"/>
    </row>
    <row r="7" spans="1:19" ht="15" customHeight="1" x14ac:dyDescent="0.4">
      <c r="A7" s="54" t="s">
        <v>130</v>
      </c>
      <c r="B7" s="53"/>
      <c r="C7" s="16"/>
      <c r="D7" s="18"/>
      <c r="E7" s="18"/>
      <c r="F7" s="18"/>
      <c r="G7" s="18"/>
      <c r="H7" s="18"/>
      <c r="I7" s="18"/>
      <c r="J7" s="18"/>
      <c r="K7" s="18"/>
      <c r="L7" s="18"/>
      <c r="M7" s="18"/>
      <c r="N7" s="18"/>
      <c r="O7" s="18"/>
      <c r="P7" s="18"/>
      <c r="Q7" s="18"/>
    </row>
    <row r="8" spans="1:19" s="19" customFormat="1" ht="15" customHeight="1" x14ac:dyDescent="0.4">
      <c r="A8" s="48"/>
      <c r="B8" s="182" t="s">
        <v>69</v>
      </c>
      <c r="C8" s="182"/>
      <c r="D8" s="182" t="s">
        <v>70</v>
      </c>
      <c r="E8" s="182"/>
      <c r="F8" s="182" t="s">
        <v>71</v>
      </c>
      <c r="G8" s="182"/>
      <c r="H8" s="182" t="s">
        <v>72</v>
      </c>
      <c r="I8" s="182"/>
      <c r="J8" s="182" t="s">
        <v>73</v>
      </c>
      <c r="K8" s="182"/>
      <c r="L8" s="182" t="s">
        <v>75</v>
      </c>
      <c r="M8" s="182"/>
      <c r="N8" s="182" t="s">
        <v>162</v>
      </c>
      <c r="O8" s="182"/>
      <c r="P8" s="182" t="s">
        <v>167</v>
      </c>
      <c r="Q8" s="182"/>
      <c r="R8" s="49"/>
      <c r="S8" s="49"/>
    </row>
    <row r="9" spans="1:19" ht="102.75" customHeight="1" x14ac:dyDescent="0.4">
      <c r="A9" s="21" t="s">
        <v>132</v>
      </c>
      <c r="B9" s="93" t="s">
        <v>164</v>
      </c>
      <c r="C9" s="93"/>
      <c r="D9" s="91" t="s">
        <v>135</v>
      </c>
      <c r="E9" s="91"/>
      <c r="F9" s="91" t="s">
        <v>158</v>
      </c>
      <c r="G9" s="91"/>
      <c r="H9" s="91" t="s">
        <v>159</v>
      </c>
      <c r="I9" s="91"/>
      <c r="J9" s="91" t="s">
        <v>165</v>
      </c>
      <c r="K9" s="91"/>
      <c r="L9" s="91" t="s">
        <v>166</v>
      </c>
      <c r="M9" s="91"/>
      <c r="N9" s="91" t="s">
        <v>160</v>
      </c>
      <c r="O9" s="91"/>
      <c r="P9" s="91" t="s">
        <v>171</v>
      </c>
      <c r="Q9" s="91"/>
      <c r="R9" s="22"/>
      <c r="S9" s="22"/>
    </row>
    <row r="10" spans="1:19" ht="16.5" customHeight="1" x14ac:dyDescent="0.4">
      <c r="A10" s="171">
        <v>1</v>
      </c>
      <c r="B10" s="172"/>
      <c r="C10" s="172"/>
      <c r="D10" s="169"/>
      <c r="E10" s="169"/>
      <c r="F10" s="169"/>
      <c r="G10" s="169"/>
      <c r="H10" s="170"/>
      <c r="I10" s="170"/>
      <c r="J10" s="170"/>
      <c r="K10" s="170"/>
      <c r="L10" s="169"/>
      <c r="M10" s="169"/>
      <c r="N10" s="170"/>
      <c r="O10" s="170"/>
      <c r="P10" s="170"/>
      <c r="Q10" s="170"/>
      <c r="R10" s="168"/>
      <c r="S10" s="77" t="s">
        <v>172</v>
      </c>
    </row>
    <row r="11" spans="1:19" ht="16.5" customHeight="1" x14ac:dyDescent="0.4">
      <c r="A11" s="171"/>
      <c r="B11" s="172"/>
      <c r="C11" s="172"/>
      <c r="D11" s="169"/>
      <c r="E11" s="169"/>
      <c r="F11" s="169"/>
      <c r="G11" s="169"/>
      <c r="H11" s="170"/>
      <c r="I11" s="170"/>
      <c r="J11" s="170"/>
      <c r="K11" s="170"/>
      <c r="L11" s="169"/>
      <c r="M11" s="169"/>
      <c r="N11" s="170"/>
      <c r="O11" s="170"/>
      <c r="P11" s="170"/>
      <c r="Q11" s="170"/>
      <c r="R11" s="168"/>
      <c r="S11" s="77" t="s">
        <v>173</v>
      </c>
    </row>
    <row r="12" spans="1:19" ht="16.5" customHeight="1" x14ac:dyDescent="0.4">
      <c r="A12" s="171">
        <v>2</v>
      </c>
      <c r="B12" s="172"/>
      <c r="C12" s="172"/>
      <c r="D12" s="169"/>
      <c r="E12" s="169"/>
      <c r="F12" s="169"/>
      <c r="G12" s="169"/>
      <c r="H12" s="170"/>
      <c r="I12" s="170"/>
      <c r="J12" s="170"/>
      <c r="K12" s="170"/>
      <c r="L12" s="169"/>
      <c r="M12" s="169"/>
      <c r="N12" s="170"/>
      <c r="O12" s="170"/>
      <c r="P12" s="170"/>
      <c r="Q12" s="170"/>
      <c r="R12" s="168"/>
      <c r="S12" s="77" t="s">
        <v>175</v>
      </c>
    </row>
    <row r="13" spans="1:19" ht="16.5" customHeight="1" x14ac:dyDescent="0.4">
      <c r="A13" s="171"/>
      <c r="B13" s="172"/>
      <c r="C13" s="172"/>
      <c r="D13" s="169"/>
      <c r="E13" s="169"/>
      <c r="F13" s="169"/>
      <c r="G13" s="169"/>
      <c r="H13" s="170"/>
      <c r="I13" s="170"/>
      <c r="J13" s="170"/>
      <c r="K13" s="170"/>
      <c r="L13" s="169"/>
      <c r="M13" s="169"/>
      <c r="N13" s="170"/>
      <c r="O13" s="170"/>
      <c r="P13" s="170"/>
      <c r="Q13" s="170"/>
      <c r="R13" s="168"/>
      <c r="S13" s="77"/>
    </row>
    <row r="14" spans="1:19" ht="16.5" customHeight="1" x14ac:dyDescent="0.4">
      <c r="A14" s="171">
        <v>3</v>
      </c>
      <c r="B14" s="172"/>
      <c r="C14" s="172"/>
      <c r="D14" s="169"/>
      <c r="E14" s="169"/>
      <c r="F14" s="169"/>
      <c r="G14" s="169"/>
      <c r="H14" s="170"/>
      <c r="I14" s="170"/>
      <c r="J14" s="170"/>
      <c r="K14" s="170"/>
      <c r="L14" s="169"/>
      <c r="M14" s="169"/>
      <c r="N14" s="170"/>
      <c r="O14" s="170"/>
      <c r="P14" s="170"/>
      <c r="Q14" s="170"/>
      <c r="R14" s="168"/>
    </row>
    <row r="15" spans="1:19" ht="16.5" customHeight="1" x14ac:dyDescent="0.4">
      <c r="A15" s="171"/>
      <c r="B15" s="172"/>
      <c r="C15" s="172"/>
      <c r="D15" s="169"/>
      <c r="E15" s="169"/>
      <c r="F15" s="169"/>
      <c r="G15" s="169"/>
      <c r="H15" s="170"/>
      <c r="I15" s="170"/>
      <c r="J15" s="170"/>
      <c r="K15" s="170"/>
      <c r="L15" s="169"/>
      <c r="M15" s="169"/>
      <c r="N15" s="170"/>
      <c r="O15" s="170"/>
      <c r="P15" s="170"/>
      <c r="Q15" s="170"/>
      <c r="R15" s="168"/>
      <c r="S15" s="77"/>
    </row>
    <row r="16" spans="1:19" ht="16.5" customHeight="1" thickBot="1" x14ac:dyDescent="0.45">
      <c r="A16" s="197" t="s">
        <v>141</v>
      </c>
      <c r="B16" s="174"/>
      <c r="C16" s="175"/>
      <c r="D16" s="174"/>
      <c r="E16" s="175"/>
      <c r="F16" s="174"/>
      <c r="G16" s="175"/>
      <c r="H16" s="178">
        <f>SUM(H10:I15)+SUM(H69:I88)</f>
        <v>0</v>
      </c>
      <c r="I16" s="179"/>
      <c r="J16" s="178">
        <f>SUM(J10:K15)+SUM(J69:K88)</f>
        <v>0</v>
      </c>
      <c r="K16" s="179"/>
      <c r="L16" s="174"/>
      <c r="M16" s="175"/>
      <c r="N16" s="178">
        <f>SUM(N10:O15)+SUM(N69:O88)</f>
        <v>0</v>
      </c>
      <c r="O16" s="179"/>
      <c r="P16" s="178">
        <f>SUM(P10:Q15)+SUM(P69:Q88)</f>
        <v>0</v>
      </c>
      <c r="Q16" s="179"/>
      <c r="R16" s="20"/>
      <c r="S16" s="20"/>
    </row>
    <row r="17" spans="1:19" ht="16.5" customHeight="1" thickTop="1" x14ac:dyDescent="0.4">
      <c r="A17" s="198"/>
      <c r="B17" s="176"/>
      <c r="C17" s="177"/>
      <c r="D17" s="176"/>
      <c r="E17" s="177"/>
      <c r="F17" s="176"/>
      <c r="G17" s="177"/>
      <c r="H17" s="180"/>
      <c r="I17" s="181"/>
      <c r="J17" s="180"/>
      <c r="K17" s="181"/>
      <c r="L17" s="176"/>
      <c r="M17" s="177"/>
      <c r="N17" s="180"/>
      <c r="O17" s="181"/>
      <c r="P17" s="180"/>
      <c r="Q17" s="181"/>
      <c r="R17" s="20"/>
      <c r="S17" s="20"/>
    </row>
    <row r="18" spans="1:19" ht="24.75" customHeight="1" x14ac:dyDescent="0.4">
      <c r="B18" s="186" t="s">
        <v>142</v>
      </c>
      <c r="C18" s="186"/>
      <c r="D18" s="186"/>
      <c r="E18" s="186"/>
      <c r="F18" s="185">
        <f>COUNTA(B10:C15)+COUNTA(B27:C33)</f>
        <v>0</v>
      </c>
      <c r="G18" s="185"/>
      <c r="H18" s="52" t="s">
        <v>3</v>
      </c>
      <c r="I18" s="50"/>
      <c r="J18" s="51"/>
      <c r="K18" s="50"/>
      <c r="L18" s="50"/>
      <c r="M18" s="50"/>
      <c r="N18" s="50"/>
      <c r="O18" s="50"/>
      <c r="P18" s="50"/>
      <c r="Q18" s="50"/>
    </row>
    <row r="19" spans="1:19" ht="14.25" x14ac:dyDescent="0.4">
      <c r="A19" s="55" t="s">
        <v>168</v>
      </c>
      <c r="B19" s="53"/>
      <c r="C19" s="53"/>
      <c r="D19" s="53"/>
      <c r="E19" s="53"/>
      <c r="F19" s="53"/>
      <c r="G19" s="53"/>
      <c r="H19" s="53"/>
      <c r="I19" s="53"/>
      <c r="J19" s="53"/>
      <c r="K19" s="53"/>
      <c r="L19" s="53"/>
      <c r="M19" s="53"/>
      <c r="N19" s="53"/>
      <c r="O19" s="53"/>
      <c r="P19" s="53"/>
      <c r="Q19" s="53"/>
    </row>
    <row r="20" spans="1:19" s="75" customFormat="1" ht="19.5" customHeight="1" x14ac:dyDescent="0.4">
      <c r="A20" s="74"/>
      <c r="B20" s="199" t="s">
        <v>181</v>
      </c>
      <c r="C20" s="199"/>
      <c r="D20" s="199"/>
      <c r="E20" s="199"/>
      <c r="F20" s="199"/>
      <c r="G20" s="199"/>
      <c r="H20" s="199"/>
      <c r="I20" s="199"/>
      <c r="J20" s="199"/>
      <c r="K20" s="199"/>
      <c r="L20" s="199"/>
      <c r="M20" s="199"/>
      <c r="N20" s="199"/>
      <c r="O20" s="199"/>
      <c r="P20" s="199"/>
      <c r="Q20" s="199"/>
    </row>
    <row r="21" spans="1:19" s="75" customFormat="1" ht="19.5" customHeight="1" x14ac:dyDescent="0.4">
      <c r="A21" s="76"/>
      <c r="B21" s="73" t="s">
        <v>180</v>
      </c>
      <c r="C21" s="72"/>
      <c r="D21" s="200" t="s">
        <v>174</v>
      </c>
      <c r="E21" s="200"/>
      <c r="F21" s="72"/>
      <c r="G21" s="72"/>
      <c r="H21" s="72"/>
      <c r="I21" s="72"/>
      <c r="J21" s="72"/>
      <c r="K21" s="72"/>
      <c r="L21" s="72"/>
      <c r="M21" s="72"/>
      <c r="N21" s="72"/>
      <c r="O21" s="72"/>
      <c r="P21" s="72"/>
      <c r="Q21" s="72"/>
    </row>
    <row r="22" spans="1:19" ht="14.25" x14ac:dyDescent="0.4">
      <c r="A22" s="53"/>
      <c r="B22" s="53"/>
      <c r="C22" s="53"/>
      <c r="D22" s="53"/>
      <c r="E22" s="53"/>
      <c r="F22" s="53"/>
      <c r="G22" s="53"/>
      <c r="H22" s="53"/>
      <c r="I22" s="53"/>
      <c r="J22" s="53"/>
      <c r="K22" s="53"/>
      <c r="L22" s="53"/>
      <c r="M22" s="53"/>
      <c r="N22" s="53"/>
      <c r="O22" s="53"/>
      <c r="P22" s="53"/>
      <c r="Q22" s="53"/>
    </row>
    <row r="23" spans="1:19" ht="13.5" customHeight="1" x14ac:dyDescent="0.4">
      <c r="A23" s="53"/>
      <c r="B23" s="195" t="s">
        <v>169</v>
      </c>
      <c r="C23" s="195"/>
      <c r="D23" s="196"/>
      <c r="E23" s="187"/>
      <c r="F23" s="188"/>
      <c r="G23" s="188"/>
      <c r="H23" s="188"/>
      <c r="I23" s="188"/>
      <c r="J23" s="188"/>
      <c r="K23" s="188"/>
      <c r="L23" s="188"/>
      <c r="M23" s="188"/>
      <c r="N23" s="188"/>
      <c r="O23" s="188"/>
      <c r="P23" s="188"/>
      <c r="Q23" s="189"/>
    </row>
    <row r="24" spans="1:19" ht="33.75" customHeight="1" x14ac:dyDescent="0.4">
      <c r="A24" s="53"/>
      <c r="B24" s="195"/>
      <c r="C24" s="195"/>
      <c r="D24" s="196"/>
      <c r="E24" s="190"/>
      <c r="F24" s="191"/>
      <c r="G24" s="191"/>
      <c r="H24" s="191"/>
      <c r="I24" s="191"/>
      <c r="J24" s="191"/>
      <c r="K24" s="191"/>
      <c r="L24" s="191"/>
      <c r="M24" s="191"/>
      <c r="N24" s="191"/>
      <c r="O24" s="191"/>
      <c r="P24" s="191"/>
      <c r="Q24" s="192"/>
    </row>
    <row r="29" spans="1:19" x14ac:dyDescent="0.4">
      <c r="A29" s="193" t="s">
        <v>170</v>
      </c>
      <c r="B29" s="194"/>
      <c r="C29" s="194"/>
      <c r="D29" s="194"/>
      <c r="E29" s="194"/>
      <c r="F29" s="194"/>
      <c r="G29" s="194"/>
      <c r="H29" s="194"/>
      <c r="I29" s="194"/>
      <c r="J29" s="194"/>
      <c r="K29" s="194"/>
      <c r="L29" s="194"/>
      <c r="M29" s="194"/>
      <c r="N29" s="194"/>
      <c r="O29" s="194"/>
      <c r="P29" s="194"/>
      <c r="Q29" s="194"/>
    </row>
    <row r="30" spans="1:19" x14ac:dyDescent="0.4">
      <c r="A30" s="194"/>
      <c r="B30" s="194"/>
      <c r="C30" s="194"/>
      <c r="D30" s="194"/>
      <c r="E30" s="194"/>
      <c r="F30" s="194"/>
      <c r="G30" s="194"/>
      <c r="H30" s="194"/>
      <c r="I30" s="194"/>
      <c r="J30" s="194"/>
      <c r="K30" s="194"/>
      <c r="L30" s="194"/>
      <c r="M30" s="194"/>
      <c r="N30" s="194"/>
      <c r="O30" s="194"/>
      <c r="P30" s="194"/>
      <c r="Q30" s="194"/>
    </row>
    <row r="31" spans="1:19" x14ac:dyDescent="0.4">
      <c r="A31" s="194"/>
      <c r="B31" s="194"/>
      <c r="C31" s="194"/>
      <c r="D31" s="194"/>
      <c r="E31" s="194"/>
      <c r="F31" s="194"/>
      <c r="G31" s="194"/>
      <c r="H31" s="194"/>
      <c r="I31" s="194"/>
      <c r="J31" s="194"/>
      <c r="K31" s="194"/>
      <c r="L31" s="194"/>
      <c r="M31" s="194"/>
      <c r="N31" s="194"/>
      <c r="O31" s="194"/>
      <c r="P31" s="194"/>
      <c r="Q31" s="194"/>
    </row>
    <row r="32" spans="1:19" x14ac:dyDescent="0.4">
      <c r="A32" s="194"/>
      <c r="B32" s="194"/>
      <c r="C32" s="194"/>
      <c r="D32" s="194"/>
      <c r="E32" s="194"/>
      <c r="F32" s="194"/>
      <c r="G32" s="194"/>
      <c r="H32" s="194"/>
      <c r="I32" s="194"/>
      <c r="J32" s="194"/>
      <c r="K32" s="194"/>
      <c r="L32" s="194"/>
      <c r="M32" s="194"/>
      <c r="N32" s="194"/>
      <c r="O32" s="194"/>
      <c r="P32" s="194"/>
      <c r="Q32" s="194"/>
    </row>
    <row r="33" spans="1:17" x14ac:dyDescent="0.4">
      <c r="A33" s="194"/>
      <c r="B33" s="194"/>
      <c r="C33" s="194"/>
      <c r="D33" s="194"/>
      <c r="E33" s="194"/>
      <c r="F33" s="194"/>
      <c r="G33" s="194"/>
      <c r="H33" s="194"/>
      <c r="I33" s="194"/>
      <c r="J33" s="194"/>
      <c r="K33" s="194"/>
      <c r="L33" s="194"/>
      <c r="M33" s="194"/>
      <c r="N33" s="194"/>
      <c r="O33" s="194"/>
      <c r="P33" s="194"/>
      <c r="Q33" s="194"/>
    </row>
    <row r="34" spans="1:17" x14ac:dyDescent="0.4">
      <c r="A34" s="194"/>
      <c r="B34" s="194"/>
      <c r="C34" s="194"/>
      <c r="D34" s="194"/>
      <c r="E34" s="194"/>
      <c r="F34" s="194"/>
      <c r="G34" s="194"/>
      <c r="H34" s="194"/>
      <c r="I34" s="194"/>
      <c r="J34" s="194"/>
      <c r="K34" s="194"/>
      <c r="L34" s="194"/>
      <c r="M34" s="194"/>
      <c r="N34" s="194"/>
      <c r="O34" s="194"/>
      <c r="P34" s="194"/>
      <c r="Q34" s="194"/>
    </row>
    <row r="35" spans="1:17" x14ac:dyDescent="0.4">
      <c r="A35" s="194"/>
      <c r="B35" s="194"/>
      <c r="C35" s="194"/>
      <c r="D35" s="194"/>
      <c r="E35" s="194"/>
      <c r="F35" s="194"/>
      <c r="G35" s="194"/>
      <c r="H35" s="194"/>
      <c r="I35" s="194"/>
      <c r="J35" s="194"/>
      <c r="K35" s="194"/>
      <c r="L35" s="194"/>
      <c r="M35" s="194"/>
      <c r="N35" s="194"/>
      <c r="O35" s="194"/>
      <c r="P35" s="194"/>
      <c r="Q35" s="194"/>
    </row>
    <row r="36" spans="1:17" x14ac:dyDescent="0.4">
      <c r="A36" s="194"/>
      <c r="B36" s="194"/>
      <c r="C36" s="194"/>
      <c r="D36" s="194"/>
      <c r="E36" s="194"/>
      <c r="F36" s="194"/>
      <c r="G36" s="194"/>
      <c r="H36" s="194"/>
      <c r="I36" s="194"/>
      <c r="J36" s="194"/>
      <c r="K36" s="194"/>
      <c r="L36" s="194"/>
      <c r="M36" s="194"/>
      <c r="N36" s="194"/>
      <c r="O36" s="194"/>
      <c r="P36" s="194"/>
      <c r="Q36" s="194"/>
    </row>
    <row r="37" spans="1:17" x14ac:dyDescent="0.4">
      <c r="A37" s="194"/>
      <c r="B37" s="194"/>
      <c r="C37" s="194"/>
      <c r="D37" s="194"/>
      <c r="E37" s="194"/>
      <c r="F37" s="194"/>
      <c r="G37" s="194"/>
      <c r="H37" s="194"/>
      <c r="I37" s="194"/>
      <c r="J37" s="194"/>
      <c r="K37" s="194"/>
      <c r="L37" s="194"/>
      <c r="M37" s="194"/>
      <c r="N37" s="194"/>
      <c r="O37" s="194"/>
      <c r="P37" s="194"/>
      <c r="Q37" s="194"/>
    </row>
    <row r="38" spans="1:17" x14ac:dyDescent="0.4">
      <c r="A38" s="194"/>
      <c r="B38" s="194"/>
      <c r="C38" s="194"/>
      <c r="D38" s="194"/>
      <c r="E38" s="194"/>
      <c r="F38" s="194"/>
      <c r="G38" s="194"/>
      <c r="H38" s="194"/>
      <c r="I38" s="194"/>
      <c r="J38" s="194"/>
      <c r="K38" s="194"/>
      <c r="L38" s="194"/>
      <c r="M38" s="194"/>
      <c r="N38" s="194"/>
      <c r="O38" s="194"/>
      <c r="P38" s="194"/>
      <c r="Q38" s="194"/>
    </row>
    <row r="39" spans="1:17" x14ac:dyDescent="0.4">
      <c r="A39" s="194"/>
      <c r="B39" s="194"/>
      <c r="C39" s="194"/>
      <c r="D39" s="194"/>
      <c r="E39" s="194"/>
      <c r="F39" s="194"/>
      <c r="G39" s="194"/>
      <c r="H39" s="194"/>
      <c r="I39" s="194"/>
      <c r="J39" s="194"/>
      <c r="K39" s="194"/>
      <c r="L39" s="194"/>
      <c r="M39" s="194"/>
      <c r="N39" s="194"/>
      <c r="O39" s="194"/>
      <c r="P39" s="194"/>
      <c r="Q39" s="194"/>
    </row>
    <row r="40" spans="1:17" x14ac:dyDescent="0.4">
      <c r="A40" s="194"/>
      <c r="B40" s="194"/>
      <c r="C40" s="194"/>
      <c r="D40" s="194"/>
      <c r="E40" s="194"/>
      <c r="F40" s="194"/>
      <c r="G40" s="194"/>
      <c r="H40" s="194"/>
      <c r="I40" s="194"/>
      <c r="J40" s="194"/>
      <c r="K40" s="194"/>
      <c r="L40" s="194"/>
      <c r="M40" s="194"/>
      <c r="N40" s="194"/>
      <c r="O40" s="194"/>
      <c r="P40" s="194"/>
      <c r="Q40" s="194"/>
    </row>
    <row r="41" spans="1:17" x14ac:dyDescent="0.4">
      <c r="A41" s="194"/>
      <c r="B41" s="194"/>
      <c r="C41" s="194"/>
      <c r="D41" s="194"/>
      <c r="E41" s="194"/>
      <c r="F41" s="194"/>
      <c r="G41" s="194"/>
      <c r="H41" s="194"/>
      <c r="I41" s="194"/>
      <c r="J41" s="194"/>
      <c r="K41" s="194"/>
      <c r="L41" s="194"/>
      <c r="M41" s="194"/>
      <c r="N41" s="194"/>
      <c r="O41" s="194"/>
      <c r="P41" s="194"/>
      <c r="Q41" s="194"/>
    </row>
    <row r="42" spans="1:17" x14ac:dyDescent="0.4">
      <c r="A42" s="194"/>
      <c r="B42" s="194"/>
      <c r="C42" s="194"/>
      <c r="D42" s="194"/>
      <c r="E42" s="194"/>
      <c r="F42" s="194"/>
      <c r="G42" s="194"/>
      <c r="H42" s="194"/>
      <c r="I42" s="194"/>
      <c r="J42" s="194"/>
      <c r="K42" s="194"/>
      <c r="L42" s="194"/>
      <c r="M42" s="194"/>
      <c r="N42" s="194"/>
      <c r="O42" s="194"/>
      <c r="P42" s="194"/>
      <c r="Q42" s="194"/>
    </row>
    <row r="43" spans="1:17" x14ac:dyDescent="0.4">
      <c r="A43" s="194"/>
      <c r="B43" s="194"/>
      <c r="C43" s="194"/>
      <c r="D43" s="194"/>
      <c r="E43" s="194"/>
      <c r="F43" s="194"/>
      <c r="G43" s="194"/>
      <c r="H43" s="194"/>
      <c r="I43" s="194"/>
      <c r="J43" s="194"/>
      <c r="K43" s="194"/>
      <c r="L43" s="194"/>
      <c r="M43" s="194"/>
      <c r="N43" s="194"/>
      <c r="O43" s="194"/>
      <c r="P43" s="194"/>
      <c r="Q43" s="194"/>
    </row>
    <row r="44" spans="1:17" x14ac:dyDescent="0.4">
      <c r="A44" s="194"/>
      <c r="B44" s="194"/>
      <c r="C44" s="194"/>
      <c r="D44" s="194"/>
      <c r="E44" s="194"/>
      <c r="F44" s="194"/>
      <c r="G44" s="194"/>
      <c r="H44" s="194"/>
      <c r="I44" s="194"/>
      <c r="J44" s="194"/>
      <c r="K44" s="194"/>
      <c r="L44" s="194"/>
      <c r="M44" s="194"/>
      <c r="N44" s="194"/>
      <c r="O44" s="194"/>
      <c r="P44" s="194"/>
      <c r="Q44" s="194"/>
    </row>
    <row r="45" spans="1:17" x14ac:dyDescent="0.4">
      <c r="A45" s="194"/>
      <c r="B45" s="194"/>
      <c r="C45" s="194"/>
      <c r="D45" s="194"/>
      <c r="E45" s="194"/>
      <c r="F45" s="194"/>
      <c r="G45" s="194"/>
      <c r="H45" s="194"/>
      <c r="I45" s="194"/>
      <c r="J45" s="194"/>
      <c r="K45" s="194"/>
      <c r="L45" s="194"/>
      <c r="M45" s="194"/>
      <c r="N45" s="194"/>
      <c r="O45" s="194"/>
      <c r="P45" s="194"/>
      <c r="Q45" s="194"/>
    </row>
    <row r="46" spans="1:17" x14ac:dyDescent="0.4">
      <c r="A46" s="194"/>
      <c r="B46" s="194"/>
      <c r="C46" s="194"/>
      <c r="D46" s="194"/>
      <c r="E46" s="194"/>
      <c r="F46" s="194"/>
      <c r="G46" s="194"/>
      <c r="H46" s="194"/>
      <c r="I46" s="194"/>
      <c r="J46" s="194"/>
      <c r="K46" s="194"/>
      <c r="L46" s="194"/>
      <c r="M46" s="194"/>
      <c r="N46" s="194"/>
      <c r="O46" s="194"/>
      <c r="P46" s="194"/>
      <c r="Q46" s="194"/>
    </row>
    <row r="47" spans="1:17" x14ac:dyDescent="0.4">
      <c r="A47" s="194"/>
      <c r="B47" s="194"/>
      <c r="C47" s="194"/>
      <c r="D47" s="194"/>
      <c r="E47" s="194"/>
      <c r="F47" s="194"/>
      <c r="G47" s="194"/>
      <c r="H47" s="194"/>
      <c r="I47" s="194"/>
      <c r="J47" s="194"/>
      <c r="K47" s="194"/>
      <c r="L47" s="194"/>
      <c r="M47" s="194"/>
      <c r="N47" s="194"/>
      <c r="O47" s="194"/>
      <c r="P47" s="194"/>
      <c r="Q47" s="194"/>
    </row>
    <row r="48" spans="1:17" x14ac:dyDescent="0.4">
      <c r="A48" s="194"/>
      <c r="B48" s="194"/>
      <c r="C48" s="194"/>
      <c r="D48" s="194"/>
      <c r="E48" s="194"/>
      <c r="F48" s="194"/>
      <c r="G48" s="194"/>
      <c r="H48" s="194"/>
      <c r="I48" s="194"/>
      <c r="J48" s="194"/>
      <c r="K48" s="194"/>
      <c r="L48" s="194"/>
      <c r="M48" s="194"/>
      <c r="N48" s="194"/>
      <c r="O48" s="194"/>
      <c r="P48" s="194"/>
      <c r="Q48" s="194"/>
    </row>
    <row r="49" spans="1:17" x14ac:dyDescent="0.4">
      <c r="A49" s="194"/>
      <c r="B49" s="194"/>
      <c r="C49" s="194"/>
      <c r="D49" s="194"/>
      <c r="E49" s="194"/>
      <c r="F49" s="194"/>
      <c r="G49" s="194"/>
      <c r="H49" s="194"/>
      <c r="I49" s="194"/>
      <c r="J49" s="194"/>
      <c r="K49" s="194"/>
      <c r="L49" s="194"/>
      <c r="M49" s="194"/>
      <c r="N49" s="194"/>
      <c r="O49" s="194"/>
      <c r="P49" s="194"/>
      <c r="Q49" s="194"/>
    </row>
    <row r="50" spans="1:17" x14ac:dyDescent="0.4">
      <c r="A50" s="194"/>
      <c r="B50" s="194"/>
      <c r="C50" s="194"/>
      <c r="D50" s="194"/>
      <c r="E50" s="194"/>
      <c r="F50" s="194"/>
      <c r="G50" s="194"/>
      <c r="H50" s="194"/>
      <c r="I50" s="194"/>
      <c r="J50" s="194"/>
      <c r="K50" s="194"/>
      <c r="L50" s="194"/>
      <c r="M50" s="194"/>
      <c r="N50" s="194"/>
      <c r="O50" s="194"/>
      <c r="P50" s="194"/>
      <c r="Q50" s="194"/>
    </row>
    <row r="51" spans="1:17" x14ac:dyDescent="0.4">
      <c r="A51" s="194"/>
      <c r="B51" s="194"/>
      <c r="C51" s="194"/>
      <c r="D51" s="194"/>
      <c r="E51" s="194"/>
      <c r="F51" s="194"/>
      <c r="G51" s="194"/>
      <c r="H51" s="194"/>
      <c r="I51" s="194"/>
      <c r="J51" s="194"/>
      <c r="K51" s="194"/>
      <c r="L51" s="194"/>
      <c r="M51" s="194"/>
      <c r="N51" s="194"/>
      <c r="O51" s="194"/>
      <c r="P51" s="194"/>
      <c r="Q51" s="194"/>
    </row>
    <row r="52" spans="1:17" x14ac:dyDescent="0.4">
      <c r="A52" s="194"/>
      <c r="B52" s="194"/>
      <c r="C52" s="194"/>
      <c r="D52" s="194"/>
      <c r="E52" s="194"/>
      <c r="F52" s="194"/>
      <c r="G52" s="194"/>
      <c r="H52" s="194"/>
      <c r="I52" s="194"/>
      <c r="J52" s="194"/>
      <c r="K52" s="194"/>
      <c r="L52" s="194"/>
      <c r="M52" s="194"/>
      <c r="N52" s="194"/>
      <c r="O52" s="194"/>
      <c r="P52" s="194"/>
      <c r="Q52" s="194"/>
    </row>
    <row r="53" spans="1:17" x14ac:dyDescent="0.4">
      <c r="A53" s="194"/>
      <c r="B53" s="194"/>
      <c r="C53" s="194"/>
      <c r="D53" s="194"/>
      <c r="E53" s="194"/>
      <c r="F53" s="194"/>
      <c r="G53" s="194"/>
      <c r="H53" s="194"/>
      <c r="I53" s="194"/>
      <c r="J53" s="194"/>
      <c r="K53" s="194"/>
      <c r="L53" s="194"/>
      <c r="M53" s="194"/>
      <c r="N53" s="194"/>
      <c r="O53" s="194"/>
      <c r="P53" s="194"/>
      <c r="Q53" s="194"/>
    </row>
    <row r="54" spans="1:17" x14ac:dyDescent="0.4">
      <c r="A54" s="194"/>
      <c r="B54" s="194"/>
      <c r="C54" s="194"/>
      <c r="D54" s="194"/>
      <c r="E54" s="194"/>
      <c r="F54" s="194"/>
      <c r="G54" s="194"/>
      <c r="H54" s="194"/>
      <c r="I54" s="194"/>
      <c r="J54" s="194"/>
      <c r="K54" s="194"/>
      <c r="L54" s="194"/>
      <c r="M54" s="194"/>
      <c r="N54" s="194"/>
      <c r="O54" s="194"/>
      <c r="P54" s="194"/>
      <c r="Q54" s="194"/>
    </row>
    <row r="55" spans="1:17" x14ac:dyDescent="0.4">
      <c r="A55" s="194"/>
      <c r="B55" s="194"/>
      <c r="C55" s="194"/>
      <c r="D55" s="194"/>
      <c r="E55" s="194"/>
      <c r="F55" s="194"/>
      <c r="G55" s="194"/>
      <c r="H55" s="194"/>
      <c r="I55" s="194"/>
      <c r="J55" s="194"/>
      <c r="K55" s="194"/>
      <c r="L55" s="194"/>
      <c r="M55" s="194"/>
      <c r="N55" s="194"/>
      <c r="O55" s="194"/>
      <c r="P55" s="194"/>
      <c r="Q55" s="194"/>
    </row>
    <row r="56" spans="1:17" x14ac:dyDescent="0.4">
      <c r="A56" s="194"/>
      <c r="B56" s="194"/>
      <c r="C56" s="194"/>
      <c r="D56" s="194"/>
      <c r="E56" s="194"/>
      <c r="F56" s="194"/>
      <c r="G56" s="194"/>
      <c r="H56" s="194"/>
      <c r="I56" s="194"/>
      <c r="J56" s="194"/>
      <c r="K56" s="194"/>
      <c r="L56" s="194"/>
      <c r="M56" s="194"/>
      <c r="N56" s="194"/>
      <c r="O56" s="194"/>
      <c r="P56" s="194"/>
      <c r="Q56" s="194"/>
    </row>
    <row r="57" spans="1:17" x14ac:dyDescent="0.4">
      <c r="A57" s="194"/>
      <c r="B57" s="194"/>
      <c r="C57" s="194"/>
      <c r="D57" s="194"/>
      <c r="E57" s="194"/>
      <c r="F57" s="194"/>
      <c r="G57" s="194"/>
      <c r="H57" s="194"/>
      <c r="I57" s="194"/>
      <c r="J57" s="194"/>
      <c r="K57" s="194"/>
      <c r="L57" s="194"/>
      <c r="M57" s="194"/>
      <c r="N57" s="194"/>
      <c r="O57" s="194"/>
      <c r="P57" s="194"/>
      <c r="Q57" s="194"/>
    </row>
    <row r="58" spans="1:17" x14ac:dyDescent="0.4">
      <c r="A58" s="194"/>
      <c r="B58" s="194"/>
      <c r="C58" s="194"/>
      <c r="D58" s="194"/>
      <c r="E58" s="194"/>
      <c r="F58" s="194"/>
      <c r="G58" s="194"/>
      <c r="H58" s="194"/>
      <c r="I58" s="194"/>
      <c r="J58" s="194"/>
      <c r="K58" s="194"/>
      <c r="L58" s="194"/>
      <c r="M58" s="194"/>
      <c r="N58" s="194"/>
      <c r="O58" s="194"/>
      <c r="P58" s="194"/>
      <c r="Q58" s="194"/>
    </row>
    <row r="59" spans="1:17" x14ac:dyDescent="0.4">
      <c r="A59" s="194"/>
      <c r="B59" s="194"/>
      <c r="C59" s="194"/>
      <c r="D59" s="194"/>
      <c r="E59" s="194"/>
      <c r="F59" s="194"/>
      <c r="G59" s="194"/>
      <c r="H59" s="194"/>
      <c r="I59" s="194"/>
      <c r="J59" s="194"/>
      <c r="K59" s="194"/>
      <c r="L59" s="194"/>
      <c r="M59" s="194"/>
      <c r="N59" s="194"/>
      <c r="O59" s="194"/>
      <c r="P59" s="194"/>
      <c r="Q59" s="194"/>
    </row>
    <row r="60" spans="1:17" x14ac:dyDescent="0.4">
      <c r="A60" s="194"/>
      <c r="B60" s="194"/>
      <c r="C60" s="194"/>
      <c r="D60" s="194"/>
      <c r="E60" s="194"/>
      <c r="F60" s="194"/>
      <c r="G60" s="194"/>
      <c r="H60" s="194"/>
      <c r="I60" s="194"/>
      <c r="J60" s="194"/>
      <c r="K60" s="194"/>
      <c r="L60" s="194"/>
      <c r="M60" s="194"/>
      <c r="N60" s="194"/>
      <c r="O60" s="194"/>
      <c r="P60" s="194"/>
      <c r="Q60" s="194"/>
    </row>
    <row r="61" spans="1:17" x14ac:dyDescent="0.4">
      <c r="A61" s="194"/>
      <c r="B61" s="194"/>
      <c r="C61" s="194"/>
      <c r="D61" s="194"/>
      <c r="E61" s="194"/>
      <c r="F61" s="194"/>
      <c r="G61" s="194"/>
      <c r="H61" s="194"/>
      <c r="I61" s="194"/>
      <c r="J61" s="194"/>
      <c r="K61" s="194"/>
      <c r="L61" s="194"/>
      <c r="M61" s="194"/>
      <c r="N61" s="194"/>
      <c r="O61" s="194"/>
      <c r="P61" s="194"/>
      <c r="Q61" s="194"/>
    </row>
    <row r="62" spans="1:17" x14ac:dyDescent="0.4">
      <c r="A62" s="194"/>
      <c r="B62" s="194"/>
      <c r="C62" s="194"/>
      <c r="D62" s="194"/>
      <c r="E62" s="194"/>
      <c r="F62" s="194"/>
      <c r="G62" s="194"/>
      <c r="H62" s="194"/>
      <c r="I62" s="194"/>
      <c r="J62" s="194"/>
      <c r="K62" s="194"/>
      <c r="L62" s="194"/>
      <c r="M62" s="194"/>
      <c r="N62" s="194"/>
      <c r="O62" s="194"/>
      <c r="P62" s="194"/>
      <c r="Q62" s="194"/>
    </row>
    <row r="63" spans="1:17" x14ac:dyDescent="0.4">
      <c r="A63" s="194"/>
      <c r="B63" s="194"/>
      <c r="C63" s="194"/>
      <c r="D63" s="194"/>
      <c r="E63" s="194"/>
      <c r="F63" s="194"/>
      <c r="G63" s="194"/>
      <c r="H63" s="194"/>
      <c r="I63" s="194"/>
      <c r="J63" s="194"/>
      <c r="K63" s="194"/>
      <c r="L63" s="194"/>
      <c r="M63" s="194"/>
      <c r="N63" s="194"/>
      <c r="O63" s="194"/>
      <c r="P63" s="194"/>
      <c r="Q63" s="194"/>
    </row>
    <row r="67" spans="1:19" s="19" customFormat="1" ht="15" customHeight="1" x14ac:dyDescent="0.4">
      <c r="A67" s="48"/>
      <c r="B67" s="182" t="s">
        <v>69</v>
      </c>
      <c r="C67" s="182"/>
      <c r="D67" s="182" t="s">
        <v>70</v>
      </c>
      <c r="E67" s="182"/>
      <c r="F67" s="182" t="s">
        <v>71</v>
      </c>
      <c r="G67" s="182"/>
      <c r="H67" s="182" t="s">
        <v>72</v>
      </c>
      <c r="I67" s="182"/>
      <c r="J67" s="182" t="s">
        <v>73</v>
      </c>
      <c r="K67" s="182"/>
      <c r="L67" s="182" t="s">
        <v>75</v>
      </c>
      <c r="M67" s="182"/>
      <c r="N67" s="182" t="s">
        <v>162</v>
      </c>
      <c r="O67" s="182"/>
      <c r="P67" s="182" t="s">
        <v>167</v>
      </c>
      <c r="Q67" s="182"/>
      <c r="R67" s="49"/>
      <c r="S67" s="49"/>
    </row>
    <row r="68" spans="1:19" ht="102.75" customHeight="1" x14ac:dyDescent="0.4">
      <c r="A68" s="21" t="s">
        <v>132</v>
      </c>
      <c r="B68" s="93" t="s">
        <v>164</v>
      </c>
      <c r="C68" s="93"/>
      <c r="D68" s="91" t="s">
        <v>135</v>
      </c>
      <c r="E68" s="91"/>
      <c r="F68" s="91" t="s">
        <v>158</v>
      </c>
      <c r="G68" s="91"/>
      <c r="H68" s="91" t="s">
        <v>159</v>
      </c>
      <c r="I68" s="91"/>
      <c r="J68" s="91" t="s">
        <v>165</v>
      </c>
      <c r="K68" s="91"/>
      <c r="L68" s="91" t="s">
        <v>166</v>
      </c>
      <c r="M68" s="91"/>
      <c r="N68" s="91" t="s">
        <v>160</v>
      </c>
      <c r="O68" s="91"/>
      <c r="P68" s="91" t="s">
        <v>171</v>
      </c>
      <c r="Q68" s="91"/>
      <c r="R68" s="22"/>
      <c r="S68" s="22"/>
    </row>
    <row r="69" spans="1:19" ht="19.5" customHeight="1" x14ac:dyDescent="0.4">
      <c r="A69" s="171">
        <v>4</v>
      </c>
      <c r="B69" s="172"/>
      <c r="C69" s="172"/>
      <c r="D69" s="169"/>
      <c r="E69" s="169"/>
      <c r="F69" s="169"/>
      <c r="G69" s="169"/>
      <c r="H69" s="170"/>
      <c r="I69" s="170"/>
      <c r="J69" s="170"/>
      <c r="K69" s="170"/>
      <c r="L69" s="169"/>
      <c r="M69" s="169"/>
      <c r="N69" s="170"/>
      <c r="O69" s="170"/>
      <c r="P69" s="170"/>
      <c r="Q69" s="170"/>
      <c r="R69" s="168"/>
      <c r="S69" s="168"/>
    </row>
    <row r="70" spans="1:19" ht="19.5" customHeight="1" x14ac:dyDescent="0.4">
      <c r="A70" s="171"/>
      <c r="B70" s="172"/>
      <c r="C70" s="172"/>
      <c r="D70" s="169"/>
      <c r="E70" s="169"/>
      <c r="F70" s="169"/>
      <c r="G70" s="169"/>
      <c r="H70" s="170"/>
      <c r="I70" s="170"/>
      <c r="J70" s="170"/>
      <c r="K70" s="170"/>
      <c r="L70" s="169"/>
      <c r="M70" s="169"/>
      <c r="N70" s="170"/>
      <c r="O70" s="170"/>
      <c r="P70" s="170"/>
      <c r="Q70" s="170"/>
      <c r="R70" s="168"/>
      <c r="S70" s="168"/>
    </row>
    <row r="71" spans="1:19" ht="19.5" customHeight="1" x14ac:dyDescent="0.4">
      <c r="A71" s="171">
        <v>5</v>
      </c>
      <c r="B71" s="172"/>
      <c r="C71" s="172"/>
      <c r="D71" s="169"/>
      <c r="E71" s="169"/>
      <c r="F71" s="169"/>
      <c r="G71" s="169"/>
      <c r="H71" s="170"/>
      <c r="I71" s="170"/>
      <c r="J71" s="170"/>
      <c r="K71" s="170"/>
      <c r="L71" s="169"/>
      <c r="M71" s="169"/>
      <c r="N71" s="170"/>
      <c r="O71" s="170"/>
      <c r="P71" s="170"/>
      <c r="Q71" s="170"/>
      <c r="R71" s="168"/>
      <c r="S71" s="168"/>
    </row>
    <row r="72" spans="1:19" ht="19.5" customHeight="1" x14ac:dyDescent="0.4">
      <c r="A72" s="171"/>
      <c r="B72" s="172"/>
      <c r="C72" s="172"/>
      <c r="D72" s="169"/>
      <c r="E72" s="169"/>
      <c r="F72" s="169"/>
      <c r="G72" s="169"/>
      <c r="H72" s="170"/>
      <c r="I72" s="170"/>
      <c r="J72" s="170"/>
      <c r="K72" s="170"/>
      <c r="L72" s="169"/>
      <c r="M72" s="169"/>
      <c r="N72" s="170"/>
      <c r="O72" s="170"/>
      <c r="P72" s="170"/>
      <c r="Q72" s="170"/>
      <c r="R72" s="168"/>
      <c r="S72" s="168"/>
    </row>
    <row r="73" spans="1:19" ht="19.5" customHeight="1" x14ac:dyDescent="0.4">
      <c r="A73" s="171">
        <v>6</v>
      </c>
      <c r="B73" s="172"/>
      <c r="C73" s="172"/>
      <c r="D73" s="169"/>
      <c r="E73" s="169"/>
      <c r="F73" s="169"/>
      <c r="G73" s="169"/>
      <c r="H73" s="170"/>
      <c r="I73" s="170"/>
      <c r="J73" s="170"/>
      <c r="K73" s="170"/>
      <c r="L73" s="169"/>
      <c r="M73" s="169"/>
      <c r="N73" s="170"/>
      <c r="O73" s="170"/>
      <c r="P73" s="170"/>
      <c r="Q73" s="170"/>
      <c r="R73" s="168"/>
      <c r="S73" s="168"/>
    </row>
    <row r="74" spans="1:19" ht="19.5" customHeight="1" x14ac:dyDescent="0.4">
      <c r="A74" s="171"/>
      <c r="B74" s="172"/>
      <c r="C74" s="172"/>
      <c r="D74" s="169"/>
      <c r="E74" s="169"/>
      <c r="F74" s="169"/>
      <c r="G74" s="169"/>
      <c r="H74" s="170"/>
      <c r="I74" s="170"/>
      <c r="J74" s="170"/>
      <c r="K74" s="170"/>
      <c r="L74" s="169"/>
      <c r="M74" s="169"/>
      <c r="N74" s="170"/>
      <c r="O74" s="170"/>
      <c r="P74" s="170"/>
      <c r="Q74" s="170"/>
      <c r="R74" s="168"/>
      <c r="S74" s="168"/>
    </row>
    <row r="75" spans="1:19" ht="19.5" customHeight="1" x14ac:dyDescent="0.4">
      <c r="A75" s="171">
        <v>7</v>
      </c>
      <c r="B75" s="172"/>
      <c r="C75" s="172"/>
      <c r="D75" s="169"/>
      <c r="E75" s="169"/>
      <c r="F75" s="169"/>
      <c r="G75" s="169"/>
      <c r="H75" s="170"/>
      <c r="I75" s="170"/>
      <c r="J75" s="170"/>
      <c r="K75" s="170"/>
      <c r="L75" s="169"/>
      <c r="M75" s="169"/>
      <c r="N75" s="170"/>
      <c r="O75" s="170"/>
      <c r="P75" s="170"/>
      <c r="Q75" s="170"/>
      <c r="R75" s="168"/>
      <c r="S75" s="168"/>
    </row>
    <row r="76" spans="1:19" ht="19.5" customHeight="1" x14ac:dyDescent="0.4">
      <c r="A76" s="171"/>
      <c r="B76" s="172"/>
      <c r="C76" s="172"/>
      <c r="D76" s="169"/>
      <c r="E76" s="169"/>
      <c r="F76" s="169"/>
      <c r="G76" s="169"/>
      <c r="H76" s="170"/>
      <c r="I76" s="170"/>
      <c r="J76" s="170"/>
      <c r="K76" s="170"/>
      <c r="L76" s="169"/>
      <c r="M76" s="169"/>
      <c r="N76" s="170"/>
      <c r="O76" s="170"/>
      <c r="P76" s="170"/>
      <c r="Q76" s="170"/>
      <c r="R76" s="168"/>
      <c r="S76" s="168"/>
    </row>
    <row r="77" spans="1:19" ht="19.5" customHeight="1" x14ac:dyDescent="0.4">
      <c r="A77" s="171">
        <v>8</v>
      </c>
      <c r="B77" s="172"/>
      <c r="C77" s="172"/>
      <c r="D77" s="169"/>
      <c r="E77" s="169"/>
      <c r="F77" s="169"/>
      <c r="G77" s="169"/>
      <c r="H77" s="170"/>
      <c r="I77" s="170"/>
      <c r="J77" s="170"/>
      <c r="K77" s="170"/>
      <c r="L77" s="169"/>
      <c r="M77" s="169"/>
      <c r="N77" s="170"/>
      <c r="O77" s="170"/>
      <c r="P77" s="170"/>
      <c r="Q77" s="170"/>
      <c r="R77" s="168"/>
      <c r="S77" s="168"/>
    </row>
    <row r="78" spans="1:19" ht="19.5" customHeight="1" x14ac:dyDescent="0.4">
      <c r="A78" s="171"/>
      <c r="B78" s="172"/>
      <c r="C78" s="172"/>
      <c r="D78" s="169"/>
      <c r="E78" s="169"/>
      <c r="F78" s="169"/>
      <c r="G78" s="169"/>
      <c r="H78" s="170"/>
      <c r="I78" s="170"/>
      <c r="J78" s="170"/>
      <c r="K78" s="170"/>
      <c r="L78" s="169"/>
      <c r="M78" s="169"/>
      <c r="N78" s="170"/>
      <c r="O78" s="170"/>
      <c r="P78" s="170"/>
      <c r="Q78" s="170"/>
      <c r="R78" s="168"/>
      <c r="S78" s="168"/>
    </row>
    <row r="79" spans="1:19" ht="19.5" customHeight="1" x14ac:dyDescent="0.4">
      <c r="A79" s="171">
        <v>9</v>
      </c>
      <c r="B79" s="172"/>
      <c r="C79" s="172"/>
      <c r="D79" s="169"/>
      <c r="E79" s="169"/>
      <c r="F79" s="169"/>
      <c r="G79" s="169"/>
      <c r="H79" s="170"/>
      <c r="I79" s="170"/>
      <c r="J79" s="170"/>
      <c r="K79" s="170"/>
      <c r="L79" s="169"/>
      <c r="M79" s="169"/>
      <c r="N79" s="170"/>
      <c r="O79" s="170"/>
      <c r="P79" s="170"/>
      <c r="Q79" s="170"/>
      <c r="R79" s="168"/>
      <c r="S79" s="168"/>
    </row>
    <row r="80" spans="1:19" ht="19.5" customHeight="1" x14ac:dyDescent="0.4">
      <c r="A80" s="171"/>
      <c r="B80" s="172"/>
      <c r="C80" s="172"/>
      <c r="D80" s="169"/>
      <c r="E80" s="169"/>
      <c r="F80" s="169"/>
      <c r="G80" s="169"/>
      <c r="H80" s="170"/>
      <c r="I80" s="170"/>
      <c r="J80" s="170"/>
      <c r="K80" s="170"/>
      <c r="L80" s="169"/>
      <c r="M80" s="169"/>
      <c r="N80" s="170"/>
      <c r="O80" s="170"/>
      <c r="P80" s="170"/>
      <c r="Q80" s="170"/>
      <c r="R80" s="168"/>
      <c r="S80" s="168"/>
    </row>
    <row r="81" spans="1:19" ht="19.5" customHeight="1" x14ac:dyDescent="0.4">
      <c r="A81" s="171">
        <v>10</v>
      </c>
      <c r="B81" s="172"/>
      <c r="C81" s="172"/>
      <c r="D81" s="169"/>
      <c r="E81" s="169"/>
      <c r="F81" s="169"/>
      <c r="G81" s="169"/>
      <c r="H81" s="170"/>
      <c r="I81" s="170"/>
      <c r="J81" s="170"/>
      <c r="K81" s="170"/>
      <c r="L81" s="169"/>
      <c r="M81" s="169"/>
      <c r="N81" s="170"/>
      <c r="O81" s="170"/>
      <c r="P81" s="170"/>
      <c r="Q81" s="170"/>
      <c r="R81" s="168"/>
      <c r="S81" s="168"/>
    </row>
    <row r="82" spans="1:19" ht="19.5" customHeight="1" x14ac:dyDescent="0.4">
      <c r="A82" s="171"/>
      <c r="B82" s="172"/>
      <c r="C82" s="172"/>
      <c r="D82" s="169"/>
      <c r="E82" s="169"/>
      <c r="F82" s="169"/>
      <c r="G82" s="169"/>
      <c r="H82" s="170"/>
      <c r="I82" s="170"/>
      <c r="J82" s="170"/>
      <c r="K82" s="170"/>
      <c r="L82" s="169"/>
      <c r="M82" s="169"/>
      <c r="N82" s="170"/>
      <c r="O82" s="170"/>
      <c r="P82" s="170"/>
      <c r="Q82" s="170"/>
      <c r="R82" s="168"/>
      <c r="S82" s="168"/>
    </row>
    <row r="83" spans="1:19" ht="19.5" customHeight="1" x14ac:dyDescent="0.4">
      <c r="A83" s="171">
        <v>11</v>
      </c>
      <c r="B83" s="172"/>
      <c r="C83" s="172"/>
      <c r="D83" s="169"/>
      <c r="E83" s="169"/>
      <c r="F83" s="169"/>
      <c r="G83" s="169"/>
      <c r="H83" s="170"/>
      <c r="I83" s="170"/>
      <c r="J83" s="170"/>
      <c r="K83" s="170"/>
      <c r="L83" s="169"/>
      <c r="M83" s="169"/>
      <c r="N83" s="170"/>
      <c r="O83" s="170"/>
      <c r="P83" s="170"/>
      <c r="Q83" s="170"/>
      <c r="R83" s="168"/>
      <c r="S83" s="168"/>
    </row>
    <row r="84" spans="1:19" ht="19.5" customHeight="1" x14ac:dyDescent="0.4">
      <c r="A84" s="171"/>
      <c r="B84" s="172"/>
      <c r="C84" s="172"/>
      <c r="D84" s="169"/>
      <c r="E84" s="169"/>
      <c r="F84" s="169"/>
      <c r="G84" s="169"/>
      <c r="H84" s="170"/>
      <c r="I84" s="170"/>
      <c r="J84" s="170"/>
      <c r="K84" s="170"/>
      <c r="L84" s="169"/>
      <c r="M84" s="169"/>
      <c r="N84" s="170"/>
      <c r="O84" s="170"/>
      <c r="P84" s="170"/>
      <c r="Q84" s="170"/>
      <c r="R84" s="168"/>
      <c r="S84" s="168"/>
    </row>
    <row r="85" spans="1:19" ht="19.5" customHeight="1" x14ac:dyDescent="0.4">
      <c r="A85" s="171">
        <v>12</v>
      </c>
      <c r="B85" s="172"/>
      <c r="C85" s="172"/>
      <c r="D85" s="169"/>
      <c r="E85" s="169"/>
      <c r="F85" s="169"/>
      <c r="G85" s="169"/>
      <c r="H85" s="170"/>
      <c r="I85" s="170"/>
      <c r="J85" s="170"/>
      <c r="K85" s="170"/>
      <c r="L85" s="169"/>
      <c r="M85" s="169"/>
      <c r="N85" s="170"/>
      <c r="O85" s="170"/>
      <c r="P85" s="170"/>
      <c r="Q85" s="170"/>
      <c r="R85" s="168"/>
      <c r="S85" s="168"/>
    </row>
    <row r="86" spans="1:19" ht="19.5" customHeight="1" x14ac:dyDescent="0.4">
      <c r="A86" s="171"/>
      <c r="B86" s="172"/>
      <c r="C86" s="172"/>
      <c r="D86" s="169"/>
      <c r="E86" s="169"/>
      <c r="F86" s="169"/>
      <c r="G86" s="169"/>
      <c r="H86" s="170"/>
      <c r="I86" s="170"/>
      <c r="J86" s="170"/>
      <c r="K86" s="170"/>
      <c r="L86" s="169"/>
      <c r="M86" s="169"/>
      <c r="N86" s="170"/>
      <c r="O86" s="170"/>
      <c r="P86" s="170"/>
      <c r="Q86" s="170"/>
      <c r="R86" s="168"/>
      <c r="S86" s="168"/>
    </row>
    <row r="87" spans="1:19" ht="19.5" customHeight="1" x14ac:dyDescent="0.4">
      <c r="A87" s="171">
        <v>13</v>
      </c>
      <c r="B87" s="172"/>
      <c r="C87" s="172"/>
      <c r="D87" s="169"/>
      <c r="E87" s="169"/>
      <c r="F87" s="169"/>
      <c r="G87" s="169"/>
      <c r="H87" s="170"/>
      <c r="I87" s="170"/>
      <c r="J87" s="170"/>
      <c r="K87" s="170"/>
      <c r="L87" s="169"/>
      <c r="M87" s="169"/>
      <c r="N87" s="170"/>
      <c r="O87" s="170"/>
      <c r="P87" s="170"/>
      <c r="Q87" s="170"/>
      <c r="R87" s="168"/>
      <c r="S87" s="168"/>
    </row>
    <row r="88" spans="1:19" ht="19.5" customHeight="1" x14ac:dyDescent="0.4">
      <c r="A88" s="171"/>
      <c r="B88" s="172"/>
      <c r="C88" s="172"/>
      <c r="D88" s="169"/>
      <c r="E88" s="169"/>
      <c r="F88" s="169"/>
      <c r="G88" s="169"/>
      <c r="H88" s="170"/>
      <c r="I88" s="170"/>
      <c r="J88" s="170"/>
      <c r="K88" s="170"/>
      <c r="L88" s="169"/>
      <c r="M88" s="169"/>
      <c r="N88" s="170"/>
      <c r="O88" s="170"/>
      <c r="P88" s="170"/>
      <c r="Q88" s="170"/>
      <c r="R88" s="168"/>
      <c r="S88" s="168"/>
    </row>
  </sheetData>
  <mergeCells count="197">
    <mergeCell ref="S85:S86"/>
    <mergeCell ref="A87:A88"/>
    <mergeCell ref="B87:C88"/>
    <mergeCell ref="D87:E88"/>
    <mergeCell ref="F87:G88"/>
    <mergeCell ref="H87:I88"/>
    <mergeCell ref="J87:K88"/>
    <mergeCell ref="L87:M88"/>
    <mergeCell ref="N87:O88"/>
    <mergeCell ref="P87:Q88"/>
    <mergeCell ref="R87:R88"/>
    <mergeCell ref="S87:S88"/>
    <mergeCell ref="J85:K86"/>
    <mergeCell ref="L85:M86"/>
    <mergeCell ref="N85:O86"/>
    <mergeCell ref="P85:Q86"/>
    <mergeCell ref="R85:R86"/>
    <mergeCell ref="A85:A86"/>
    <mergeCell ref="B85:C86"/>
    <mergeCell ref="D85:E86"/>
    <mergeCell ref="F85:G86"/>
    <mergeCell ref="H85:I86"/>
    <mergeCell ref="S81:S82"/>
    <mergeCell ref="A83:A84"/>
    <mergeCell ref="B83:C84"/>
    <mergeCell ref="D83:E84"/>
    <mergeCell ref="F83:G84"/>
    <mergeCell ref="H83:I84"/>
    <mergeCell ref="J83:K84"/>
    <mergeCell ref="L83:M84"/>
    <mergeCell ref="N83:O84"/>
    <mergeCell ref="P83:Q84"/>
    <mergeCell ref="R83:R84"/>
    <mergeCell ref="S83:S84"/>
    <mergeCell ref="J81:K82"/>
    <mergeCell ref="L81:M82"/>
    <mergeCell ref="N81:O82"/>
    <mergeCell ref="P81:Q82"/>
    <mergeCell ref="R81:R82"/>
    <mergeCell ref="A81:A82"/>
    <mergeCell ref="B81:C82"/>
    <mergeCell ref="D81:E82"/>
    <mergeCell ref="F81:G82"/>
    <mergeCell ref="H81:I82"/>
    <mergeCell ref="S77:S78"/>
    <mergeCell ref="A79:A80"/>
    <mergeCell ref="B79:C80"/>
    <mergeCell ref="D79:E80"/>
    <mergeCell ref="F79:G80"/>
    <mergeCell ref="H79:I80"/>
    <mergeCell ref="J79:K80"/>
    <mergeCell ref="L79:M80"/>
    <mergeCell ref="N79:O80"/>
    <mergeCell ref="P79:Q80"/>
    <mergeCell ref="R79:R80"/>
    <mergeCell ref="S79:S80"/>
    <mergeCell ref="J77:K78"/>
    <mergeCell ref="L77:M78"/>
    <mergeCell ref="N77:O78"/>
    <mergeCell ref="P77:Q78"/>
    <mergeCell ref="R77:R78"/>
    <mergeCell ref="A77:A78"/>
    <mergeCell ref="B77:C78"/>
    <mergeCell ref="D77:E78"/>
    <mergeCell ref="F77:G78"/>
    <mergeCell ref="H77:I78"/>
    <mergeCell ref="L75:M76"/>
    <mergeCell ref="N75:O76"/>
    <mergeCell ref="P75:Q76"/>
    <mergeCell ref="R75:R76"/>
    <mergeCell ref="S75:S76"/>
    <mergeCell ref="S73:S74"/>
    <mergeCell ref="A75:A76"/>
    <mergeCell ref="B75:C76"/>
    <mergeCell ref="D75:E76"/>
    <mergeCell ref="F75:G76"/>
    <mergeCell ref="H75:I76"/>
    <mergeCell ref="J75:K76"/>
    <mergeCell ref="J73:K74"/>
    <mergeCell ref="L73:M74"/>
    <mergeCell ref="N73:O74"/>
    <mergeCell ref="P73:Q74"/>
    <mergeCell ref="R73:R74"/>
    <mergeCell ref="A73:A74"/>
    <mergeCell ref="B73:C74"/>
    <mergeCell ref="D73:E74"/>
    <mergeCell ref="F73:G74"/>
    <mergeCell ref="H73:I74"/>
    <mergeCell ref="S69:S70"/>
    <mergeCell ref="A71:A72"/>
    <mergeCell ref="B71:C72"/>
    <mergeCell ref="D71:E72"/>
    <mergeCell ref="F71:G72"/>
    <mergeCell ref="H71:I72"/>
    <mergeCell ref="J71:K72"/>
    <mergeCell ref="L71:M72"/>
    <mergeCell ref="N71:O72"/>
    <mergeCell ref="P71:Q72"/>
    <mergeCell ref="R71:R72"/>
    <mergeCell ref="S71:S72"/>
    <mergeCell ref="J69:K70"/>
    <mergeCell ref="L69:M70"/>
    <mergeCell ref="N69:O70"/>
    <mergeCell ref="P69:Q70"/>
    <mergeCell ref="R69:R70"/>
    <mergeCell ref="A69:A70"/>
    <mergeCell ref="B69:C70"/>
    <mergeCell ref="D69:E70"/>
    <mergeCell ref="F69:G70"/>
    <mergeCell ref="H69:I70"/>
    <mergeCell ref="L67:M67"/>
    <mergeCell ref="N67:O67"/>
    <mergeCell ref="P67:Q67"/>
    <mergeCell ref="B68:C68"/>
    <mergeCell ref="D68:E68"/>
    <mergeCell ref="F68:G68"/>
    <mergeCell ref="H68:I68"/>
    <mergeCell ref="J68:K68"/>
    <mergeCell ref="L68:M68"/>
    <mergeCell ref="N68:O68"/>
    <mergeCell ref="P68:Q68"/>
    <mergeCell ref="B67:C67"/>
    <mergeCell ref="D67:E67"/>
    <mergeCell ref="F67:G67"/>
    <mergeCell ref="H67:I67"/>
    <mergeCell ref="J67:K67"/>
    <mergeCell ref="F18:G18"/>
    <mergeCell ref="B18:E18"/>
    <mergeCell ref="E23:Q24"/>
    <mergeCell ref="A29:Q63"/>
    <mergeCell ref="B23:D24"/>
    <mergeCell ref="P4:Q4"/>
    <mergeCell ref="P9:Q9"/>
    <mergeCell ref="P10:Q11"/>
    <mergeCell ref="P12:Q13"/>
    <mergeCell ref="P14:Q15"/>
    <mergeCell ref="P16:Q17"/>
    <mergeCell ref="A16:A17"/>
    <mergeCell ref="B16:C17"/>
    <mergeCell ref="D16:E17"/>
    <mergeCell ref="F16:G17"/>
    <mergeCell ref="B9:C9"/>
    <mergeCell ref="D9:E9"/>
    <mergeCell ref="F9:G9"/>
    <mergeCell ref="B20:Q20"/>
    <mergeCell ref="D21:E21"/>
    <mergeCell ref="H2:I2"/>
    <mergeCell ref="K2:M2"/>
    <mergeCell ref="O2:Q2"/>
    <mergeCell ref="H3:I3"/>
    <mergeCell ref="K3:M3"/>
    <mergeCell ref="O3:Q3"/>
    <mergeCell ref="L16:M17"/>
    <mergeCell ref="N16:O17"/>
    <mergeCell ref="J16:K17"/>
    <mergeCell ref="L9:M9"/>
    <mergeCell ref="N9:O9"/>
    <mergeCell ref="N8:O8"/>
    <mergeCell ref="P8:Q8"/>
    <mergeCell ref="L8:M8"/>
    <mergeCell ref="N4:O4"/>
    <mergeCell ref="H16:I17"/>
    <mergeCell ref="H9:I9"/>
    <mergeCell ref="J9:K9"/>
    <mergeCell ref="B5:O6"/>
    <mergeCell ref="B8:C8"/>
    <mergeCell ref="D8:E8"/>
    <mergeCell ref="F8:G8"/>
    <mergeCell ref="H8:I8"/>
    <mergeCell ref="J8:K8"/>
    <mergeCell ref="R14:R15"/>
    <mergeCell ref="L14:M15"/>
    <mergeCell ref="N14:O15"/>
    <mergeCell ref="A14:A15"/>
    <mergeCell ref="B14:C15"/>
    <mergeCell ref="D14:E15"/>
    <mergeCell ref="F14:G15"/>
    <mergeCell ref="H14:I15"/>
    <mergeCell ref="J14:K15"/>
    <mergeCell ref="R12:R13"/>
    <mergeCell ref="L12:M13"/>
    <mergeCell ref="N12:O13"/>
    <mergeCell ref="A12:A13"/>
    <mergeCell ref="B12:C13"/>
    <mergeCell ref="D12:E13"/>
    <mergeCell ref="F12:G13"/>
    <mergeCell ref="H12:I13"/>
    <mergeCell ref="J12:K13"/>
    <mergeCell ref="R10:R11"/>
    <mergeCell ref="L10:M11"/>
    <mergeCell ref="N10:O11"/>
    <mergeCell ref="A10:A11"/>
    <mergeCell ref="B10:C11"/>
    <mergeCell ref="D10:E11"/>
    <mergeCell ref="F10:G11"/>
    <mergeCell ref="H10:I11"/>
    <mergeCell ref="J10:K11"/>
  </mergeCells>
  <phoneticPr fontId="1"/>
  <dataValidations count="4">
    <dataValidation operator="greaterThanOrEqual" allowBlank="1" showInputMessage="1" showErrorMessage="1" error="数字以外は記入しないでください" sqref="J10:K15 J69:K88"/>
    <dataValidation type="whole" operator="greaterThanOrEqual" allowBlank="1" showInputMessage="1" showErrorMessage="1" error="数字以外は記入しないでください" sqref="H14:I15 H73:I74 H79:I80 H85:I88">
      <formula1>0</formula1>
    </dataValidation>
    <dataValidation type="date" operator="greaterThanOrEqual" allowBlank="1" showInputMessage="1" showErrorMessage="1" error="日付（yyyy/m/d）を入力してください。" sqref="K2:M3 O2:Q3">
      <formula1>1</formula1>
    </dataValidation>
    <dataValidation type="list" allowBlank="1" showInputMessage="1" showErrorMessage="1" sqref="D21:E21">
      <formula1>$S$10:$S$12</formula1>
    </dataValidation>
  </dataValidations>
  <pageMargins left="0.55059523809523814" right="0.37202380952380953" top="0.46130952380952384" bottom="0.75" header="0.3" footer="0.3"/>
  <pageSetup paperSize="9"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1"/>
  <sheetViews>
    <sheetView tabSelected="1" view="pageLayout" zoomScale="130" zoomScaleNormal="100" zoomScaleSheetLayoutView="100" zoomScalePageLayoutView="130" workbookViewId="0">
      <selection activeCell="E5" sqref="E5"/>
    </sheetView>
  </sheetViews>
  <sheetFormatPr defaultColWidth="9" defaultRowHeight="11.25" x14ac:dyDescent="0.4"/>
  <cols>
    <col min="1" max="1" width="2.375" style="2" customWidth="1"/>
    <col min="2" max="2" width="3.5" style="2" customWidth="1"/>
    <col min="3" max="11" width="13.875" style="3" customWidth="1"/>
    <col min="12" max="16384" width="9" style="2"/>
  </cols>
  <sheetData>
    <row r="1" spans="2:15" s="1" customFormat="1" ht="11.25" customHeight="1" thickBot="1" x14ac:dyDescent="0.45">
      <c r="B1" s="6" t="s">
        <v>120</v>
      </c>
      <c r="C1" s="3"/>
      <c r="D1" s="3"/>
      <c r="E1" s="205" t="s">
        <v>121</v>
      </c>
      <c r="F1" s="205"/>
      <c r="G1" s="205"/>
      <c r="H1" s="3"/>
      <c r="I1" s="3"/>
      <c r="J1" s="64" t="s">
        <v>112</v>
      </c>
      <c r="K1" s="66" t="s">
        <v>114</v>
      </c>
      <c r="M1" s="12" t="s">
        <v>115</v>
      </c>
      <c r="N1" s="13">
        <f>4/5</f>
        <v>0.8</v>
      </c>
      <c r="O1" s="13">
        <v>8635</v>
      </c>
    </row>
    <row r="2" spans="2:15" s="1" customFormat="1" ht="11.25" customHeight="1" thickBot="1" x14ac:dyDescent="0.45">
      <c r="B2" s="210" t="s">
        <v>5</v>
      </c>
      <c r="C2" s="210"/>
      <c r="D2" s="210"/>
      <c r="E2" s="235"/>
      <c r="F2" s="235"/>
      <c r="G2" s="57" t="s">
        <v>11</v>
      </c>
      <c r="H2" s="236"/>
      <c r="I2" s="237"/>
      <c r="J2" s="64" t="s">
        <v>113</v>
      </c>
      <c r="K2" s="66" t="s">
        <v>114</v>
      </c>
      <c r="M2" s="12" t="s">
        <v>116</v>
      </c>
      <c r="N2" s="13">
        <f>2/3</f>
        <v>0.66666666666666663</v>
      </c>
      <c r="O2" s="13">
        <v>0</v>
      </c>
    </row>
    <row r="3" spans="2:15" s="1" customFormat="1" ht="11.25" customHeight="1" thickBot="1" x14ac:dyDescent="0.45">
      <c r="B3" s="210" t="s">
        <v>4</v>
      </c>
      <c r="C3" s="210"/>
      <c r="D3" s="210"/>
      <c r="E3" s="235"/>
      <c r="F3" s="235"/>
      <c r="G3" s="57" t="s">
        <v>12</v>
      </c>
      <c r="H3" s="236"/>
      <c r="I3" s="237"/>
      <c r="J3" s="64" t="s">
        <v>118</v>
      </c>
      <c r="K3" s="67">
        <v>8635</v>
      </c>
      <c r="M3" s="13"/>
      <c r="N3" s="13"/>
      <c r="O3" s="13"/>
    </row>
    <row r="4" spans="2:15" s="1" customFormat="1" ht="11.25" customHeight="1" thickBot="1" x14ac:dyDescent="0.45">
      <c r="B4" s="239" t="s">
        <v>21</v>
      </c>
      <c r="C4" s="239"/>
      <c r="D4" s="239"/>
      <c r="E4" s="56"/>
      <c r="F4" s="3" t="s">
        <v>3</v>
      </c>
      <c r="G4" s="3"/>
      <c r="H4" s="5"/>
      <c r="I4" s="5"/>
      <c r="J4" s="5"/>
      <c r="K4" s="5"/>
    </row>
    <row r="5" spans="2:15" s="1" customFormat="1" ht="15" customHeight="1" x14ac:dyDescent="0.4">
      <c r="B5" s="240" t="s">
        <v>0</v>
      </c>
      <c r="C5" s="241" t="s">
        <v>69</v>
      </c>
      <c r="D5" s="241" t="s">
        <v>70</v>
      </c>
      <c r="E5" s="241" t="s">
        <v>71</v>
      </c>
      <c r="F5" s="241" t="s">
        <v>72</v>
      </c>
      <c r="G5" s="241" t="s">
        <v>73</v>
      </c>
      <c r="H5" s="242" t="s">
        <v>74</v>
      </c>
      <c r="I5" s="242"/>
      <c r="J5" s="243" t="s">
        <v>19</v>
      </c>
      <c r="K5" s="244" t="s">
        <v>20</v>
      </c>
    </row>
    <row r="6" spans="2:15" s="4" customFormat="1" ht="15.75" customHeight="1" x14ac:dyDescent="0.4">
      <c r="B6" s="245">
        <v>1</v>
      </c>
      <c r="C6" s="224" t="s">
        <v>41</v>
      </c>
      <c r="D6" s="68" t="s">
        <v>2</v>
      </c>
      <c r="E6" s="213" t="s">
        <v>42</v>
      </c>
      <c r="F6" s="213" t="s">
        <v>119</v>
      </c>
      <c r="G6" s="213" t="s">
        <v>117</v>
      </c>
      <c r="H6" s="82" t="s">
        <v>7</v>
      </c>
      <c r="I6" s="82" t="s">
        <v>8</v>
      </c>
      <c r="J6" s="69" t="s">
        <v>184</v>
      </c>
      <c r="K6" s="246" t="s">
        <v>185</v>
      </c>
    </row>
    <row r="7" spans="2:15" s="4" customFormat="1" ht="10.5" customHeight="1" x14ac:dyDescent="0.4">
      <c r="B7" s="245"/>
      <c r="C7" s="225"/>
      <c r="D7" s="70" t="s">
        <v>56</v>
      </c>
      <c r="E7" s="213"/>
      <c r="F7" s="213"/>
      <c r="G7" s="213"/>
      <c r="H7" s="213" t="s">
        <v>15</v>
      </c>
      <c r="I7" s="213" t="s">
        <v>16</v>
      </c>
      <c r="J7" s="215">
        <f>ROUNDUP(IF(H11="",H19,H11)*VLOOKUP($K$1,$M$1:$N$2,2,FALSE),0)</f>
        <v>0</v>
      </c>
      <c r="K7" s="247">
        <f>ROUNDUP(IF(I11="",I19,I11)*VLOOKUP($K$2,$M$1:$N$2,2,FALSE),0)</f>
        <v>0</v>
      </c>
    </row>
    <row r="8" spans="2:15" s="4" customFormat="1" ht="5.25" customHeight="1" x14ac:dyDescent="0.4">
      <c r="B8" s="245"/>
      <c r="C8" s="221"/>
      <c r="D8" s="211"/>
      <c r="E8" s="213"/>
      <c r="F8" s="213"/>
      <c r="G8" s="213"/>
      <c r="H8" s="213"/>
      <c r="I8" s="213"/>
      <c r="J8" s="215"/>
      <c r="K8" s="247"/>
    </row>
    <row r="9" spans="2:15" s="4" customFormat="1" ht="9.75" customHeight="1" x14ac:dyDescent="0.4">
      <c r="B9" s="245"/>
      <c r="C9" s="222"/>
      <c r="D9" s="211"/>
      <c r="E9" s="213"/>
      <c r="F9" s="213"/>
      <c r="G9" s="213"/>
      <c r="H9" s="213"/>
      <c r="I9" s="213"/>
      <c r="J9" s="216" t="s">
        <v>109</v>
      </c>
      <c r="K9" s="248"/>
    </row>
    <row r="10" spans="2:15" s="4" customFormat="1" ht="7.5" customHeight="1" x14ac:dyDescent="0.4">
      <c r="B10" s="245"/>
      <c r="C10" s="222"/>
      <c r="D10" s="211"/>
      <c r="E10" s="213"/>
      <c r="F10" s="213"/>
      <c r="G10" s="213"/>
      <c r="H10" s="213"/>
      <c r="I10" s="213"/>
      <c r="J10" s="216" t="s">
        <v>110</v>
      </c>
      <c r="K10" s="248" t="s">
        <v>111</v>
      </c>
    </row>
    <row r="11" spans="2:15" s="4" customFormat="1" ht="15.75" customHeight="1" x14ac:dyDescent="0.4">
      <c r="B11" s="245"/>
      <c r="C11" s="222"/>
      <c r="D11" s="70" t="s">
        <v>59</v>
      </c>
      <c r="E11" s="208"/>
      <c r="F11" s="208"/>
      <c r="G11" s="209" t="str">
        <f>IF(OR(E11="",F11=""),"",E11+F11)</f>
        <v/>
      </c>
      <c r="H11" s="217">
        <f>IF(G11&lt;=G19,E11,"")</f>
        <v>0</v>
      </c>
      <c r="I11" s="217">
        <f>IF(G11&lt;=G19,F11,"")</f>
        <v>0</v>
      </c>
      <c r="J11" s="216"/>
      <c r="K11" s="248"/>
    </row>
    <row r="12" spans="2:15" s="4" customFormat="1" ht="11.25" customHeight="1" x14ac:dyDescent="0.4">
      <c r="B12" s="245"/>
      <c r="C12" s="222"/>
      <c r="D12" s="211"/>
      <c r="E12" s="208"/>
      <c r="F12" s="208"/>
      <c r="G12" s="209"/>
      <c r="H12" s="217"/>
      <c r="I12" s="217"/>
      <c r="J12" s="216"/>
      <c r="K12" s="248"/>
    </row>
    <row r="13" spans="2:15" s="4" customFormat="1" ht="12" customHeight="1" x14ac:dyDescent="0.4">
      <c r="B13" s="245"/>
      <c r="C13" s="223"/>
      <c r="D13" s="211"/>
      <c r="E13" s="68" t="s">
        <v>75</v>
      </c>
      <c r="F13" s="68" t="s">
        <v>76</v>
      </c>
      <c r="G13" s="68" t="s">
        <v>77</v>
      </c>
      <c r="H13" s="213" t="s">
        <v>78</v>
      </c>
      <c r="I13" s="213"/>
      <c r="J13" s="71" t="str">
        <f>IF(SUM(J7,K7)&gt;$K$3*F19,ROUNDUP($K$3*F19*J7/(J7+K7),0),"")</f>
        <v/>
      </c>
      <c r="K13" s="249" t="str">
        <f>IF(SUM(J7,K7)&gt;$K$3*F19,ROUNDUP($K$3*F19*K7/(J7+K7),0),"")</f>
        <v/>
      </c>
    </row>
    <row r="14" spans="2:15" s="4" customFormat="1" ht="12" customHeight="1" x14ac:dyDescent="0.4">
      <c r="B14" s="245"/>
      <c r="C14" s="214"/>
      <c r="D14" s="211"/>
      <c r="E14" s="213" t="s">
        <v>43</v>
      </c>
      <c r="F14" s="213" t="s">
        <v>44</v>
      </c>
      <c r="G14" s="213" t="s">
        <v>79</v>
      </c>
      <c r="H14" s="82" t="s">
        <v>9</v>
      </c>
      <c r="I14" s="82" t="s">
        <v>1</v>
      </c>
      <c r="J14" s="216" t="s">
        <v>6</v>
      </c>
      <c r="K14" s="248"/>
    </row>
    <row r="15" spans="2:15" s="4" customFormat="1" ht="12" customHeight="1" x14ac:dyDescent="0.4">
      <c r="B15" s="245"/>
      <c r="C15" s="214"/>
      <c r="D15" s="70" t="s">
        <v>45</v>
      </c>
      <c r="E15" s="213"/>
      <c r="F15" s="213"/>
      <c r="G15" s="213"/>
      <c r="H15" s="213" t="s">
        <v>17</v>
      </c>
      <c r="I15" s="213" t="s">
        <v>18</v>
      </c>
      <c r="J15" s="81" t="s">
        <v>46</v>
      </c>
      <c r="K15" s="250" t="s">
        <v>47</v>
      </c>
    </row>
    <row r="16" spans="2:15" s="4" customFormat="1" ht="8.25" customHeight="1" x14ac:dyDescent="0.4">
      <c r="B16" s="245"/>
      <c r="C16" s="214"/>
      <c r="D16" s="212" t="str">
        <f>IFERROR(D12/D8,"")</f>
        <v/>
      </c>
      <c r="E16" s="213"/>
      <c r="F16" s="213"/>
      <c r="G16" s="213"/>
      <c r="H16" s="213"/>
      <c r="I16" s="213"/>
      <c r="J16" s="215">
        <f>IF(J13="",J7,J13)</f>
        <v>0</v>
      </c>
      <c r="K16" s="247">
        <f>IF(K13="",K7,K13)</f>
        <v>0</v>
      </c>
    </row>
    <row r="17" spans="2:11" s="4" customFormat="1" ht="8.25" customHeight="1" x14ac:dyDescent="0.4">
      <c r="B17" s="245"/>
      <c r="C17" s="214"/>
      <c r="D17" s="212"/>
      <c r="E17" s="213"/>
      <c r="F17" s="213"/>
      <c r="G17" s="213"/>
      <c r="H17" s="213"/>
      <c r="I17" s="213"/>
      <c r="J17" s="215"/>
      <c r="K17" s="247"/>
    </row>
    <row r="18" spans="2:11" s="4" customFormat="1" ht="8.25" customHeight="1" x14ac:dyDescent="0.4">
      <c r="B18" s="245"/>
      <c r="C18" s="214"/>
      <c r="D18" s="70" t="s">
        <v>61</v>
      </c>
      <c r="E18" s="213"/>
      <c r="F18" s="213"/>
      <c r="G18" s="213"/>
      <c r="H18" s="213"/>
      <c r="I18" s="213"/>
      <c r="J18" s="259"/>
      <c r="K18" s="260"/>
    </row>
    <row r="19" spans="2:11" s="4" customFormat="1" ht="9" customHeight="1" x14ac:dyDescent="0.4">
      <c r="B19" s="245"/>
      <c r="C19" s="214"/>
      <c r="D19" s="212" t="str">
        <f>IF(OR(D8="",D12=""),"",IF(AND(D16&gt;=0.85,D16&lt;=1.15),"○","×"))</f>
        <v/>
      </c>
      <c r="E19" s="217" t="str">
        <f>IF(D8="","",D8)</f>
        <v/>
      </c>
      <c r="F19" s="218"/>
      <c r="G19" s="219" t="str">
        <f>IFERROR(E19*F19,"")</f>
        <v/>
      </c>
      <c r="H19" s="233" t="str">
        <f>IF(G19&lt;G11,ROUNDUP(G19*E11/ G11,0),"")</f>
        <v/>
      </c>
      <c r="I19" s="233" t="str">
        <f>IF(G19&lt;G11,ROUNDUP(G19*F11/ G11,0),"")</f>
        <v/>
      </c>
      <c r="J19" s="261"/>
      <c r="K19" s="262"/>
    </row>
    <row r="20" spans="2:11" s="4" customFormat="1" ht="9" customHeight="1" thickBot="1" x14ac:dyDescent="0.45">
      <c r="B20" s="251"/>
      <c r="C20" s="252"/>
      <c r="D20" s="253"/>
      <c r="E20" s="254"/>
      <c r="F20" s="255"/>
      <c r="G20" s="256"/>
      <c r="H20" s="257"/>
      <c r="I20" s="257"/>
      <c r="J20" s="263"/>
      <c r="K20" s="264"/>
    </row>
    <row r="21" spans="2:11" s="1" customFormat="1" ht="15" customHeight="1" x14ac:dyDescent="0.4">
      <c r="B21" s="240" t="s">
        <v>0</v>
      </c>
      <c r="C21" s="241" t="s">
        <v>69</v>
      </c>
      <c r="D21" s="241" t="s">
        <v>70</v>
      </c>
      <c r="E21" s="241" t="s">
        <v>71</v>
      </c>
      <c r="F21" s="241" t="s">
        <v>72</v>
      </c>
      <c r="G21" s="241" t="s">
        <v>73</v>
      </c>
      <c r="H21" s="242" t="s">
        <v>74</v>
      </c>
      <c r="I21" s="242"/>
      <c r="J21" s="243" t="s">
        <v>19</v>
      </c>
      <c r="K21" s="244" t="s">
        <v>20</v>
      </c>
    </row>
    <row r="22" spans="2:11" s="4" customFormat="1" ht="15.75" customHeight="1" x14ac:dyDescent="0.4">
      <c r="B22" s="245">
        <v>2</v>
      </c>
      <c r="C22" s="224" t="s">
        <v>41</v>
      </c>
      <c r="D22" s="68" t="s">
        <v>2</v>
      </c>
      <c r="E22" s="213" t="s">
        <v>42</v>
      </c>
      <c r="F22" s="213" t="s">
        <v>119</v>
      </c>
      <c r="G22" s="213" t="s">
        <v>117</v>
      </c>
      <c r="H22" s="82" t="s">
        <v>7</v>
      </c>
      <c r="I22" s="82" t="s">
        <v>8</v>
      </c>
      <c r="J22" s="69" t="s">
        <v>184</v>
      </c>
      <c r="K22" s="246" t="s">
        <v>185</v>
      </c>
    </row>
    <row r="23" spans="2:11" s="4" customFormat="1" ht="10.5" customHeight="1" x14ac:dyDescent="0.4">
      <c r="B23" s="245"/>
      <c r="C23" s="225"/>
      <c r="D23" s="70" t="s">
        <v>56</v>
      </c>
      <c r="E23" s="213"/>
      <c r="F23" s="213"/>
      <c r="G23" s="213"/>
      <c r="H23" s="213" t="s">
        <v>15</v>
      </c>
      <c r="I23" s="213" t="s">
        <v>16</v>
      </c>
      <c r="J23" s="215">
        <f>ROUNDUP(IF(H27="",H35,H27)*VLOOKUP($K$1,$M$1:$N$2,2,FALSE),0)</f>
        <v>0</v>
      </c>
      <c r="K23" s="247">
        <f>ROUNDUP(IF(I27="",I35,I27)*VLOOKUP($K$2,$M$1:$N$2,2,FALSE),0)</f>
        <v>0</v>
      </c>
    </row>
    <row r="24" spans="2:11" s="4" customFormat="1" ht="5.25" customHeight="1" x14ac:dyDescent="0.4">
      <c r="B24" s="245"/>
      <c r="C24" s="221"/>
      <c r="D24" s="211"/>
      <c r="E24" s="213"/>
      <c r="F24" s="213"/>
      <c r="G24" s="213"/>
      <c r="H24" s="213"/>
      <c r="I24" s="213"/>
      <c r="J24" s="215"/>
      <c r="K24" s="247"/>
    </row>
    <row r="25" spans="2:11" s="4" customFormat="1" ht="9.75" customHeight="1" x14ac:dyDescent="0.4">
      <c r="B25" s="245"/>
      <c r="C25" s="222"/>
      <c r="D25" s="211"/>
      <c r="E25" s="213"/>
      <c r="F25" s="213"/>
      <c r="G25" s="213"/>
      <c r="H25" s="213"/>
      <c r="I25" s="213"/>
      <c r="J25" s="216" t="s">
        <v>109</v>
      </c>
      <c r="K25" s="248"/>
    </row>
    <row r="26" spans="2:11" s="4" customFormat="1" ht="7.5" customHeight="1" x14ac:dyDescent="0.4">
      <c r="B26" s="245"/>
      <c r="C26" s="222"/>
      <c r="D26" s="211"/>
      <c r="E26" s="213"/>
      <c r="F26" s="213"/>
      <c r="G26" s="213"/>
      <c r="H26" s="213"/>
      <c r="I26" s="213"/>
      <c r="J26" s="216" t="s">
        <v>110</v>
      </c>
      <c r="K26" s="248" t="s">
        <v>111</v>
      </c>
    </row>
    <row r="27" spans="2:11" s="4" customFormat="1" ht="15.75" customHeight="1" x14ac:dyDescent="0.4">
      <c r="B27" s="245"/>
      <c r="C27" s="222"/>
      <c r="D27" s="70" t="s">
        <v>59</v>
      </c>
      <c r="E27" s="208"/>
      <c r="F27" s="208"/>
      <c r="G27" s="209" t="str">
        <f>IF(OR(E27="",F27=""),"",E27+F27)</f>
        <v/>
      </c>
      <c r="H27" s="217">
        <f>IF(G27&lt;=G35,E27,"")</f>
        <v>0</v>
      </c>
      <c r="I27" s="217">
        <f>IF(G27&lt;=G35,F27,"")</f>
        <v>0</v>
      </c>
      <c r="J27" s="216"/>
      <c r="K27" s="248"/>
    </row>
    <row r="28" spans="2:11" s="4" customFormat="1" ht="11.25" customHeight="1" x14ac:dyDescent="0.4">
      <c r="B28" s="245"/>
      <c r="C28" s="222"/>
      <c r="D28" s="211"/>
      <c r="E28" s="208"/>
      <c r="F28" s="208"/>
      <c r="G28" s="209"/>
      <c r="H28" s="217"/>
      <c r="I28" s="217"/>
      <c r="J28" s="216"/>
      <c r="K28" s="248"/>
    </row>
    <row r="29" spans="2:11" s="4" customFormat="1" ht="12" customHeight="1" x14ac:dyDescent="0.4">
      <c r="B29" s="245"/>
      <c r="C29" s="223"/>
      <c r="D29" s="211"/>
      <c r="E29" s="68" t="s">
        <v>75</v>
      </c>
      <c r="F29" s="68" t="s">
        <v>76</v>
      </c>
      <c r="G29" s="68" t="s">
        <v>77</v>
      </c>
      <c r="H29" s="213" t="s">
        <v>78</v>
      </c>
      <c r="I29" s="213"/>
      <c r="J29" s="71" t="str">
        <f>IF(SUM(J23,K23)&gt;$K$3*F35,ROUNDUP($K$3*F35*J23/(J23+K23),0),"")</f>
        <v/>
      </c>
      <c r="K29" s="249" t="str">
        <f>IF(SUM(J23,K23)&gt;$K$3*F35,ROUNDUP($K$3*F35*K23/(J23+K23),0),"")</f>
        <v/>
      </c>
    </row>
    <row r="30" spans="2:11" s="4" customFormat="1" ht="12" customHeight="1" x14ac:dyDescent="0.4">
      <c r="B30" s="245"/>
      <c r="C30" s="214"/>
      <c r="D30" s="211"/>
      <c r="E30" s="213" t="s">
        <v>43</v>
      </c>
      <c r="F30" s="213" t="s">
        <v>44</v>
      </c>
      <c r="G30" s="213" t="s">
        <v>79</v>
      </c>
      <c r="H30" s="82" t="s">
        <v>9</v>
      </c>
      <c r="I30" s="82" t="s">
        <v>1</v>
      </c>
      <c r="J30" s="216" t="s">
        <v>6</v>
      </c>
      <c r="K30" s="248"/>
    </row>
    <row r="31" spans="2:11" s="4" customFormat="1" ht="12" customHeight="1" x14ac:dyDescent="0.4">
      <c r="B31" s="245"/>
      <c r="C31" s="214"/>
      <c r="D31" s="70" t="s">
        <v>45</v>
      </c>
      <c r="E31" s="213"/>
      <c r="F31" s="213"/>
      <c r="G31" s="213"/>
      <c r="H31" s="213" t="s">
        <v>17</v>
      </c>
      <c r="I31" s="213" t="s">
        <v>18</v>
      </c>
      <c r="J31" s="81" t="s">
        <v>46</v>
      </c>
      <c r="K31" s="250" t="s">
        <v>47</v>
      </c>
    </row>
    <row r="32" spans="2:11" s="4" customFormat="1" ht="8.25" customHeight="1" x14ac:dyDescent="0.4">
      <c r="B32" s="245"/>
      <c r="C32" s="214"/>
      <c r="D32" s="212" t="str">
        <f>IFERROR(D28/D24,"")</f>
        <v/>
      </c>
      <c r="E32" s="213"/>
      <c r="F32" s="213"/>
      <c r="G32" s="213"/>
      <c r="H32" s="213"/>
      <c r="I32" s="213"/>
      <c r="J32" s="215">
        <f>IF(J29="",J23,J29)</f>
        <v>0</v>
      </c>
      <c r="K32" s="247">
        <f>IF(K29="",K23,K29)</f>
        <v>0</v>
      </c>
    </row>
    <row r="33" spans="2:11" s="4" customFormat="1" ht="8.25" customHeight="1" x14ac:dyDescent="0.4">
      <c r="B33" s="245"/>
      <c r="C33" s="214"/>
      <c r="D33" s="212"/>
      <c r="E33" s="213"/>
      <c r="F33" s="213"/>
      <c r="G33" s="213"/>
      <c r="H33" s="213"/>
      <c r="I33" s="213"/>
      <c r="J33" s="215"/>
      <c r="K33" s="247"/>
    </row>
    <row r="34" spans="2:11" s="4" customFormat="1" ht="8.25" customHeight="1" x14ac:dyDescent="0.4">
      <c r="B34" s="245"/>
      <c r="C34" s="214"/>
      <c r="D34" s="70" t="s">
        <v>61</v>
      </c>
      <c r="E34" s="213"/>
      <c r="F34" s="213"/>
      <c r="G34" s="213"/>
      <c r="H34" s="213"/>
      <c r="I34" s="213"/>
      <c r="J34" s="259"/>
      <c r="K34" s="260"/>
    </row>
    <row r="35" spans="2:11" s="4" customFormat="1" ht="9" customHeight="1" x14ac:dyDescent="0.4">
      <c r="B35" s="245"/>
      <c r="C35" s="214"/>
      <c r="D35" s="212" t="str">
        <f>IF(OR(D24="",D28=""),"",IF(AND(D32&gt;=0.85,D32&lt;=1.15),"○","×"))</f>
        <v/>
      </c>
      <c r="E35" s="217" t="str">
        <f>IF(D24="","",D24)</f>
        <v/>
      </c>
      <c r="F35" s="218"/>
      <c r="G35" s="219" t="str">
        <f>IFERROR(E35*F35,"")</f>
        <v/>
      </c>
      <c r="H35" s="233" t="str">
        <f>IF(G35&lt;G27,ROUNDUP(G35*E27/ G27,0),"")</f>
        <v/>
      </c>
      <c r="I35" s="233" t="str">
        <f>IF(G35&lt;G27,ROUNDUP(G35*F27/ G27,0),"")</f>
        <v/>
      </c>
      <c r="J35" s="261"/>
      <c r="K35" s="262"/>
    </row>
    <row r="36" spans="2:11" s="4" customFormat="1" ht="9" customHeight="1" thickBot="1" x14ac:dyDescent="0.45">
      <c r="B36" s="251"/>
      <c r="C36" s="252"/>
      <c r="D36" s="253"/>
      <c r="E36" s="254"/>
      <c r="F36" s="255"/>
      <c r="G36" s="256"/>
      <c r="H36" s="257"/>
      <c r="I36" s="257"/>
      <c r="J36" s="263"/>
      <c r="K36" s="264"/>
    </row>
    <row r="37" spans="2:11" s="1" customFormat="1" ht="15" customHeight="1" x14ac:dyDescent="0.4">
      <c r="B37" s="240" t="s">
        <v>0</v>
      </c>
      <c r="C37" s="241" t="s">
        <v>69</v>
      </c>
      <c r="D37" s="241" t="s">
        <v>70</v>
      </c>
      <c r="E37" s="241" t="s">
        <v>71</v>
      </c>
      <c r="F37" s="241" t="s">
        <v>72</v>
      </c>
      <c r="G37" s="241" t="s">
        <v>73</v>
      </c>
      <c r="H37" s="242" t="s">
        <v>74</v>
      </c>
      <c r="I37" s="242"/>
      <c r="J37" s="243" t="s">
        <v>19</v>
      </c>
      <c r="K37" s="244" t="s">
        <v>20</v>
      </c>
    </row>
    <row r="38" spans="2:11" s="4" customFormat="1" ht="15.75" customHeight="1" x14ac:dyDescent="0.4">
      <c r="B38" s="245">
        <v>3</v>
      </c>
      <c r="C38" s="224" t="s">
        <v>41</v>
      </c>
      <c r="D38" s="68" t="s">
        <v>2</v>
      </c>
      <c r="E38" s="213" t="s">
        <v>42</v>
      </c>
      <c r="F38" s="213" t="s">
        <v>119</v>
      </c>
      <c r="G38" s="213" t="s">
        <v>117</v>
      </c>
      <c r="H38" s="82" t="s">
        <v>7</v>
      </c>
      <c r="I38" s="82" t="s">
        <v>8</v>
      </c>
      <c r="J38" s="69" t="s">
        <v>184</v>
      </c>
      <c r="K38" s="246" t="s">
        <v>185</v>
      </c>
    </row>
    <row r="39" spans="2:11" s="4" customFormat="1" ht="10.5" customHeight="1" x14ac:dyDescent="0.4">
      <c r="B39" s="245"/>
      <c r="C39" s="225"/>
      <c r="D39" s="70" t="s">
        <v>56</v>
      </c>
      <c r="E39" s="213"/>
      <c r="F39" s="213"/>
      <c r="G39" s="213"/>
      <c r="H39" s="213" t="s">
        <v>15</v>
      </c>
      <c r="I39" s="213" t="s">
        <v>16</v>
      </c>
      <c r="J39" s="215">
        <f>ROUNDUP(IF(H43="",H51,H43)*VLOOKUP($K$1,$M$1:$N$2,2,FALSE),0)</f>
        <v>0</v>
      </c>
      <c r="K39" s="247">
        <f>ROUNDUP(IF(I43="",I51,I43)*VLOOKUP($K$2,$M$1:$N$2,2,FALSE),0)</f>
        <v>0</v>
      </c>
    </row>
    <row r="40" spans="2:11" s="4" customFormat="1" ht="5.25" customHeight="1" x14ac:dyDescent="0.4">
      <c r="B40" s="245"/>
      <c r="C40" s="221"/>
      <c r="D40" s="211"/>
      <c r="E40" s="213"/>
      <c r="F40" s="213"/>
      <c r="G40" s="213"/>
      <c r="H40" s="213"/>
      <c r="I40" s="213"/>
      <c r="J40" s="215"/>
      <c r="K40" s="247"/>
    </row>
    <row r="41" spans="2:11" s="4" customFormat="1" ht="9.75" customHeight="1" x14ac:dyDescent="0.4">
      <c r="B41" s="245"/>
      <c r="C41" s="222"/>
      <c r="D41" s="211"/>
      <c r="E41" s="213"/>
      <c r="F41" s="213"/>
      <c r="G41" s="213"/>
      <c r="H41" s="213"/>
      <c r="I41" s="213"/>
      <c r="J41" s="216" t="s">
        <v>109</v>
      </c>
      <c r="K41" s="248"/>
    </row>
    <row r="42" spans="2:11" s="4" customFormat="1" ht="7.5" customHeight="1" x14ac:dyDescent="0.4">
      <c r="B42" s="245"/>
      <c r="C42" s="222"/>
      <c r="D42" s="211"/>
      <c r="E42" s="213"/>
      <c r="F42" s="213"/>
      <c r="G42" s="213"/>
      <c r="H42" s="213"/>
      <c r="I42" s="213"/>
      <c r="J42" s="216" t="s">
        <v>110</v>
      </c>
      <c r="K42" s="248" t="s">
        <v>111</v>
      </c>
    </row>
    <row r="43" spans="2:11" s="4" customFormat="1" ht="15.75" customHeight="1" x14ac:dyDescent="0.4">
      <c r="B43" s="245"/>
      <c r="C43" s="222"/>
      <c r="D43" s="70" t="s">
        <v>59</v>
      </c>
      <c r="E43" s="208"/>
      <c r="F43" s="208"/>
      <c r="G43" s="209" t="str">
        <f>IF(OR(E43="",F43=""),"",E43+F43)</f>
        <v/>
      </c>
      <c r="H43" s="217">
        <f>IF(G43&lt;=G51,E43,"")</f>
        <v>0</v>
      </c>
      <c r="I43" s="217">
        <f>IF(G43&lt;=G51,F43,"")</f>
        <v>0</v>
      </c>
      <c r="J43" s="216"/>
      <c r="K43" s="248"/>
    </row>
    <row r="44" spans="2:11" s="4" customFormat="1" ht="11.25" customHeight="1" x14ac:dyDescent="0.4">
      <c r="B44" s="245"/>
      <c r="C44" s="222"/>
      <c r="D44" s="211"/>
      <c r="E44" s="208"/>
      <c r="F44" s="208"/>
      <c r="G44" s="209"/>
      <c r="H44" s="217"/>
      <c r="I44" s="217"/>
      <c r="J44" s="216"/>
      <c r="K44" s="248"/>
    </row>
    <row r="45" spans="2:11" s="4" customFormat="1" ht="12" customHeight="1" x14ac:dyDescent="0.4">
      <c r="B45" s="245"/>
      <c r="C45" s="223"/>
      <c r="D45" s="211"/>
      <c r="E45" s="68" t="s">
        <v>75</v>
      </c>
      <c r="F45" s="68" t="s">
        <v>76</v>
      </c>
      <c r="G45" s="68" t="s">
        <v>77</v>
      </c>
      <c r="H45" s="213" t="s">
        <v>78</v>
      </c>
      <c r="I45" s="213"/>
      <c r="J45" s="71" t="str">
        <f>IF(SUM(J39,K39)&gt;$K$3*F51,ROUNDUP($K$3*F51*J39/(J39+K39),0),"")</f>
        <v/>
      </c>
      <c r="K45" s="249" t="str">
        <f>IF(SUM(J39,K39)&gt;$K$3*F51,ROUNDUP($K$3*F51*K39/(J39+K39),0),"")</f>
        <v/>
      </c>
    </row>
    <row r="46" spans="2:11" s="4" customFormat="1" ht="12" customHeight="1" x14ac:dyDescent="0.4">
      <c r="B46" s="245"/>
      <c r="C46" s="214"/>
      <c r="D46" s="211"/>
      <c r="E46" s="213" t="s">
        <v>43</v>
      </c>
      <c r="F46" s="213" t="s">
        <v>44</v>
      </c>
      <c r="G46" s="213" t="s">
        <v>79</v>
      </c>
      <c r="H46" s="82" t="s">
        <v>9</v>
      </c>
      <c r="I46" s="82" t="s">
        <v>1</v>
      </c>
      <c r="J46" s="216" t="s">
        <v>6</v>
      </c>
      <c r="K46" s="248"/>
    </row>
    <row r="47" spans="2:11" s="4" customFormat="1" ht="12" customHeight="1" x14ac:dyDescent="0.4">
      <c r="B47" s="245"/>
      <c r="C47" s="214"/>
      <c r="D47" s="70" t="s">
        <v>45</v>
      </c>
      <c r="E47" s="213"/>
      <c r="F47" s="213"/>
      <c r="G47" s="213"/>
      <c r="H47" s="213" t="s">
        <v>17</v>
      </c>
      <c r="I47" s="213" t="s">
        <v>18</v>
      </c>
      <c r="J47" s="81" t="s">
        <v>46</v>
      </c>
      <c r="K47" s="250" t="s">
        <v>47</v>
      </c>
    </row>
    <row r="48" spans="2:11" s="4" customFormat="1" ht="8.25" customHeight="1" x14ac:dyDescent="0.4">
      <c r="B48" s="245"/>
      <c r="C48" s="214"/>
      <c r="D48" s="212" t="str">
        <f>IFERROR(D44/D40,"")</f>
        <v/>
      </c>
      <c r="E48" s="213"/>
      <c r="F48" s="213"/>
      <c r="G48" s="213"/>
      <c r="H48" s="213"/>
      <c r="I48" s="213"/>
      <c r="J48" s="215">
        <f>IF(J45="",J39,J45)</f>
        <v>0</v>
      </c>
      <c r="K48" s="247">
        <f>IF(K45="",K39,K45)</f>
        <v>0</v>
      </c>
    </row>
    <row r="49" spans="1:11" s="4" customFormat="1" ht="8.25" customHeight="1" thickBot="1" x14ac:dyDescent="0.45">
      <c r="B49" s="245"/>
      <c r="C49" s="214"/>
      <c r="D49" s="212"/>
      <c r="E49" s="213"/>
      <c r="F49" s="213"/>
      <c r="G49" s="213"/>
      <c r="H49" s="213"/>
      <c r="I49" s="213"/>
      <c r="J49" s="238"/>
      <c r="K49" s="258"/>
    </row>
    <row r="50" spans="1:11" s="4" customFormat="1" ht="8.25" customHeight="1" thickTop="1" x14ac:dyDescent="0.4">
      <c r="B50" s="245"/>
      <c r="C50" s="214"/>
      <c r="D50" s="70" t="s">
        <v>61</v>
      </c>
      <c r="E50" s="213"/>
      <c r="F50" s="213"/>
      <c r="G50" s="213"/>
      <c r="H50" s="213"/>
      <c r="I50" s="265"/>
      <c r="J50" s="271" t="s">
        <v>182</v>
      </c>
      <c r="K50" s="268" t="s">
        <v>183</v>
      </c>
    </row>
    <row r="51" spans="1:11" s="4" customFormat="1" ht="9" customHeight="1" x14ac:dyDescent="0.4">
      <c r="B51" s="245"/>
      <c r="C51" s="214"/>
      <c r="D51" s="212" t="str">
        <f>IF(OR(D40="",D44=""),"",IF(AND(D48&gt;=0.85,D48&lt;=1.15),"○","×"))</f>
        <v/>
      </c>
      <c r="E51" s="217" t="str">
        <f>IF(D40="","",D40)</f>
        <v/>
      </c>
      <c r="F51" s="218"/>
      <c r="G51" s="219" t="str">
        <f>IFERROR(E51*F51,"")</f>
        <v/>
      </c>
      <c r="H51" s="233" t="str">
        <f>IF(G51&lt;G43,ROUNDUP(G51*E43/ G43,0),"")</f>
        <v/>
      </c>
      <c r="I51" s="266" t="str">
        <f>IF(G51&lt;G43,ROUNDUP(G51*F43/ G43,0),"")</f>
        <v/>
      </c>
      <c r="J51" s="272">
        <f>SUM(J16,J32,J48)</f>
        <v>0</v>
      </c>
      <c r="K51" s="269">
        <f>SUM(K16,K32,K48)</f>
        <v>0</v>
      </c>
    </row>
    <row r="52" spans="1:11" s="4" customFormat="1" ht="9" customHeight="1" thickBot="1" x14ac:dyDescent="0.45">
      <c r="B52" s="251"/>
      <c r="C52" s="252"/>
      <c r="D52" s="253"/>
      <c r="E52" s="254"/>
      <c r="F52" s="255"/>
      <c r="G52" s="256"/>
      <c r="H52" s="257"/>
      <c r="I52" s="267"/>
      <c r="J52" s="273"/>
      <c r="K52" s="270"/>
    </row>
    <row r="53" spans="1:11" s="1" customFormat="1" ht="12" customHeight="1" x14ac:dyDescent="0.4">
      <c r="B53" s="2" t="s">
        <v>13</v>
      </c>
      <c r="C53" s="3"/>
      <c r="D53" s="3"/>
      <c r="E53" s="3"/>
      <c r="F53" s="3"/>
      <c r="G53" s="3"/>
      <c r="H53" s="3"/>
      <c r="I53" s="3"/>
      <c r="J53" s="234" t="s">
        <v>40</v>
      </c>
      <c r="K53" s="234"/>
    </row>
    <row r="54" spans="1:11" s="1" customFormat="1" ht="12" hidden="1" customHeight="1" x14ac:dyDescent="0.4">
      <c r="C54" s="4"/>
      <c r="D54" s="4"/>
      <c r="E54" s="4"/>
      <c r="F54" s="4"/>
      <c r="G54" s="4"/>
      <c r="H54" s="4"/>
      <c r="I54" s="4"/>
      <c r="J54" s="4"/>
      <c r="K54" s="4"/>
    </row>
    <row r="55" spans="1:11" x14ac:dyDescent="0.4">
      <c r="A55" s="2" t="s">
        <v>62</v>
      </c>
    </row>
    <row r="57" spans="1:11" ht="12" customHeight="1" x14ac:dyDescent="0.4">
      <c r="B57" s="2" t="s">
        <v>48</v>
      </c>
    </row>
    <row r="58" spans="1:11" ht="12" customHeight="1" x14ac:dyDescent="0.4">
      <c r="B58" s="2" t="s">
        <v>22</v>
      </c>
    </row>
    <row r="59" spans="1:11" ht="12" customHeight="1" x14ac:dyDescent="0.4">
      <c r="B59" s="2" t="s">
        <v>60</v>
      </c>
    </row>
    <row r="60" spans="1:11" ht="12" customHeight="1" x14ac:dyDescent="0.4">
      <c r="B60" s="2" t="s">
        <v>23</v>
      </c>
    </row>
    <row r="61" spans="1:11" ht="12" customHeight="1" x14ac:dyDescent="0.4">
      <c r="B61" s="229" t="s">
        <v>49</v>
      </c>
      <c r="C61" s="229"/>
      <c r="D61" s="229"/>
      <c r="E61" s="229"/>
      <c r="F61" s="229"/>
      <c r="G61" s="229"/>
      <c r="H61" s="229"/>
      <c r="I61" s="229"/>
      <c r="J61" s="229"/>
      <c r="K61" s="229"/>
    </row>
    <row r="62" spans="1:11" ht="12" customHeight="1" x14ac:dyDescent="0.4">
      <c r="B62" s="229"/>
      <c r="C62" s="229"/>
      <c r="D62" s="229"/>
      <c r="E62" s="229"/>
      <c r="F62" s="229"/>
      <c r="G62" s="229"/>
      <c r="H62" s="229"/>
      <c r="I62" s="229"/>
      <c r="J62" s="229"/>
      <c r="K62" s="229"/>
    </row>
    <row r="63" spans="1:11" ht="12" customHeight="1" x14ac:dyDescent="0.4">
      <c r="B63" s="8" t="s">
        <v>80</v>
      </c>
      <c r="J63" s="63"/>
      <c r="K63" s="58"/>
    </row>
    <row r="64" spans="1:11" ht="12" customHeight="1" x14ac:dyDescent="0.4">
      <c r="B64" s="8"/>
      <c r="C64" s="220" t="s">
        <v>177</v>
      </c>
      <c r="D64" s="220"/>
      <c r="E64" s="220"/>
      <c r="F64" s="204" t="s">
        <v>10</v>
      </c>
      <c r="G64" s="228" t="s">
        <v>57</v>
      </c>
      <c r="H64" s="232"/>
      <c r="I64" s="232"/>
      <c r="J64" s="232"/>
    </row>
    <row r="65" spans="2:11" ht="12" customHeight="1" x14ac:dyDescent="0.4">
      <c r="B65" s="78"/>
      <c r="C65" s="206" t="s">
        <v>176</v>
      </c>
      <c r="D65" s="206"/>
      <c r="E65" s="206"/>
      <c r="F65" s="204"/>
      <c r="G65" s="232"/>
      <c r="H65" s="232"/>
      <c r="I65" s="232"/>
      <c r="J65" s="232"/>
      <c r="K65" s="58"/>
    </row>
    <row r="66" spans="2:11" ht="12" customHeight="1" x14ac:dyDescent="0.4">
      <c r="B66" s="8" t="s">
        <v>81</v>
      </c>
      <c r="J66" s="63"/>
      <c r="K66" s="58"/>
    </row>
    <row r="67" spans="2:11" ht="12" customHeight="1" x14ac:dyDescent="0.4">
      <c r="B67" s="79"/>
      <c r="C67" s="202" t="s">
        <v>178</v>
      </c>
      <c r="D67" s="202"/>
      <c r="E67" s="202"/>
      <c r="F67" s="204" t="s">
        <v>10</v>
      </c>
      <c r="G67" s="228" t="s">
        <v>58</v>
      </c>
      <c r="H67" s="228"/>
      <c r="I67" s="228"/>
      <c r="J67" s="228"/>
    </row>
    <row r="68" spans="2:11" ht="12" customHeight="1" x14ac:dyDescent="0.4">
      <c r="B68" s="80"/>
      <c r="C68" s="201" t="s">
        <v>179</v>
      </c>
      <c r="D68" s="201"/>
      <c r="E68" s="201"/>
      <c r="F68" s="204"/>
      <c r="G68" s="228"/>
      <c r="H68" s="228"/>
      <c r="I68" s="228"/>
      <c r="J68" s="228"/>
    </row>
    <row r="69" spans="2:11" ht="12" customHeight="1" x14ac:dyDescent="0.4">
      <c r="B69" s="8" t="s">
        <v>82</v>
      </c>
    </row>
    <row r="70" spans="2:11" ht="12" customHeight="1" x14ac:dyDescent="0.4">
      <c r="B70" s="8" t="s">
        <v>83</v>
      </c>
    </row>
    <row r="71" spans="2:11" ht="12" customHeight="1" x14ac:dyDescent="0.4">
      <c r="B71" s="229" t="s">
        <v>84</v>
      </c>
      <c r="C71" s="229"/>
      <c r="D71" s="229"/>
      <c r="E71" s="229"/>
      <c r="F71" s="229"/>
      <c r="G71" s="229"/>
      <c r="H71" s="229"/>
      <c r="I71" s="229"/>
      <c r="J71" s="229"/>
      <c r="K71" s="229"/>
    </row>
    <row r="72" spans="2:11" ht="12" customHeight="1" x14ac:dyDescent="0.4">
      <c r="B72" s="229"/>
      <c r="C72" s="229"/>
      <c r="D72" s="229"/>
      <c r="E72" s="229"/>
      <c r="F72" s="229"/>
      <c r="G72" s="229"/>
      <c r="H72" s="229"/>
      <c r="I72" s="229"/>
      <c r="J72" s="229"/>
      <c r="K72" s="229"/>
    </row>
    <row r="73" spans="2:11" ht="12" customHeight="1" x14ac:dyDescent="0.4">
      <c r="B73" s="2" t="s">
        <v>85</v>
      </c>
    </row>
    <row r="74" spans="2:11" ht="12" customHeight="1" x14ac:dyDescent="0.4">
      <c r="B74" s="2" t="s">
        <v>86</v>
      </c>
    </row>
    <row r="75" spans="2:11" ht="12" customHeight="1" x14ac:dyDescent="0.4">
      <c r="B75" s="2" t="s">
        <v>66</v>
      </c>
    </row>
    <row r="76" spans="2:11" ht="12" customHeight="1" x14ac:dyDescent="0.4">
      <c r="B76" s="2" t="s">
        <v>67</v>
      </c>
    </row>
    <row r="77" spans="2:11" ht="12" customHeight="1" x14ac:dyDescent="0.4">
      <c r="B77" s="2" t="s">
        <v>87</v>
      </c>
    </row>
    <row r="78" spans="2:11" ht="12" customHeight="1" x14ac:dyDescent="0.4">
      <c r="B78" s="2" t="s">
        <v>24</v>
      </c>
    </row>
    <row r="79" spans="2:11" ht="12" customHeight="1" x14ac:dyDescent="0.4">
      <c r="B79" s="2" t="s">
        <v>88</v>
      </c>
    </row>
    <row r="80" spans="2:11" ht="12" customHeight="1" x14ac:dyDescent="0.4">
      <c r="B80" s="2" t="s">
        <v>89</v>
      </c>
    </row>
    <row r="81" spans="2:11" ht="12" customHeight="1" x14ac:dyDescent="0.4">
      <c r="B81" s="2" t="s">
        <v>90</v>
      </c>
    </row>
    <row r="82" spans="2:11" ht="12" customHeight="1" x14ac:dyDescent="0.4">
      <c r="B82" s="2" t="s">
        <v>91</v>
      </c>
    </row>
    <row r="83" spans="2:11" ht="12" customHeight="1" x14ac:dyDescent="0.4">
      <c r="B83" s="2" t="s">
        <v>92</v>
      </c>
      <c r="J83" s="59"/>
      <c r="K83" s="59"/>
    </row>
    <row r="84" spans="2:11" ht="12" customHeight="1" x14ac:dyDescent="0.4">
      <c r="B84" s="2" t="s">
        <v>25</v>
      </c>
    </row>
    <row r="85" spans="2:11" ht="12" customHeight="1" x14ac:dyDescent="0.4">
      <c r="B85" s="229" t="s">
        <v>93</v>
      </c>
      <c r="C85" s="229"/>
      <c r="D85" s="229"/>
      <c r="E85" s="229"/>
      <c r="F85" s="229"/>
      <c r="G85" s="229"/>
      <c r="H85" s="229"/>
      <c r="I85" s="229"/>
      <c r="J85" s="229"/>
      <c r="K85" s="229"/>
    </row>
    <row r="86" spans="2:11" ht="12" customHeight="1" x14ac:dyDescent="0.4">
      <c r="B86" s="229"/>
      <c r="C86" s="229"/>
      <c r="D86" s="229"/>
      <c r="E86" s="229"/>
      <c r="F86" s="229"/>
      <c r="G86" s="229"/>
      <c r="H86" s="229"/>
      <c r="I86" s="229"/>
      <c r="J86" s="229"/>
      <c r="K86" s="229"/>
    </row>
    <row r="87" spans="2:11" s="8" customFormat="1" ht="12" customHeight="1" x14ac:dyDescent="0.4">
      <c r="B87" s="8" t="s">
        <v>95</v>
      </c>
      <c r="C87" s="58"/>
      <c r="D87" s="58"/>
      <c r="E87" s="58"/>
      <c r="F87" s="58"/>
      <c r="G87" s="58"/>
      <c r="H87" s="58"/>
      <c r="I87" s="58"/>
      <c r="J87" s="58"/>
      <c r="K87" s="58"/>
    </row>
    <row r="88" spans="2:11" ht="12" customHeight="1" x14ac:dyDescent="0.4">
      <c r="B88" s="2" t="s">
        <v>94</v>
      </c>
      <c r="J88" s="59"/>
      <c r="K88" s="59"/>
    </row>
    <row r="89" spans="2:11" ht="12" customHeight="1" x14ac:dyDescent="0.4">
      <c r="B89" s="230" t="s">
        <v>96</v>
      </c>
      <c r="C89" s="230"/>
      <c r="D89" s="230"/>
      <c r="E89" s="230"/>
      <c r="F89" s="230"/>
      <c r="G89" s="230"/>
      <c r="H89" s="230"/>
      <c r="I89" s="230"/>
      <c r="J89" s="230"/>
      <c r="K89" s="230"/>
    </row>
    <row r="90" spans="2:11" ht="12" customHeight="1" x14ac:dyDescent="0.4">
      <c r="B90" s="230"/>
      <c r="C90" s="230"/>
      <c r="D90" s="230"/>
      <c r="E90" s="230"/>
      <c r="F90" s="230"/>
      <c r="G90" s="230"/>
      <c r="H90" s="230"/>
      <c r="I90" s="230"/>
      <c r="J90" s="230"/>
      <c r="K90" s="230"/>
    </row>
    <row r="91" spans="2:11" ht="12" customHeight="1" x14ac:dyDescent="0.4">
      <c r="B91" s="230" t="s">
        <v>97</v>
      </c>
      <c r="C91" s="230"/>
      <c r="D91" s="230"/>
      <c r="E91" s="230"/>
      <c r="F91" s="230"/>
      <c r="G91" s="230"/>
      <c r="H91" s="230"/>
      <c r="I91" s="230"/>
      <c r="J91" s="230"/>
      <c r="K91" s="230"/>
    </row>
    <row r="92" spans="2:11" ht="12" customHeight="1" x14ac:dyDescent="0.4">
      <c r="B92" s="230"/>
      <c r="C92" s="230"/>
      <c r="D92" s="230"/>
      <c r="E92" s="230"/>
      <c r="F92" s="230"/>
      <c r="G92" s="230"/>
      <c r="H92" s="230"/>
      <c r="I92" s="230"/>
      <c r="J92" s="230"/>
      <c r="K92" s="230"/>
    </row>
    <row r="93" spans="2:11" ht="12" customHeight="1" x14ac:dyDescent="0.4">
      <c r="B93" s="10"/>
      <c r="C93" s="59"/>
      <c r="D93" s="59"/>
      <c r="E93" s="59"/>
      <c r="F93" s="59"/>
      <c r="G93" s="59"/>
      <c r="H93" s="59"/>
      <c r="I93" s="59"/>
    </row>
    <row r="94" spans="2:11" ht="12" customHeight="1" x14ac:dyDescent="0.4">
      <c r="B94" s="231" t="s">
        <v>98</v>
      </c>
      <c r="C94" s="231"/>
      <c r="D94" s="231"/>
      <c r="E94" s="231"/>
      <c r="F94" s="231"/>
      <c r="G94" s="231"/>
      <c r="H94" s="231"/>
      <c r="I94" s="231"/>
      <c r="J94" s="231"/>
      <c r="K94" s="231"/>
    </row>
    <row r="95" spans="2:11" ht="12" customHeight="1" x14ac:dyDescent="0.4">
      <c r="B95" s="231"/>
      <c r="C95" s="231"/>
      <c r="D95" s="231"/>
      <c r="E95" s="231"/>
      <c r="F95" s="231"/>
      <c r="G95" s="231"/>
      <c r="H95" s="231"/>
      <c r="I95" s="231"/>
      <c r="J95" s="231"/>
      <c r="K95" s="231"/>
    </row>
    <row r="96" spans="2:11" ht="12" customHeight="1" x14ac:dyDescent="0.4">
      <c r="B96" s="2" t="s">
        <v>27</v>
      </c>
    </row>
    <row r="97" spans="2:11" ht="12" customHeight="1" x14ac:dyDescent="0.4">
      <c r="B97" s="2" t="s">
        <v>99</v>
      </c>
    </row>
    <row r="98" spans="2:11" ht="12" customHeight="1" x14ac:dyDescent="0.4">
      <c r="B98" s="2" t="s">
        <v>28</v>
      </c>
    </row>
    <row r="99" spans="2:11" ht="12" customHeight="1" x14ac:dyDescent="0.4">
      <c r="B99" s="2" t="s">
        <v>63</v>
      </c>
    </row>
    <row r="100" spans="2:11" ht="12" customHeight="1" x14ac:dyDescent="0.4">
      <c r="B100" s="231" t="s">
        <v>100</v>
      </c>
      <c r="C100" s="231"/>
      <c r="D100" s="231"/>
      <c r="E100" s="231"/>
      <c r="F100" s="231"/>
      <c r="G100" s="231"/>
      <c r="H100" s="231"/>
      <c r="I100" s="231"/>
      <c r="J100" s="231"/>
      <c r="K100" s="231"/>
    </row>
    <row r="101" spans="2:11" ht="12" customHeight="1" x14ac:dyDescent="0.4">
      <c r="B101" s="231"/>
      <c r="C101" s="231"/>
      <c r="D101" s="231"/>
      <c r="E101" s="231"/>
      <c r="F101" s="231"/>
      <c r="G101" s="231"/>
      <c r="H101" s="231"/>
      <c r="I101" s="231"/>
      <c r="J101" s="231"/>
      <c r="K101" s="231"/>
    </row>
    <row r="102" spans="2:11" x14ac:dyDescent="0.4">
      <c r="B102" s="11"/>
      <c r="C102" s="60"/>
      <c r="D102" s="60"/>
      <c r="E102" s="60"/>
      <c r="F102" s="60"/>
      <c r="G102" s="60"/>
      <c r="H102" s="60"/>
      <c r="I102" s="60"/>
      <c r="J102" s="60"/>
      <c r="K102" s="60"/>
    </row>
    <row r="103" spans="2:11" x14ac:dyDescent="0.4">
      <c r="B103" s="11"/>
      <c r="C103" s="60"/>
      <c r="D103" s="60"/>
      <c r="E103" s="60"/>
      <c r="F103" s="60"/>
      <c r="G103" s="60"/>
      <c r="H103" s="60"/>
      <c r="I103" s="60"/>
      <c r="J103" s="60"/>
      <c r="K103" s="60"/>
    </row>
    <row r="104" spans="2:11" ht="12" customHeight="1" x14ac:dyDescent="0.4">
      <c r="B104" s="11"/>
      <c r="C104" s="60"/>
      <c r="D104" s="60"/>
      <c r="E104" s="60"/>
      <c r="F104" s="60"/>
      <c r="G104" s="60"/>
      <c r="H104" s="60"/>
      <c r="I104" s="60"/>
      <c r="J104" s="60"/>
      <c r="K104" s="60"/>
    </row>
    <row r="105" spans="2:11" ht="12" customHeight="1" x14ac:dyDescent="0.4">
      <c r="B105" s="2" t="s">
        <v>26</v>
      </c>
    </row>
    <row r="106" spans="2:11" ht="12" customHeight="1" x14ac:dyDescent="0.4">
      <c r="B106" s="2" t="s">
        <v>29</v>
      </c>
    </row>
    <row r="107" spans="2:11" ht="12" customHeight="1" x14ac:dyDescent="0.4">
      <c r="B107" s="207" t="s">
        <v>101</v>
      </c>
      <c r="C107" s="207"/>
      <c r="D107" s="207"/>
      <c r="E107" s="204" t="s">
        <v>10</v>
      </c>
      <c r="F107" s="204" t="s">
        <v>103</v>
      </c>
      <c r="G107" s="204"/>
      <c r="H107" s="204"/>
      <c r="I107" s="204"/>
    </row>
    <row r="108" spans="2:11" ht="12" customHeight="1" x14ac:dyDescent="0.4">
      <c r="B108" s="207"/>
      <c r="C108" s="207"/>
      <c r="D108" s="207"/>
      <c r="E108" s="204"/>
      <c r="F108" s="203" t="s">
        <v>102</v>
      </c>
      <c r="G108" s="203"/>
      <c r="H108" s="203"/>
      <c r="I108" s="203"/>
    </row>
    <row r="109" spans="2:11" ht="12" customHeight="1" x14ac:dyDescent="0.4">
      <c r="B109" s="2" t="s">
        <v>30</v>
      </c>
    </row>
    <row r="110" spans="2:11" ht="12" customHeight="1" x14ac:dyDescent="0.4">
      <c r="B110" s="2" t="s">
        <v>31</v>
      </c>
    </row>
    <row r="111" spans="2:11" ht="12" customHeight="1" x14ac:dyDescent="0.4">
      <c r="B111" s="207" t="s">
        <v>101</v>
      </c>
      <c r="C111" s="207"/>
      <c r="D111" s="207"/>
      <c r="E111" s="204" t="s">
        <v>10</v>
      </c>
      <c r="F111" s="207" t="s">
        <v>104</v>
      </c>
      <c r="G111" s="207"/>
      <c r="H111" s="207"/>
      <c r="I111" s="207"/>
    </row>
    <row r="112" spans="2:11" ht="12" customHeight="1" x14ac:dyDescent="0.4">
      <c r="B112" s="207"/>
      <c r="C112" s="207"/>
      <c r="D112" s="207"/>
      <c r="E112" s="204"/>
      <c r="F112" s="206" t="s">
        <v>102</v>
      </c>
      <c r="G112" s="206"/>
      <c r="H112" s="206"/>
      <c r="I112" s="206"/>
    </row>
    <row r="113" spans="2:11" ht="12" customHeight="1" x14ac:dyDescent="0.4"/>
    <row r="114" spans="2:11" ht="12" customHeight="1" x14ac:dyDescent="0.4">
      <c r="B114" s="9"/>
    </row>
    <row r="115" spans="2:11" ht="12" customHeight="1" x14ac:dyDescent="0.4">
      <c r="B115" s="2" t="s">
        <v>64</v>
      </c>
      <c r="J115" s="59"/>
      <c r="K115" s="59"/>
    </row>
    <row r="116" spans="2:11" ht="12" customHeight="1" x14ac:dyDescent="0.4">
      <c r="B116" s="2" t="s">
        <v>65</v>
      </c>
      <c r="J116" s="59"/>
      <c r="K116" s="59"/>
    </row>
    <row r="117" spans="2:11" ht="12" customHeight="1" x14ac:dyDescent="0.4">
      <c r="B117" s="229" t="s">
        <v>105</v>
      </c>
      <c r="C117" s="229"/>
      <c r="D117" s="229"/>
      <c r="E117" s="229"/>
      <c r="F117" s="229"/>
      <c r="G117" s="229"/>
      <c r="H117" s="229"/>
      <c r="I117" s="229"/>
      <c r="J117" s="229"/>
      <c r="K117" s="229"/>
    </row>
    <row r="118" spans="2:11" ht="12" customHeight="1" x14ac:dyDescent="0.4">
      <c r="B118" s="229"/>
      <c r="C118" s="229"/>
      <c r="D118" s="229"/>
      <c r="E118" s="229"/>
      <c r="F118" s="229"/>
      <c r="G118" s="229"/>
      <c r="H118" s="229"/>
      <c r="I118" s="229"/>
      <c r="J118" s="229"/>
      <c r="K118" s="229"/>
    </row>
    <row r="119" spans="2:11" ht="12" customHeight="1" x14ac:dyDescent="0.4">
      <c r="B119" s="6" t="s">
        <v>68</v>
      </c>
      <c r="C119" s="59"/>
      <c r="D119" s="59"/>
      <c r="E119" s="59"/>
      <c r="F119" s="59"/>
      <c r="G119" s="59"/>
      <c r="H119" s="59"/>
      <c r="I119" s="59"/>
      <c r="J119" s="59"/>
      <c r="K119" s="59"/>
    </row>
    <row r="120" spans="2:11" ht="12" customHeight="1" x14ac:dyDescent="0.4">
      <c r="B120" s="10"/>
      <c r="C120" s="59"/>
      <c r="D120" s="59"/>
      <c r="E120" s="59"/>
      <c r="F120" s="59"/>
      <c r="G120" s="59"/>
      <c r="H120" s="59"/>
      <c r="I120" s="59"/>
    </row>
    <row r="121" spans="2:11" ht="12" customHeight="1" x14ac:dyDescent="0.4">
      <c r="B121" s="2" t="s">
        <v>50</v>
      </c>
    </row>
    <row r="122" spans="2:11" ht="12" customHeight="1" x14ac:dyDescent="0.4">
      <c r="B122" s="2" t="s">
        <v>32</v>
      </c>
    </row>
    <row r="123" spans="2:11" ht="12" customHeight="1" x14ac:dyDescent="0.4">
      <c r="B123" s="226" t="s">
        <v>14</v>
      </c>
      <c r="C123" s="226"/>
      <c r="D123" s="204" t="s">
        <v>10</v>
      </c>
      <c r="E123" s="227" t="s">
        <v>106</v>
      </c>
      <c r="F123" s="227"/>
      <c r="G123" s="227"/>
      <c r="H123" s="204" t="s">
        <v>10</v>
      </c>
      <c r="I123" s="207" t="s">
        <v>51</v>
      </c>
      <c r="J123" s="207"/>
      <c r="K123" s="207"/>
    </row>
    <row r="124" spans="2:11" ht="12" customHeight="1" x14ac:dyDescent="0.4">
      <c r="B124" s="226"/>
      <c r="C124" s="226"/>
      <c r="D124" s="204"/>
      <c r="E124" s="227"/>
      <c r="F124" s="227"/>
      <c r="G124" s="227"/>
      <c r="H124" s="204"/>
      <c r="I124" s="206" t="s">
        <v>52</v>
      </c>
      <c r="J124" s="206"/>
      <c r="K124" s="206"/>
    </row>
    <row r="125" spans="2:11" ht="12" customHeight="1" x14ac:dyDescent="0.4">
      <c r="B125" s="2" t="s">
        <v>53</v>
      </c>
    </row>
    <row r="126" spans="2:11" ht="12" customHeight="1" x14ac:dyDescent="0.4">
      <c r="B126" s="2" t="s">
        <v>32</v>
      </c>
    </row>
    <row r="127" spans="2:11" ht="12" customHeight="1" x14ac:dyDescent="0.4">
      <c r="B127" s="226" t="s">
        <v>14</v>
      </c>
      <c r="C127" s="226"/>
      <c r="D127" s="204" t="s">
        <v>10</v>
      </c>
      <c r="E127" s="227" t="s">
        <v>106</v>
      </c>
      <c r="F127" s="227"/>
      <c r="G127" s="227"/>
      <c r="H127" s="61" t="s">
        <v>10</v>
      </c>
      <c r="I127" s="207" t="s">
        <v>54</v>
      </c>
      <c r="J127" s="207"/>
      <c r="K127" s="207"/>
    </row>
    <row r="128" spans="2:11" ht="12" customHeight="1" x14ac:dyDescent="0.4">
      <c r="B128" s="226"/>
      <c r="C128" s="226"/>
      <c r="D128" s="204"/>
      <c r="E128" s="227"/>
      <c r="F128" s="227"/>
      <c r="G128" s="227"/>
      <c r="H128" s="61"/>
      <c r="I128" s="206" t="s">
        <v>52</v>
      </c>
      <c r="J128" s="206"/>
      <c r="K128" s="206"/>
    </row>
    <row r="129" spans="2:11" ht="12" customHeight="1" x14ac:dyDescent="0.4">
      <c r="B129" s="7"/>
      <c r="C129" s="61"/>
      <c r="D129" s="62"/>
      <c r="E129" s="62"/>
      <c r="F129" s="62"/>
      <c r="G129" s="61"/>
      <c r="H129" s="63"/>
      <c r="I129" s="58"/>
      <c r="J129" s="65"/>
      <c r="K129" s="65"/>
    </row>
    <row r="130" spans="2:11" ht="12" customHeight="1" x14ac:dyDescent="0.4">
      <c r="B130" s="2" t="s">
        <v>33</v>
      </c>
    </row>
    <row r="131" spans="2:11" ht="12" customHeight="1" x14ac:dyDescent="0.4">
      <c r="B131" s="2" t="s">
        <v>107</v>
      </c>
    </row>
    <row r="132" spans="2:11" ht="12" customHeight="1" x14ac:dyDescent="0.4">
      <c r="B132" s="2" t="s">
        <v>34</v>
      </c>
    </row>
    <row r="133" spans="2:11" ht="12" customHeight="1" x14ac:dyDescent="0.4">
      <c r="B133" s="2" t="s">
        <v>35</v>
      </c>
    </row>
    <row r="134" spans="2:11" ht="12" customHeight="1" x14ac:dyDescent="0.4">
      <c r="B134" s="2" t="s">
        <v>36</v>
      </c>
    </row>
    <row r="135" spans="2:11" ht="12" customHeight="1" x14ac:dyDescent="0.4">
      <c r="B135" s="2" t="s">
        <v>37</v>
      </c>
    </row>
    <row r="136" spans="2:11" ht="12" customHeight="1" x14ac:dyDescent="0.4">
      <c r="B136" s="2" t="s">
        <v>108</v>
      </c>
    </row>
    <row r="137" spans="2:11" ht="12" customHeight="1" x14ac:dyDescent="0.4">
      <c r="B137" s="2" t="s">
        <v>34</v>
      </c>
    </row>
    <row r="138" spans="2:11" ht="12" customHeight="1" x14ac:dyDescent="0.4">
      <c r="B138" s="6" t="s">
        <v>38</v>
      </c>
    </row>
    <row r="139" spans="2:11" ht="12" customHeight="1" x14ac:dyDescent="0.4">
      <c r="B139" s="2" t="s">
        <v>36</v>
      </c>
    </row>
    <row r="140" spans="2:11" ht="12" customHeight="1" x14ac:dyDescent="0.4">
      <c r="B140" s="2" t="s">
        <v>39</v>
      </c>
    </row>
    <row r="141" spans="2:11" ht="12" customHeight="1" x14ac:dyDescent="0.4">
      <c r="B141" s="2" t="s">
        <v>55</v>
      </c>
    </row>
  </sheetData>
  <sheetProtection sheet="1" objects="1" scenarios="1"/>
  <mergeCells count="162">
    <mergeCell ref="J30:K30"/>
    <mergeCell ref="J32:J33"/>
    <mergeCell ref="K32:K33"/>
    <mergeCell ref="J46:K46"/>
    <mergeCell ref="D51:D52"/>
    <mergeCell ref="E51:E52"/>
    <mergeCell ref="F51:F52"/>
    <mergeCell ref="G51:G52"/>
    <mergeCell ref="H51:H52"/>
    <mergeCell ref="I51:I52"/>
    <mergeCell ref="J51:J52"/>
    <mergeCell ref="K51:K52"/>
    <mergeCell ref="E46:E50"/>
    <mergeCell ref="F46:F50"/>
    <mergeCell ref="G46:G50"/>
    <mergeCell ref="H47:H50"/>
    <mergeCell ref="I47:I50"/>
    <mergeCell ref="D48:D49"/>
    <mergeCell ref="J48:J49"/>
    <mergeCell ref="K48:K49"/>
    <mergeCell ref="J34:K36"/>
    <mergeCell ref="B38:B52"/>
    <mergeCell ref="C38:C39"/>
    <mergeCell ref="E38:E42"/>
    <mergeCell ref="F38:F42"/>
    <mergeCell ref="G38:G42"/>
    <mergeCell ref="H39:H42"/>
    <mergeCell ref="I39:I42"/>
    <mergeCell ref="J39:J40"/>
    <mergeCell ref="K39:K40"/>
    <mergeCell ref="C40:C45"/>
    <mergeCell ref="D40:D42"/>
    <mergeCell ref="J41:K41"/>
    <mergeCell ref="J42:J44"/>
    <mergeCell ref="K42:K44"/>
    <mergeCell ref="E43:E44"/>
    <mergeCell ref="F43:F44"/>
    <mergeCell ref="G43:G44"/>
    <mergeCell ref="H43:H44"/>
    <mergeCell ref="I43:I44"/>
    <mergeCell ref="D44:D46"/>
    <mergeCell ref="H45:I45"/>
    <mergeCell ref="C46:C52"/>
    <mergeCell ref="E2:F2"/>
    <mergeCell ref="E3:F3"/>
    <mergeCell ref="H2:I2"/>
    <mergeCell ref="H3:I3"/>
    <mergeCell ref="J9:K9"/>
    <mergeCell ref="H11:H12"/>
    <mergeCell ref="I11:I12"/>
    <mergeCell ref="H7:H10"/>
    <mergeCell ref="H5:I5"/>
    <mergeCell ref="I7:I10"/>
    <mergeCell ref="F6:F10"/>
    <mergeCell ref="G6:G10"/>
    <mergeCell ref="H13:I13"/>
    <mergeCell ref="F14:F18"/>
    <mergeCell ref="G14:G18"/>
    <mergeCell ref="J7:J8"/>
    <mergeCell ref="K7:K8"/>
    <mergeCell ref="J10:J12"/>
    <mergeCell ref="K10:K12"/>
    <mergeCell ref="J14:K14"/>
    <mergeCell ref="F19:F20"/>
    <mergeCell ref="G19:G20"/>
    <mergeCell ref="J16:J17"/>
    <mergeCell ref="K16:K17"/>
    <mergeCell ref="J18:K20"/>
    <mergeCell ref="B6:B20"/>
    <mergeCell ref="D32:D33"/>
    <mergeCell ref="G64:J65"/>
    <mergeCell ref="I35:I36"/>
    <mergeCell ref="H19:H20"/>
    <mergeCell ref="I23:I26"/>
    <mergeCell ref="D24:D26"/>
    <mergeCell ref="I19:I20"/>
    <mergeCell ref="D12:D14"/>
    <mergeCell ref="E14:E18"/>
    <mergeCell ref="I27:I28"/>
    <mergeCell ref="C22:C23"/>
    <mergeCell ref="C24:C29"/>
    <mergeCell ref="H35:H36"/>
    <mergeCell ref="G27:G28"/>
    <mergeCell ref="E22:E26"/>
    <mergeCell ref="F22:F26"/>
    <mergeCell ref="G22:G26"/>
    <mergeCell ref="D35:D36"/>
    <mergeCell ref="C14:C20"/>
    <mergeCell ref="E30:E34"/>
    <mergeCell ref="H37:I37"/>
    <mergeCell ref="B61:K62"/>
    <mergeCell ref="J53:K53"/>
    <mergeCell ref="C8:C13"/>
    <mergeCell ref="C6:C7"/>
    <mergeCell ref="B4:D4"/>
    <mergeCell ref="B127:C128"/>
    <mergeCell ref="E127:G128"/>
    <mergeCell ref="D127:D128"/>
    <mergeCell ref="G67:J68"/>
    <mergeCell ref="B123:C124"/>
    <mergeCell ref="E123:G124"/>
    <mergeCell ref="B71:K72"/>
    <mergeCell ref="B85:K86"/>
    <mergeCell ref="B91:K92"/>
    <mergeCell ref="B89:K90"/>
    <mergeCell ref="B94:K95"/>
    <mergeCell ref="B100:K101"/>
    <mergeCell ref="E111:E112"/>
    <mergeCell ref="B117:K118"/>
    <mergeCell ref="B107:D108"/>
    <mergeCell ref="B111:D112"/>
    <mergeCell ref="D123:D124"/>
    <mergeCell ref="F67:F68"/>
    <mergeCell ref="E107:E108"/>
    <mergeCell ref="H123:H124"/>
    <mergeCell ref="I128:K128"/>
    <mergeCell ref="I127:K127"/>
    <mergeCell ref="J23:J24"/>
    <mergeCell ref="K23:K24"/>
    <mergeCell ref="J26:J28"/>
    <mergeCell ref="H29:I29"/>
    <mergeCell ref="E27:E28"/>
    <mergeCell ref="F27:F28"/>
    <mergeCell ref="H15:H18"/>
    <mergeCell ref="I15:I18"/>
    <mergeCell ref="H27:H28"/>
    <mergeCell ref="F64:F65"/>
    <mergeCell ref="E35:E36"/>
    <mergeCell ref="F35:F36"/>
    <mergeCell ref="G35:G36"/>
    <mergeCell ref="E19:E20"/>
    <mergeCell ref="H21:I21"/>
    <mergeCell ref="C65:E65"/>
    <mergeCell ref="C64:E64"/>
    <mergeCell ref="J25:K25"/>
    <mergeCell ref="K26:K28"/>
    <mergeCell ref="G30:G34"/>
    <mergeCell ref="H31:H34"/>
    <mergeCell ref="I31:I34"/>
    <mergeCell ref="C68:E68"/>
    <mergeCell ref="C67:E67"/>
    <mergeCell ref="F108:I108"/>
    <mergeCell ref="F107:I107"/>
    <mergeCell ref="E1:G1"/>
    <mergeCell ref="F112:I112"/>
    <mergeCell ref="F111:I111"/>
    <mergeCell ref="I124:K124"/>
    <mergeCell ref="I123:K123"/>
    <mergeCell ref="E11:E12"/>
    <mergeCell ref="F11:F12"/>
    <mergeCell ref="G11:G12"/>
    <mergeCell ref="B2:D2"/>
    <mergeCell ref="D8:D10"/>
    <mergeCell ref="D16:D17"/>
    <mergeCell ref="D19:D20"/>
    <mergeCell ref="D28:D30"/>
    <mergeCell ref="H23:H26"/>
    <mergeCell ref="B3:D3"/>
    <mergeCell ref="F30:F34"/>
    <mergeCell ref="C30:C36"/>
    <mergeCell ref="E6:E10"/>
    <mergeCell ref="B22:B36"/>
  </mergeCells>
  <phoneticPr fontId="1"/>
  <dataValidations count="3">
    <dataValidation type="whole" operator="greaterThanOrEqual" allowBlank="1" showInputMessage="1" showErrorMessage="1" error="数字以外は記入しないでください" sqref="D8:D10 D12:D14 F19:F20 D24:D26 D28:D30 F35:F36 D40:D42 D44:D46 F51:F52">
      <formula1>0</formula1>
    </dataValidation>
    <dataValidation type="list" allowBlank="1" showInputMessage="1" showErrorMessage="1" sqref="K1:K2">
      <formula1>$M$1:$M$2</formula1>
    </dataValidation>
    <dataValidation type="list" allowBlank="1" showInputMessage="1" showErrorMessage="1" sqref="K3">
      <formula1>$O$1:$O$3</formula1>
    </dataValidation>
  </dataValidations>
  <printOptions horizontalCentered="1"/>
  <pageMargins left="0.11811023622047245" right="0.19685039370078741" top="0.19685039370078741" bottom="1.2254901960784314E-2" header="0.31496062992125984" footer="0.31496062992125984"/>
  <pageSetup paperSize="9" orientation="landscape" r:id="rId1"/>
  <rowBreaks count="1" manualBreakCount="1">
    <brk id="54"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様式第6号(2)cd</vt:lpstr>
      <vt:lpstr>様式第6号(3)</vt:lpstr>
      <vt:lpstr>様式第6号(4) </vt:lpstr>
      <vt:lpstr>'様式第6号(2)cd'!Print_Area</vt:lpstr>
      <vt:lpstr>'様式第6号(3)'!Print_Area</vt:lpstr>
      <vt:lpstr>'様式第6号(4)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2021-02-05T12:58:08Z</dcterms:created>
  <dcterms:modified xsi:type="dcterms:W3CDTF">2025-02-13T01:03:26Z</dcterms:modified>
</cp:coreProperties>
</file>