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共通\労働保険徴収室\職員フォルダ\個人別\①～⑦職員\⑤-１松永⇒杉中⇒石間⇒西田⇒松原⇒今井\①年更\令和3年度\ホームページ\"/>
    </mc:Choice>
  </mc:AlternateContent>
  <bookViews>
    <workbookView xWindow="0" yWindow="0" windowWidth="14370" windowHeight="7530"/>
  </bookViews>
  <sheets>
    <sheet name="様式第1号" sheetId="2" r:id="rId1"/>
  </sheets>
  <definedNames>
    <definedName name="_xlnm.Print_Area" localSheetId="0">OFFSET(様式第1号!$A$1,0,0,様式第1号!$AR$5*42,56)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9" i="2" l="1"/>
  <c r="AR47" i="2"/>
  <c r="AH125" i="2"/>
  <c r="AH124" i="2"/>
  <c r="AH123" i="2"/>
  <c r="AH122" i="2"/>
  <c r="B121" i="2"/>
  <c r="AZ119" i="2"/>
  <c r="AV119" i="2"/>
  <c r="AR119" i="2"/>
  <c r="AX118" i="2"/>
  <c r="AR118" i="2"/>
  <c r="M118" i="2"/>
  <c r="I118" i="2"/>
  <c r="E118" i="2"/>
  <c r="AW114" i="2"/>
  <c r="D114" i="2"/>
  <c r="AD113" i="2"/>
  <c r="AA113" i="2"/>
  <c r="X113" i="2"/>
  <c r="U113" i="2"/>
  <c r="AW112" i="2"/>
  <c r="AO112" i="2"/>
  <c r="AL112" i="2"/>
  <c r="AD112" i="2"/>
  <c r="Z112" i="2"/>
  <c r="W112" i="2"/>
  <c r="T112" i="2"/>
  <c r="L112" i="2"/>
  <c r="D112" i="2"/>
  <c r="A112" i="2"/>
  <c r="AD111" i="2"/>
  <c r="AA111" i="2"/>
  <c r="X111" i="2"/>
  <c r="U111" i="2"/>
  <c r="AW110" i="2"/>
  <c r="AO110" i="2"/>
  <c r="AL110" i="2"/>
  <c r="AD110" i="2"/>
  <c r="Z110" i="2"/>
  <c r="W110" i="2"/>
  <c r="T110" i="2"/>
  <c r="L110" i="2"/>
  <c r="D110" i="2"/>
  <c r="A110" i="2"/>
  <c r="AD109" i="2"/>
  <c r="AA109" i="2"/>
  <c r="X109" i="2"/>
  <c r="U109" i="2"/>
  <c r="AW108" i="2"/>
  <c r="AO108" i="2"/>
  <c r="AL108" i="2"/>
  <c r="AD108" i="2"/>
  <c r="Z108" i="2"/>
  <c r="W108" i="2"/>
  <c r="T108" i="2"/>
  <c r="L108" i="2"/>
  <c r="D108" i="2"/>
  <c r="A108" i="2"/>
  <c r="AD107" i="2"/>
  <c r="AA107" i="2"/>
  <c r="X107" i="2"/>
  <c r="U107" i="2"/>
  <c r="AW106" i="2"/>
  <c r="AO106" i="2"/>
  <c r="AL106" i="2"/>
  <c r="AD106" i="2"/>
  <c r="Z106" i="2"/>
  <c r="W106" i="2"/>
  <c r="T106" i="2"/>
  <c r="L106" i="2"/>
  <c r="D106" i="2"/>
  <c r="A106" i="2"/>
  <c r="AD105" i="2"/>
  <c r="AA105" i="2"/>
  <c r="X105" i="2"/>
  <c r="U105" i="2"/>
  <c r="AW104" i="2"/>
  <c r="AO104" i="2"/>
  <c r="AL104" i="2"/>
  <c r="AD104" i="2"/>
  <c r="Z104" i="2"/>
  <c r="W104" i="2"/>
  <c r="T104" i="2"/>
  <c r="L104" i="2"/>
  <c r="D104" i="2"/>
  <c r="A104" i="2"/>
  <c r="AD103" i="2"/>
  <c r="AA103" i="2"/>
  <c r="X103" i="2"/>
  <c r="U103" i="2"/>
  <c r="AW102" i="2"/>
  <c r="AO102" i="2"/>
  <c r="AL102" i="2"/>
  <c r="AD102" i="2"/>
  <c r="Z102" i="2"/>
  <c r="W102" i="2"/>
  <c r="T102" i="2"/>
  <c r="L102" i="2"/>
  <c r="D102" i="2"/>
  <c r="A102" i="2"/>
  <c r="AD101" i="2"/>
  <c r="AA101" i="2"/>
  <c r="X101" i="2"/>
  <c r="U101" i="2"/>
  <c r="AW100" i="2"/>
  <c r="AO100" i="2"/>
  <c r="AL100" i="2"/>
  <c r="AD100" i="2"/>
  <c r="Z100" i="2"/>
  <c r="W100" i="2"/>
  <c r="T100" i="2"/>
  <c r="L100" i="2"/>
  <c r="D100" i="2"/>
  <c r="A100" i="2"/>
  <c r="AD99" i="2"/>
  <c r="AA99" i="2"/>
  <c r="X99" i="2"/>
  <c r="U99" i="2"/>
  <c r="AW98" i="2"/>
  <c r="AO98" i="2"/>
  <c r="AL98" i="2"/>
  <c r="AD98" i="2"/>
  <c r="Z98" i="2"/>
  <c r="W98" i="2"/>
  <c r="T98" i="2"/>
  <c r="L98" i="2"/>
  <c r="D98" i="2"/>
  <c r="A98" i="2"/>
  <c r="AD97" i="2"/>
  <c r="AA97" i="2"/>
  <c r="X97" i="2"/>
  <c r="U97" i="2"/>
  <c r="AW96" i="2"/>
  <c r="AO96" i="2"/>
  <c r="AL96" i="2"/>
  <c r="AD96" i="2"/>
  <c r="Z96" i="2"/>
  <c r="W96" i="2"/>
  <c r="T96" i="2"/>
  <c r="L96" i="2"/>
  <c r="D96" i="2"/>
  <c r="A96" i="2"/>
  <c r="AD95" i="2"/>
  <c r="AA95" i="2"/>
  <c r="X95" i="2"/>
  <c r="U95" i="2"/>
  <c r="AW94" i="2"/>
  <c r="AO94" i="2"/>
  <c r="AL94" i="2"/>
  <c r="AD94" i="2"/>
  <c r="Z94" i="2"/>
  <c r="W94" i="2"/>
  <c r="T94" i="2"/>
  <c r="L94" i="2"/>
  <c r="D94" i="2"/>
  <c r="A94" i="2"/>
  <c r="BC92" i="2"/>
  <c r="BA92" i="2"/>
  <c r="AY92" i="2"/>
  <c r="AW92" i="2"/>
  <c r="AU92" i="2"/>
  <c r="AS92" i="2"/>
  <c r="AQ92" i="2"/>
  <c r="AO92" i="2"/>
  <c r="AM92" i="2"/>
  <c r="AK92" i="2"/>
  <c r="AI92" i="2"/>
  <c r="AG92" i="2"/>
  <c r="AE92" i="2"/>
  <c r="AC92" i="2"/>
  <c r="Z89" i="2"/>
  <c r="AO12" i="2" l="1"/>
  <c r="AO14" i="2"/>
  <c r="AO16" i="2"/>
  <c r="AO18" i="2"/>
  <c r="AO20" i="2"/>
  <c r="AO22" i="2"/>
  <c r="AO24" i="2"/>
  <c r="AO26" i="2"/>
  <c r="AO28" i="2"/>
  <c r="AO10" i="2"/>
  <c r="AL10" i="2" l="1"/>
  <c r="AW10" i="2" s="1"/>
  <c r="AE50" i="2" l="1"/>
  <c r="AG50" i="2"/>
  <c r="AI50" i="2"/>
  <c r="AK50" i="2"/>
  <c r="AM50" i="2"/>
  <c r="AO50" i="2"/>
  <c r="AQ50" i="2"/>
  <c r="AS50" i="2"/>
  <c r="AU50" i="2"/>
  <c r="AW50" i="2"/>
  <c r="AY50" i="2"/>
  <c r="BA50" i="2"/>
  <c r="BC50" i="2"/>
  <c r="AC50" i="2"/>
  <c r="Z47" i="2"/>
  <c r="L52" i="2"/>
  <c r="L62" i="2"/>
  <c r="AH82" i="2"/>
  <c r="AH83" i="2"/>
  <c r="AH80" i="2"/>
  <c r="AH81" i="2"/>
  <c r="AZ77" i="2"/>
  <c r="AV77" i="2"/>
  <c r="AR77" i="2"/>
  <c r="AX76" i="2"/>
  <c r="AR76" i="2"/>
  <c r="B79" i="2"/>
  <c r="E76" i="2"/>
  <c r="M76" i="2"/>
  <c r="I76" i="2"/>
  <c r="D70" i="2"/>
  <c r="AO62" i="2"/>
  <c r="AO64" i="2"/>
  <c r="AO66" i="2"/>
  <c r="AO68" i="2"/>
  <c r="AO70" i="2"/>
  <c r="AL54" i="2"/>
  <c r="AL56" i="2"/>
  <c r="AL58" i="2"/>
  <c r="AL60" i="2"/>
  <c r="AL62" i="2"/>
  <c r="AL64" i="2"/>
  <c r="AL66" i="2"/>
  <c r="AL68" i="2"/>
  <c r="AL70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A71" i="2"/>
  <c r="X71" i="2"/>
  <c r="U71" i="2"/>
  <c r="Z70" i="2"/>
  <c r="W70" i="2"/>
  <c r="T70" i="2"/>
  <c r="AA69" i="2"/>
  <c r="X69" i="2"/>
  <c r="U69" i="2"/>
  <c r="Z68" i="2"/>
  <c r="W68" i="2"/>
  <c r="T68" i="2"/>
  <c r="AA67" i="2"/>
  <c r="X67" i="2"/>
  <c r="U67" i="2"/>
  <c r="Z66" i="2"/>
  <c r="W66" i="2"/>
  <c r="T66" i="2"/>
  <c r="AA65" i="2"/>
  <c r="X65" i="2"/>
  <c r="U65" i="2"/>
  <c r="Z64" i="2"/>
  <c r="W64" i="2"/>
  <c r="T64" i="2"/>
  <c r="AA63" i="2"/>
  <c r="X63" i="2"/>
  <c r="U63" i="2"/>
  <c r="Z62" i="2"/>
  <c r="W62" i="2"/>
  <c r="T62" i="2"/>
  <c r="AA61" i="2"/>
  <c r="X61" i="2"/>
  <c r="U61" i="2"/>
  <c r="Z60" i="2"/>
  <c r="W60" i="2"/>
  <c r="T60" i="2"/>
  <c r="AA59" i="2"/>
  <c r="X59" i="2"/>
  <c r="U59" i="2"/>
  <c r="Z58" i="2"/>
  <c r="W58" i="2"/>
  <c r="T58" i="2"/>
  <c r="AA57" i="2"/>
  <c r="X57" i="2"/>
  <c r="U57" i="2"/>
  <c r="Z56" i="2"/>
  <c r="W56" i="2"/>
  <c r="T56" i="2"/>
  <c r="AA55" i="2"/>
  <c r="X55" i="2"/>
  <c r="U55" i="2"/>
  <c r="Z54" i="2"/>
  <c r="W54" i="2"/>
  <c r="T54" i="2"/>
  <c r="AD53" i="2"/>
  <c r="AD52" i="2"/>
  <c r="Z52" i="2"/>
  <c r="AA53" i="2"/>
  <c r="X53" i="2"/>
  <c r="U53" i="2"/>
  <c r="W52" i="2"/>
  <c r="T52" i="2"/>
  <c r="L54" i="2"/>
  <c r="L56" i="2"/>
  <c r="L58" i="2"/>
  <c r="L60" i="2"/>
  <c r="L64" i="2"/>
  <c r="L66" i="2"/>
  <c r="L68" i="2"/>
  <c r="L70" i="2"/>
  <c r="D54" i="2"/>
  <c r="D56" i="2"/>
  <c r="D58" i="2"/>
  <c r="D60" i="2"/>
  <c r="D62" i="2"/>
  <c r="D64" i="2"/>
  <c r="D66" i="2"/>
  <c r="D68" i="2"/>
  <c r="A54" i="2"/>
  <c r="A56" i="2"/>
  <c r="A58" i="2"/>
  <c r="A60" i="2"/>
  <c r="A62" i="2"/>
  <c r="A64" i="2"/>
  <c r="A66" i="2"/>
  <c r="A68" i="2"/>
  <c r="A70" i="2"/>
  <c r="D52" i="2"/>
  <c r="A52" i="2"/>
  <c r="AL12" i="2"/>
  <c r="AL14" i="2"/>
  <c r="AL16" i="2"/>
  <c r="AL18" i="2"/>
  <c r="AL20" i="2"/>
  <c r="AL22" i="2"/>
  <c r="AL24" i="2"/>
  <c r="AL26" i="2"/>
  <c r="AL28" i="2"/>
  <c r="AL52" i="2"/>
  <c r="D30" i="2" l="1"/>
  <c r="D72" i="2" s="1"/>
  <c r="AW20" i="2"/>
  <c r="AW62" i="2" s="1"/>
  <c r="AW22" i="2"/>
  <c r="AW64" i="2" s="1"/>
  <c r="AW24" i="2"/>
  <c r="AW66" i="2" s="1"/>
  <c r="AW26" i="2"/>
  <c r="AW68" i="2" s="1"/>
  <c r="AW28" i="2"/>
  <c r="AW70" i="2" s="1"/>
  <c r="AO54" i="2"/>
  <c r="AO56" i="2"/>
  <c r="AO58" i="2"/>
  <c r="AO60" i="2"/>
  <c r="AO52" i="2"/>
  <c r="AW18" i="2" l="1"/>
  <c r="AW60" i="2" s="1"/>
  <c r="AW16" i="2"/>
  <c r="AW58" i="2" s="1"/>
  <c r="AW14" i="2"/>
  <c r="AW56" i="2" s="1"/>
  <c r="AW12" i="2"/>
  <c r="AW54" i="2" s="1"/>
  <c r="AW52" i="2"/>
  <c r="AW30" i="2" l="1"/>
  <c r="AW72" i="2" s="1"/>
</calcChain>
</file>

<file path=xl/sharedStrings.xml><?xml version="1.0" encoding="utf-8"?>
<sst xmlns="http://schemas.openxmlformats.org/spreadsheetml/2006/main" count="456" uniqueCount="52">
  <si>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</si>
  <si>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</si>
  <si>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</si>
  <si>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</si>
  <si>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</si>
  <si>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</si>
  <si>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</si>
  <si>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2">
      <t>ガク</t>
    </rPh>
    <rPh sb="12" eb="14">
      <t>トクレイ</t>
    </rPh>
    <rPh sb="14" eb="16">
      <t>ケイサン</t>
    </rPh>
    <rPh sb="16" eb="18">
      <t>タイショウ</t>
    </rPh>
    <rPh sb="18" eb="19">
      <t>シャ</t>
    </rPh>
    <rPh sb="19" eb="21">
      <t>ウチワケ</t>
    </rPh>
    <phoneticPr fontId="2"/>
  </si>
  <si>
    <t>所掌</t>
    <rPh sb="0" eb="2">
      <t>ショショウ</t>
    </rPh>
    <phoneticPr fontId="2"/>
  </si>
  <si>
    <t>　府　県　</t>
    <rPh sb="1" eb="2">
      <t>フ</t>
    </rPh>
    <rPh sb="3" eb="4">
      <t>ケン</t>
    </rPh>
    <phoneticPr fontId="2"/>
  </si>
  <si>
    <t>管　轄</t>
    <rPh sb="0" eb="1">
      <t>カン</t>
    </rPh>
    <rPh sb="2" eb="3">
      <t>クサビ</t>
    </rPh>
    <phoneticPr fontId="2"/>
  </si>
  <si>
    <t>枝　番　号</t>
    <rPh sb="0" eb="1">
      <t>エダ</t>
    </rPh>
    <rPh sb="2" eb="3">
      <t>バン</t>
    </rPh>
    <rPh sb="4" eb="5">
      <t>ゴウ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</si>
  <si>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</si>
  <si>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整理番号</t>
    <rPh sb="0" eb="2">
      <t>セイリ</t>
    </rPh>
    <rPh sb="2" eb="4">
      <t>バンゴウ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</si>
  <si>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</si>
  <si>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</si>
  <si>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</si>
  <si>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</si>
  <si>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</si>
  <si>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</si>
  <si>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</si>
  <si>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労働局労働保険特別会計歳入徴収官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phoneticPr fontId="2"/>
  </si>
  <si>
    <t>殿</t>
    <rPh sb="0" eb="1">
      <t>トノ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</si>
  <si>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</si>
  <si>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ス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</si>
  <si>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</si>
  <si>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</si>
  <si>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―</t>
    <phoneticPr fontId="2"/>
  </si>
  <si>
    <t>―</t>
    <phoneticPr fontId="2"/>
  </si>
  <si>
    <t>当該保険料算定期間における特別加入期間</t>
    <rPh sb="0" eb="2">
      <t>トウガイ</t>
    </rPh>
    <rPh sb="2" eb="5">
      <t>ホケンリョウ</t>
    </rPh>
    <rPh sb="5" eb="7">
      <t>サンテイ</t>
    </rPh>
    <rPh sb="7" eb="9">
      <t>キカン</t>
    </rPh>
    <rPh sb="13" eb="15">
      <t>トクベツ</t>
    </rPh>
    <rPh sb="15" eb="17">
      <t>カニュウ</t>
    </rPh>
    <rPh sb="17" eb="19">
      <t>キカン</t>
    </rPh>
    <phoneticPr fontId="2"/>
  </si>
  <si>
    <t>特  例  に　　　　　　　よ る 理 由</t>
    <rPh sb="0" eb="1">
      <t>トク</t>
    </rPh>
    <rPh sb="3" eb="4">
      <t>レイ</t>
    </rPh>
    <rPh sb="18" eb="19">
      <t>リ</t>
    </rPh>
    <rPh sb="20" eb="21">
      <t>ヨシ</t>
    </rPh>
    <phoneticPr fontId="2"/>
  </si>
  <si>
    <t>１月分の保険　　料算定基礎額</t>
    <rPh sb="1" eb="2">
      <t>ツキ</t>
    </rPh>
    <rPh sb="2" eb="3">
      <t>ブン</t>
    </rPh>
    <rPh sb="4" eb="5">
      <t>ホ</t>
    </rPh>
    <rPh sb="5" eb="6">
      <t>ケン</t>
    </rPh>
    <rPh sb="8" eb="9">
      <t>リョウ</t>
    </rPh>
    <rPh sb="9" eb="10">
      <t>サン</t>
    </rPh>
    <rPh sb="10" eb="11">
      <t>サダム</t>
    </rPh>
    <rPh sb="11" eb="12">
      <t>モト</t>
    </rPh>
    <rPh sb="12" eb="13">
      <t>イシズエ</t>
    </rPh>
    <rPh sb="13" eb="14">
      <t>ガク</t>
    </rPh>
    <phoneticPr fontId="2"/>
  </si>
  <si>
    <t>(</t>
    <phoneticPr fontId="2"/>
  </si>
  <si>
    <t>(</t>
    <phoneticPr fontId="2"/>
  </si>
  <si>
    <t>)</t>
    <phoneticPr fontId="2"/>
  </si>
  <si>
    <t>労働保険　　　番  　号</t>
    <rPh sb="0" eb="2">
      <t>ロウドウ</t>
    </rPh>
    <rPh sb="2" eb="4">
      <t>ホケン</t>
    </rPh>
    <rPh sb="7" eb="8">
      <t>バン</t>
    </rPh>
    <rPh sb="11" eb="12">
      <t>ゴウ</t>
    </rPh>
    <phoneticPr fontId="2"/>
  </si>
  <si>
    <t>年度分</t>
    <rPh sb="0" eb="2">
      <t>ネンド</t>
    </rPh>
    <rPh sb="2" eb="3">
      <t>ブン</t>
    </rPh>
    <phoneticPr fontId="2"/>
  </si>
  <si>
    <t>別紙様式第1号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</si>
  <si>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枚のうち</t>
    <rPh sb="0" eb="1">
      <t>マイ</t>
    </rPh>
    <phoneticPr fontId="2"/>
  </si>
  <si>
    <t>枚目</t>
    <rPh sb="0" eb="1">
      <t>マイ</t>
    </rPh>
    <rPh sb="1" eb="2">
      <t>メ</t>
    </rPh>
    <phoneticPr fontId="2"/>
  </si>
  <si>
    <t>２ 脱退、自動消滅等</t>
  </si>
  <si>
    <t>１ 加入</t>
  </si>
  <si>
    <t>円</t>
    <rPh sb="0" eb="1">
      <t>エン</t>
    </rPh>
    <phoneticPr fontId="2"/>
  </si>
  <si>
    <t>特別加入者
氏　　　名</t>
    <rPh sb="0" eb="2">
      <t>トクベツ</t>
    </rPh>
    <rPh sb="2" eb="4">
      <t>カニュウ</t>
    </rPh>
    <rPh sb="4" eb="5">
      <t>シャ</t>
    </rPh>
    <rPh sb="6" eb="7">
      <t>シ</t>
    </rPh>
    <rPh sb="10" eb="11">
      <t>メイ</t>
    </rPh>
    <phoneticPr fontId="2"/>
  </si>
  <si>
    <t>給付基礎
日　　額</t>
    <rPh sb="0" eb="2">
      <t>キュウフ</t>
    </rPh>
    <rPh sb="2" eb="4">
      <t>キソ</t>
    </rPh>
    <rPh sb="5" eb="6">
      <t>ニチ</t>
    </rPh>
    <rPh sb="8" eb="9">
      <t>ガク</t>
    </rPh>
    <phoneticPr fontId="2"/>
  </si>
  <si>
    <t>円</t>
    <rPh sb="0" eb="1">
      <t>エン</t>
    </rPh>
    <phoneticPr fontId="2"/>
  </si>
  <si>
    <t>特例による保険料算定基礎額</t>
    <rPh sb="0" eb="2">
      <t>トクレイ</t>
    </rPh>
    <rPh sb="5" eb="7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</si>
  <si>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加入
月数</t>
    <rPh sb="0" eb="1">
      <t>カ</t>
    </rPh>
    <rPh sb="1" eb="2">
      <t>ニュウ</t>
    </rPh>
    <rPh sb="3" eb="4">
      <t>ガツ</t>
    </rPh>
    <rPh sb="4" eb="5">
      <t>スウ</t>
    </rPh>
    <phoneticPr fontId="2"/>
  </si>
  <si>
    <t>日額</t>
    <rPh sb="0" eb="2">
      <t>ニチガク</t>
    </rPh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</si>
  <si>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</si>
  <si>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石川</t>
    <rPh sb="0" eb="2">
      <t>イシカワ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</si>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</sst>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#,##0_ "/>
    <numFmt numFmtId="178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38" fontId="0" fillId="0" borderId="0" xfId="1" applyFont="1" applyFill="1">
      <alignment vertical="center"/>
    </xf>
    <xf numFmtId="38" fontId="0" fillId="0" borderId="0" xfId="1" applyFont="1" applyFill="1" applyBorder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38" fontId="0" fillId="0" borderId="0" xfId="1" applyFont="1" applyFill="1" applyProtection="1">
      <alignment vertical="center"/>
    </xf>
    <xf numFmtId="38" fontId="0" fillId="0" borderId="0" xfId="1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22" xfId="0" applyFont="1" applyFill="1" applyBorder="1" applyAlignment="1">
      <alignment vertical="top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3" fillId="0" borderId="42" xfId="0" applyFont="1" applyFill="1" applyBorder="1">
      <alignment vertical="center"/>
    </xf>
    <xf numFmtId="0" fontId="8" fillId="0" borderId="42" xfId="0" applyFont="1" applyFill="1" applyBorder="1" applyAlignment="1">
      <alignment vertical="top"/>
    </xf>
    <xf numFmtId="0" fontId="8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top"/>
    </xf>
    <xf numFmtId="0" fontId="3" fillId="0" borderId="37" xfId="0" applyFont="1" applyFill="1" applyBorder="1">
      <alignment vertical="center"/>
    </xf>
    <xf numFmtId="0" fontId="8" fillId="0" borderId="42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vertical="center"/>
    </xf>
    <xf numFmtId="0" fontId="8" fillId="0" borderId="35" xfId="0" applyFont="1" applyFill="1" applyBorder="1" applyAlignment="1" applyProtection="1">
      <alignment vertical="center"/>
    </xf>
    <xf numFmtId="0" fontId="3" fillId="0" borderId="44" xfId="0" applyFont="1" applyFill="1" applyBorder="1" applyProtection="1">
      <alignment vertical="center"/>
    </xf>
    <xf numFmtId="0" fontId="8" fillId="0" borderId="36" xfId="0" applyFont="1" applyFill="1" applyBorder="1" applyAlignment="1" applyProtection="1">
      <alignment vertical="center"/>
    </xf>
    <xf numFmtId="0" fontId="8" fillId="0" borderId="38" xfId="0" applyFont="1" applyFill="1" applyBorder="1" applyAlignment="1" applyProtection="1">
      <alignment vertical="center"/>
    </xf>
    <xf numFmtId="0" fontId="3" fillId="0" borderId="35" xfId="0" applyFont="1" applyFill="1" applyBorder="1" applyProtection="1">
      <alignment vertical="center"/>
    </xf>
    <xf numFmtId="0" fontId="8" fillId="0" borderId="34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  <xf numFmtId="0" fontId="8" fillId="0" borderId="44" xfId="0" applyFont="1" applyFill="1" applyBorder="1" applyAlignment="1" applyProtection="1">
      <alignment vertical="top"/>
    </xf>
    <xf numFmtId="0" fontId="6" fillId="0" borderId="38" xfId="0" applyFont="1" applyFill="1" applyBorder="1" applyAlignment="1" applyProtection="1">
      <alignment vertical="top"/>
    </xf>
    <xf numFmtId="0" fontId="8" fillId="0" borderId="35" xfId="0" applyFont="1" applyFill="1" applyBorder="1" applyAlignment="1" applyProtection="1">
      <alignment vertical="top"/>
    </xf>
    <xf numFmtId="0" fontId="6" fillId="0" borderId="35" xfId="0" applyFont="1" applyFill="1" applyBorder="1" applyAlignment="1" applyProtection="1">
      <alignment vertical="top"/>
    </xf>
    <xf numFmtId="0" fontId="6" fillId="0" borderId="31" xfId="0" applyFont="1" applyFill="1" applyBorder="1" applyAlignment="1" applyProtection="1">
      <alignment vertical="top"/>
    </xf>
    <xf numFmtId="0" fontId="3" fillId="0" borderId="37" xfId="0" applyFont="1" applyFill="1" applyBorder="1" applyProtection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distributed" vertical="center"/>
    </xf>
    <xf numFmtId="0" fontId="8" fillId="0" borderId="35" xfId="0" applyFont="1" applyFill="1" applyBorder="1" applyAlignment="1" applyProtection="1">
      <alignment horizontal="left" vertical="top"/>
    </xf>
    <xf numFmtId="0" fontId="8" fillId="0" borderId="31" xfId="0" applyFont="1" applyFill="1" applyBorder="1" applyAlignment="1" applyProtection="1">
      <alignment horizontal="left" vertical="top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9" fillId="0" borderId="22" xfId="0" applyNumberFormat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center" vertical="top"/>
    </xf>
    <xf numFmtId="0" fontId="8" fillId="0" borderId="23" xfId="0" applyFont="1" applyFill="1" applyBorder="1" applyAlignment="1" applyProtection="1">
      <alignment horizontal="center" vertical="top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left" vertical="center" shrinkToFit="1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8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176" fontId="3" fillId="0" borderId="27" xfId="0" applyNumberFormat="1" applyFont="1" applyFill="1" applyBorder="1" applyAlignment="1" applyProtection="1">
      <alignment horizontal="center" vertical="center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3" fillId="0" borderId="26" xfId="0" applyNumberFormat="1" applyFont="1" applyFill="1" applyBorder="1" applyAlignment="1" applyProtection="1">
      <alignment horizontal="center" vertical="center"/>
    </xf>
    <xf numFmtId="176" fontId="3" fillId="0" borderId="55" xfId="0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/>
    </xf>
    <xf numFmtId="176" fontId="3" fillId="0" borderId="54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shrinkToFit="1"/>
    </xf>
    <xf numFmtId="0" fontId="3" fillId="0" borderId="56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57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top"/>
    </xf>
    <xf numFmtId="0" fontId="6" fillId="0" borderId="24" xfId="0" applyFont="1" applyFill="1" applyBorder="1" applyAlignment="1" applyProtection="1">
      <alignment horizontal="center" vertical="top"/>
    </xf>
    <xf numFmtId="0" fontId="6" fillId="0" borderId="33" xfId="0" applyFont="1" applyFill="1" applyBorder="1" applyAlignment="1" applyProtection="1">
      <alignment horizontal="center" vertical="top"/>
    </xf>
    <xf numFmtId="0" fontId="6" fillId="0" borderId="56" xfId="0" applyFont="1" applyFill="1" applyBorder="1" applyAlignment="1" applyProtection="1">
      <alignment horizontal="center" vertical="top"/>
    </xf>
    <xf numFmtId="0" fontId="6" fillId="0" borderId="20" xfId="0" applyFont="1" applyFill="1" applyBorder="1" applyAlignment="1" applyProtection="1">
      <alignment horizontal="center" vertical="top"/>
    </xf>
    <xf numFmtId="0" fontId="6" fillId="0" borderId="57" xfId="0" applyFont="1" applyFill="1" applyBorder="1" applyAlignment="1" applyProtection="1">
      <alignment horizontal="center" vertical="top"/>
    </xf>
    <xf numFmtId="177" fontId="9" fillId="0" borderId="0" xfId="0" applyNumberFormat="1" applyFont="1" applyFill="1" applyBorder="1" applyAlignment="1" applyProtection="1">
      <alignment horizontal="right" vertical="center" shrinkToFit="1"/>
    </xf>
    <xf numFmtId="177" fontId="9" fillId="0" borderId="5" xfId="0" applyNumberFormat="1" applyFont="1" applyFill="1" applyBorder="1" applyAlignment="1" applyProtection="1">
      <alignment horizontal="right" vertical="center" shrinkToFit="1"/>
    </xf>
    <xf numFmtId="0" fontId="8" fillId="0" borderId="17" xfId="0" applyFont="1" applyFill="1" applyBorder="1" applyAlignment="1" applyProtection="1">
      <alignment horizontal="center" vertical="top"/>
    </xf>
    <xf numFmtId="178" fontId="7" fillId="0" borderId="9" xfId="0" applyNumberFormat="1" applyFont="1" applyFill="1" applyBorder="1" applyAlignment="1" applyProtection="1">
      <alignment horizontal="center" vertical="center" shrinkToFit="1"/>
    </xf>
    <xf numFmtId="178" fontId="7" fillId="0" borderId="0" xfId="0" applyNumberFormat="1" applyFont="1" applyFill="1" applyBorder="1" applyAlignment="1" applyProtection="1">
      <alignment horizontal="center" vertical="center" shrinkToFit="1"/>
    </xf>
    <xf numFmtId="178" fontId="7" fillId="0" borderId="21" xfId="0" applyNumberFormat="1" applyFont="1" applyFill="1" applyBorder="1" applyAlignment="1" applyProtection="1">
      <alignment horizontal="center" vertical="center" shrinkToFit="1"/>
    </xf>
    <xf numFmtId="178" fontId="7" fillId="0" borderId="22" xfId="0" applyNumberFormat="1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 shrinkToFit="1"/>
    </xf>
    <xf numFmtId="0" fontId="3" fillId="0" borderId="30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center" shrinkToFit="1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9" fillId="0" borderId="22" xfId="0" applyNumberFormat="1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9" fillId="0" borderId="3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30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177" fontId="9" fillId="0" borderId="34" xfId="0" applyNumberFormat="1" applyFont="1" applyFill="1" applyBorder="1" applyAlignment="1" applyProtection="1">
      <alignment horizontal="right" vertical="center"/>
    </xf>
    <xf numFmtId="177" fontId="9" fillId="0" borderId="30" xfId="0" applyNumberFormat="1" applyFont="1" applyFill="1" applyBorder="1" applyAlignment="1" applyProtection="1">
      <alignment horizontal="right" vertical="center"/>
    </xf>
    <xf numFmtId="178" fontId="7" fillId="0" borderId="51" xfId="0" applyNumberFormat="1" applyFont="1" applyFill="1" applyBorder="1" applyAlignment="1" applyProtection="1">
      <alignment horizontal="center" vertical="center" shrinkToFit="1"/>
    </xf>
    <xf numFmtId="178" fontId="7" fillId="0" borderId="42" xfId="0" applyNumberFormat="1" applyFont="1" applyFill="1" applyBorder="1" applyAlignment="1" applyProtection="1">
      <alignment horizontal="center" vertical="center" shrinkToFit="1"/>
    </xf>
    <xf numFmtId="178" fontId="7" fillId="0" borderId="53" xfId="0" applyNumberFormat="1" applyFont="1" applyFill="1" applyBorder="1" applyAlignment="1" applyProtection="1">
      <alignment horizontal="center" vertical="center" shrinkToFit="1"/>
    </xf>
    <xf numFmtId="178" fontId="7" fillId="0" borderId="37" xfId="0" applyNumberFormat="1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4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38" xfId="0" applyFont="1" applyFill="1" applyBorder="1" applyAlignment="1" applyProtection="1">
      <alignment horizontal="center" vertical="center" shrinkToFit="1"/>
    </xf>
    <xf numFmtId="176" fontId="9" fillId="0" borderId="42" xfId="0" applyNumberFormat="1" applyFont="1" applyFill="1" applyBorder="1" applyAlignment="1" applyProtection="1">
      <alignment horizontal="right" vertical="center"/>
    </xf>
    <xf numFmtId="176" fontId="9" fillId="0" borderId="37" xfId="0" applyNumberFormat="1" applyFont="1" applyFill="1" applyBorder="1" applyAlignment="1" applyProtection="1">
      <alignment horizontal="right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left" vertical="center" shrinkToFit="1"/>
    </xf>
    <xf numFmtId="0" fontId="9" fillId="0" borderId="43" xfId="0" applyFont="1" applyFill="1" applyBorder="1" applyAlignment="1" applyProtection="1">
      <alignment vertical="center"/>
    </xf>
    <xf numFmtId="0" fontId="9" fillId="0" borderId="42" xfId="0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vertical="center"/>
    </xf>
    <xf numFmtId="177" fontId="9" fillId="0" borderId="43" xfId="0" applyNumberFormat="1" applyFont="1" applyFill="1" applyBorder="1" applyAlignment="1" applyProtection="1">
      <alignment horizontal="right" vertical="center"/>
    </xf>
    <xf numFmtId="177" fontId="9" fillId="0" borderId="42" xfId="0" applyNumberFormat="1" applyFont="1" applyFill="1" applyBorder="1" applyAlignment="1" applyProtection="1">
      <alignment horizontal="right" vertical="center"/>
    </xf>
    <xf numFmtId="177" fontId="9" fillId="0" borderId="36" xfId="0" applyNumberFormat="1" applyFont="1" applyFill="1" applyBorder="1" applyAlignment="1" applyProtection="1">
      <alignment horizontal="right" vertical="center"/>
    </xf>
    <xf numFmtId="177" fontId="9" fillId="0" borderId="37" xfId="0" applyNumberFormat="1" applyFont="1" applyFill="1" applyBorder="1" applyAlignment="1" applyProtection="1">
      <alignment horizontal="right" vertical="center"/>
    </xf>
    <xf numFmtId="0" fontId="8" fillId="0" borderId="44" xfId="0" applyFont="1" applyFill="1" applyBorder="1" applyAlignment="1" applyProtection="1">
      <alignment horizontal="left" vertical="top"/>
    </xf>
    <xf numFmtId="0" fontId="8" fillId="0" borderId="38" xfId="0" applyFont="1" applyFill="1" applyBorder="1" applyAlignment="1" applyProtection="1">
      <alignment horizontal="left" vertical="top"/>
    </xf>
    <xf numFmtId="0" fontId="8" fillId="0" borderId="50" xfId="0" applyFont="1" applyFill="1" applyBorder="1" applyAlignment="1" applyProtection="1">
      <alignment horizontal="center" vertical="top"/>
    </xf>
    <xf numFmtId="0" fontId="8" fillId="0" borderId="52" xfId="0" applyFont="1" applyFill="1" applyBorder="1" applyAlignment="1" applyProtection="1">
      <alignment horizontal="center" vertical="top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 shrinkToFit="1"/>
    </xf>
    <xf numFmtId="0" fontId="8" fillId="0" borderId="37" xfId="0" applyFont="1" applyFill="1" applyBorder="1" applyAlignment="1" applyProtection="1">
      <alignment horizontal="left" vertical="center" shrinkToFi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distributed" vertical="center" wrapText="1"/>
    </xf>
    <xf numFmtId="0" fontId="8" fillId="0" borderId="13" xfId="0" applyFont="1" applyFill="1" applyBorder="1" applyAlignment="1" applyProtection="1">
      <alignment horizontal="distributed" vertical="center" wrapText="1"/>
    </xf>
    <xf numFmtId="0" fontId="8" fillId="0" borderId="64" xfId="0" applyFont="1" applyFill="1" applyBorder="1" applyAlignment="1" applyProtection="1">
      <alignment horizontal="distributed" vertical="center" wrapText="1"/>
    </xf>
    <xf numFmtId="0" fontId="6" fillId="0" borderId="13" xfId="0" applyFont="1" applyFill="1" applyBorder="1" applyAlignment="1" applyProtection="1">
      <alignment horizontal="distributed" vertical="center" wrapText="1"/>
    </xf>
    <xf numFmtId="0" fontId="6" fillId="0" borderId="14" xfId="0" applyFont="1" applyFill="1" applyBorder="1" applyAlignment="1" applyProtection="1">
      <alignment horizontal="distributed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8" fillId="0" borderId="70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</xf>
    <xf numFmtId="0" fontId="5" fillId="0" borderId="74" xfId="0" applyFont="1" applyFill="1" applyBorder="1" applyAlignment="1" applyProtection="1">
      <alignment horizontal="center" vertical="center"/>
    </xf>
    <xf numFmtId="0" fontId="5" fillId="0" borderId="7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</xf>
    <xf numFmtId="0" fontId="5" fillId="0" borderId="37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right" vertical="center" shrinkToFit="1"/>
    </xf>
    <xf numFmtId="0" fontId="9" fillId="0" borderId="6" xfId="0" applyFont="1" applyFill="1" applyBorder="1" applyAlignment="1" applyProtection="1">
      <alignment horizontal="right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>
      <alignment horizontal="left" vertical="top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8" fillId="0" borderId="44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left" vertical="center" shrinkToFit="1"/>
      <protection locked="0"/>
    </xf>
    <xf numFmtId="0" fontId="8" fillId="2" borderId="37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177" fontId="9" fillId="0" borderId="43" xfId="0" applyNumberFormat="1" applyFont="1" applyFill="1" applyBorder="1" applyAlignment="1">
      <alignment horizontal="right" vertical="center"/>
    </xf>
    <xf numFmtId="177" fontId="9" fillId="0" borderId="42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177" fontId="9" fillId="0" borderId="37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top"/>
    </xf>
    <xf numFmtId="0" fontId="6" fillId="0" borderId="45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distributed" vertical="center"/>
    </xf>
    <xf numFmtId="49" fontId="7" fillId="2" borderId="51" xfId="0" applyNumberFormat="1" applyFont="1" applyFill="1" applyBorder="1" applyAlignment="1" applyProtection="1">
      <alignment horizontal="center" vertical="center"/>
      <protection locked="0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49" fontId="7" fillId="2" borderId="53" xfId="0" applyNumberFormat="1" applyFont="1" applyFill="1" applyBorder="1" applyAlignment="1" applyProtection="1">
      <alignment horizontal="center" vertical="center"/>
      <protection locked="0"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35" xfId="0" applyFont="1" applyFill="1" applyBorder="1" applyAlignment="1" applyProtection="1">
      <alignment horizontal="left" vertical="center" shrinkToFit="1"/>
      <protection locked="0"/>
    </xf>
    <xf numFmtId="0" fontId="8" fillId="2" borderId="30" xfId="0" applyFont="1" applyFill="1" applyBorder="1" applyAlignment="1" applyProtection="1">
      <alignment horizontal="left" vertical="center" shrinkToFit="1"/>
      <protection locked="0"/>
    </xf>
    <xf numFmtId="0" fontId="8" fillId="2" borderId="22" xfId="0" applyFont="1" applyFill="1" applyBorder="1" applyAlignment="1" applyProtection="1">
      <alignment horizontal="left" vertical="center" shrinkToFit="1"/>
      <protection locked="0"/>
    </xf>
    <xf numFmtId="0" fontId="8" fillId="2" borderId="31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66" xfId="0" applyNumberFormat="1" applyFont="1" applyFill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176" fontId="9" fillId="2" borderId="34" xfId="0" applyNumberFormat="1" applyFont="1" applyFill="1" applyBorder="1" applyAlignment="1" applyProtection="1">
      <alignment horizontal="right" vertical="center"/>
      <protection locked="0"/>
    </xf>
    <xf numFmtId="176" fontId="9" fillId="2" borderId="0" xfId="0" applyNumberFormat="1" applyFont="1" applyFill="1" applyBorder="1" applyAlignment="1" applyProtection="1">
      <alignment horizontal="right" vertical="center"/>
      <protection locked="0"/>
    </xf>
    <xf numFmtId="176" fontId="9" fillId="2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9" fillId="2" borderId="43" xfId="0" applyNumberFormat="1" applyFont="1" applyFill="1" applyBorder="1" applyAlignment="1" applyProtection="1">
      <alignment horizontal="right" vertical="center"/>
      <protection locked="0"/>
    </xf>
    <xf numFmtId="176" fontId="9" fillId="2" borderId="42" xfId="0" applyNumberFormat="1" applyFont="1" applyFill="1" applyBorder="1" applyAlignment="1" applyProtection="1">
      <alignment horizontal="right" vertical="center"/>
      <protection locked="0"/>
    </xf>
    <xf numFmtId="176" fontId="9" fillId="2" borderId="44" xfId="0" applyNumberFormat="1" applyFont="1" applyFill="1" applyBorder="1" applyAlignment="1" applyProtection="1">
      <alignment horizontal="right" vertical="center"/>
      <protection locked="0"/>
    </xf>
    <xf numFmtId="176" fontId="9" fillId="2" borderId="36" xfId="0" applyNumberFormat="1" applyFont="1" applyFill="1" applyBorder="1" applyAlignment="1" applyProtection="1">
      <alignment horizontal="right" vertical="center"/>
      <protection locked="0"/>
    </xf>
    <xf numFmtId="176" fontId="9" fillId="2" borderId="37" xfId="0" applyNumberFormat="1" applyFont="1" applyFill="1" applyBorder="1" applyAlignment="1" applyProtection="1">
      <alignment horizontal="right" vertical="center"/>
      <protection locked="0"/>
    </xf>
    <xf numFmtId="176" fontId="9" fillId="2" borderId="38" xfId="0" applyNumberFormat="1" applyFont="1" applyFill="1" applyBorder="1" applyAlignment="1" applyProtection="1">
      <alignment horizontal="right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8" fillId="2" borderId="43" xfId="0" applyFont="1" applyFill="1" applyBorder="1" applyAlignment="1" applyProtection="1">
      <alignment horizontal="left" vertical="center" shrinkToFit="1"/>
      <protection locked="0"/>
    </xf>
    <xf numFmtId="0" fontId="8" fillId="2" borderId="42" xfId="0" applyFont="1" applyFill="1" applyBorder="1" applyAlignment="1" applyProtection="1">
      <alignment horizontal="left" vertical="center" shrinkToFit="1"/>
      <protection locked="0"/>
    </xf>
    <xf numFmtId="0" fontId="8" fillId="2" borderId="44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176" fontId="9" fillId="2" borderId="30" xfId="0" applyNumberFormat="1" applyFont="1" applyFill="1" applyBorder="1" applyAlignment="1" applyProtection="1">
      <alignment horizontal="right" vertical="center"/>
      <protection locked="0"/>
    </xf>
    <xf numFmtId="176" fontId="9" fillId="2" borderId="22" xfId="0" applyNumberFormat="1" applyFont="1" applyFill="1" applyBorder="1" applyAlignment="1" applyProtection="1">
      <alignment horizontal="right" vertical="center"/>
      <protection locked="0"/>
    </xf>
    <xf numFmtId="176" fontId="9" fillId="2" borderId="31" xfId="0" applyNumberFormat="1" applyFont="1" applyFill="1" applyBorder="1" applyAlignment="1" applyProtection="1">
      <alignment horizontal="right" vertical="center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8" fillId="2" borderId="25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19" xfId="0" applyFont="1" applyFill="1" applyBorder="1" applyAlignment="1" applyProtection="1">
      <alignment horizontal="left" vertical="center" shrinkToFit="1"/>
      <protection locked="0"/>
    </xf>
    <xf numFmtId="0" fontId="8" fillId="0" borderId="6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right" vertical="center" shrinkToFit="1"/>
      <protection locked="0"/>
    </xf>
    <xf numFmtId="0" fontId="9" fillId="2" borderId="6" xfId="0" applyFont="1" applyFill="1" applyBorder="1" applyAlignment="1" applyProtection="1">
      <alignment horizontal="right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top"/>
    </xf>
    <xf numFmtId="0" fontId="3" fillId="2" borderId="42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>
      <alignment horizontal="right" vertical="center" shrinkToFit="1"/>
    </xf>
    <xf numFmtId="177" fontId="9" fillId="0" borderId="5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6"/>
  <sheetViews>
    <sheetView showGridLines="0" tabSelected="1" view="pageBreakPreview" zoomScaleNormal="100" zoomScaleSheetLayoutView="100" workbookViewId="0">
      <selection activeCell="Z5" sqref="Z5:AB5"/>
    </sheetView>
  </sheetViews>
  <sheetFormatPr defaultRowHeight="13.5" x14ac:dyDescent="0.15"/>
  <cols>
    <col min="1" max="28" width="1.625" style="3" customWidth="1"/>
    <col min="29" max="56" width="1.75" style="3" customWidth="1"/>
    <col min="57" max="57" width="9" style="3"/>
    <col min="58" max="58" width="6.875" style="3" hidden="1" customWidth="1"/>
    <col min="59" max="59" width="11" style="3" hidden="1" customWidth="1"/>
    <col min="60" max="16384" width="9" style="3"/>
  </cols>
  <sheetData>
    <row r="1" spans="1:62" ht="18" customHeight="1" x14ac:dyDescent="0.15">
      <c r="A1" s="7" t="s">
        <v>37</v>
      </c>
      <c r="B1" s="7"/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6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62" ht="28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340" t="s">
        <v>7</v>
      </c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62" ht="17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62" ht="25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341" t="s">
        <v>51</v>
      </c>
      <c r="X5" s="341"/>
      <c r="Y5" s="341"/>
      <c r="Z5" s="342"/>
      <c r="AA5" s="342"/>
      <c r="AB5" s="342"/>
      <c r="AC5" s="341" t="s">
        <v>36</v>
      </c>
      <c r="AD5" s="341"/>
      <c r="AE5" s="341"/>
      <c r="AF5" s="341"/>
      <c r="AG5" s="341"/>
      <c r="AH5" s="1"/>
      <c r="AI5" s="1"/>
      <c r="AJ5" s="1"/>
      <c r="AK5" s="1"/>
      <c r="AL5" s="1"/>
      <c r="AM5" s="1"/>
      <c r="AN5" s="1"/>
      <c r="AO5" s="1"/>
      <c r="AP5" s="1"/>
      <c r="AQ5" s="1"/>
      <c r="AR5" s="317">
        <v>1</v>
      </c>
      <c r="AS5" s="318"/>
      <c r="AT5" s="318"/>
      <c r="AU5" s="315" t="s">
        <v>38</v>
      </c>
      <c r="AV5" s="315"/>
      <c r="AW5" s="315"/>
      <c r="AX5" s="315"/>
      <c r="AY5" s="315"/>
      <c r="AZ5" s="319">
        <v>1</v>
      </c>
      <c r="BA5" s="319"/>
      <c r="BB5" s="315" t="s">
        <v>39</v>
      </c>
      <c r="BC5" s="315"/>
      <c r="BD5" s="316"/>
    </row>
    <row r="6" spans="1:62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62" ht="14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30" t="s">
        <v>35</v>
      </c>
      <c r="W7" s="331"/>
      <c r="X7" s="331"/>
      <c r="Y7" s="331"/>
      <c r="Z7" s="331"/>
      <c r="AA7" s="331"/>
      <c r="AB7" s="331"/>
      <c r="AC7" s="309" t="s">
        <v>9</v>
      </c>
      <c r="AD7" s="310"/>
      <c r="AE7" s="310"/>
      <c r="AF7" s="311"/>
      <c r="AG7" s="310" t="s">
        <v>8</v>
      </c>
      <c r="AH7" s="310"/>
      <c r="AI7" s="309" t="s">
        <v>10</v>
      </c>
      <c r="AJ7" s="310"/>
      <c r="AK7" s="310"/>
      <c r="AL7" s="311"/>
      <c r="AM7" s="309" t="s">
        <v>12</v>
      </c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1"/>
      <c r="AY7" s="310" t="s">
        <v>11</v>
      </c>
      <c r="AZ7" s="310"/>
      <c r="BA7" s="310"/>
      <c r="BB7" s="310"/>
      <c r="BC7" s="310"/>
      <c r="BD7" s="343"/>
    </row>
    <row r="8" spans="1:62" ht="32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32"/>
      <c r="W8" s="333"/>
      <c r="X8" s="333"/>
      <c r="Y8" s="333"/>
      <c r="Z8" s="333"/>
      <c r="AA8" s="333"/>
      <c r="AB8" s="333"/>
      <c r="AC8" s="344"/>
      <c r="AD8" s="313"/>
      <c r="AE8" s="312"/>
      <c r="AF8" s="345"/>
      <c r="AG8" s="313"/>
      <c r="AH8" s="313"/>
      <c r="AI8" s="344"/>
      <c r="AJ8" s="313"/>
      <c r="AK8" s="312"/>
      <c r="AL8" s="345"/>
      <c r="AM8" s="344"/>
      <c r="AN8" s="313"/>
      <c r="AO8" s="312"/>
      <c r="AP8" s="313"/>
      <c r="AQ8" s="312"/>
      <c r="AR8" s="313"/>
      <c r="AS8" s="312"/>
      <c r="AT8" s="313"/>
      <c r="AU8" s="312"/>
      <c r="AV8" s="313"/>
      <c r="AW8" s="312"/>
      <c r="AX8" s="345"/>
      <c r="AY8" s="313"/>
      <c r="AZ8" s="313"/>
      <c r="BA8" s="312"/>
      <c r="BB8" s="313"/>
      <c r="BC8" s="312"/>
      <c r="BD8" s="324"/>
    </row>
    <row r="9" spans="1:62" ht="30.75" customHeight="1" thickBot="1" x14ac:dyDescent="0.2">
      <c r="A9" s="325" t="s">
        <v>13</v>
      </c>
      <c r="B9" s="326"/>
      <c r="C9" s="326"/>
      <c r="D9" s="327" t="s">
        <v>43</v>
      </c>
      <c r="E9" s="326"/>
      <c r="F9" s="326"/>
      <c r="G9" s="326"/>
      <c r="H9" s="326"/>
      <c r="I9" s="326"/>
      <c r="J9" s="326"/>
      <c r="K9" s="328"/>
      <c r="L9" s="327" t="s">
        <v>44</v>
      </c>
      <c r="M9" s="326"/>
      <c r="N9" s="326"/>
      <c r="O9" s="326"/>
      <c r="P9" s="326"/>
      <c r="Q9" s="326"/>
      <c r="R9" s="326"/>
      <c r="S9" s="328"/>
      <c r="T9" s="329" t="s">
        <v>29</v>
      </c>
      <c r="U9" s="329"/>
      <c r="V9" s="329"/>
      <c r="W9" s="329"/>
      <c r="X9" s="329"/>
      <c r="Y9" s="329"/>
      <c r="Z9" s="329"/>
      <c r="AA9" s="329"/>
      <c r="AB9" s="329"/>
      <c r="AC9" s="329"/>
      <c r="AD9" s="327" t="s">
        <v>30</v>
      </c>
      <c r="AE9" s="326"/>
      <c r="AF9" s="326"/>
      <c r="AG9" s="326"/>
      <c r="AH9" s="326"/>
      <c r="AI9" s="326"/>
      <c r="AJ9" s="326"/>
      <c r="AK9" s="328"/>
      <c r="AL9" s="326" t="s">
        <v>47</v>
      </c>
      <c r="AM9" s="326"/>
      <c r="AN9" s="326"/>
      <c r="AO9" s="327" t="s">
        <v>31</v>
      </c>
      <c r="AP9" s="326"/>
      <c r="AQ9" s="326"/>
      <c r="AR9" s="326"/>
      <c r="AS9" s="326"/>
      <c r="AT9" s="326"/>
      <c r="AU9" s="326"/>
      <c r="AV9" s="328"/>
      <c r="AW9" s="304" t="s">
        <v>46</v>
      </c>
      <c r="AX9" s="304"/>
      <c r="AY9" s="304"/>
      <c r="AZ9" s="304"/>
      <c r="BA9" s="304"/>
      <c r="BB9" s="304"/>
      <c r="BC9" s="304"/>
      <c r="BD9" s="305"/>
      <c r="BF9" s="3" t="s">
        <v>48</v>
      </c>
      <c r="BG9" s="3" t="s">
        <v>49</v>
      </c>
    </row>
    <row r="10" spans="1:62" ht="21" customHeight="1" thickTop="1" x14ac:dyDescent="0.15">
      <c r="A10" s="320"/>
      <c r="B10" s="321"/>
      <c r="C10" s="321"/>
      <c r="D10" s="264"/>
      <c r="E10" s="265"/>
      <c r="F10" s="265"/>
      <c r="G10" s="265"/>
      <c r="H10" s="265"/>
      <c r="I10" s="265"/>
      <c r="J10" s="265"/>
      <c r="K10" s="266"/>
      <c r="L10" s="267"/>
      <c r="M10" s="268"/>
      <c r="N10" s="268"/>
      <c r="O10" s="268"/>
      <c r="P10" s="268"/>
      <c r="Q10" s="268"/>
      <c r="R10" s="268"/>
      <c r="S10" s="269"/>
      <c r="T10" s="204"/>
      <c r="U10" s="204"/>
      <c r="V10" s="4" t="s">
        <v>0</v>
      </c>
      <c r="W10" s="204"/>
      <c r="X10" s="204"/>
      <c r="Y10" s="4" t="s">
        <v>1</v>
      </c>
      <c r="Z10" s="289"/>
      <c r="AA10" s="289"/>
      <c r="AB10" s="4" t="s">
        <v>2</v>
      </c>
      <c r="AC10" s="15"/>
      <c r="AD10" s="306" t="s">
        <v>41</v>
      </c>
      <c r="AE10" s="307"/>
      <c r="AF10" s="307"/>
      <c r="AG10" s="307"/>
      <c r="AH10" s="307"/>
      <c r="AI10" s="307"/>
      <c r="AJ10" s="307"/>
      <c r="AK10" s="308"/>
      <c r="AL10" s="284" t="str">
        <f t="shared" ref="AL10" si="0">IF(ISBLANK(X11),"",IF(AND(W10&lt;4,X11&lt;4),X11-W10+1,IF(AND(W10&gt;3,X11&lt;4),X11+12-W10+1,X11-W10+1)))</f>
        <v/>
      </c>
      <c r="AM10" s="284"/>
      <c r="AN10" s="14" t="s">
        <v>4</v>
      </c>
      <c r="AO10" s="209" t="str">
        <f>IF(ISBLANK(L10),"",VLOOKUP(L10,$BF$10:$BG$25,2,FALSE))</f>
        <v/>
      </c>
      <c r="AP10" s="210"/>
      <c r="AQ10" s="210"/>
      <c r="AR10" s="210"/>
      <c r="AS10" s="210"/>
      <c r="AT10" s="210"/>
      <c r="AU10" s="210"/>
      <c r="AV10" s="314" t="s">
        <v>45</v>
      </c>
      <c r="AW10" s="210" t="str">
        <f t="shared" ref="AW10" si="1">IF(ISBLANK(L10),"",AL10*AO10)</f>
        <v/>
      </c>
      <c r="AX10" s="210"/>
      <c r="AY10" s="210"/>
      <c r="AZ10" s="210"/>
      <c r="BA10" s="210"/>
      <c r="BB10" s="210"/>
      <c r="BC10" s="210"/>
      <c r="BD10" s="346" t="s">
        <v>42</v>
      </c>
      <c r="BF10" s="9">
        <v>3500</v>
      </c>
      <c r="BG10" s="9">
        <v>106459</v>
      </c>
    </row>
    <row r="11" spans="1:62" ht="21" customHeight="1" x14ac:dyDescent="0.15">
      <c r="A11" s="322"/>
      <c r="B11" s="323"/>
      <c r="C11" s="323"/>
      <c r="D11" s="264"/>
      <c r="E11" s="265"/>
      <c r="F11" s="265"/>
      <c r="G11" s="265"/>
      <c r="H11" s="265"/>
      <c r="I11" s="265"/>
      <c r="J11" s="265"/>
      <c r="K11" s="266"/>
      <c r="L11" s="267"/>
      <c r="M11" s="268"/>
      <c r="N11" s="268"/>
      <c r="O11" s="268"/>
      <c r="P11" s="268"/>
      <c r="Q11" s="268"/>
      <c r="R11" s="268"/>
      <c r="S11" s="269"/>
      <c r="T11" s="4" t="s">
        <v>3</v>
      </c>
      <c r="U11" s="204"/>
      <c r="V11" s="204"/>
      <c r="W11" s="4" t="s">
        <v>0</v>
      </c>
      <c r="X11" s="205"/>
      <c r="Y11" s="205"/>
      <c r="Z11" s="4" t="s">
        <v>1</v>
      </c>
      <c r="AA11" s="205"/>
      <c r="AB11" s="205"/>
      <c r="AC11" s="4" t="s">
        <v>2</v>
      </c>
      <c r="AD11" s="235" t="s">
        <v>40</v>
      </c>
      <c r="AE11" s="236"/>
      <c r="AF11" s="236"/>
      <c r="AG11" s="236"/>
      <c r="AH11" s="236"/>
      <c r="AI11" s="236"/>
      <c r="AJ11" s="236"/>
      <c r="AK11" s="237"/>
      <c r="AL11" s="285"/>
      <c r="AM11" s="285"/>
      <c r="AN11" s="12"/>
      <c r="AO11" s="211"/>
      <c r="AP11" s="212"/>
      <c r="AQ11" s="212"/>
      <c r="AR11" s="212"/>
      <c r="AS11" s="212"/>
      <c r="AT11" s="212"/>
      <c r="AU11" s="212"/>
      <c r="AV11" s="195"/>
      <c r="AW11" s="212"/>
      <c r="AX11" s="212"/>
      <c r="AY11" s="212"/>
      <c r="AZ11" s="212"/>
      <c r="BA11" s="212"/>
      <c r="BB11" s="212"/>
      <c r="BC11" s="212"/>
      <c r="BD11" s="338"/>
      <c r="BF11" s="9">
        <v>4000</v>
      </c>
      <c r="BG11" s="9">
        <v>121667</v>
      </c>
    </row>
    <row r="12" spans="1:62" ht="21" customHeight="1" x14ac:dyDescent="0.15">
      <c r="A12" s="221"/>
      <c r="B12" s="222"/>
      <c r="C12" s="222"/>
      <c r="D12" s="298"/>
      <c r="E12" s="299"/>
      <c r="F12" s="299"/>
      <c r="G12" s="299"/>
      <c r="H12" s="299"/>
      <c r="I12" s="299"/>
      <c r="J12" s="299"/>
      <c r="K12" s="300"/>
      <c r="L12" s="274"/>
      <c r="M12" s="275"/>
      <c r="N12" s="275"/>
      <c r="O12" s="275"/>
      <c r="P12" s="275"/>
      <c r="Q12" s="275"/>
      <c r="R12" s="275"/>
      <c r="S12" s="276"/>
      <c r="T12" s="225"/>
      <c r="U12" s="225"/>
      <c r="V12" s="34" t="s">
        <v>0</v>
      </c>
      <c r="W12" s="225"/>
      <c r="X12" s="225"/>
      <c r="Y12" s="34" t="s">
        <v>1</v>
      </c>
      <c r="Z12" s="202"/>
      <c r="AA12" s="202"/>
      <c r="AB12" s="34" t="s">
        <v>2</v>
      </c>
      <c r="AC12" s="35"/>
      <c r="AD12" s="286" t="s">
        <v>41</v>
      </c>
      <c r="AE12" s="287"/>
      <c r="AF12" s="287"/>
      <c r="AG12" s="287"/>
      <c r="AH12" s="287"/>
      <c r="AI12" s="287"/>
      <c r="AJ12" s="287"/>
      <c r="AK12" s="288"/>
      <c r="AL12" s="284" t="str">
        <f t="shared" ref="AL12" si="2">IF(ISBLANK(X13),"",IF(AND(W12&lt;4,X13&lt;4),X13-W12+1,IF(AND(W12&gt;3,X13&lt;4),X13+12-W12+1,X13-W12+1)))</f>
        <v/>
      </c>
      <c r="AM12" s="284"/>
      <c r="AN12" s="36" t="s">
        <v>4</v>
      </c>
      <c r="AO12" s="209" t="str">
        <f t="shared" ref="AO12" si="3">IF(ISBLANK(L12),"",VLOOKUP(L12,$BF$10:$BG$25,2,FALSE))</f>
        <v/>
      </c>
      <c r="AP12" s="210"/>
      <c r="AQ12" s="210"/>
      <c r="AR12" s="210"/>
      <c r="AS12" s="210"/>
      <c r="AT12" s="210"/>
      <c r="AU12" s="210"/>
      <c r="AV12" s="198" t="s">
        <v>45</v>
      </c>
      <c r="AW12" s="210" t="str">
        <f t="shared" ref="AW12" si="4">IF(ISBLANK(L12),"",AL12*AO12)</f>
        <v/>
      </c>
      <c r="AX12" s="210"/>
      <c r="AY12" s="210"/>
      <c r="AZ12" s="210"/>
      <c r="BA12" s="210"/>
      <c r="BB12" s="210"/>
      <c r="BC12" s="210"/>
      <c r="BD12" s="334" t="s">
        <v>42</v>
      </c>
      <c r="BF12" s="9">
        <v>5000</v>
      </c>
      <c r="BG12" s="9">
        <v>152084</v>
      </c>
    </row>
    <row r="13" spans="1:62" ht="21" customHeight="1" x14ac:dyDescent="0.15">
      <c r="A13" s="223"/>
      <c r="B13" s="224"/>
      <c r="C13" s="224"/>
      <c r="D13" s="301"/>
      <c r="E13" s="302"/>
      <c r="F13" s="302"/>
      <c r="G13" s="302"/>
      <c r="H13" s="302"/>
      <c r="I13" s="302"/>
      <c r="J13" s="302"/>
      <c r="K13" s="303"/>
      <c r="L13" s="277"/>
      <c r="M13" s="278"/>
      <c r="N13" s="278"/>
      <c r="O13" s="278"/>
      <c r="P13" s="278"/>
      <c r="Q13" s="278"/>
      <c r="R13" s="278"/>
      <c r="S13" s="279"/>
      <c r="T13" s="37" t="s">
        <v>3</v>
      </c>
      <c r="U13" s="201"/>
      <c r="V13" s="201"/>
      <c r="W13" s="37" t="s">
        <v>0</v>
      </c>
      <c r="X13" s="203"/>
      <c r="Y13" s="203"/>
      <c r="Z13" s="37" t="s">
        <v>1</v>
      </c>
      <c r="AA13" s="203"/>
      <c r="AB13" s="203"/>
      <c r="AC13" s="37" t="s">
        <v>2</v>
      </c>
      <c r="AD13" s="206" t="s">
        <v>40</v>
      </c>
      <c r="AE13" s="207"/>
      <c r="AF13" s="207"/>
      <c r="AG13" s="207"/>
      <c r="AH13" s="207"/>
      <c r="AI13" s="207"/>
      <c r="AJ13" s="207"/>
      <c r="AK13" s="208"/>
      <c r="AL13" s="285"/>
      <c r="AM13" s="285"/>
      <c r="AN13" s="38"/>
      <c r="AO13" s="211"/>
      <c r="AP13" s="212"/>
      <c r="AQ13" s="212"/>
      <c r="AR13" s="212"/>
      <c r="AS13" s="212"/>
      <c r="AT13" s="212"/>
      <c r="AU13" s="212"/>
      <c r="AV13" s="199"/>
      <c r="AW13" s="212"/>
      <c r="AX13" s="212"/>
      <c r="AY13" s="212"/>
      <c r="AZ13" s="212"/>
      <c r="BA13" s="212"/>
      <c r="BB13" s="212"/>
      <c r="BC13" s="212"/>
      <c r="BD13" s="335"/>
      <c r="BF13" s="10">
        <v>6000</v>
      </c>
      <c r="BG13" s="9">
        <v>182500</v>
      </c>
    </row>
    <row r="14" spans="1:62" ht="21" customHeight="1" x14ac:dyDescent="0.15">
      <c r="A14" s="281"/>
      <c r="B14" s="282"/>
      <c r="C14" s="282"/>
      <c r="D14" s="264"/>
      <c r="E14" s="265"/>
      <c r="F14" s="265"/>
      <c r="G14" s="265"/>
      <c r="H14" s="265"/>
      <c r="I14" s="265"/>
      <c r="J14" s="265"/>
      <c r="K14" s="266"/>
      <c r="L14" s="267"/>
      <c r="M14" s="268"/>
      <c r="N14" s="268"/>
      <c r="O14" s="268"/>
      <c r="P14" s="268"/>
      <c r="Q14" s="268"/>
      <c r="R14" s="268"/>
      <c r="S14" s="269"/>
      <c r="T14" s="204"/>
      <c r="U14" s="204"/>
      <c r="V14" s="4" t="s">
        <v>0</v>
      </c>
      <c r="W14" s="204"/>
      <c r="X14" s="204"/>
      <c r="Y14" s="4" t="s">
        <v>1</v>
      </c>
      <c r="Z14" s="205"/>
      <c r="AA14" s="205"/>
      <c r="AB14" s="4" t="s">
        <v>2</v>
      </c>
      <c r="AC14" s="15"/>
      <c r="AD14" s="235" t="s">
        <v>41</v>
      </c>
      <c r="AE14" s="236"/>
      <c r="AF14" s="236"/>
      <c r="AG14" s="236"/>
      <c r="AH14" s="236"/>
      <c r="AI14" s="236"/>
      <c r="AJ14" s="236"/>
      <c r="AK14" s="237"/>
      <c r="AL14" s="226" t="str">
        <f t="shared" ref="AL14" si="5">IF(ISBLANK(X15),"",IF(AND(W14&lt;4,X15&lt;4),X15-W14+1,IF(AND(W14&gt;3,X15&lt;4),X15+12-W14+1,X15-W14+1)))</f>
        <v/>
      </c>
      <c r="AM14" s="226"/>
      <c r="AN14" s="14" t="s">
        <v>4</v>
      </c>
      <c r="AO14" s="209" t="str">
        <f t="shared" ref="AO14" si="6">IF(ISBLANK(L14),"",VLOOKUP(L14,$BF$10:$BG$25,2,FALSE))</f>
        <v/>
      </c>
      <c r="AP14" s="210"/>
      <c r="AQ14" s="210"/>
      <c r="AR14" s="210"/>
      <c r="AS14" s="210"/>
      <c r="AT14" s="210"/>
      <c r="AU14" s="210"/>
      <c r="AV14" s="195" t="s">
        <v>45</v>
      </c>
      <c r="AW14" s="336" t="str">
        <f t="shared" ref="AW14" si="7">IF(ISBLANK(L14),"",AL14*AO14)</f>
        <v/>
      </c>
      <c r="AX14" s="336"/>
      <c r="AY14" s="336"/>
      <c r="AZ14" s="336"/>
      <c r="BA14" s="336"/>
      <c r="BB14" s="336"/>
      <c r="BC14" s="336"/>
      <c r="BD14" s="338" t="s">
        <v>42</v>
      </c>
      <c r="BF14" s="10">
        <v>7000</v>
      </c>
      <c r="BG14" s="9">
        <v>212917</v>
      </c>
      <c r="BJ14" s="5"/>
    </row>
    <row r="15" spans="1:62" ht="21" customHeight="1" x14ac:dyDescent="0.15">
      <c r="A15" s="281"/>
      <c r="B15" s="282"/>
      <c r="C15" s="282"/>
      <c r="D15" s="264"/>
      <c r="E15" s="265"/>
      <c r="F15" s="265"/>
      <c r="G15" s="265"/>
      <c r="H15" s="265"/>
      <c r="I15" s="265"/>
      <c r="J15" s="265"/>
      <c r="K15" s="266"/>
      <c r="L15" s="267"/>
      <c r="M15" s="268"/>
      <c r="N15" s="268"/>
      <c r="O15" s="268"/>
      <c r="P15" s="268"/>
      <c r="Q15" s="268"/>
      <c r="R15" s="268"/>
      <c r="S15" s="269"/>
      <c r="T15" s="4" t="s">
        <v>3</v>
      </c>
      <c r="U15" s="204"/>
      <c r="V15" s="204"/>
      <c r="W15" s="4" t="s">
        <v>0</v>
      </c>
      <c r="X15" s="205"/>
      <c r="Y15" s="205"/>
      <c r="Z15" s="4" t="s">
        <v>1</v>
      </c>
      <c r="AA15" s="205"/>
      <c r="AB15" s="205"/>
      <c r="AC15" s="4" t="s">
        <v>2</v>
      </c>
      <c r="AD15" s="235" t="s">
        <v>40</v>
      </c>
      <c r="AE15" s="236"/>
      <c r="AF15" s="236"/>
      <c r="AG15" s="236"/>
      <c r="AH15" s="236"/>
      <c r="AI15" s="236"/>
      <c r="AJ15" s="236"/>
      <c r="AK15" s="237"/>
      <c r="AL15" s="226"/>
      <c r="AM15" s="226"/>
      <c r="AN15" s="12"/>
      <c r="AO15" s="211"/>
      <c r="AP15" s="212"/>
      <c r="AQ15" s="212"/>
      <c r="AR15" s="212"/>
      <c r="AS15" s="212"/>
      <c r="AT15" s="212"/>
      <c r="AU15" s="212"/>
      <c r="AV15" s="195"/>
      <c r="AW15" s="336"/>
      <c r="AX15" s="336"/>
      <c r="AY15" s="336"/>
      <c r="AZ15" s="336"/>
      <c r="BA15" s="336"/>
      <c r="BB15" s="336"/>
      <c r="BC15" s="336"/>
      <c r="BD15" s="338"/>
      <c r="BF15" s="10">
        <v>8000</v>
      </c>
      <c r="BG15" s="9">
        <v>243334</v>
      </c>
    </row>
    <row r="16" spans="1:62" ht="21" customHeight="1" x14ac:dyDescent="0.15">
      <c r="A16" s="221"/>
      <c r="B16" s="222"/>
      <c r="C16" s="222"/>
      <c r="D16" s="298"/>
      <c r="E16" s="299"/>
      <c r="F16" s="299"/>
      <c r="G16" s="299"/>
      <c r="H16" s="299"/>
      <c r="I16" s="299"/>
      <c r="J16" s="299"/>
      <c r="K16" s="300"/>
      <c r="L16" s="274"/>
      <c r="M16" s="275"/>
      <c r="N16" s="275"/>
      <c r="O16" s="275"/>
      <c r="P16" s="275"/>
      <c r="Q16" s="275"/>
      <c r="R16" s="275"/>
      <c r="S16" s="276"/>
      <c r="T16" s="225"/>
      <c r="U16" s="225"/>
      <c r="V16" s="34" t="s">
        <v>0</v>
      </c>
      <c r="W16" s="225"/>
      <c r="X16" s="225"/>
      <c r="Y16" s="34" t="s">
        <v>1</v>
      </c>
      <c r="Z16" s="202"/>
      <c r="AA16" s="202"/>
      <c r="AB16" s="34" t="s">
        <v>2</v>
      </c>
      <c r="AC16" s="35"/>
      <c r="AD16" s="286" t="s">
        <v>41</v>
      </c>
      <c r="AE16" s="287"/>
      <c r="AF16" s="287"/>
      <c r="AG16" s="287"/>
      <c r="AH16" s="287"/>
      <c r="AI16" s="287"/>
      <c r="AJ16" s="287"/>
      <c r="AK16" s="288"/>
      <c r="AL16" s="284" t="str">
        <f t="shared" ref="AL16" si="8">IF(ISBLANK(X17),"",IF(AND(W16&lt;4,X17&lt;4),X17-W16+1,IF(AND(W16&gt;3,X17&lt;4),X17+12-W16+1,X17-W16+1)))</f>
        <v/>
      </c>
      <c r="AM16" s="284"/>
      <c r="AN16" s="36" t="s">
        <v>4</v>
      </c>
      <c r="AO16" s="209" t="str">
        <f t="shared" ref="AO16" si="9">IF(ISBLANK(L16),"",VLOOKUP(L16,$BF$10:$BG$25,2,FALSE))</f>
        <v/>
      </c>
      <c r="AP16" s="210"/>
      <c r="AQ16" s="210"/>
      <c r="AR16" s="210"/>
      <c r="AS16" s="210"/>
      <c r="AT16" s="210"/>
      <c r="AU16" s="210"/>
      <c r="AV16" s="198" t="s">
        <v>45</v>
      </c>
      <c r="AW16" s="210" t="str">
        <f t="shared" ref="AW16" si="10">IF(ISBLANK(L16),"",AL16*AO16)</f>
        <v/>
      </c>
      <c r="AX16" s="210"/>
      <c r="AY16" s="210"/>
      <c r="AZ16" s="210"/>
      <c r="BA16" s="210"/>
      <c r="BB16" s="210"/>
      <c r="BC16" s="210"/>
      <c r="BD16" s="334" t="s">
        <v>42</v>
      </c>
      <c r="BF16" s="10">
        <v>9000</v>
      </c>
      <c r="BG16" s="9">
        <v>273750</v>
      </c>
    </row>
    <row r="17" spans="1:60" ht="21" customHeight="1" x14ac:dyDescent="0.15">
      <c r="A17" s="223"/>
      <c r="B17" s="224"/>
      <c r="C17" s="224"/>
      <c r="D17" s="301"/>
      <c r="E17" s="302"/>
      <c r="F17" s="302"/>
      <c r="G17" s="302"/>
      <c r="H17" s="302"/>
      <c r="I17" s="302"/>
      <c r="J17" s="302"/>
      <c r="K17" s="303"/>
      <c r="L17" s="277"/>
      <c r="M17" s="278"/>
      <c r="N17" s="278"/>
      <c r="O17" s="278"/>
      <c r="P17" s="278"/>
      <c r="Q17" s="278"/>
      <c r="R17" s="278"/>
      <c r="S17" s="279"/>
      <c r="T17" s="37" t="s">
        <v>3</v>
      </c>
      <c r="U17" s="201"/>
      <c r="V17" s="201"/>
      <c r="W17" s="37" t="s">
        <v>0</v>
      </c>
      <c r="X17" s="203"/>
      <c r="Y17" s="203"/>
      <c r="Z17" s="37" t="s">
        <v>1</v>
      </c>
      <c r="AA17" s="203"/>
      <c r="AB17" s="203"/>
      <c r="AC17" s="37" t="s">
        <v>2</v>
      </c>
      <c r="AD17" s="206" t="s">
        <v>40</v>
      </c>
      <c r="AE17" s="207"/>
      <c r="AF17" s="207"/>
      <c r="AG17" s="207"/>
      <c r="AH17" s="207"/>
      <c r="AI17" s="207"/>
      <c r="AJ17" s="207"/>
      <c r="AK17" s="208"/>
      <c r="AL17" s="285"/>
      <c r="AM17" s="285"/>
      <c r="AN17" s="38"/>
      <c r="AO17" s="211"/>
      <c r="AP17" s="212"/>
      <c r="AQ17" s="212"/>
      <c r="AR17" s="212"/>
      <c r="AS17" s="212"/>
      <c r="AT17" s="212"/>
      <c r="AU17" s="212"/>
      <c r="AV17" s="199"/>
      <c r="AW17" s="212"/>
      <c r="AX17" s="212"/>
      <c r="AY17" s="212"/>
      <c r="AZ17" s="212"/>
      <c r="BA17" s="212"/>
      <c r="BB17" s="212"/>
      <c r="BC17" s="212"/>
      <c r="BD17" s="335"/>
      <c r="BF17" s="10">
        <v>10000</v>
      </c>
      <c r="BG17" s="9">
        <v>304167</v>
      </c>
    </row>
    <row r="18" spans="1:60" ht="21" customHeight="1" x14ac:dyDescent="0.15">
      <c r="A18" s="281"/>
      <c r="B18" s="282"/>
      <c r="C18" s="282"/>
      <c r="D18" s="264"/>
      <c r="E18" s="265"/>
      <c r="F18" s="265"/>
      <c r="G18" s="265"/>
      <c r="H18" s="265"/>
      <c r="I18" s="265"/>
      <c r="J18" s="265"/>
      <c r="K18" s="266"/>
      <c r="L18" s="267"/>
      <c r="M18" s="268"/>
      <c r="N18" s="268"/>
      <c r="O18" s="268"/>
      <c r="P18" s="268"/>
      <c r="Q18" s="268"/>
      <c r="R18" s="268"/>
      <c r="S18" s="269"/>
      <c r="T18" s="204"/>
      <c r="U18" s="204"/>
      <c r="V18" s="4" t="s">
        <v>0</v>
      </c>
      <c r="W18" s="204"/>
      <c r="X18" s="204"/>
      <c r="Y18" s="4" t="s">
        <v>1</v>
      </c>
      <c r="Z18" s="205"/>
      <c r="AA18" s="205"/>
      <c r="AB18" s="4" t="s">
        <v>2</v>
      </c>
      <c r="AC18" s="15"/>
      <c r="AD18" s="235" t="s">
        <v>41</v>
      </c>
      <c r="AE18" s="236"/>
      <c r="AF18" s="236"/>
      <c r="AG18" s="236"/>
      <c r="AH18" s="236"/>
      <c r="AI18" s="236"/>
      <c r="AJ18" s="236"/>
      <c r="AK18" s="237"/>
      <c r="AL18" s="226" t="str">
        <f t="shared" ref="AL18" si="11">IF(ISBLANK(X19),"",IF(AND(W18&lt;4,X19&lt;4),X19-W18+1,IF(AND(W18&gt;3,X19&lt;4),X19+12-W18+1,X19-W18+1)))</f>
        <v/>
      </c>
      <c r="AM18" s="226"/>
      <c r="AN18" s="14" t="s">
        <v>4</v>
      </c>
      <c r="AO18" s="209" t="str">
        <f t="shared" ref="AO18" si="12">IF(ISBLANK(L18),"",VLOOKUP(L18,$BF$10:$BG$25,2,FALSE))</f>
        <v/>
      </c>
      <c r="AP18" s="210"/>
      <c r="AQ18" s="210"/>
      <c r="AR18" s="210"/>
      <c r="AS18" s="210"/>
      <c r="AT18" s="210"/>
      <c r="AU18" s="210"/>
      <c r="AV18" s="195" t="s">
        <v>45</v>
      </c>
      <c r="AW18" s="336" t="str">
        <f t="shared" ref="AW18" si="13">IF(ISBLANK(L18),"",AL18*AO18)</f>
        <v/>
      </c>
      <c r="AX18" s="336"/>
      <c r="AY18" s="336"/>
      <c r="AZ18" s="336"/>
      <c r="BA18" s="336"/>
      <c r="BB18" s="336"/>
      <c r="BC18" s="336"/>
      <c r="BD18" s="338" t="s">
        <v>42</v>
      </c>
      <c r="BF18" s="10">
        <v>12000</v>
      </c>
      <c r="BG18" s="9">
        <v>365000</v>
      </c>
    </row>
    <row r="19" spans="1:60" ht="21" customHeight="1" x14ac:dyDescent="0.15">
      <c r="A19" s="281"/>
      <c r="B19" s="282"/>
      <c r="C19" s="282"/>
      <c r="D19" s="264"/>
      <c r="E19" s="265"/>
      <c r="F19" s="265"/>
      <c r="G19" s="265"/>
      <c r="H19" s="265"/>
      <c r="I19" s="265"/>
      <c r="J19" s="265"/>
      <c r="K19" s="266"/>
      <c r="L19" s="267"/>
      <c r="M19" s="268"/>
      <c r="N19" s="268"/>
      <c r="O19" s="268"/>
      <c r="P19" s="268"/>
      <c r="Q19" s="268"/>
      <c r="R19" s="268"/>
      <c r="S19" s="269"/>
      <c r="T19" s="4" t="s">
        <v>3</v>
      </c>
      <c r="U19" s="204"/>
      <c r="V19" s="204"/>
      <c r="W19" s="4" t="s">
        <v>0</v>
      </c>
      <c r="X19" s="205"/>
      <c r="Y19" s="205"/>
      <c r="Z19" s="4" t="s">
        <v>1</v>
      </c>
      <c r="AA19" s="205"/>
      <c r="AB19" s="205"/>
      <c r="AC19" s="4" t="s">
        <v>2</v>
      </c>
      <c r="AD19" s="235" t="s">
        <v>40</v>
      </c>
      <c r="AE19" s="236"/>
      <c r="AF19" s="236"/>
      <c r="AG19" s="236"/>
      <c r="AH19" s="236"/>
      <c r="AI19" s="236"/>
      <c r="AJ19" s="236"/>
      <c r="AK19" s="237"/>
      <c r="AL19" s="226"/>
      <c r="AM19" s="226"/>
      <c r="AN19" s="12"/>
      <c r="AO19" s="211"/>
      <c r="AP19" s="212"/>
      <c r="AQ19" s="212"/>
      <c r="AR19" s="212"/>
      <c r="AS19" s="212"/>
      <c r="AT19" s="212"/>
      <c r="AU19" s="212"/>
      <c r="AV19" s="195"/>
      <c r="AW19" s="336"/>
      <c r="AX19" s="336"/>
      <c r="AY19" s="336"/>
      <c r="AZ19" s="336"/>
      <c r="BA19" s="336"/>
      <c r="BB19" s="336"/>
      <c r="BC19" s="336"/>
      <c r="BD19" s="338"/>
      <c r="BF19" s="10">
        <v>14000</v>
      </c>
      <c r="BG19" s="9">
        <v>425834</v>
      </c>
    </row>
    <row r="20" spans="1:60" ht="21" customHeight="1" x14ac:dyDescent="0.15">
      <c r="A20" s="221"/>
      <c r="B20" s="222"/>
      <c r="C20" s="222"/>
      <c r="D20" s="298"/>
      <c r="E20" s="299"/>
      <c r="F20" s="299"/>
      <c r="G20" s="299"/>
      <c r="H20" s="299"/>
      <c r="I20" s="299"/>
      <c r="J20" s="299"/>
      <c r="K20" s="300"/>
      <c r="L20" s="274"/>
      <c r="M20" s="275"/>
      <c r="N20" s="275"/>
      <c r="O20" s="275"/>
      <c r="P20" s="275"/>
      <c r="Q20" s="275"/>
      <c r="R20" s="275"/>
      <c r="S20" s="276"/>
      <c r="T20" s="225"/>
      <c r="U20" s="225"/>
      <c r="V20" s="34" t="s">
        <v>0</v>
      </c>
      <c r="W20" s="225"/>
      <c r="X20" s="225"/>
      <c r="Y20" s="34" t="s">
        <v>1</v>
      </c>
      <c r="Z20" s="202"/>
      <c r="AA20" s="202"/>
      <c r="AB20" s="34" t="s">
        <v>2</v>
      </c>
      <c r="AC20" s="35"/>
      <c r="AD20" s="286" t="s">
        <v>41</v>
      </c>
      <c r="AE20" s="287"/>
      <c r="AF20" s="287"/>
      <c r="AG20" s="287"/>
      <c r="AH20" s="287"/>
      <c r="AI20" s="287"/>
      <c r="AJ20" s="287"/>
      <c r="AK20" s="288"/>
      <c r="AL20" s="284" t="str">
        <f t="shared" ref="AL20" si="14">IF(ISBLANK(X21),"",IF(AND(W20&lt;4,X21&lt;4),X21-W20+1,IF(AND(W20&gt;3,X21&lt;4),X21+12-W20+1,X21-W20+1)))</f>
        <v/>
      </c>
      <c r="AM20" s="284"/>
      <c r="AN20" s="36" t="s">
        <v>4</v>
      </c>
      <c r="AO20" s="209" t="str">
        <f t="shared" ref="AO20" si="15">IF(ISBLANK(L20),"",VLOOKUP(L20,$BF$10:$BG$25,2,FALSE))</f>
        <v/>
      </c>
      <c r="AP20" s="210"/>
      <c r="AQ20" s="210"/>
      <c r="AR20" s="210"/>
      <c r="AS20" s="210"/>
      <c r="AT20" s="210"/>
      <c r="AU20" s="210"/>
      <c r="AV20" s="198" t="s">
        <v>45</v>
      </c>
      <c r="AW20" s="210" t="str">
        <f t="shared" ref="AW20" si="16">IF(ISBLANK(L20),"",AL20*AO20)</f>
        <v/>
      </c>
      <c r="AX20" s="210"/>
      <c r="AY20" s="210"/>
      <c r="AZ20" s="210"/>
      <c r="BA20" s="210"/>
      <c r="BB20" s="210"/>
      <c r="BC20" s="210"/>
      <c r="BD20" s="334" t="s">
        <v>42</v>
      </c>
      <c r="BF20" s="10">
        <v>16000</v>
      </c>
      <c r="BG20" s="9">
        <v>486667</v>
      </c>
    </row>
    <row r="21" spans="1:60" ht="21" customHeight="1" x14ac:dyDescent="0.15">
      <c r="A21" s="223"/>
      <c r="B21" s="224"/>
      <c r="C21" s="224"/>
      <c r="D21" s="301"/>
      <c r="E21" s="302"/>
      <c r="F21" s="302"/>
      <c r="G21" s="302"/>
      <c r="H21" s="302"/>
      <c r="I21" s="302"/>
      <c r="J21" s="302"/>
      <c r="K21" s="303"/>
      <c r="L21" s="277"/>
      <c r="M21" s="278"/>
      <c r="N21" s="278"/>
      <c r="O21" s="278"/>
      <c r="P21" s="278"/>
      <c r="Q21" s="278"/>
      <c r="R21" s="278"/>
      <c r="S21" s="279"/>
      <c r="T21" s="37" t="s">
        <v>3</v>
      </c>
      <c r="U21" s="201"/>
      <c r="V21" s="201"/>
      <c r="W21" s="37" t="s">
        <v>0</v>
      </c>
      <c r="X21" s="203"/>
      <c r="Y21" s="203"/>
      <c r="Z21" s="37" t="s">
        <v>1</v>
      </c>
      <c r="AA21" s="203"/>
      <c r="AB21" s="203"/>
      <c r="AC21" s="37" t="s">
        <v>2</v>
      </c>
      <c r="AD21" s="206" t="s">
        <v>40</v>
      </c>
      <c r="AE21" s="207"/>
      <c r="AF21" s="207"/>
      <c r="AG21" s="207"/>
      <c r="AH21" s="207"/>
      <c r="AI21" s="207"/>
      <c r="AJ21" s="207"/>
      <c r="AK21" s="208"/>
      <c r="AL21" s="285"/>
      <c r="AM21" s="285"/>
      <c r="AN21" s="38"/>
      <c r="AO21" s="211"/>
      <c r="AP21" s="212"/>
      <c r="AQ21" s="212"/>
      <c r="AR21" s="212"/>
      <c r="AS21" s="212"/>
      <c r="AT21" s="212"/>
      <c r="AU21" s="212"/>
      <c r="AV21" s="199"/>
      <c r="AW21" s="212"/>
      <c r="AX21" s="212"/>
      <c r="AY21" s="212"/>
      <c r="AZ21" s="212"/>
      <c r="BA21" s="212"/>
      <c r="BB21" s="212"/>
      <c r="BC21" s="212"/>
      <c r="BD21" s="335"/>
      <c r="BF21" s="10">
        <v>18000</v>
      </c>
      <c r="BG21" s="9">
        <v>547500</v>
      </c>
    </row>
    <row r="22" spans="1:60" ht="21" customHeight="1" x14ac:dyDescent="0.15">
      <c r="A22" s="281"/>
      <c r="B22" s="282"/>
      <c r="C22" s="282"/>
      <c r="D22" s="264"/>
      <c r="E22" s="265"/>
      <c r="F22" s="265"/>
      <c r="G22" s="265"/>
      <c r="H22" s="265"/>
      <c r="I22" s="265"/>
      <c r="J22" s="265"/>
      <c r="K22" s="266"/>
      <c r="L22" s="267"/>
      <c r="M22" s="268"/>
      <c r="N22" s="268"/>
      <c r="O22" s="268"/>
      <c r="P22" s="268"/>
      <c r="Q22" s="268"/>
      <c r="R22" s="268"/>
      <c r="S22" s="269"/>
      <c r="T22" s="204"/>
      <c r="U22" s="204"/>
      <c r="V22" s="4" t="s">
        <v>0</v>
      </c>
      <c r="W22" s="204"/>
      <c r="X22" s="204"/>
      <c r="Y22" s="4" t="s">
        <v>1</v>
      </c>
      <c r="Z22" s="205"/>
      <c r="AA22" s="205"/>
      <c r="AB22" s="4" t="s">
        <v>2</v>
      </c>
      <c r="AC22" s="15"/>
      <c r="AD22" s="235" t="s">
        <v>41</v>
      </c>
      <c r="AE22" s="236"/>
      <c r="AF22" s="236"/>
      <c r="AG22" s="236"/>
      <c r="AH22" s="236"/>
      <c r="AI22" s="236"/>
      <c r="AJ22" s="236"/>
      <c r="AK22" s="237"/>
      <c r="AL22" s="226" t="str">
        <f t="shared" ref="AL22" si="17">IF(ISBLANK(X23),"",IF(AND(W22&lt;4,X23&lt;4),X23-W22+1,IF(AND(W22&gt;3,X23&lt;4),X23+12-W22+1,X23-W22+1)))</f>
        <v/>
      </c>
      <c r="AM22" s="226"/>
      <c r="AN22" s="14" t="s">
        <v>4</v>
      </c>
      <c r="AO22" s="209" t="str">
        <f t="shared" ref="AO22" si="18">IF(ISBLANK(L22),"",VLOOKUP(L22,$BF$10:$BG$25,2,FALSE))</f>
        <v/>
      </c>
      <c r="AP22" s="210"/>
      <c r="AQ22" s="210"/>
      <c r="AR22" s="210"/>
      <c r="AS22" s="210"/>
      <c r="AT22" s="210"/>
      <c r="AU22" s="210"/>
      <c r="AV22" s="195" t="s">
        <v>45</v>
      </c>
      <c r="AW22" s="336" t="str">
        <f t="shared" ref="AW22" si="19">IF(ISBLANK(L22),"",AL22*AO22)</f>
        <v/>
      </c>
      <c r="AX22" s="336"/>
      <c r="AY22" s="336"/>
      <c r="AZ22" s="336"/>
      <c r="BA22" s="336"/>
      <c r="BB22" s="336"/>
      <c r="BC22" s="336"/>
      <c r="BD22" s="338" t="s">
        <v>42</v>
      </c>
      <c r="BF22" s="10">
        <v>20000</v>
      </c>
      <c r="BG22" s="9">
        <v>608334</v>
      </c>
    </row>
    <row r="23" spans="1:60" ht="21" customHeight="1" x14ac:dyDescent="0.15">
      <c r="A23" s="281"/>
      <c r="B23" s="282"/>
      <c r="C23" s="282"/>
      <c r="D23" s="264"/>
      <c r="E23" s="265"/>
      <c r="F23" s="265"/>
      <c r="G23" s="265"/>
      <c r="H23" s="265"/>
      <c r="I23" s="265"/>
      <c r="J23" s="265"/>
      <c r="K23" s="266"/>
      <c r="L23" s="267"/>
      <c r="M23" s="268"/>
      <c r="N23" s="268"/>
      <c r="O23" s="268"/>
      <c r="P23" s="268"/>
      <c r="Q23" s="268"/>
      <c r="R23" s="268"/>
      <c r="S23" s="269"/>
      <c r="T23" s="4" t="s">
        <v>3</v>
      </c>
      <c r="U23" s="204"/>
      <c r="V23" s="204"/>
      <c r="W23" s="4" t="s">
        <v>0</v>
      </c>
      <c r="X23" s="205"/>
      <c r="Y23" s="205"/>
      <c r="Z23" s="4" t="s">
        <v>1</v>
      </c>
      <c r="AA23" s="205"/>
      <c r="AB23" s="205"/>
      <c r="AC23" s="4" t="s">
        <v>2</v>
      </c>
      <c r="AD23" s="235" t="s">
        <v>40</v>
      </c>
      <c r="AE23" s="236"/>
      <c r="AF23" s="236"/>
      <c r="AG23" s="236"/>
      <c r="AH23" s="236"/>
      <c r="AI23" s="236"/>
      <c r="AJ23" s="236"/>
      <c r="AK23" s="237"/>
      <c r="AL23" s="226"/>
      <c r="AM23" s="226"/>
      <c r="AN23" s="12"/>
      <c r="AO23" s="211"/>
      <c r="AP23" s="212"/>
      <c r="AQ23" s="212"/>
      <c r="AR23" s="212"/>
      <c r="AS23" s="212"/>
      <c r="AT23" s="212"/>
      <c r="AU23" s="212"/>
      <c r="AV23" s="195"/>
      <c r="AW23" s="336"/>
      <c r="AX23" s="336"/>
      <c r="AY23" s="336"/>
      <c r="AZ23" s="336"/>
      <c r="BA23" s="336"/>
      <c r="BB23" s="336"/>
      <c r="BC23" s="336"/>
      <c r="BD23" s="338"/>
      <c r="BF23" s="10">
        <v>22000</v>
      </c>
      <c r="BG23" s="9">
        <v>669167</v>
      </c>
    </row>
    <row r="24" spans="1:60" ht="21" customHeight="1" x14ac:dyDescent="0.15">
      <c r="A24" s="221"/>
      <c r="B24" s="222"/>
      <c r="C24" s="222"/>
      <c r="D24" s="298"/>
      <c r="E24" s="299"/>
      <c r="F24" s="299"/>
      <c r="G24" s="299"/>
      <c r="H24" s="299"/>
      <c r="I24" s="299"/>
      <c r="J24" s="299"/>
      <c r="K24" s="300"/>
      <c r="L24" s="274"/>
      <c r="M24" s="275"/>
      <c r="N24" s="275"/>
      <c r="O24" s="275"/>
      <c r="P24" s="275"/>
      <c r="Q24" s="275"/>
      <c r="R24" s="275"/>
      <c r="S24" s="276"/>
      <c r="T24" s="225"/>
      <c r="U24" s="225"/>
      <c r="V24" s="34" t="s">
        <v>0</v>
      </c>
      <c r="W24" s="225"/>
      <c r="X24" s="225"/>
      <c r="Y24" s="34" t="s">
        <v>1</v>
      </c>
      <c r="Z24" s="202"/>
      <c r="AA24" s="202"/>
      <c r="AB24" s="34" t="s">
        <v>2</v>
      </c>
      <c r="AC24" s="35"/>
      <c r="AD24" s="286" t="s">
        <v>41</v>
      </c>
      <c r="AE24" s="287"/>
      <c r="AF24" s="287"/>
      <c r="AG24" s="287"/>
      <c r="AH24" s="287"/>
      <c r="AI24" s="287"/>
      <c r="AJ24" s="287"/>
      <c r="AK24" s="288"/>
      <c r="AL24" s="284" t="str">
        <f t="shared" ref="AL24" si="20">IF(ISBLANK(X25),"",IF(AND(W24&lt;4,X25&lt;4),X25-W24+1,IF(AND(W24&gt;3,X25&lt;4),X25+12-W24+1,X25-W24+1)))</f>
        <v/>
      </c>
      <c r="AM24" s="284"/>
      <c r="AN24" s="36" t="s">
        <v>4</v>
      </c>
      <c r="AO24" s="209" t="str">
        <f t="shared" ref="AO24" si="21">IF(ISBLANK(L24),"",VLOOKUP(L24,$BF$10:$BG$25,2,FALSE))</f>
        <v/>
      </c>
      <c r="AP24" s="210"/>
      <c r="AQ24" s="210"/>
      <c r="AR24" s="210"/>
      <c r="AS24" s="210"/>
      <c r="AT24" s="210"/>
      <c r="AU24" s="210"/>
      <c r="AV24" s="198" t="s">
        <v>45</v>
      </c>
      <c r="AW24" s="210" t="str">
        <f t="shared" ref="AW24" si="22">IF(ISBLANK(L24),"",AL24*AO24)</f>
        <v/>
      </c>
      <c r="AX24" s="210"/>
      <c r="AY24" s="210"/>
      <c r="AZ24" s="210"/>
      <c r="BA24" s="210"/>
      <c r="BB24" s="210"/>
      <c r="BC24" s="210"/>
      <c r="BD24" s="334" t="s">
        <v>42</v>
      </c>
      <c r="BF24" s="10">
        <v>24000</v>
      </c>
      <c r="BG24" s="9">
        <v>730000</v>
      </c>
    </row>
    <row r="25" spans="1:60" ht="21" customHeight="1" x14ac:dyDescent="0.15">
      <c r="A25" s="223"/>
      <c r="B25" s="224"/>
      <c r="C25" s="224"/>
      <c r="D25" s="301"/>
      <c r="E25" s="302"/>
      <c r="F25" s="302"/>
      <c r="G25" s="302"/>
      <c r="H25" s="302"/>
      <c r="I25" s="302"/>
      <c r="J25" s="302"/>
      <c r="K25" s="303"/>
      <c r="L25" s="277"/>
      <c r="M25" s="278"/>
      <c r="N25" s="278"/>
      <c r="O25" s="278"/>
      <c r="P25" s="278"/>
      <c r="Q25" s="278"/>
      <c r="R25" s="278"/>
      <c r="S25" s="279"/>
      <c r="T25" s="37" t="s">
        <v>3</v>
      </c>
      <c r="U25" s="201"/>
      <c r="V25" s="201"/>
      <c r="W25" s="37" t="s">
        <v>0</v>
      </c>
      <c r="X25" s="203"/>
      <c r="Y25" s="203"/>
      <c r="Z25" s="37" t="s">
        <v>1</v>
      </c>
      <c r="AA25" s="203"/>
      <c r="AB25" s="203"/>
      <c r="AC25" s="37" t="s">
        <v>2</v>
      </c>
      <c r="AD25" s="206" t="s">
        <v>40</v>
      </c>
      <c r="AE25" s="207"/>
      <c r="AF25" s="207"/>
      <c r="AG25" s="207"/>
      <c r="AH25" s="207"/>
      <c r="AI25" s="207"/>
      <c r="AJ25" s="207"/>
      <c r="AK25" s="208"/>
      <c r="AL25" s="285"/>
      <c r="AM25" s="285"/>
      <c r="AN25" s="38"/>
      <c r="AO25" s="211"/>
      <c r="AP25" s="212"/>
      <c r="AQ25" s="212"/>
      <c r="AR25" s="212"/>
      <c r="AS25" s="212"/>
      <c r="AT25" s="212"/>
      <c r="AU25" s="212"/>
      <c r="AV25" s="199"/>
      <c r="AW25" s="212"/>
      <c r="AX25" s="212"/>
      <c r="AY25" s="212"/>
      <c r="AZ25" s="212"/>
      <c r="BA25" s="212"/>
      <c r="BB25" s="212"/>
      <c r="BC25" s="212"/>
      <c r="BD25" s="335"/>
      <c r="BF25" s="10">
        <v>25000</v>
      </c>
      <c r="BG25" s="9">
        <v>760417</v>
      </c>
    </row>
    <row r="26" spans="1:60" ht="21" customHeight="1" x14ac:dyDescent="0.15">
      <c r="A26" s="221"/>
      <c r="B26" s="222"/>
      <c r="C26" s="222"/>
      <c r="D26" s="298"/>
      <c r="E26" s="299"/>
      <c r="F26" s="299"/>
      <c r="G26" s="299"/>
      <c r="H26" s="299"/>
      <c r="I26" s="299"/>
      <c r="J26" s="299"/>
      <c r="K26" s="300"/>
      <c r="L26" s="274"/>
      <c r="M26" s="275"/>
      <c r="N26" s="275"/>
      <c r="O26" s="275"/>
      <c r="P26" s="275"/>
      <c r="Q26" s="275"/>
      <c r="R26" s="275"/>
      <c r="S26" s="276"/>
      <c r="T26" s="225"/>
      <c r="U26" s="225"/>
      <c r="V26" s="34" t="s">
        <v>0</v>
      </c>
      <c r="W26" s="225"/>
      <c r="X26" s="225"/>
      <c r="Y26" s="34" t="s">
        <v>1</v>
      </c>
      <c r="Z26" s="202"/>
      <c r="AA26" s="202"/>
      <c r="AB26" s="34" t="s">
        <v>2</v>
      </c>
      <c r="AC26" s="35"/>
      <c r="AD26" s="286" t="s">
        <v>41</v>
      </c>
      <c r="AE26" s="287"/>
      <c r="AF26" s="287"/>
      <c r="AG26" s="287"/>
      <c r="AH26" s="287"/>
      <c r="AI26" s="287"/>
      <c r="AJ26" s="287"/>
      <c r="AK26" s="288"/>
      <c r="AL26" s="284" t="str">
        <f t="shared" ref="AL26" si="23">IF(ISBLANK(X27),"",IF(AND(W26&lt;4,X27&lt;4),X27-W26+1,IF(AND(W26&gt;3,X27&lt;4),X27+12-W26+1,X27-W26+1)))</f>
        <v/>
      </c>
      <c r="AM26" s="284"/>
      <c r="AN26" s="36" t="s">
        <v>4</v>
      </c>
      <c r="AO26" s="209" t="str">
        <f t="shared" ref="AO26" si="24">IF(ISBLANK(L26),"",VLOOKUP(L26,$BF$10:$BG$25,2,FALSE))</f>
        <v/>
      </c>
      <c r="AP26" s="210"/>
      <c r="AQ26" s="210"/>
      <c r="AR26" s="210"/>
      <c r="AS26" s="210"/>
      <c r="AT26" s="210"/>
      <c r="AU26" s="210"/>
      <c r="AV26" s="198" t="s">
        <v>45</v>
      </c>
      <c r="AW26" s="210" t="str">
        <f t="shared" ref="AW26" si="25">IF(ISBLANK(L26),"",AL26*AO26)</f>
        <v/>
      </c>
      <c r="AX26" s="210"/>
      <c r="AY26" s="210"/>
      <c r="AZ26" s="210"/>
      <c r="BA26" s="210"/>
      <c r="BB26" s="210"/>
      <c r="BC26" s="210"/>
      <c r="BD26" s="334" t="s">
        <v>42</v>
      </c>
    </row>
    <row r="27" spans="1:60" ht="21" customHeight="1" x14ac:dyDescent="0.15">
      <c r="A27" s="223"/>
      <c r="B27" s="224"/>
      <c r="C27" s="224"/>
      <c r="D27" s="301"/>
      <c r="E27" s="302"/>
      <c r="F27" s="302"/>
      <c r="G27" s="302"/>
      <c r="H27" s="302"/>
      <c r="I27" s="302"/>
      <c r="J27" s="302"/>
      <c r="K27" s="303"/>
      <c r="L27" s="277"/>
      <c r="M27" s="278"/>
      <c r="N27" s="278"/>
      <c r="O27" s="278"/>
      <c r="P27" s="278"/>
      <c r="Q27" s="278"/>
      <c r="R27" s="278"/>
      <c r="S27" s="279"/>
      <c r="T27" s="37" t="s">
        <v>3</v>
      </c>
      <c r="U27" s="201"/>
      <c r="V27" s="201"/>
      <c r="W27" s="37" t="s">
        <v>0</v>
      </c>
      <c r="X27" s="203"/>
      <c r="Y27" s="203"/>
      <c r="Z27" s="37" t="s">
        <v>1</v>
      </c>
      <c r="AA27" s="203"/>
      <c r="AB27" s="203"/>
      <c r="AC27" s="37" t="s">
        <v>2</v>
      </c>
      <c r="AD27" s="206" t="s">
        <v>40</v>
      </c>
      <c r="AE27" s="207"/>
      <c r="AF27" s="207"/>
      <c r="AG27" s="207"/>
      <c r="AH27" s="207"/>
      <c r="AI27" s="207"/>
      <c r="AJ27" s="207"/>
      <c r="AK27" s="208"/>
      <c r="AL27" s="285"/>
      <c r="AM27" s="285"/>
      <c r="AN27" s="38"/>
      <c r="AO27" s="211"/>
      <c r="AP27" s="212"/>
      <c r="AQ27" s="212"/>
      <c r="AR27" s="212"/>
      <c r="AS27" s="212"/>
      <c r="AT27" s="212"/>
      <c r="AU27" s="212"/>
      <c r="AV27" s="199"/>
      <c r="AW27" s="212"/>
      <c r="AX27" s="212"/>
      <c r="AY27" s="212"/>
      <c r="AZ27" s="212"/>
      <c r="BA27" s="212"/>
      <c r="BB27" s="212"/>
      <c r="BC27" s="212"/>
      <c r="BD27" s="335"/>
    </row>
    <row r="28" spans="1:60" ht="21" customHeight="1" x14ac:dyDescent="0.15">
      <c r="A28" s="281"/>
      <c r="B28" s="282"/>
      <c r="C28" s="282"/>
      <c r="D28" s="264"/>
      <c r="E28" s="265"/>
      <c r="F28" s="265"/>
      <c r="G28" s="265"/>
      <c r="H28" s="265"/>
      <c r="I28" s="265"/>
      <c r="J28" s="265"/>
      <c r="K28" s="266"/>
      <c r="L28" s="267"/>
      <c r="M28" s="268"/>
      <c r="N28" s="268"/>
      <c r="O28" s="268"/>
      <c r="P28" s="268"/>
      <c r="Q28" s="268"/>
      <c r="R28" s="268"/>
      <c r="S28" s="269"/>
      <c r="T28" s="204"/>
      <c r="U28" s="204"/>
      <c r="V28" s="4" t="s">
        <v>0</v>
      </c>
      <c r="W28" s="204"/>
      <c r="X28" s="204"/>
      <c r="Y28" s="4" t="s">
        <v>1</v>
      </c>
      <c r="Z28" s="205"/>
      <c r="AA28" s="205"/>
      <c r="AB28" s="4" t="s">
        <v>2</v>
      </c>
      <c r="AC28" s="15"/>
      <c r="AD28" s="235" t="s">
        <v>41</v>
      </c>
      <c r="AE28" s="236"/>
      <c r="AF28" s="236"/>
      <c r="AG28" s="236"/>
      <c r="AH28" s="236"/>
      <c r="AI28" s="236"/>
      <c r="AJ28" s="236"/>
      <c r="AK28" s="237"/>
      <c r="AL28" s="226" t="str">
        <f t="shared" ref="AL28" si="26">IF(ISBLANK(X29),"",IF(AND(W28&lt;4,X29&lt;4),X29-W28+1,IF(AND(W28&gt;3,X29&lt;4),X29+12-W28+1,X29-W28+1)))</f>
        <v/>
      </c>
      <c r="AM28" s="226"/>
      <c r="AN28" s="14" t="s">
        <v>4</v>
      </c>
      <c r="AO28" s="209" t="str">
        <f t="shared" ref="AO28" si="27">IF(ISBLANK(L28),"",VLOOKUP(L28,$BF$10:$BG$25,2,FALSE))</f>
        <v/>
      </c>
      <c r="AP28" s="210"/>
      <c r="AQ28" s="210"/>
      <c r="AR28" s="210"/>
      <c r="AS28" s="210"/>
      <c r="AT28" s="210"/>
      <c r="AU28" s="210"/>
      <c r="AV28" s="195" t="s">
        <v>45</v>
      </c>
      <c r="AW28" s="336" t="str">
        <f t="shared" ref="AW28" si="28">IF(ISBLANK(L28),"",AL28*AO28)</f>
        <v/>
      </c>
      <c r="AX28" s="336"/>
      <c r="AY28" s="336"/>
      <c r="AZ28" s="336"/>
      <c r="BA28" s="336"/>
      <c r="BB28" s="336"/>
      <c r="BC28" s="336"/>
      <c r="BD28" s="338" t="s">
        <v>42</v>
      </c>
    </row>
    <row r="29" spans="1:60" ht="21" customHeight="1" thickBot="1" x14ac:dyDescent="0.2">
      <c r="A29" s="290"/>
      <c r="B29" s="291"/>
      <c r="C29" s="291"/>
      <c r="D29" s="292"/>
      <c r="E29" s="293"/>
      <c r="F29" s="293"/>
      <c r="G29" s="293"/>
      <c r="H29" s="293"/>
      <c r="I29" s="293"/>
      <c r="J29" s="293"/>
      <c r="K29" s="294"/>
      <c r="L29" s="295"/>
      <c r="M29" s="296"/>
      <c r="N29" s="296"/>
      <c r="O29" s="296"/>
      <c r="P29" s="296"/>
      <c r="Q29" s="296"/>
      <c r="R29" s="296"/>
      <c r="S29" s="297"/>
      <c r="T29" s="11" t="s">
        <v>3</v>
      </c>
      <c r="U29" s="280"/>
      <c r="V29" s="280"/>
      <c r="W29" s="11" t="s">
        <v>0</v>
      </c>
      <c r="X29" s="283"/>
      <c r="Y29" s="283"/>
      <c r="Z29" s="11" t="s">
        <v>1</v>
      </c>
      <c r="AA29" s="283"/>
      <c r="AB29" s="283"/>
      <c r="AC29" s="11" t="s">
        <v>2</v>
      </c>
      <c r="AD29" s="238" t="s">
        <v>40</v>
      </c>
      <c r="AE29" s="239"/>
      <c r="AF29" s="239"/>
      <c r="AG29" s="239"/>
      <c r="AH29" s="239"/>
      <c r="AI29" s="239"/>
      <c r="AJ29" s="239"/>
      <c r="AK29" s="240"/>
      <c r="AL29" s="227"/>
      <c r="AM29" s="227"/>
      <c r="AN29" s="32"/>
      <c r="AO29" s="211"/>
      <c r="AP29" s="212"/>
      <c r="AQ29" s="212"/>
      <c r="AR29" s="212"/>
      <c r="AS29" s="212"/>
      <c r="AT29" s="212"/>
      <c r="AU29" s="212"/>
      <c r="AV29" s="213"/>
      <c r="AW29" s="337"/>
      <c r="AX29" s="337"/>
      <c r="AY29" s="337"/>
      <c r="AZ29" s="337"/>
      <c r="BA29" s="337"/>
      <c r="BB29" s="337"/>
      <c r="BC29" s="337"/>
      <c r="BD29" s="339"/>
    </row>
    <row r="30" spans="1:60" ht="21" customHeight="1" thickTop="1" x14ac:dyDescent="0.15">
      <c r="A30" s="242" t="s">
        <v>14</v>
      </c>
      <c r="B30" s="242"/>
      <c r="C30" s="243"/>
      <c r="D30" s="270">
        <f>COUNTA(D10:K29)</f>
        <v>0</v>
      </c>
      <c r="E30" s="271"/>
      <c r="F30" s="271"/>
      <c r="G30" s="271"/>
      <c r="H30" s="271"/>
      <c r="I30" s="271"/>
      <c r="J30" s="271"/>
      <c r="K30" s="33" t="s">
        <v>15</v>
      </c>
      <c r="L30" s="246"/>
      <c r="M30" s="247"/>
      <c r="N30" s="247"/>
      <c r="O30" s="247"/>
      <c r="P30" s="247"/>
      <c r="Q30" s="247"/>
      <c r="R30" s="247"/>
      <c r="S30" s="248"/>
      <c r="T30" s="252"/>
      <c r="U30" s="253"/>
      <c r="V30" s="253"/>
      <c r="W30" s="253"/>
      <c r="X30" s="253"/>
      <c r="Y30" s="253"/>
      <c r="Z30" s="253"/>
      <c r="AA30" s="253"/>
      <c r="AB30" s="253"/>
      <c r="AC30" s="254"/>
      <c r="AD30" s="258"/>
      <c r="AE30" s="259"/>
      <c r="AF30" s="259"/>
      <c r="AG30" s="259"/>
      <c r="AH30" s="259"/>
      <c r="AI30" s="259"/>
      <c r="AJ30" s="259"/>
      <c r="AK30" s="260"/>
      <c r="AL30" s="228"/>
      <c r="AM30" s="215"/>
      <c r="AN30" s="229"/>
      <c r="AO30" s="214"/>
      <c r="AP30" s="215"/>
      <c r="AQ30" s="215"/>
      <c r="AR30" s="215"/>
      <c r="AS30" s="215"/>
      <c r="AT30" s="215"/>
      <c r="AU30" s="215"/>
      <c r="AV30" s="216"/>
      <c r="AW30" s="348">
        <f>SUM(AW10:BC29)</f>
        <v>0</v>
      </c>
      <c r="AX30" s="348"/>
      <c r="AY30" s="348"/>
      <c r="AZ30" s="348"/>
      <c r="BA30" s="348"/>
      <c r="BB30" s="348"/>
      <c r="BC30" s="348"/>
      <c r="BD30" s="338" t="s">
        <v>42</v>
      </c>
    </row>
    <row r="31" spans="1:60" ht="21" customHeight="1" x14ac:dyDescent="0.15">
      <c r="A31" s="244"/>
      <c r="B31" s="244"/>
      <c r="C31" s="245"/>
      <c r="D31" s="272"/>
      <c r="E31" s="273"/>
      <c r="F31" s="273"/>
      <c r="G31" s="273"/>
      <c r="H31" s="273"/>
      <c r="I31" s="273"/>
      <c r="J31" s="273"/>
      <c r="K31" s="56"/>
      <c r="L31" s="249"/>
      <c r="M31" s="250"/>
      <c r="N31" s="250"/>
      <c r="O31" s="250"/>
      <c r="P31" s="250"/>
      <c r="Q31" s="250"/>
      <c r="R31" s="250"/>
      <c r="S31" s="251"/>
      <c r="T31" s="255"/>
      <c r="U31" s="256"/>
      <c r="V31" s="256"/>
      <c r="W31" s="256"/>
      <c r="X31" s="256"/>
      <c r="Y31" s="256"/>
      <c r="Z31" s="256"/>
      <c r="AA31" s="256"/>
      <c r="AB31" s="256"/>
      <c r="AC31" s="257"/>
      <c r="AD31" s="261"/>
      <c r="AE31" s="262"/>
      <c r="AF31" s="262"/>
      <c r="AG31" s="262"/>
      <c r="AH31" s="262"/>
      <c r="AI31" s="262"/>
      <c r="AJ31" s="262"/>
      <c r="AK31" s="263"/>
      <c r="AL31" s="230"/>
      <c r="AM31" s="218"/>
      <c r="AN31" s="231"/>
      <c r="AO31" s="217"/>
      <c r="AP31" s="218"/>
      <c r="AQ31" s="218"/>
      <c r="AR31" s="218"/>
      <c r="AS31" s="218"/>
      <c r="AT31" s="218"/>
      <c r="AU31" s="218"/>
      <c r="AV31" s="219"/>
      <c r="AW31" s="349"/>
      <c r="AX31" s="349"/>
      <c r="AY31" s="349"/>
      <c r="AZ31" s="349"/>
      <c r="BA31" s="349"/>
      <c r="BB31" s="349"/>
      <c r="BC31" s="349"/>
      <c r="BD31" s="350"/>
    </row>
    <row r="32" spans="1:60" ht="22.5" customHeight="1" x14ac:dyDescent="0.15">
      <c r="A32" s="1"/>
      <c r="B32" s="220" t="s">
        <v>6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H32" s="5"/>
    </row>
    <row r="33" spans="1:56" ht="17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 x14ac:dyDescent="0.15">
      <c r="A34" s="1"/>
      <c r="B34" s="233" t="s">
        <v>51</v>
      </c>
      <c r="C34" s="233"/>
      <c r="D34" s="233"/>
      <c r="E34" s="234"/>
      <c r="F34" s="234"/>
      <c r="G34" s="39" t="s">
        <v>16</v>
      </c>
      <c r="H34" s="39"/>
      <c r="I34" s="234"/>
      <c r="J34" s="234"/>
      <c r="K34" s="233" t="s">
        <v>17</v>
      </c>
      <c r="L34" s="233"/>
      <c r="M34" s="234"/>
      <c r="N34" s="234"/>
      <c r="O34" s="233" t="s">
        <v>18</v>
      </c>
      <c r="P34" s="23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00" t="s">
        <v>19</v>
      </c>
      <c r="AM34" s="200"/>
      <c r="AN34" s="200"/>
      <c r="AO34" s="200"/>
      <c r="AP34" s="200"/>
      <c r="AQ34" s="6" t="s">
        <v>32</v>
      </c>
      <c r="AR34" s="232"/>
      <c r="AS34" s="232"/>
      <c r="AT34" s="232"/>
      <c r="AU34" s="232"/>
      <c r="AV34" s="232"/>
      <c r="AW34" s="7" t="s">
        <v>27</v>
      </c>
      <c r="AX34" s="232"/>
      <c r="AY34" s="232"/>
      <c r="AZ34" s="232"/>
      <c r="BA34" s="232"/>
      <c r="BB34" s="232"/>
      <c r="BC34" s="232"/>
      <c r="BD34" s="1" t="s">
        <v>34</v>
      </c>
    </row>
    <row r="35" spans="1:56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00" t="s">
        <v>20</v>
      </c>
      <c r="AM35" s="200"/>
      <c r="AN35" s="200"/>
      <c r="AO35" s="200"/>
      <c r="AP35" s="200"/>
      <c r="AQ35" s="1" t="s">
        <v>33</v>
      </c>
      <c r="AR35" s="232"/>
      <c r="AS35" s="232"/>
      <c r="AT35" s="232"/>
      <c r="AU35" s="1" t="s">
        <v>27</v>
      </c>
      <c r="AV35" s="232"/>
      <c r="AW35" s="232"/>
      <c r="AX35" s="232"/>
      <c r="AY35" s="1" t="s">
        <v>28</v>
      </c>
      <c r="AZ35" s="232"/>
      <c r="BA35" s="232"/>
      <c r="BB35" s="232"/>
      <c r="BC35" s="232"/>
      <c r="BD35" s="1" t="s">
        <v>34</v>
      </c>
    </row>
    <row r="36" spans="1:56" ht="6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6.5" customHeight="1" x14ac:dyDescent="0.15">
      <c r="A37" s="1"/>
      <c r="B37" s="234" t="s">
        <v>50</v>
      </c>
      <c r="C37" s="234"/>
      <c r="D37" s="234"/>
      <c r="E37" s="234"/>
      <c r="F37" s="234"/>
      <c r="G37" s="234"/>
      <c r="H37" s="241" t="s">
        <v>21</v>
      </c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 t="s">
        <v>22</v>
      </c>
      <c r="AA37" s="241"/>
      <c r="AB37" s="7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6.5" customHeight="1" x14ac:dyDescent="0.15">
      <c r="A38" s="1"/>
      <c r="B38" s="13"/>
      <c r="C38" s="13"/>
      <c r="D38" s="13"/>
      <c r="E38" s="13"/>
      <c r="F38" s="13"/>
      <c r="G38" s="1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1"/>
      <c r="AD38" s="1"/>
      <c r="AE38" s="1"/>
      <c r="AF38" s="1"/>
      <c r="AG38" s="1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</row>
    <row r="39" spans="1:56" ht="20.2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7" t="s">
        <v>24</v>
      </c>
      <c r="AE39" s="1"/>
      <c r="AG39" s="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</row>
    <row r="40" spans="1:56" ht="20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 t="s">
        <v>23</v>
      </c>
      <c r="AA40" s="7"/>
      <c r="AB40" s="7"/>
      <c r="AC40" s="7"/>
      <c r="AD40" s="7"/>
      <c r="AE40" s="7"/>
      <c r="AF40" s="1"/>
      <c r="AG40" s="1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</row>
    <row r="41" spans="1:56" ht="20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7" t="s">
        <v>25</v>
      </c>
      <c r="AE41" s="1"/>
      <c r="AG41" s="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</row>
    <row r="42" spans="1:56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4" t="s">
        <v>26</v>
      </c>
      <c r="AJ42" s="1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"/>
    </row>
    <row r="43" spans="1:56" s="18" customFormat="1" ht="18" customHeight="1" x14ac:dyDescent="0.15">
      <c r="A43" s="16" t="s">
        <v>37</v>
      </c>
      <c r="B43" s="16"/>
      <c r="C43" s="16"/>
      <c r="D43" s="16"/>
      <c r="E43" s="16"/>
      <c r="F43" s="16"/>
      <c r="G43" s="16"/>
      <c r="H43" s="16"/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s="18" customForma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s="18" customFormat="1" ht="28.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88" t="s">
        <v>7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s="18" customFormat="1" ht="17.2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s="18" customFormat="1" ht="25.5" customHeight="1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9"/>
      <c r="T47" s="19"/>
      <c r="U47" s="19"/>
      <c r="V47" s="19"/>
      <c r="W47" s="189" t="s">
        <v>51</v>
      </c>
      <c r="X47" s="189"/>
      <c r="Y47" s="189"/>
      <c r="Z47" s="189" t="str">
        <f>IF(ISBLANK(Z5),"",Z5)</f>
        <v/>
      </c>
      <c r="AA47" s="189"/>
      <c r="AB47" s="189"/>
      <c r="AC47" s="189" t="s">
        <v>36</v>
      </c>
      <c r="AD47" s="189"/>
      <c r="AE47" s="189"/>
      <c r="AF47" s="189"/>
      <c r="AG47" s="189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90">
        <f>AR5</f>
        <v>1</v>
      </c>
      <c r="AS47" s="191"/>
      <c r="AT47" s="191"/>
      <c r="AU47" s="192" t="s">
        <v>38</v>
      </c>
      <c r="AV47" s="192"/>
      <c r="AW47" s="192"/>
      <c r="AX47" s="192"/>
      <c r="AY47" s="192"/>
      <c r="AZ47" s="193">
        <v>2</v>
      </c>
      <c r="BA47" s="193"/>
      <c r="BB47" s="192" t="s">
        <v>39</v>
      </c>
      <c r="BC47" s="192"/>
      <c r="BD47" s="194"/>
    </row>
    <row r="48" spans="1:56" s="18" customFormat="1" ht="12.75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62" s="18" customFormat="1" ht="14.25" customHeight="1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3" t="s">
        <v>35</v>
      </c>
      <c r="W49" s="174"/>
      <c r="X49" s="174"/>
      <c r="Y49" s="174"/>
      <c r="Z49" s="174"/>
      <c r="AA49" s="174"/>
      <c r="AB49" s="174"/>
      <c r="AC49" s="177" t="s">
        <v>9</v>
      </c>
      <c r="AD49" s="178"/>
      <c r="AE49" s="178"/>
      <c r="AF49" s="179"/>
      <c r="AG49" s="180" t="s">
        <v>8</v>
      </c>
      <c r="AH49" s="180"/>
      <c r="AI49" s="177" t="s">
        <v>10</v>
      </c>
      <c r="AJ49" s="178"/>
      <c r="AK49" s="178"/>
      <c r="AL49" s="179"/>
      <c r="AM49" s="177" t="s">
        <v>12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180" t="s">
        <v>11</v>
      </c>
      <c r="AZ49" s="180"/>
      <c r="BA49" s="180"/>
      <c r="BB49" s="180"/>
      <c r="BC49" s="180"/>
      <c r="BD49" s="181"/>
    </row>
    <row r="50" spans="1:62" s="18" customFormat="1" ht="32.25" customHeight="1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5"/>
      <c r="W50" s="176"/>
      <c r="X50" s="176"/>
      <c r="Y50" s="176"/>
      <c r="Z50" s="176"/>
      <c r="AA50" s="176"/>
      <c r="AB50" s="176"/>
      <c r="AC50" s="182" t="str">
        <f>IF(ISBLANK(AC8),"",AC8)</f>
        <v/>
      </c>
      <c r="AD50" s="183"/>
      <c r="AE50" s="183" t="str">
        <f t="shared" ref="AE50" si="29">IF(ISBLANK(AE8),"",AE8)</f>
        <v/>
      </c>
      <c r="AF50" s="184"/>
      <c r="AG50" s="185" t="str">
        <f t="shared" ref="AG50" si="30">IF(ISBLANK(AG8),"",AG8)</f>
        <v/>
      </c>
      <c r="AH50" s="185"/>
      <c r="AI50" s="182" t="str">
        <f t="shared" ref="AI50" si="31">IF(ISBLANK(AI8),"",AI8)</f>
        <v/>
      </c>
      <c r="AJ50" s="183"/>
      <c r="AK50" s="183" t="str">
        <f t="shared" ref="AK50" si="32">IF(ISBLANK(AK8),"",AK8)</f>
        <v/>
      </c>
      <c r="AL50" s="184"/>
      <c r="AM50" s="182" t="str">
        <f t="shared" ref="AM50" si="33">IF(ISBLANK(AM8),"",AM8)</f>
        <v/>
      </c>
      <c r="AN50" s="183"/>
      <c r="AO50" s="183" t="str">
        <f t="shared" ref="AO50" si="34">IF(ISBLANK(AO8),"",AO8)</f>
        <v/>
      </c>
      <c r="AP50" s="183"/>
      <c r="AQ50" s="183" t="str">
        <f t="shared" ref="AQ50" si="35">IF(ISBLANK(AQ8),"",AQ8)</f>
        <v/>
      </c>
      <c r="AR50" s="183"/>
      <c r="AS50" s="183" t="str">
        <f t="shared" ref="AS50" si="36">IF(ISBLANK(AS8),"",AS8)</f>
        <v/>
      </c>
      <c r="AT50" s="183"/>
      <c r="AU50" s="183" t="str">
        <f t="shared" ref="AU50" si="37">IF(ISBLANK(AU8),"",AU8)</f>
        <v/>
      </c>
      <c r="AV50" s="183"/>
      <c r="AW50" s="183" t="str">
        <f t="shared" ref="AW50" si="38">IF(ISBLANK(AW8),"",AW8)</f>
        <v/>
      </c>
      <c r="AX50" s="184"/>
      <c r="AY50" s="185" t="str">
        <f t="shared" ref="AY50" si="39">IF(ISBLANK(AY8),"",AY8)</f>
        <v/>
      </c>
      <c r="AZ50" s="185"/>
      <c r="BA50" s="186" t="str">
        <f t="shared" ref="BA50" si="40">IF(ISBLANK(BA8),"",BA8)</f>
        <v/>
      </c>
      <c r="BB50" s="185"/>
      <c r="BC50" s="186" t="str">
        <f t="shared" ref="BC50" si="41">IF(ISBLANK(BC8),"",BC8)</f>
        <v/>
      </c>
      <c r="BD50" s="187"/>
    </row>
    <row r="51" spans="1:62" s="18" customFormat="1" ht="30.75" customHeight="1" thickBot="1" x14ac:dyDescent="0.2">
      <c r="A51" s="164" t="s">
        <v>13</v>
      </c>
      <c r="B51" s="165"/>
      <c r="C51" s="165"/>
      <c r="D51" s="166" t="s">
        <v>43</v>
      </c>
      <c r="E51" s="165"/>
      <c r="F51" s="165"/>
      <c r="G51" s="165"/>
      <c r="H51" s="165"/>
      <c r="I51" s="165"/>
      <c r="J51" s="165"/>
      <c r="K51" s="167"/>
      <c r="L51" s="165" t="s">
        <v>44</v>
      </c>
      <c r="M51" s="165"/>
      <c r="N51" s="165"/>
      <c r="O51" s="165"/>
      <c r="P51" s="165"/>
      <c r="Q51" s="165"/>
      <c r="R51" s="165"/>
      <c r="S51" s="165"/>
      <c r="T51" s="168" t="s">
        <v>29</v>
      </c>
      <c r="U51" s="169"/>
      <c r="V51" s="169"/>
      <c r="W51" s="169"/>
      <c r="X51" s="169"/>
      <c r="Y51" s="169"/>
      <c r="Z51" s="169"/>
      <c r="AA51" s="169"/>
      <c r="AB51" s="169"/>
      <c r="AC51" s="170"/>
      <c r="AD51" s="165" t="s">
        <v>30</v>
      </c>
      <c r="AE51" s="165"/>
      <c r="AF51" s="165"/>
      <c r="AG51" s="165"/>
      <c r="AH51" s="165"/>
      <c r="AI51" s="165"/>
      <c r="AJ51" s="165"/>
      <c r="AK51" s="165"/>
      <c r="AL51" s="166" t="s">
        <v>47</v>
      </c>
      <c r="AM51" s="165"/>
      <c r="AN51" s="167"/>
      <c r="AO51" s="166" t="s">
        <v>31</v>
      </c>
      <c r="AP51" s="165"/>
      <c r="AQ51" s="165"/>
      <c r="AR51" s="165"/>
      <c r="AS51" s="165"/>
      <c r="AT51" s="165"/>
      <c r="AU51" s="165"/>
      <c r="AV51" s="167"/>
      <c r="AW51" s="171" t="s">
        <v>46</v>
      </c>
      <c r="AX51" s="171"/>
      <c r="AY51" s="171"/>
      <c r="AZ51" s="171"/>
      <c r="BA51" s="171"/>
      <c r="BB51" s="171"/>
      <c r="BC51" s="171"/>
      <c r="BD51" s="172"/>
      <c r="BF51" s="18" t="s">
        <v>48</v>
      </c>
      <c r="BG51" s="18" t="s">
        <v>49</v>
      </c>
    </row>
    <row r="52" spans="1:62" s="18" customFormat="1" ht="21" customHeight="1" thickTop="1" x14ac:dyDescent="0.15">
      <c r="A52" s="111" t="str">
        <f>IF(ISBLANK(A10),"",A10)</f>
        <v/>
      </c>
      <c r="B52" s="112"/>
      <c r="C52" s="112"/>
      <c r="D52" s="115" t="str">
        <f>IF(ISBLANK(D10),"",D10)</f>
        <v/>
      </c>
      <c r="E52" s="116"/>
      <c r="F52" s="116"/>
      <c r="G52" s="116"/>
      <c r="H52" s="116"/>
      <c r="I52" s="116"/>
      <c r="J52" s="116"/>
      <c r="K52" s="117"/>
      <c r="L52" s="121" t="str">
        <f>IF(ISBLANK(L10),"",L10)</f>
        <v/>
      </c>
      <c r="M52" s="121"/>
      <c r="N52" s="121"/>
      <c r="O52" s="121"/>
      <c r="P52" s="121"/>
      <c r="Q52" s="121"/>
      <c r="R52" s="121"/>
      <c r="S52" s="121"/>
      <c r="T52" s="123" t="str">
        <f>IF(ISBLANK(T10),"",T10)</f>
        <v/>
      </c>
      <c r="U52" s="124"/>
      <c r="V52" s="20" t="s">
        <v>0</v>
      </c>
      <c r="W52" s="124" t="str">
        <f>IF(ISBLANK(W10),"",W10)</f>
        <v/>
      </c>
      <c r="X52" s="124"/>
      <c r="Y52" s="20" t="s">
        <v>1</v>
      </c>
      <c r="Z52" s="125" t="str">
        <f>IF(ISBLANK(Z10),"",Z10)</f>
        <v/>
      </c>
      <c r="AA52" s="125"/>
      <c r="AB52" s="20" t="s">
        <v>2</v>
      </c>
      <c r="AC52" s="46"/>
      <c r="AD52" s="126" t="str">
        <f>IF(ISBLANK(AD10),"",AD10)</f>
        <v>１ 加入</v>
      </c>
      <c r="AE52" s="126"/>
      <c r="AF52" s="126"/>
      <c r="AG52" s="126"/>
      <c r="AH52" s="126"/>
      <c r="AI52" s="126"/>
      <c r="AJ52" s="126"/>
      <c r="AK52" s="126"/>
      <c r="AL52" s="127" t="str">
        <f>IF(ISBLANK(AL10),"",AL10)</f>
        <v/>
      </c>
      <c r="AM52" s="128"/>
      <c r="AN52" s="52" t="s">
        <v>4</v>
      </c>
      <c r="AO52" s="131" t="str">
        <f>IF(ISBLANK(AO10),"",AO10)</f>
        <v/>
      </c>
      <c r="AP52" s="69"/>
      <c r="AQ52" s="69"/>
      <c r="AR52" s="69"/>
      <c r="AS52" s="69"/>
      <c r="AT52" s="69"/>
      <c r="AU52" s="69"/>
      <c r="AV52" s="67" t="s">
        <v>5</v>
      </c>
      <c r="AW52" s="69" t="str">
        <f>IF(ISBLANK(AW10),"",AW10)</f>
        <v/>
      </c>
      <c r="AX52" s="69"/>
      <c r="AY52" s="69"/>
      <c r="AZ52" s="69"/>
      <c r="BA52" s="69"/>
      <c r="BB52" s="69"/>
      <c r="BC52" s="69"/>
      <c r="BD52" s="71" t="s">
        <v>5</v>
      </c>
      <c r="BF52" s="21">
        <v>3500</v>
      </c>
      <c r="BG52" s="21">
        <v>106459</v>
      </c>
    </row>
    <row r="53" spans="1:62" s="18" customFormat="1" ht="21" customHeight="1" x14ac:dyDescent="0.15">
      <c r="A53" s="135"/>
      <c r="B53" s="136"/>
      <c r="C53" s="136"/>
      <c r="D53" s="140"/>
      <c r="E53" s="141"/>
      <c r="F53" s="141"/>
      <c r="G53" s="141"/>
      <c r="H53" s="141"/>
      <c r="I53" s="141"/>
      <c r="J53" s="141"/>
      <c r="K53" s="142"/>
      <c r="L53" s="144"/>
      <c r="M53" s="144"/>
      <c r="N53" s="144"/>
      <c r="O53" s="144"/>
      <c r="P53" s="144"/>
      <c r="Q53" s="144"/>
      <c r="R53" s="144"/>
      <c r="S53" s="144"/>
      <c r="T53" s="44" t="s">
        <v>3</v>
      </c>
      <c r="U53" s="161" t="str">
        <f>IF(ISBLANK(U11),"",U11)</f>
        <v/>
      </c>
      <c r="V53" s="161"/>
      <c r="W53" s="41" t="s">
        <v>0</v>
      </c>
      <c r="X53" s="162" t="str">
        <f>IF(ISBLANK(X11),"",X11)</f>
        <v/>
      </c>
      <c r="Y53" s="162"/>
      <c r="Z53" s="41" t="s">
        <v>1</v>
      </c>
      <c r="AA53" s="162" t="str">
        <f>IF(ISBLANK(AA11),"",AA11)</f>
        <v/>
      </c>
      <c r="AB53" s="162"/>
      <c r="AC53" s="45" t="s">
        <v>2</v>
      </c>
      <c r="AD53" s="163" t="str">
        <f>IF(ISBLANK(AD11),"",AD11)</f>
        <v>２ 脱退、自動消滅等</v>
      </c>
      <c r="AE53" s="163"/>
      <c r="AF53" s="163"/>
      <c r="AG53" s="163"/>
      <c r="AH53" s="163"/>
      <c r="AI53" s="163"/>
      <c r="AJ53" s="163"/>
      <c r="AK53" s="163"/>
      <c r="AL53" s="151"/>
      <c r="AM53" s="152"/>
      <c r="AN53" s="51"/>
      <c r="AO53" s="155"/>
      <c r="AP53" s="156"/>
      <c r="AQ53" s="156"/>
      <c r="AR53" s="156"/>
      <c r="AS53" s="156"/>
      <c r="AT53" s="156"/>
      <c r="AU53" s="156"/>
      <c r="AV53" s="158"/>
      <c r="AW53" s="156"/>
      <c r="AX53" s="156"/>
      <c r="AY53" s="156"/>
      <c r="AZ53" s="156"/>
      <c r="BA53" s="156"/>
      <c r="BB53" s="156"/>
      <c r="BC53" s="156"/>
      <c r="BD53" s="160"/>
      <c r="BF53" s="21">
        <v>4000</v>
      </c>
      <c r="BG53" s="21">
        <v>121667</v>
      </c>
    </row>
    <row r="54" spans="1:62" s="18" customFormat="1" ht="21" customHeight="1" x14ac:dyDescent="0.15">
      <c r="A54" s="111" t="str">
        <f t="shared" ref="A54" si="42">IF(ISBLANK(A12),"",A12)</f>
        <v/>
      </c>
      <c r="B54" s="112"/>
      <c r="C54" s="112"/>
      <c r="D54" s="115" t="str">
        <f t="shared" ref="D54" si="43">IF(ISBLANK(D12),"",D12)</f>
        <v/>
      </c>
      <c r="E54" s="116"/>
      <c r="F54" s="116"/>
      <c r="G54" s="116"/>
      <c r="H54" s="116"/>
      <c r="I54" s="116"/>
      <c r="J54" s="116"/>
      <c r="K54" s="117"/>
      <c r="L54" s="121" t="str">
        <f t="shared" ref="L54" si="44">IF(ISBLANK(L12),"",L12)</f>
        <v/>
      </c>
      <c r="M54" s="121"/>
      <c r="N54" s="121"/>
      <c r="O54" s="121"/>
      <c r="P54" s="121"/>
      <c r="Q54" s="121"/>
      <c r="R54" s="121"/>
      <c r="S54" s="121"/>
      <c r="T54" s="123" t="str">
        <f>IF(ISBLANK(T12),"",T12)</f>
        <v/>
      </c>
      <c r="U54" s="124"/>
      <c r="V54" s="20" t="s">
        <v>0</v>
      </c>
      <c r="W54" s="124" t="str">
        <f>IF(ISBLANK(W12),"",W12)</f>
        <v/>
      </c>
      <c r="X54" s="124"/>
      <c r="Y54" s="20" t="s">
        <v>1</v>
      </c>
      <c r="Z54" s="125" t="str">
        <f>IF(ISBLANK(Z12),"",Z12)</f>
        <v/>
      </c>
      <c r="AA54" s="125"/>
      <c r="AB54" s="20" t="s">
        <v>2</v>
      </c>
      <c r="AC54" s="46"/>
      <c r="AD54" s="126" t="str">
        <f t="shared" ref="AD54:AD71" si="45">IF(ISBLANK(AD12),"",AD12)</f>
        <v>１ 加入</v>
      </c>
      <c r="AE54" s="126"/>
      <c r="AF54" s="126"/>
      <c r="AG54" s="126"/>
      <c r="AH54" s="126"/>
      <c r="AI54" s="126"/>
      <c r="AJ54" s="126"/>
      <c r="AK54" s="126"/>
      <c r="AL54" s="127" t="str">
        <f t="shared" ref="AL54" si="46">IF(ISBLANK(AL12),"",AL12)</f>
        <v/>
      </c>
      <c r="AM54" s="128"/>
      <c r="AN54" s="52" t="s">
        <v>4</v>
      </c>
      <c r="AO54" s="131" t="str">
        <f t="shared" ref="AO54" si="47">IF(ISBLANK(AO12),"",AO12)</f>
        <v/>
      </c>
      <c r="AP54" s="69"/>
      <c r="AQ54" s="69"/>
      <c r="AR54" s="69"/>
      <c r="AS54" s="69"/>
      <c r="AT54" s="69"/>
      <c r="AU54" s="69"/>
      <c r="AV54" s="67" t="s">
        <v>5</v>
      </c>
      <c r="AW54" s="69" t="str">
        <f t="shared" ref="AW54" si="48">IF(ISBLANK(AW12),"",AW12)</f>
        <v/>
      </c>
      <c r="AX54" s="69"/>
      <c r="AY54" s="69"/>
      <c r="AZ54" s="69"/>
      <c r="BA54" s="69"/>
      <c r="BB54" s="69"/>
      <c r="BC54" s="69"/>
      <c r="BD54" s="71" t="s">
        <v>5</v>
      </c>
      <c r="BF54" s="21">
        <v>5000</v>
      </c>
      <c r="BG54" s="21">
        <v>152084</v>
      </c>
    </row>
    <row r="55" spans="1:62" s="18" customFormat="1" ht="21" customHeight="1" x14ac:dyDescent="0.15">
      <c r="A55" s="111"/>
      <c r="B55" s="112"/>
      <c r="C55" s="112"/>
      <c r="D55" s="115"/>
      <c r="E55" s="116"/>
      <c r="F55" s="116"/>
      <c r="G55" s="116"/>
      <c r="H55" s="116"/>
      <c r="I55" s="116"/>
      <c r="J55" s="116"/>
      <c r="K55" s="117"/>
      <c r="L55" s="121"/>
      <c r="M55" s="121"/>
      <c r="N55" s="121"/>
      <c r="O55" s="121"/>
      <c r="P55" s="121"/>
      <c r="Q55" s="121"/>
      <c r="R55" s="121"/>
      <c r="S55" s="121"/>
      <c r="T55" s="47" t="s">
        <v>3</v>
      </c>
      <c r="U55" s="124" t="str">
        <f>IF(ISBLANK(U13),"",U13)</f>
        <v/>
      </c>
      <c r="V55" s="124"/>
      <c r="W55" s="20" t="s">
        <v>0</v>
      </c>
      <c r="X55" s="125" t="str">
        <f>IF(ISBLANK(X13),"",X13)</f>
        <v/>
      </c>
      <c r="Y55" s="125"/>
      <c r="Z55" s="20" t="s">
        <v>1</v>
      </c>
      <c r="AA55" s="125" t="str">
        <f>IF(ISBLANK(AA13),"",AA13)</f>
        <v/>
      </c>
      <c r="AB55" s="125"/>
      <c r="AC55" s="42" t="s">
        <v>2</v>
      </c>
      <c r="AD55" s="126" t="str">
        <f t="shared" si="45"/>
        <v>２ 脱退、自動消滅等</v>
      </c>
      <c r="AE55" s="126"/>
      <c r="AF55" s="126"/>
      <c r="AG55" s="126"/>
      <c r="AH55" s="126"/>
      <c r="AI55" s="126"/>
      <c r="AJ55" s="126"/>
      <c r="AK55" s="126"/>
      <c r="AL55" s="127"/>
      <c r="AM55" s="128"/>
      <c r="AN55" s="53"/>
      <c r="AO55" s="131"/>
      <c r="AP55" s="69"/>
      <c r="AQ55" s="69"/>
      <c r="AR55" s="69"/>
      <c r="AS55" s="69"/>
      <c r="AT55" s="69"/>
      <c r="AU55" s="69"/>
      <c r="AV55" s="67"/>
      <c r="AW55" s="69"/>
      <c r="AX55" s="69"/>
      <c r="AY55" s="69"/>
      <c r="AZ55" s="69"/>
      <c r="BA55" s="69"/>
      <c r="BB55" s="69"/>
      <c r="BC55" s="69"/>
      <c r="BD55" s="71"/>
      <c r="BF55" s="22">
        <v>6000</v>
      </c>
      <c r="BG55" s="21">
        <v>182500</v>
      </c>
    </row>
    <row r="56" spans="1:62" s="18" customFormat="1" ht="21" customHeight="1" x14ac:dyDescent="0.15">
      <c r="A56" s="133" t="str">
        <f t="shared" ref="A56" si="49">IF(ISBLANK(A14),"",A14)</f>
        <v/>
      </c>
      <c r="B56" s="134"/>
      <c r="C56" s="134"/>
      <c r="D56" s="137" t="str">
        <f t="shared" ref="D56" si="50">IF(ISBLANK(D14),"",D14)</f>
        <v/>
      </c>
      <c r="E56" s="138"/>
      <c r="F56" s="138"/>
      <c r="G56" s="138"/>
      <c r="H56" s="138"/>
      <c r="I56" s="138"/>
      <c r="J56" s="138"/>
      <c r="K56" s="139"/>
      <c r="L56" s="143" t="str">
        <f t="shared" ref="L56" si="51">IF(ISBLANK(L14),"",L14)</f>
        <v/>
      </c>
      <c r="M56" s="143"/>
      <c r="N56" s="143"/>
      <c r="O56" s="143"/>
      <c r="P56" s="143"/>
      <c r="Q56" s="143"/>
      <c r="R56" s="143"/>
      <c r="S56" s="143"/>
      <c r="T56" s="145" t="str">
        <f>IF(ISBLANK(T14),"",T14)</f>
        <v/>
      </c>
      <c r="U56" s="146"/>
      <c r="V56" s="40" t="s">
        <v>0</v>
      </c>
      <c r="W56" s="146" t="str">
        <f>IF(ISBLANK(W14),"",W14)</f>
        <v/>
      </c>
      <c r="X56" s="146"/>
      <c r="Y56" s="40" t="s">
        <v>1</v>
      </c>
      <c r="Z56" s="147" t="str">
        <f>IF(ISBLANK(Z14),"",Z14)</f>
        <v/>
      </c>
      <c r="AA56" s="147"/>
      <c r="AB56" s="40" t="s">
        <v>2</v>
      </c>
      <c r="AC56" s="43"/>
      <c r="AD56" s="148" t="str">
        <f t="shared" si="45"/>
        <v>１ 加入</v>
      </c>
      <c r="AE56" s="148"/>
      <c r="AF56" s="148"/>
      <c r="AG56" s="148"/>
      <c r="AH56" s="148"/>
      <c r="AI56" s="148"/>
      <c r="AJ56" s="148"/>
      <c r="AK56" s="148"/>
      <c r="AL56" s="149" t="str">
        <f t="shared" ref="AL56" si="52">IF(ISBLANK(AL14),"",AL14)</f>
        <v/>
      </c>
      <c r="AM56" s="150"/>
      <c r="AN56" s="50" t="s">
        <v>4</v>
      </c>
      <c r="AO56" s="153" t="str">
        <f t="shared" ref="AO56" si="53">IF(ISBLANK(AO14),"",AO14)</f>
        <v/>
      </c>
      <c r="AP56" s="154"/>
      <c r="AQ56" s="154"/>
      <c r="AR56" s="154"/>
      <c r="AS56" s="154"/>
      <c r="AT56" s="154"/>
      <c r="AU56" s="154"/>
      <c r="AV56" s="157" t="s">
        <v>5</v>
      </c>
      <c r="AW56" s="154" t="str">
        <f t="shared" ref="AW56" si="54">IF(ISBLANK(AW14),"",AW14)</f>
        <v/>
      </c>
      <c r="AX56" s="154"/>
      <c r="AY56" s="154"/>
      <c r="AZ56" s="154"/>
      <c r="BA56" s="154"/>
      <c r="BB56" s="154"/>
      <c r="BC56" s="154"/>
      <c r="BD56" s="159" t="s">
        <v>5</v>
      </c>
      <c r="BF56" s="22">
        <v>7000</v>
      </c>
      <c r="BG56" s="21">
        <v>212917</v>
      </c>
      <c r="BJ56" s="23"/>
    </row>
    <row r="57" spans="1:62" s="18" customFormat="1" ht="21" customHeight="1" x14ac:dyDescent="0.15">
      <c r="A57" s="135"/>
      <c r="B57" s="136"/>
      <c r="C57" s="136"/>
      <c r="D57" s="140"/>
      <c r="E57" s="141"/>
      <c r="F57" s="141"/>
      <c r="G57" s="141"/>
      <c r="H57" s="141"/>
      <c r="I57" s="141"/>
      <c r="J57" s="141"/>
      <c r="K57" s="142"/>
      <c r="L57" s="144"/>
      <c r="M57" s="144"/>
      <c r="N57" s="144"/>
      <c r="O57" s="144"/>
      <c r="P57" s="144"/>
      <c r="Q57" s="144"/>
      <c r="R57" s="144"/>
      <c r="S57" s="144"/>
      <c r="T57" s="44" t="s">
        <v>3</v>
      </c>
      <c r="U57" s="161" t="str">
        <f>IF(ISBLANK(U15),"",U15)</f>
        <v/>
      </c>
      <c r="V57" s="161"/>
      <c r="W57" s="41" t="s">
        <v>0</v>
      </c>
      <c r="X57" s="162" t="str">
        <f>IF(ISBLANK(X15),"",X15)</f>
        <v/>
      </c>
      <c r="Y57" s="162"/>
      <c r="Z57" s="41" t="s">
        <v>1</v>
      </c>
      <c r="AA57" s="162" t="str">
        <f>IF(ISBLANK(AA15),"",AA15)</f>
        <v/>
      </c>
      <c r="AB57" s="162"/>
      <c r="AC57" s="45" t="s">
        <v>2</v>
      </c>
      <c r="AD57" s="163" t="str">
        <f t="shared" si="45"/>
        <v>２ 脱退、自動消滅等</v>
      </c>
      <c r="AE57" s="163"/>
      <c r="AF57" s="163"/>
      <c r="AG57" s="163"/>
      <c r="AH57" s="163"/>
      <c r="AI57" s="163"/>
      <c r="AJ57" s="163"/>
      <c r="AK57" s="163"/>
      <c r="AL57" s="151"/>
      <c r="AM57" s="152"/>
      <c r="AN57" s="51"/>
      <c r="AO57" s="155"/>
      <c r="AP57" s="156"/>
      <c r="AQ57" s="156"/>
      <c r="AR57" s="156"/>
      <c r="AS57" s="156"/>
      <c r="AT57" s="156"/>
      <c r="AU57" s="156"/>
      <c r="AV57" s="158"/>
      <c r="AW57" s="156"/>
      <c r="AX57" s="156"/>
      <c r="AY57" s="156"/>
      <c r="AZ57" s="156"/>
      <c r="BA57" s="156"/>
      <c r="BB57" s="156"/>
      <c r="BC57" s="156"/>
      <c r="BD57" s="160"/>
      <c r="BF57" s="22">
        <v>8000</v>
      </c>
      <c r="BG57" s="21">
        <v>243334</v>
      </c>
    </row>
    <row r="58" spans="1:62" s="18" customFormat="1" ht="21" customHeight="1" x14ac:dyDescent="0.15">
      <c r="A58" s="111" t="str">
        <f t="shared" ref="A58" si="55">IF(ISBLANK(A16),"",A16)</f>
        <v/>
      </c>
      <c r="B58" s="112"/>
      <c r="C58" s="112"/>
      <c r="D58" s="115" t="str">
        <f t="shared" ref="D58" si="56">IF(ISBLANK(D16),"",D16)</f>
        <v/>
      </c>
      <c r="E58" s="116"/>
      <c r="F58" s="116"/>
      <c r="G58" s="116"/>
      <c r="H58" s="116"/>
      <c r="I58" s="116"/>
      <c r="J58" s="116"/>
      <c r="K58" s="117"/>
      <c r="L58" s="121" t="str">
        <f t="shared" ref="L58" si="57">IF(ISBLANK(L16),"",L16)</f>
        <v/>
      </c>
      <c r="M58" s="121"/>
      <c r="N58" s="121"/>
      <c r="O58" s="121"/>
      <c r="P58" s="121"/>
      <c r="Q58" s="121"/>
      <c r="R58" s="121"/>
      <c r="S58" s="121"/>
      <c r="T58" s="123" t="str">
        <f>IF(ISBLANK(T16),"",T16)</f>
        <v/>
      </c>
      <c r="U58" s="124"/>
      <c r="V58" s="20" t="s">
        <v>0</v>
      </c>
      <c r="W58" s="124" t="str">
        <f>IF(ISBLANK(W16),"",W16)</f>
        <v/>
      </c>
      <c r="X58" s="124"/>
      <c r="Y58" s="20" t="s">
        <v>1</v>
      </c>
      <c r="Z58" s="125" t="str">
        <f>IF(ISBLANK(Z16),"",Z16)</f>
        <v/>
      </c>
      <c r="AA58" s="125"/>
      <c r="AB58" s="20" t="s">
        <v>2</v>
      </c>
      <c r="AC58" s="46"/>
      <c r="AD58" s="126" t="str">
        <f t="shared" si="45"/>
        <v>１ 加入</v>
      </c>
      <c r="AE58" s="126"/>
      <c r="AF58" s="126"/>
      <c r="AG58" s="126"/>
      <c r="AH58" s="126"/>
      <c r="AI58" s="126"/>
      <c r="AJ58" s="126"/>
      <c r="AK58" s="126"/>
      <c r="AL58" s="127" t="str">
        <f t="shared" ref="AL58" si="58">IF(ISBLANK(AL16),"",AL16)</f>
        <v/>
      </c>
      <c r="AM58" s="128"/>
      <c r="AN58" s="52" t="s">
        <v>4</v>
      </c>
      <c r="AO58" s="131" t="str">
        <f t="shared" ref="AO58" si="59">IF(ISBLANK(AO16),"",AO16)</f>
        <v/>
      </c>
      <c r="AP58" s="69"/>
      <c r="AQ58" s="69"/>
      <c r="AR58" s="69"/>
      <c r="AS58" s="69"/>
      <c r="AT58" s="69"/>
      <c r="AU58" s="69"/>
      <c r="AV58" s="67" t="s">
        <v>5</v>
      </c>
      <c r="AW58" s="69" t="str">
        <f t="shared" ref="AW58" si="60">IF(ISBLANK(AW16),"",AW16)</f>
        <v/>
      </c>
      <c r="AX58" s="69"/>
      <c r="AY58" s="69"/>
      <c r="AZ58" s="69"/>
      <c r="BA58" s="69"/>
      <c r="BB58" s="69"/>
      <c r="BC58" s="69"/>
      <c r="BD58" s="71" t="s">
        <v>5</v>
      </c>
      <c r="BF58" s="22">
        <v>9000</v>
      </c>
      <c r="BG58" s="21">
        <v>273750</v>
      </c>
    </row>
    <row r="59" spans="1:62" s="18" customFormat="1" ht="21" customHeight="1" x14ac:dyDescent="0.15">
      <c r="A59" s="111"/>
      <c r="B59" s="112"/>
      <c r="C59" s="112"/>
      <c r="D59" s="115"/>
      <c r="E59" s="116"/>
      <c r="F59" s="116"/>
      <c r="G59" s="116"/>
      <c r="H59" s="116"/>
      <c r="I59" s="116"/>
      <c r="J59" s="116"/>
      <c r="K59" s="117"/>
      <c r="L59" s="121"/>
      <c r="M59" s="121"/>
      <c r="N59" s="121"/>
      <c r="O59" s="121"/>
      <c r="P59" s="121"/>
      <c r="Q59" s="121"/>
      <c r="R59" s="121"/>
      <c r="S59" s="121"/>
      <c r="T59" s="47" t="s">
        <v>3</v>
      </c>
      <c r="U59" s="124" t="str">
        <f>IF(ISBLANK(U17),"",U17)</f>
        <v/>
      </c>
      <c r="V59" s="124"/>
      <c r="W59" s="20" t="s">
        <v>0</v>
      </c>
      <c r="X59" s="125" t="str">
        <f>IF(ISBLANK(X17),"",X17)</f>
        <v/>
      </c>
      <c r="Y59" s="125"/>
      <c r="Z59" s="20" t="s">
        <v>1</v>
      </c>
      <c r="AA59" s="125" t="str">
        <f>IF(ISBLANK(AA17),"",AA17)</f>
        <v/>
      </c>
      <c r="AB59" s="125"/>
      <c r="AC59" s="42" t="s">
        <v>2</v>
      </c>
      <c r="AD59" s="126" t="str">
        <f t="shared" si="45"/>
        <v>２ 脱退、自動消滅等</v>
      </c>
      <c r="AE59" s="126"/>
      <c r="AF59" s="126"/>
      <c r="AG59" s="126"/>
      <c r="AH59" s="126"/>
      <c r="AI59" s="126"/>
      <c r="AJ59" s="126"/>
      <c r="AK59" s="126"/>
      <c r="AL59" s="127"/>
      <c r="AM59" s="128"/>
      <c r="AN59" s="53"/>
      <c r="AO59" s="131"/>
      <c r="AP59" s="69"/>
      <c r="AQ59" s="69"/>
      <c r="AR59" s="69"/>
      <c r="AS59" s="69"/>
      <c r="AT59" s="69"/>
      <c r="AU59" s="69"/>
      <c r="AV59" s="67"/>
      <c r="AW59" s="69"/>
      <c r="AX59" s="69"/>
      <c r="AY59" s="69"/>
      <c r="AZ59" s="69"/>
      <c r="BA59" s="69"/>
      <c r="BB59" s="69"/>
      <c r="BC59" s="69"/>
      <c r="BD59" s="71"/>
      <c r="BF59" s="22">
        <v>10000</v>
      </c>
      <c r="BG59" s="21">
        <v>304167</v>
      </c>
    </row>
    <row r="60" spans="1:62" s="18" customFormat="1" ht="21" customHeight="1" x14ac:dyDescent="0.15">
      <c r="A60" s="133" t="str">
        <f t="shared" ref="A60" si="61">IF(ISBLANK(A18),"",A18)</f>
        <v/>
      </c>
      <c r="B60" s="134"/>
      <c r="C60" s="134"/>
      <c r="D60" s="137" t="str">
        <f t="shared" ref="D60" si="62">IF(ISBLANK(D18),"",D18)</f>
        <v/>
      </c>
      <c r="E60" s="138"/>
      <c r="F60" s="138"/>
      <c r="G60" s="138"/>
      <c r="H60" s="138"/>
      <c r="I60" s="138"/>
      <c r="J60" s="138"/>
      <c r="K60" s="139"/>
      <c r="L60" s="143" t="str">
        <f t="shared" ref="L60" si="63">IF(ISBLANK(L18),"",L18)</f>
        <v/>
      </c>
      <c r="M60" s="143"/>
      <c r="N60" s="143"/>
      <c r="O60" s="143"/>
      <c r="P60" s="143"/>
      <c r="Q60" s="143"/>
      <c r="R60" s="143"/>
      <c r="S60" s="143"/>
      <c r="T60" s="145" t="str">
        <f>IF(ISBLANK(T18),"",T18)</f>
        <v/>
      </c>
      <c r="U60" s="146"/>
      <c r="V60" s="40" t="s">
        <v>0</v>
      </c>
      <c r="W60" s="146" t="str">
        <f>IF(ISBLANK(W18),"",W18)</f>
        <v/>
      </c>
      <c r="X60" s="146"/>
      <c r="Y60" s="40" t="s">
        <v>1</v>
      </c>
      <c r="Z60" s="147" t="str">
        <f>IF(ISBLANK(Z18),"",Z18)</f>
        <v/>
      </c>
      <c r="AA60" s="147"/>
      <c r="AB60" s="40" t="s">
        <v>2</v>
      </c>
      <c r="AC60" s="43"/>
      <c r="AD60" s="148" t="str">
        <f t="shared" si="45"/>
        <v>１ 加入</v>
      </c>
      <c r="AE60" s="148"/>
      <c r="AF60" s="148"/>
      <c r="AG60" s="148"/>
      <c r="AH60" s="148"/>
      <c r="AI60" s="148"/>
      <c r="AJ60" s="148"/>
      <c r="AK60" s="148"/>
      <c r="AL60" s="149" t="str">
        <f t="shared" ref="AL60" si="64">IF(ISBLANK(AL18),"",AL18)</f>
        <v/>
      </c>
      <c r="AM60" s="150"/>
      <c r="AN60" s="50" t="s">
        <v>4</v>
      </c>
      <c r="AO60" s="153" t="str">
        <f t="shared" ref="AO60" si="65">IF(ISBLANK(AO18),"",AO18)</f>
        <v/>
      </c>
      <c r="AP60" s="154"/>
      <c r="AQ60" s="154"/>
      <c r="AR60" s="154"/>
      <c r="AS60" s="154"/>
      <c r="AT60" s="154"/>
      <c r="AU60" s="154"/>
      <c r="AV60" s="157" t="s">
        <v>5</v>
      </c>
      <c r="AW60" s="154" t="str">
        <f t="shared" ref="AW60" si="66">IF(ISBLANK(AW18),"",AW18)</f>
        <v/>
      </c>
      <c r="AX60" s="154"/>
      <c r="AY60" s="154"/>
      <c r="AZ60" s="154"/>
      <c r="BA60" s="154"/>
      <c r="BB60" s="154"/>
      <c r="BC60" s="154"/>
      <c r="BD60" s="159" t="s">
        <v>5</v>
      </c>
      <c r="BF60" s="22">
        <v>12000</v>
      </c>
      <c r="BG60" s="21">
        <v>365000</v>
      </c>
    </row>
    <row r="61" spans="1:62" s="18" customFormat="1" ht="21" customHeight="1" x14ac:dyDescent="0.15">
      <c r="A61" s="135"/>
      <c r="B61" s="136"/>
      <c r="C61" s="136"/>
      <c r="D61" s="140"/>
      <c r="E61" s="141"/>
      <c r="F61" s="141"/>
      <c r="G61" s="141"/>
      <c r="H61" s="141"/>
      <c r="I61" s="141"/>
      <c r="J61" s="141"/>
      <c r="K61" s="142"/>
      <c r="L61" s="144"/>
      <c r="M61" s="144"/>
      <c r="N61" s="144"/>
      <c r="O61" s="144"/>
      <c r="P61" s="144"/>
      <c r="Q61" s="144"/>
      <c r="R61" s="144"/>
      <c r="S61" s="144"/>
      <c r="T61" s="44" t="s">
        <v>3</v>
      </c>
      <c r="U61" s="161" t="str">
        <f>IF(ISBLANK(U19),"",U19)</f>
        <v/>
      </c>
      <c r="V61" s="161"/>
      <c r="W61" s="41" t="s">
        <v>0</v>
      </c>
      <c r="X61" s="162" t="str">
        <f>IF(ISBLANK(X19),"",X19)</f>
        <v/>
      </c>
      <c r="Y61" s="162"/>
      <c r="Z61" s="41" t="s">
        <v>1</v>
      </c>
      <c r="AA61" s="162" t="str">
        <f>IF(ISBLANK(AA19),"",AA19)</f>
        <v/>
      </c>
      <c r="AB61" s="162"/>
      <c r="AC61" s="45" t="s">
        <v>2</v>
      </c>
      <c r="AD61" s="163" t="str">
        <f t="shared" si="45"/>
        <v>２ 脱退、自動消滅等</v>
      </c>
      <c r="AE61" s="163"/>
      <c r="AF61" s="163"/>
      <c r="AG61" s="163"/>
      <c r="AH61" s="163"/>
      <c r="AI61" s="163"/>
      <c r="AJ61" s="163"/>
      <c r="AK61" s="163"/>
      <c r="AL61" s="151"/>
      <c r="AM61" s="152"/>
      <c r="AN61" s="51"/>
      <c r="AO61" s="155"/>
      <c r="AP61" s="156"/>
      <c r="AQ61" s="156"/>
      <c r="AR61" s="156"/>
      <c r="AS61" s="156"/>
      <c r="AT61" s="156"/>
      <c r="AU61" s="156"/>
      <c r="AV61" s="158"/>
      <c r="AW61" s="156"/>
      <c r="AX61" s="156"/>
      <c r="AY61" s="156"/>
      <c r="AZ61" s="156"/>
      <c r="BA61" s="156"/>
      <c r="BB61" s="156"/>
      <c r="BC61" s="156"/>
      <c r="BD61" s="160"/>
      <c r="BF61" s="22">
        <v>14000</v>
      </c>
      <c r="BG61" s="21">
        <v>425834</v>
      </c>
    </row>
    <row r="62" spans="1:62" s="18" customFormat="1" ht="21" customHeight="1" x14ac:dyDescent="0.15">
      <c r="A62" s="111" t="str">
        <f t="shared" ref="A62" si="67">IF(ISBLANK(A20),"",A20)</f>
        <v/>
      </c>
      <c r="B62" s="112"/>
      <c r="C62" s="112"/>
      <c r="D62" s="115" t="str">
        <f t="shared" ref="D62" si="68">IF(ISBLANK(D20),"",D20)</f>
        <v/>
      </c>
      <c r="E62" s="116"/>
      <c r="F62" s="116"/>
      <c r="G62" s="116"/>
      <c r="H62" s="116"/>
      <c r="I62" s="116"/>
      <c r="J62" s="116"/>
      <c r="K62" s="117"/>
      <c r="L62" s="121" t="str">
        <f t="shared" ref="L62" si="69">IF(ISBLANK(L20),"",L20)</f>
        <v/>
      </c>
      <c r="M62" s="121"/>
      <c r="N62" s="121"/>
      <c r="O62" s="121"/>
      <c r="P62" s="121"/>
      <c r="Q62" s="121"/>
      <c r="R62" s="121"/>
      <c r="S62" s="121"/>
      <c r="T62" s="123" t="str">
        <f>IF(ISBLANK(T20),"",T20)</f>
        <v/>
      </c>
      <c r="U62" s="124"/>
      <c r="V62" s="20" t="s">
        <v>0</v>
      </c>
      <c r="W62" s="124" t="str">
        <f>IF(ISBLANK(W20),"",W20)</f>
        <v/>
      </c>
      <c r="X62" s="124"/>
      <c r="Y62" s="20" t="s">
        <v>1</v>
      </c>
      <c r="Z62" s="125" t="str">
        <f>IF(ISBLANK(Z20),"",Z20)</f>
        <v/>
      </c>
      <c r="AA62" s="125"/>
      <c r="AB62" s="20" t="s">
        <v>2</v>
      </c>
      <c r="AC62" s="46"/>
      <c r="AD62" s="126" t="str">
        <f t="shared" si="45"/>
        <v>１ 加入</v>
      </c>
      <c r="AE62" s="126"/>
      <c r="AF62" s="126"/>
      <c r="AG62" s="126"/>
      <c r="AH62" s="126"/>
      <c r="AI62" s="126"/>
      <c r="AJ62" s="126"/>
      <c r="AK62" s="126"/>
      <c r="AL62" s="127" t="str">
        <f t="shared" ref="AL62" si="70">IF(ISBLANK(AL20),"",AL20)</f>
        <v/>
      </c>
      <c r="AM62" s="128"/>
      <c r="AN62" s="52" t="s">
        <v>4</v>
      </c>
      <c r="AO62" s="131" t="str">
        <f t="shared" ref="AO62" si="71">IF(ISBLANK(AO20),"",AO20)</f>
        <v/>
      </c>
      <c r="AP62" s="69"/>
      <c r="AQ62" s="69"/>
      <c r="AR62" s="69"/>
      <c r="AS62" s="69"/>
      <c r="AT62" s="69"/>
      <c r="AU62" s="69"/>
      <c r="AV62" s="67" t="s">
        <v>5</v>
      </c>
      <c r="AW62" s="69" t="str">
        <f t="shared" ref="AW62" si="72">IF(ISBLANK(AW20),"",AW20)</f>
        <v/>
      </c>
      <c r="AX62" s="69"/>
      <c r="AY62" s="69"/>
      <c r="AZ62" s="69"/>
      <c r="BA62" s="69"/>
      <c r="BB62" s="69"/>
      <c r="BC62" s="69"/>
      <c r="BD62" s="71" t="s">
        <v>5</v>
      </c>
      <c r="BF62" s="22">
        <v>16000</v>
      </c>
      <c r="BG62" s="21">
        <v>486667</v>
      </c>
    </row>
    <row r="63" spans="1:62" s="18" customFormat="1" ht="21" customHeight="1" x14ac:dyDescent="0.15">
      <c r="A63" s="111"/>
      <c r="B63" s="112"/>
      <c r="C63" s="112"/>
      <c r="D63" s="115"/>
      <c r="E63" s="116"/>
      <c r="F63" s="116"/>
      <c r="G63" s="116"/>
      <c r="H63" s="116"/>
      <c r="I63" s="116"/>
      <c r="J63" s="116"/>
      <c r="K63" s="117"/>
      <c r="L63" s="121"/>
      <c r="M63" s="121"/>
      <c r="N63" s="121"/>
      <c r="O63" s="121"/>
      <c r="P63" s="121"/>
      <c r="Q63" s="121"/>
      <c r="R63" s="121"/>
      <c r="S63" s="121"/>
      <c r="T63" s="47" t="s">
        <v>3</v>
      </c>
      <c r="U63" s="124" t="str">
        <f>IF(ISBLANK(U21),"",U21)</f>
        <v/>
      </c>
      <c r="V63" s="124"/>
      <c r="W63" s="20" t="s">
        <v>0</v>
      </c>
      <c r="X63" s="125" t="str">
        <f>IF(ISBLANK(X21),"",X21)</f>
        <v/>
      </c>
      <c r="Y63" s="125"/>
      <c r="Z63" s="20" t="s">
        <v>1</v>
      </c>
      <c r="AA63" s="125" t="str">
        <f>IF(ISBLANK(AA21),"",AA21)</f>
        <v/>
      </c>
      <c r="AB63" s="125"/>
      <c r="AC63" s="42" t="s">
        <v>2</v>
      </c>
      <c r="AD63" s="126" t="str">
        <f t="shared" si="45"/>
        <v>２ 脱退、自動消滅等</v>
      </c>
      <c r="AE63" s="126"/>
      <c r="AF63" s="126"/>
      <c r="AG63" s="126"/>
      <c r="AH63" s="126"/>
      <c r="AI63" s="126"/>
      <c r="AJ63" s="126"/>
      <c r="AK63" s="126"/>
      <c r="AL63" s="127"/>
      <c r="AM63" s="128"/>
      <c r="AN63" s="53"/>
      <c r="AO63" s="131"/>
      <c r="AP63" s="69"/>
      <c r="AQ63" s="69"/>
      <c r="AR63" s="69"/>
      <c r="AS63" s="69"/>
      <c r="AT63" s="69"/>
      <c r="AU63" s="69"/>
      <c r="AV63" s="67"/>
      <c r="AW63" s="69"/>
      <c r="AX63" s="69"/>
      <c r="AY63" s="69"/>
      <c r="AZ63" s="69"/>
      <c r="BA63" s="69"/>
      <c r="BB63" s="69"/>
      <c r="BC63" s="69"/>
      <c r="BD63" s="71"/>
      <c r="BF63" s="22">
        <v>18000</v>
      </c>
      <c r="BG63" s="21">
        <v>547500</v>
      </c>
    </row>
    <row r="64" spans="1:62" s="18" customFormat="1" ht="21" customHeight="1" x14ac:dyDescent="0.15">
      <c r="A64" s="133" t="str">
        <f t="shared" ref="A64" si="73">IF(ISBLANK(A22),"",A22)</f>
        <v/>
      </c>
      <c r="B64" s="134"/>
      <c r="C64" s="134"/>
      <c r="D64" s="137" t="str">
        <f t="shared" ref="D64" si="74">IF(ISBLANK(D22),"",D22)</f>
        <v/>
      </c>
      <c r="E64" s="138"/>
      <c r="F64" s="138"/>
      <c r="G64" s="138"/>
      <c r="H64" s="138"/>
      <c r="I64" s="138"/>
      <c r="J64" s="138"/>
      <c r="K64" s="139"/>
      <c r="L64" s="143" t="str">
        <f t="shared" ref="L64" si="75">IF(ISBLANK(L22),"",L22)</f>
        <v/>
      </c>
      <c r="M64" s="143"/>
      <c r="N64" s="143"/>
      <c r="O64" s="143"/>
      <c r="P64" s="143"/>
      <c r="Q64" s="143"/>
      <c r="R64" s="143"/>
      <c r="S64" s="143"/>
      <c r="T64" s="145" t="str">
        <f>IF(ISBLANK(T22),"",T22)</f>
        <v/>
      </c>
      <c r="U64" s="146"/>
      <c r="V64" s="40" t="s">
        <v>0</v>
      </c>
      <c r="W64" s="146" t="str">
        <f>IF(ISBLANK(W22),"",W22)</f>
        <v/>
      </c>
      <c r="X64" s="146"/>
      <c r="Y64" s="40" t="s">
        <v>1</v>
      </c>
      <c r="Z64" s="147" t="str">
        <f>IF(ISBLANK(Z22),"",Z22)</f>
        <v/>
      </c>
      <c r="AA64" s="147"/>
      <c r="AB64" s="40" t="s">
        <v>2</v>
      </c>
      <c r="AC64" s="43"/>
      <c r="AD64" s="148" t="str">
        <f t="shared" si="45"/>
        <v>１ 加入</v>
      </c>
      <c r="AE64" s="148"/>
      <c r="AF64" s="148"/>
      <c r="AG64" s="148"/>
      <c r="AH64" s="148"/>
      <c r="AI64" s="148"/>
      <c r="AJ64" s="148"/>
      <c r="AK64" s="148"/>
      <c r="AL64" s="149" t="str">
        <f t="shared" ref="AL64" si="76">IF(ISBLANK(AL22),"",AL22)</f>
        <v/>
      </c>
      <c r="AM64" s="150"/>
      <c r="AN64" s="50" t="s">
        <v>4</v>
      </c>
      <c r="AO64" s="153" t="str">
        <f t="shared" ref="AO64" si="77">IF(ISBLANK(AO22),"",AO22)</f>
        <v/>
      </c>
      <c r="AP64" s="154"/>
      <c r="AQ64" s="154"/>
      <c r="AR64" s="154"/>
      <c r="AS64" s="154"/>
      <c r="AT64" s="154"/>
      <c r="AU64" s="154"/>
      <c r="AV64" s="157" t="s">
        <v>5</v>
      </c>
      <c r="AW64" s="154" t="str">
        <f t="shared" ref="AW64" si="78">IF(ISBLANK(AW22),"",AW22)</f>
        <v/>
      </c>
      <c r="AX64" s="154"/>
      <c r="AY64" s="154"/>
      <c r="AZ64" s="154"/>
      <c r="BA64" s="154"/>
      <c r="BB64" s="154"/>
      <c r="BC64" s="154"/>
      <c r="BD64" s="159" t="s">
        <v>5</v>
      </c>
      <c r="BF64" s="22">
        <v>20000</v>
      </c>
      <c r="BG64" s="21">
        <v>608334</v>
      </c>
    </row>
    <row r="65" spans="1:60" s="18" customFormat="1" ht="21" customHeight="1" x14ac:dyDescent="0.15">
      <c r="A65" s="135"/>
      <c r="B65" s="136"/>
      <c r="C65" s="136"/>
      <c r="D65" s="140"/>
      <c r="E65" s="141"/>
      <c r="F65" s="141"/>
      <c r="G65" s="141"/>
      <c r="H65" s="141"/>
      <c r="I65" s="141"/>
      <c r="J65" s="141"/>
      <c r="K65" s="142"/>
      <c r="L65" s="144"/>
      <c r="M65" s="144"/>
      <c r="N65" s="144"/>
      <c r="O65" s="144"/>
      <c r="P65" s="144"/>
      <c r="Q65" s="144"/>
      <c r="R65" s="144"/>
      <c r="S65" s="144"/>
      <c r="T65" s="44" t="s">
        <v>3</v>
      </c>
      <c r="U65" s="161" t="str">
        <f>IF(ISBLANK(U23),"",U23)</f>
        <v/>
      </c>
      <c r="V65" s="161"/>
      <c r="W65" s="41" t="s">
        <v>0</v>
      </c>
      <c r="X65" s="162" t="str">
        <f>IF(ISBLANK(X23),"",X23)</f>
        <v/>
      </c>
      <c r="Y65" s="162"/>
      <c r="Z65" s="41" t="s">
        <v>1</v>
      </c>
      <c r="AA65" s="162" t="str">
        <f>IF(ISBLANK(AA23),"",AA23)</f>
        <v/>
      </c>
      <c r="AB65" s="162"/>
      <c r="AC65" s="45" t="s">
        <v>2</v>
      </c>
      <c r="AD65" s="163" t="str">
        <f t="shared" si="45"/>
        <v>２ 脱退、自動消滅等</v>
      </c>
      <c r="AE65" s="163"/>
      <c r="AF65" s="163"/>
      <c r="AG65" s="163"/>
      <c r="AH65" s="163"/>
      <c r="AI65" s="163"/>
      <c r="AJ65" s="163"/>
      <c r="AK65" s="163"/>
      <c r="AL65" s="151"/>
      <c r="AM65" s="152"/>
      <c r="AN65" s="51"/>
      <c r="AO65" s="155"/>
      <c r="AP65" s="156"/>
      <c r="AQ65" s="156"/>
      <c r="AR65" s="156"/>
      <c r="AS65" s="156"/>
      <c r="AT65" s="156"/>
      <c r="AU65" s="156"/>
      <c r="AV65" s="158"/>
      <c r="AW65" s="156"/>
      <c r="AX65" s="156"/>
      <c r="AY65" s="156"/>
      <c r="AZ65" s="156"/>
      <c r="BA65" s="156"/>
      <c r="BB65" s="156"/>
      <c r="BC65" s="156"/>
      <c r="BD65" s="160"/>
      <c r="BF65" s="22">
        <v>22000</v>
      </c>
      <c r="BG65" s="21">
        <v>669167</v>
      </c>
    </row>
    <row r="66" spans="1:60" s="18" customFormat="1" ht="21" customHeight="1" x14ac:dyDescent="0.15">
      <c r="A66" s="111" t="str">
        <f t="shared" ref="A66" si="79">IF(ISBLANK(A24),"",A24)</f>
        <v/>
      </c>
      <c r="B66" s="112"/>
      <c r="C66" s="112"/>
      <c r="D66" s="115" t="str">
        <f t="shared" ref="D66" si="80">IF(ISBLANK(D24),"",D24)</f>
        <v/>
      </c>
      <c r="E66" s="116"/>
      <c r="F66" s="116"/>
      <c r="G66" s="116"/>
      <c r="H66" s="116"/>
      <c r="I66" s="116"/>
      <c r="J66" s="116"/>
      <c r="K66" s="117"/>
      <c r="L66" s="121" t="str">
        <f t="shared" ref="L66" si="81">IF(ISBLANK(L24),"",L24)</f>
        <v/>
      </c>
      <c r="M66" s="121"/>
      <c r="N66" s="121"/>
      <c r="O66" s="121"/>
      <c r="P66" s="121"/>
      <c r="Q66" s="121"/>
      <c r="R66" s="121"/>
      <c r="S66" s="121"/>
      <c r="T66" s="123" t="str">
        <f>IF(ISBLANK(T24),"",T24)</f>
        <v/>
      </c>
      <c r="U66" s="124"/>
      <c r="V66" s="20" t="s">
        <v>0</v>
      </c>
      <c r="W66" s="124" t="str">
        <f>IF(ISBLANK(W24),"",W24)</f>
        <v/>
      </c>
      <c r="X66" s="124"/>
      <c r="Y66" s="20" t="s">
        <v>1</v>
      </c>
      <c r="Z66" s="125" t="str">
        <f>IF(ISBLANK(Z24),"",Z24)</f>
        <v/>
      </c>
      <c r="AA66" s="125"/>
      <c r="AB66" s="20" t="s">
        <v>2</v>
      </c>
      <c r="AC66" s="46"/>
      <c r="AD66" s="126" t="str">
        <f t="shared" si="45"/>
        <v>１ 加入</v>
      </c>
      <c r="AE66" s="126"/>
      <c r="AF66" s="126"/>
      <c r="AG66" s="126"/>
      <c r="AH66" s="126"/>
      <c r="AI66" s="126"/>
      <c r="AJ66" s="126"/>
      <c r="AK66" s="126"/>
      <c r="AL66" s="127" t="str">
        <f t="shared" ref="AL66" si="82">IF(ISBLANK(AL24),"",AL24)</f>
        <v/>
      </c>
      <c r="AM66" s="128"/>
      <c r="AN66" s="52" t="s">
        <v>4</v>
      </c>
      <c r="AO66" s="131" t="str">
        <f t="shared" ref="AO66" si="83">IF(ISBLANK(AO24),"",AO24)</f>
        <v/>
      </c>
      <c r="AP66" s="69"/>
      <c r="AQ66" s="69"/>
      <c r="AR66" s="69"/>
      <c r="AS66" s="69"/>
      <c r="AT66" s="69"/>
      <c r="AU66" s="69"/>
      <c r="AV66" s="67" t="s">
        <v>5</v>
      </c>
      <c r="AW66" s="69" t="str">
        <f t="shared" ref="AW66" si="84">IF(ISBLANK(AW24),"",AW24)</f>
        <v/>
      </c>
      <c r="AX66" s="69"/>
      <c r="AY66" s="69"/>
      <c r="AZ66" s="69"/>
      <c r="BA66" s="69"/>
      <c r="BB66" s="69"/>
      <c r="BC66" s="69"/>
      <c r="BD66" s="71" t="s">
        <v>5</v>
      </c>
      <c r="BF66" s="22">
        <v>24000</v>
      </c>
      <c r="BG66" s="21">
        <v>730000</v>
      </c>
    </row>
    <row r="67" spans="1:60" s="18" customFormat="1" ht="21" customHeight="1" x14ac:dyDescent="0.15">
      <c r="A67" s="111"/>
      <c r="B67" s="112"/>
      <c r="C67" s="112"/>
      <c r="D67" s="115"/>
      <c r="E67" s="116"/>
      <c r="F67" s="116"/>
      <c r="G67" s="116"/>
      <c r="H67" s="116"/>
      <c r="I67" s="116"/>
      <c r="J67" s="116"/>
      <c r="K67" s="117"/>
      <c r="L67" s="121"/>
      <c r="M67" s="121"/>
      <c r="N67" s="121"/>
      <c r="O67" s="121"/>
      <c r="P67" s="121"/>
      <c r="Q67" s="121"/>
      <c r="R67" s="121"/>
      <c r="S67" s="121"/>
      <c r="T67" s="47" t="s">
        <v>3</v>
      </c>
      <c r="U67" s="124" t="str">
        <f>IF(ISBLANK(U25),"",U25)</f>
        <v/>
      </c>
      <c r="V67" s="124"/>
      <c r="W67" s="20" t="s">
        <v>0</v>
      </c>
      <c r="X67" s="125" t="str">
        <f>IF(ISBLANK(X25),"",X25)</f>
        <v/>
      </c>
      <c r="Y67" s="125"/>
      <c r="Z67" s="20" t="s">
        <v>1</v>
      </c>
      <c r="AA67" s="125" t="str">
        <f>IF(ISBLANK(AA25),"",AA25)</f>
        <v/>
      </c>
      <c r="AB67" s="125"/>
      <c r="AC67" s="42" t="s">
        <v>2</v>
      </c>
      <c r="AD67" s="126" t="str">
        <f t="shared" si="45"/>
        <v>２ 脱退、自動消滅等</v>
      </c>
      <c r="AE67" s="126"/>
      <c r="AF67" s="126"/>
      <c r="AG67" s="126"/>
      <c r="AH67" s="126"/>
      <c r="AI67" s="126"/>
      <c r="AJ67" s="126"/>
      <c r="AK67" s="126"/>
      <c r="AL67" s="127"/>
      <c r="AM67" s="128"/>
      <c r="AN67" s="53"/>
      <c r="AO67" s="131"/>
      <c r="AP67" s="69"/>
      <c r="AQ67" s="69"/>
      <c r="AR67" s="69"/>
      <c r="AS67" s="69"/>
      <c r="AT67" s="69"/>
      <c r="AU67" s="69"/>
      <c r="AV67" s="67"/>
      <c r="AW67" s="69"/>
      <c r="AX67" s="69"/>
      <c r="AY67" s="69"/>
      <c r="AZ67" s="69"/>
      <c r="BA67" s="69"/>
      <c r="BB67" s="69"/>
      <c r="BC67" s="69"/>
      <c r="BD67" s="71"/>
      <c r="BF67" s="22">
        <v>25000</v>
      </c>
      <c r="BG67" s="21">
        <v>760417</v>
      </c>
    </row>
    <row r="68" spans="1:60" s="18" customFormat="1" ht="21" customHeight="1" x14ac:dyDescent="0.15">
      <c r="A68" s="133" t="str">
        <f t="shared" ref="A68" si="85">IF(ISBLANK(A26),"",A26)</f>
        <v/>
      </c>
      <c r="B68" s="134"/>
      <c r="C68" s="134"/>
      <c r="D68" s="137" t="str">
        <f t="shared" ref="D68" si="86">IF(ISBLANK(D26),"",D26)</f>
        <v/>
      </c>
      <c r="E68" s="138"/>
      <c r="F68" s="138"/>
      <c r="G68" s="138"/>
      <c r="H68" s="138"/>
      <c r="I68" s="138"/>
      <c r="J68" s="138"/>
      <c r="K68" s="139"/>
      <c r="L68" s="143" t="str">
        <f t="shared" ref="L68" si="87">IF(ISBLANK(L26),"",L26)</f>
        <v/>
      </c>
      <c r="M68" s="143"/>
      <c r="N68" s="143"/>
      <c r="O68" s="143"/>
      <c r="P68" s="143"/>
      <c r="Q68" s="143"/>
      <c r="R68" s="143"/>
      <c r="S68" s="143"/>
      <c r="T68" s="145" t="str">
        <f>IF(ISBLANK(T26),"",T26)</f>
        <v/>
      </c>
      <c r="U68" s="146"/>
      <c r="V68" s="40" t="s">
        <v>0</v>
      </c>
      <c r="W68" s="146" t="str">
        <f>IF(ISBLANK(W26),"",W26)</f>
        <v/>
      </c>
      <c r="X68" s="146"/>
      <c r="Y68" s="40" t="s">
        <v>1</v>
      </c>
      <c r="Z68" s="147" t="str">
        <f>IF(ISBLANK(Z26),"",Z26)</f>
        <v/>
      </c>
      <c r="AA68" s="147"/>
      <c r="AB68" s="40" t="s">
        <v>2</v>
      </c>
      <c r="AC68" s="43"/>
      <c r="AD68" s="148" t="str">
        <f t="shared" si="45"/>
        <v>１ 加入</v>
      </c>
      <c r="AE68" s="148"/>
      <c r="AF68" s="148"/>
      <c r="AG68" s="148"/>
      <c r="AH68" s="148"/>
      <c r="AI68" s="148"/>
      <c r="AJ68" s="148"/>
      <c r="AK68" s="148"/>
      <c r="AL68" s="149" t="str">
        <f t="shared" ref="AL68" si="88">IF(ISBLANK(AL26),"",AL26)</f>
        <v/>
      </c>
      <c r="AM68" s="150"/>
      <c r="AN68" s="50" t="s">
        <v>4</v>
      </c>
      <c r="AO68" s="153" t="str">
        <f t="shared" ref="AO68" si="89">IF(ISBLANK(AO26),"",AO26)</f>
        <v/>
      </c>
      <c r="AP68" s="154"/>
      <c r="AQ68" s="154"/>
      <c r="AR68" s="154"/>
      <c r="AS68" s="154"/>
      <c r="AT68" s="154"/>
      <c r="AU68" s="154"/>
      <c r="AV68" s="157" t="s">
        <v>5</v>
      </c>
      <c r="AW68" s="154" t="str">
        <f t="shared" ref="AW68" si="90">IF(ISBLANK(AW26),"",AW26)</f>
        <v/>
      </c>
      <c r="AX68" s="154"/>
      <c r="AY68" s="154"/>
      <c r="AZ68" s="154"/>
      <c r="BA68" s="154"/>
      <c r="BB68" s="154"/>
      <c r="BC68" s="154"/>
      <c r="BD68" s="159" t="s">
        <v>5</v>
      </c>
    </row>
    <row r="69" spans="1:60" s="18" customFormat="1" ht="21" customHeight="1" x14ac:dyDescent="0.15">
      <c r="A69" s="135"/>
      <c r="B69" s="136"/>
      <c r="C69" s="136"/>
      <c r="D69" s="140"/>
      <c r="E69" s="141"/>
      <c r="F69" s="141"/>
      <c r="G69" s="141"/>
      <c r="H69" s="141"/>
      <c r="I69" s="141"/>
      <c r="J69" s="141"/>
      <c r="K69" s="142"/>
      <c r="L69" s="144"/>
      <c r="M69" s="144"/>
      <c r="N69" s="144"/>
      <c r="O69" s="144"/>
      <c r="P69" s="144"/>
      <c r="Q69" s="144"/>
      <c r="R69" s="144"/>
      <c r="S69" s="144"/>
      <c r="T69" s="44" t="s">
        <v>3</v>
      </c>
      <c r="U69" s="161" t="str">
        <f>IF(ISBLANK(U27),"",U27)</f>
        <v/>
      </c>
      <c r="V69" s="161"/>
      <c r="W69" s="41" t="s">
        <v>0</v>
      </c>
      <c r="X69" s="162" t="str">
        <f>IF(ISBLANK(X27),"",X27)</f>
        <v/>
      </c>
      <c r="Y69" s="162"/>
      <c r="Z69" s="41" t="s">
        <v>1</v>
      </c>
      <c r="AA69" s="162" t="str">
        <f>IF(ISBLANK(AA27),"",AA27)</f>
        <v/>
      </c>
      <c r="AB69" s="162"/>
      <c r="AC69" s="45" t="s">
        <v>2</v>
      </c>
      <c r="AD69" s="163" t="str">
        <f t="shared" si="45"/>
        <v>２ 脱退、自動消滅等</v>
      </c>
      <c r="AE69" s="163"/>
      <c r="AF69" s="163"/>
      <c r="AG69" s="163"/>
      <c r="AH69" s="163"/>
      <c r="AI69" s="163"/>
      <c r="AJ69" s="163"/>
      <c r="AK69" s="163"/>
      <c r="AL69" s="151"/>
      <c r="AM69" s="152"/>
      <c r="AN69" s="51"/>
      <c r="AO69" s="155"/>
      <c r="AP69" s="156"/>
      <c r="AQ69" s="156"/>
      <c r="AR69" s="156"/>
      <c r="AS69" s="156"/>
      <c r="AT69" s="156"/>
      <c r="AU69" s="156"/>
      <c r="AV69" s="158"/>
      <c r="AW69" s="156"/>
      <c r="AX69" s="156"/>
      <c r="AY69" s="156"/>
      <c r="AZ69" s="156"/>
      <c r="BA69" s="156"/>
      <c r="BB69" s="156"/>
      <c r="BC69" s="156"/>
      <c r="BD69" s="160"/>
    </row>
    <row r="70" spans="1:60" s="18" customFormat="1" ht="21" customHeight="1" x14ac:dyDescent="0.15">
      <c r="A70" s="111" t="str">
        <f t="shared" ref="A70" si="91">IF(ISBLANK(A28),"",A28)</f>
        <v/>
      </c>
      <c r="B70" s="112"/>
      <c r="C70" s="112"/>
      <c r="D70" s="115" t="str">
        <f>IF(ISBLANK(D28),"",D28)</f>
        <v/>
      </c>
      <c r="E70" s="116"/>
      <c r="F70" s="116"/>
      <c r="G70" s="116"/>
      <c r="H70" s="116"/>
      <c r="I70" s="116"/>
      <c r="J70" s="116"/>
      <c r="K70" s="117"/>
      <c r="L70" s="121" t="str">
        <f t="shared" ref="L70" si="92">IF(ISBLANK(L28),"",L28)</f>
        <v/>
      </c>
      <c r="M70" s="121"/>
      <c r="N70" s="121"/>
      <c r="O70" s="121"/>
      <c r="P70" s="121"/>
      <c r="Q70" s="121"/>
      <c r="R70" s="121"/>
      <c r="S70" s="121"/>
      <c r="T70" s="123" t="str">
        <f>IF(ISBLANK(T28),"",T28)</f>
        <v/>
      </c>
      <c r="U70" s="124"/>
      <c r="V70" s="20" t="s">
        <v>0</v>
      </c>
      <c r="W70" s="124" t="str">
        <f>IF(ISBLANK(W28),"",W28)</f>
        <v/>
      </c>
      <c r="X70" s="124"/>
      <c r="Y70" s="20" t="s">
        <v>1</v>
      </c>
      <c r="Z70" s="125" t="str">
        <f>IF(ISBLANK(Z28),"",Z28)</f>
        <v/>
      </c>
      <c r="AA70" s="125"/>
      <c r="AB70" s="20" t="s">
        <v>2</v>
      </c>
      <c r="AC70" s="46"/>
      <c r="AD70" s="126" t="str">
        <f t="shared" si="45"/>
        <v>１ 加入</v>
      </c>
      <c r="AE70" s="126"/>
      <c r="AF70" s="126"/>
      <c r="AG70" s="126"/>
      <c r="AH70" s="126"/>
      <c r="AI70" s="126"/>
      <c r="AJ70" s="126"/>
      <c r="AK70" s="126"/>
      <c r="AL70" s="127" t="str">
        <f t="shared" ref="AL70" si="93">IF(ISBLANK(AL28),"",AL28)</f>
        <v/>
      </c>
      <c r="AM70" s="128"/>
      <c r="AN70" s="52" t="s">
        <v>4</v>
      </c>
      <c r="AO70" s="131" t="str">
        <f t="shared" ref="AO70" si="94">IF(ISBLANK(AO28),"",AO28)</f>
        <v/>
      </c>
      <c r="AP70" s="69"/>
      <c r="AQ70" s="69"/>
      <c r="AR70" s="69"/>
      <c r="AS70" s="69"/>
      <c r="AT70" s="69"/>
      <c r="AU70" s="69"/>
      <c r="AV70" s="67" t="s">
        <v>5</v>
      </c>
      <c r="AW70" s="69" t="str">
        <f t="shared" ref="AW70" si="95">IF(ISBLANK(AW28),"",AW28)</f>
        <v/>
      </c>
      <c r="AX70" s="69"/>
      <c r="AY70" s="69"/>
      <c r="AZ70" s="69"/>
      <c r="BA70" s="69"/>
      <c r="BB70" s="69"/>
      <c r="BC70" s="69"/>
      <c r="BD70" s="71" t="s">
        <v>5</v>
      </c>
    </row>
    <row r="71" spans="1:60" s="18" customFormat="1" ht="21" customHeight="1" thickBot="1" x14ac:dyDescent="0.2">
      <c r="A71" s="113"/>
      <c r="B71" s="114"/>
      <c r="C71" s="114"/>
      <c r="D71" s="118"/>
      <c r="E71" s="119"/>
      <c r="F71" s="119"/>
      <c r="G71" s="119"/>
      <c r="H71" s="119"/>
      <c r="I71" s="119"/>
      <c r="J71" s="119"/>
      <c r="K71" s="120"/>
      <c r="L71" s="122"/>
      <c r="M71" s="122"/>
      <c r="N71" s="122"/>
      <c r="O71" s="122"/>
      <c r="P71" s="122"/>
      <c r="Q71" s="122"/>
      <c r="R71" s="122"/>
      <c r="S71" s="122"/>
      <c r="T71" s="48" t="s">
        <v>3</v>
      </c>
      <c r="U71" s="73" t="str">
        <f>IF(ISBLANK(U29),"",U29)</f>
        <v/>
      </c>
      <c r="V71" s="73"/>
      <c r="W71" s="24" t="s">
        <v>0</v>
      </c>
      <c r="X71" s="74" t="str">
        <f>IF(ISBLANK(X29),"",X29)</f>
        <v/>
      </c>
      <c r="Y71" s="74"/>
      <c r="Z71" s="24" t="s">
        <v>1</v>
      </c>
      <c r="AA71" s="74" t="str">
        <f>IF(ISBLANK(AA29),"",AA29)</f>
        <v/>
      </c>
      <c r="AB71" s="74"/>
      <c r="AC71" s="49" t="s">
        <v>2</v>
      </c>
      <c r="AD71" s="75" t="str">
        <f t="shared" si="45"/>
        <v>２ 脱退、自動消滅等</v>
      </c>
      <c r="AE71" s="75"/>
      <c r="AF71" s="75"/>
      <c r="AG71" s="75"/>
      <c r="AH71" s="75"/>
      <c r="AI71" s="75"/>
      <c r="AJ71" s="75"/>
      <c r="AK71" s="75"/>
      <c r="AL71" s="129"/>
      <c r="AM71" s="130"/>
      <c r="AN71" s="54"/>
      <c r="AO71" s="132"/>
      <c r="AP71" s="70"/>
      <c r="AQ71" s="70"/>
      <c r="AR71" s="70"/>
      <c r="AS71" s="70"/>
      <c r="AT71" s="70"/>
      <c r="AU71" s="70"/>
      <c r="AV71" s="68"/>
      <c r="AW71" s="70"/>
      <c r="AX71" s="70"/>
      <c r="AY71" s="70"/>
      <c r="AZ71" s="70"/>
      <c r="BA71" s="70"/>
      <c r="BB71" s="70"/>
      <c r="BC71" s="70"/>
      <c r="BD71" s="72"/>
    </row>
    <row r="72" spans="1:60" s="18" customFormat="1" ht="21" customHeight="1" thickTop="1" x14ac:dyDescent="0.15">
      <c r="A72" s="76" t="s">
        <v>14</v>
      </c>
      <c r="B72" s="76"/>
      <c r="C72" s="77"/>
      <c r="D72" s="80">
        <f>IF(ISBLANK(D30),"",D30)</f>
        <v>0</v>
      </c>
      <c r="E72" s="81"/>
      <c r="F72" s="81"/>
      <c r="G72" s="81"/>
      <c r="H72" s="81"/>
      <c r="I72" s="81"/>
      <c r="J72" s="81"/>
      <c r="K72" s="42" t="s">
        <v>15</v>
      </c>
      <c r="L72" s="84"/>
      <c r="M72" s="85"/>
      <c r="N72" s="85"/>
      <c r="O72" s="85"/>
      <c r="P72" s="85"/>
      <c r="Q72" s="85"/>
      <c r="R72" s="85"/>
      <c r="S72" s="86"/>
      <c r="T72" s="90"/>
      <c r="U72" s="91"/>
      <c r="V72" s="91"/>
      <c r="W72" s="91"/>
      <c r="X72" s="91"/>
      <c r="Y72" s="91"/>
      <c r="Z72" s="91"/>
      <c r="AA72" s="91"/>
      <c r="AB72" s="91"/>
      <c r="AC72" s="92"/>
      <c r="AD72" s="96"/>
      <c r="AE72" s="97"/>
      <c r="AF72" s="97"/>
      <c r="AG72" s="97"/>
      <c r="AH72" s="97"/>
      <c r="AI72" s="97"/>
      <c r="AJ72" s="97"/>
      <c r="AK72" s="98"/>
      <c r="AL72" s="102"/>
      <c r="AM72" s="103"/>
      <c r="AN72" s="104"/>
      <c r="AO72" s="102"/>
      <c r="AP72" s="103"/>
      <c r="AQ72" s="103"/>
      <c r="AR72" s="103"/>
      <c r="AS72" s="103"/>
      <c r="AT72" s="103"/>
      <c r="AU72" s="103"/>
      <c r="AV72" s="104"/>
      <c r="AW72" s="108">
        <f>IF(ISBLANK(AW30),"",AW30)</f>
        <v>0</v>
      </c>
      <c r="AX72" s="108"/>
      <c r="AY72" s="108"/>
      <c r="AZ72" s="108"/>
      <c r="BA72" s="108"/>
      <c r="BB72" s="108"/>
      <c r="BC72" s="108"/>
      <c r="BD72" s="71" t="s">
        <v>5</v>
      </c>
    </row>
    <row r="73" spans="1:60" s="18" customFormat="1" ht="21" customHeight="1" x14ac:dyDescent="0.15">
      <c r="A73" s="78"/>
      <c r="B73" s="78"/>
      <c r="C73" s="79"/>
      <c r="D73" s="82"/>
      <c r="E73" s="83"/>
      <c r="F73" s="83"/>
      <c r="G73" s="83"/>
      <c r="H73" s="83"/>
      <c r="I73" s="83"/>
      <c r="J73" s="83"/>
      <c r="K73" s="57"/>
      <c r="L73" s="87"/>
      <c r="M73" s="88"/>
      <c r="N73" s="88"/>
      <c r="O73" s="88"/>
      <c r="P73" s="88"/>
      <c r="Q73" s="88"/>
      <c r="R73" s="88"/>
      <c r="S73" s="89"/>
      <c r="T73" s="93"/>
      <c r="U73" s="94"/>
      <c r="V73" s="94"/>
      <c r="W73" s="94"/>
      <c r="X73" s="94"/>
      <c r="Y73" s="94"/>
      <c r="Z73" s="94"/>
      <c r="AA73" s="94"/>
      <c r="AB73" s="94"/>
      <c r="AC73" s="95"/>
      <c r="AD73" s="99"/>
      <c r="AE73" s="100"/>
      <c r="AF73" s="100"/>
      <c r="AG73" s="100"/>
      <c r="AH73" s="100"/>
      <c r="AI73" s="100"/>
      <c r="AJ73" s="100"/>
      <c r="AK73" s="101"/>
      <c r="AL73" s="105"/>
      <c r="AM73" s="106"/>
      <c r="AN73" s="107"/>
      <c r="AO73" s="105"/>
      <c r="AP73" s="106"/>
      <c r="AQ73" s="106"/>
      <c r="AR73" s="106"/>
      <c r="AS73" s="106"/>
      <c r="AT73" s="106"/>
      <c r="AU73" s="106"/>
      <c r="AV73" s="107"/>
      <c r="AW73" s="109"/>
      <c r="AX73" s="109"/>
      <c r="AY73" s="109"/>
      <c r="AZ73" s="109"/>
      <c r="BA73" s="109"/>
      <c r="BB73" s="109"/>
      <c r="BC73" s="109"/>
      <c r="BD73" s="110"/>
    </row>
    <row r="74" spans="1:60" s="18" customFormat="1" ht="22.5" customHeight="1" x14ac:dyDescent="0.15">
      <c r="A74" s="17"/>
      <c r="B74" s="66" t="s">
        <v>6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H74" s="23"/>
    </row>
    <row r="75" spans="1:60" s="18" customFormat="1" ht="17.25" customHeight="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60" s="18" customFormat="1" ht="15.75" customHeight="1" x14ac:dyDescent="0.15">
      <c r="A76" s="17"/>
      <c r="B76" s="63" t="s">
        <v>51</v>
      </c>
      <c r="C76" s="63"/>
      <c r="D76" s="63"/>
      <c r="E76" s="63" t="str">
        <f>IF(ISBLANK(E34),"",E34)</f>
        <v/>
      </c>
      <c r="F76" s="63"/>
      <c r="G76" s="55" t="s">
        <v>0</v>
      </c>
      <c r="H76" s="55"/>
      <c r="I76" s="63" t="str">
        <f>IF(ISBLANK(I34),"",I34)</f>
        <v/>
      </c>
      <c r="J76" s="63"/>
      <c r="K76" s="63" t="s">
        <v>1</v>
      </c>
      <c r="L76" s="63"/>
      <c r="M76" s="63" t="str">
        <f>IF(ISBLANK(M34),"",M34)</f>
        <v/>
      </c>
      <c r="N76" s="63"/>
      <c r="O76" s="63" t="s">
        <v>2</v>
      </c>
      <c r="P76" s="63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62" t="s">
        <v>19</v>
      </c>
      <c r="AM76" s="62"/>
      <c r="AN76" s="62"/>
      <c r="AO76" s="62"/>
      <c r="AP76" s="62"/>
      <c r="AQ76" s="25" t="s">
        <v>32</v>
      </c>
      <c r="AR76" s="61" t="str">
        <f>IF(ISBLANK(AR34),"",AR34)</f>
        <v/>
      </c>
      <c r="AS76" s="61"/>
      <c r="AT76" s="61"/>
      <c r="AU76" s="61"/>
      <c r="AV76" s="61"/>
      <c r="AW76" s="26" t="s">
        <v>27</v>
      </c>
      <c r="AX76" s="61" t="str">
        <f>IF(ISBLANK(AX34),"",AX34)</f>
        <v/>
      </c>
      <c r="AY76" s="61"/>
      <c r="AZ76" s="61"/>
      <c r="BA76" s="61"/>
      <c r="BB76" s="61"/>
      <c r="BC76" s="61"/>
      <c r="BD76" s="17" t="s">
        <v>34</v>
      </c>
    </row>
    <row r="77" spans="1:60" s="18" customFormat="1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62" t="s">
        <v>20</v>
      </c>
      <c r="AM77" s="62"/>
      <c r="AN77" s="62"/>
      <c r="AO77" s="62"/>
      <c r="AP77" s="62"/>
      <c r="AQ77" s="17" t="s">
        <v>32</v>
      </c>
      <c r="AR77" s="61" t="str">
        <f>IF(ISBLANK(AR35),"",AR35)</f>
        <v/>
      </c>
      <c r="AS77" s="61"/>
      <c r="AT77" s="61"/>
      <c r="AU77" s="27" t="s">
        <v>27</v>
      </c>
      <c r="AV77" s="61" t="str">
        <f>IF(ISBLANK(AV35),"",AV35)</f>
        <v/>
      </c>
      <c r="AW77" s="61"/>
      <c r="AX77" s="61"/>
      <c r="AY77" s="27" t="s">
        <v>27</v>
      </c>
      <c r="AZ77" s="61" t="str">
        <f>IF(ISBLANK(AZ35),"",AZ35)</f>
        <v/>
      </c>
      <c r="BA77" s="61"/>
      <c r="BB77" s="61"/>
      <c r="BC77" s="61"/>
      <c r="BD77" s="17" t="s">
        <v>34</v>
      </c>
    </row>
    <row r="78" spans="1:60" s="18" customFormat="1" ht="6" customHeight="1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17"/>
    </row>
    <row r="79" spans="1:60" s="18" customFormat="1" ht="16.5" customHeight="1" x14ac:dyDescent="0.15">
      <c r="A79" s="17"/>
      <c r="B79" s="63" t="str">
        <f>IF(ISBLANK(B37),"",B37)</f>
        <v>石川</v>
      </c>
      <c r="C79" s="63"/>
      <c r="D79" s="63"/>
      <c r="E79" s="63"/>
      <c r="F79" s="63"/>
      <c r="G79" s="63"/>
      <c r="H79" s="64" t="s">
        <v>21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 t="s">
        <v>22</v>
      </c>
      <c r="AA79" s="64"/>
      <c r="AB79" s="16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60" s="18" customFormat="1" ht="16.5" customHeight="1" x14ac:dyDescent="0.15">
      <c r="A80" s="17"/>
      <c r="B80" s="28"/>
      <c r="C80" s="28"/>
      <c r="D80" s="28"/>
      <c r="E80" s="28"/>
      <c r="F80" s="28"/>
      <c r="G80" s="28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16"/>
      <c r="AC80" s="17"/>
      <c r="AD80" s="17"/>
      <c r="AE80" s="17"/>
      <c r="AF80" s="17"/>
      <c r="AG80" s="17"/>
      <c r="AH80" s="65" t="str">
        <f>IF(ISBLANK(AH38),"",AH38)</f>
        <v/>
      </c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</row>
    <row r="81" spans="1:59" s="18" customFormat="1" ht="20.25" customHeight="1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 t="s">
        <v>24</v>
      </c>
      <c r="AE81" s="17"/>
      <c r="AG81" s="16"/>
      <c r="AH81" s="59" t="str">
        <f>IF(ISBLANK(AH39),"",AH39)</f>
        <v/>
      </c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</row>
    <row r="82" spans="1:59" s="18" customFormat="1" ht="20.25" customHeight="1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6" t="s">
        <v>23</v>
      </c>
      <c r="AA82" s="16"/>
      <c r="AB82" s="16"/>
      <c r="AC82" s="16"/>
      <c r="AD82" s="16"/>
      <c r="AE82" s="16"/>
      <c r="AF82" s="17"/>
      <c r="AG82" s="17"/>
      <c r="AH82" s="60" t="str">
        <f>IF(ISBLANK(AH40),"",AH40)</f>
        <v/>
      </c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</row>
    <row r="83" spans="1:59" s="18" customFormat="1" ht="20.25" customHeight="1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 t="s">
        <v>25</v>
      </c>
      <c r="AE83" s="17"/>
      <c r="AG83" s="16"/>
      <c r="AH83" s="59" t="str">
        <f>IF(ISBLANK(AH41),"",AH41)</f>
        <v/>
      </c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</row>
    <row r="84" spans="1:59" s="18" customFormat="1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30" t="s">
        <v>26</v>
      </c>
      <c r="AJ84" s="17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17"/>
    </row>
    <row r="85" spans="1:59" s="18" customFormat="1" ht="18" customHeight="1" x14ac:dyDescent="0.15">
      <c r="A85" s="16" t="s">
        <v>37</v>
      </c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9" s="18" customFormat="1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</row>
    <row r="87" spans="1:59" s="18" customFormat="1" ht="28.5" customHeight="1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88" t="s">
        <v>7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59" s="18" customFormat="1" ht="17.25" customHeight="1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</row>
    <row r="89" spans="1:59" s="18" customFormat="1" ht="25.5" customHeight="1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9"/>
      <c r="T89" s="19"/>
      <c r="U89" s="19"/>
      <c r="V89" s="19"/>
      <c r="W89" s="189" t="s">
        <v>51</v>
      </c>
      <c r="X89" s="189"/>
      <c r="Y89" s="189"/>
      <c r="Z89" s="189" t="str">
        <f>IF(ISBLANK(Z47),"",Z47)</f>
        <v/>
      </c>
      <c r="AA89" s="189"/>
      <c r="AB89" s="189"/>
      <c r="AC89" s="189" t="s">
        <v>36</v>
      </c>
      <c r="AD89" s="189"/>
      <c r="AE89" s="189"/>
      <c r="AF89" s="189"/>
      <c r="AG89" s="189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90">
        <f>AR5</f>
        <v>1</v>
      </c>
      <c r="AS89" s="191"/>
      <c r="AT89" s="191"/>
      <c r="AU89" s="192" t="s">
        <v>38</v>
      </c>
      <c r="AV89" s="192"/>
      <c r="AW89" s="192"/>
      <c r="AX89" s="192"/>
      <c r="AY89" s="192"/>
      <c r="AZ89" s="193">
        <v>3</v>
      </c>
      <c r="BA89" s="193"/>
      <c r="BB89" s="192" t="s">
        <v>39</v>
      </c>
      <c r="BC89" s="192"/>
      <c r="BD89" s="194"/>
    </row>
    <row r="90" spans="1:59" s="18" customFormat="1" ht="12.75" customHeight="1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1:59" s="18" customFormat="1" ht="14.25" customHeight="1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3" t="s">
        <v>35</v>
      </c>
      <c r="W91" s="174"/>
      <c r="X91" s="174"/>
      <c r="Y91" s="174"/>
      <c r="Z91" s="174"/>
      <c r="AA91" s="174"/>
      <c r="AB91" s="174"/>
      <c r="AC91" s="177" t="s">
        <v>9</v>
      </c>
      <c r="AD91" s="178"/>
      <c r="AE91" s="178"/>
      <c r="AF91" s="179"/>
      <c r="AG91" s="180" t="s">
        <v>8</v>
      </c>
      <c r="AH91" s="180"/>
      <c r="AI91" s="177" t="s">
        <v>10</v>
      </c>
      <c r="AJ91" s="178"/>
      <c r="AK91" s="178"/>
      <c r="AL91" s="179"/>
      <c r="AM91" s="177" t="s">
        <v>12</v>
      </c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9"/>
      <c r="AY91" s="180" t="s">
        <v>11</v>
      </c>
      <c r="AZ91" s="180"/>
      <c r="BA91" s="180"/>
      <c r="BB91" s="180"/>
      <c r="BC91" s="180"/>
      <c r="BD91" s="181"/>
    </row>
    <row r="92" spans="1:59" s="18" customFormat="1" ht="32.25" customHeight="1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5"/>
      <c r="W92" s="176"/>
      <c r="X92" s="176"/>
      <c r="Y92" s="176"/>
      <c r="Z92" s="176"/>
      <c r="AA92" s="176"/>
      <c r="AB92" s="176"/>
      <c r="AC92" s="182" t="str">
        <f>IF(ISBLANK(AC50),"",AC50)</f>
        <v/>
      </c>
      <c r="AD92" s="183"/>
      <c r="AE92" s="183" t="str">
        <f t="shared" ref="AE92" si="96">IF(ISBLANK(AE50),"",AE50)</f>
        <v/>
      </c>
      <c r="AF92" s="184"/>
      <c r="AG92" s="185" t="str">
        <f t="shared" ref="AG92" si="97">IF(ISBLANK(AG50),"",AG50)</f>
        <v/>
      </c>
      <c r="AH92" s="185"/>
      <c r="AI92" s="182" t="str">
        <f t="shared" ref="AI92" si="98">IF(ISBLANK(AI50),"",AI50)</f>
        <v/>
      </c>
      <c r="AJ92" s="183"/>
      <c r="AK92" s="183" t="str">
        <f t="shared" ref="AK92" si="99">IF(ISBLANK(AK50),"",AK50)</f>
        <v/>
      </c>
      <c r="AL92" s="184"/>
      <c r="AM92" s="182" t="str">
        <f t="shared" ref="AM92" si="100">IF(ISBLANK(AM50),"",AM50)</f>
        <v/>
      </c>
      <c r="AN92" s="183"/>
      <c r="AO92" s="183" t="str">
        <f t="shared" ref="AO92" si="101">IF(ISBLANK(AO50),"",AO50)</f>
        <v/>
      </c>
      <c r="AP92" s="183"/>
      <c r="AQ92" s="183" t="str">
        <f t="shared" ref="AQ92" si="102">IF(ISBLANK(AQ50),"",AQ50)</f>
        <v/>
      </c>
      <c r="AR92" s="183"/>
      <c r="AS92" s="183" t="str">
        <f t="shared" ref="AS92" si="103">IF(ISBLANK(AS50),"",AS50)</f>
        <v/>
      </c>
      <c r="AT92" s="183"/>
      <c r="AU92" s="183" t="str">
        <f t="shared" ref="AU92" si="104">IF(ISBLANK(AU50),"",AU50)</f>
        <v/>
      </c>
      <c r="AV92" s="183"/>
      <c r="AW92" s="183" t="str">
        <f t="shared" ref="AW92" si="105">IF(ISBLANK(AW50),"",AW50)</f>
        <v/>
      </c>
      <c r="AX92" s="184"/>
      <c r="AY92" s="185" t="str">
        <f t="shared" ref="AY92" si="106">IF(ISBLANK(AY50),"",AY50)</f>
        <v/>
      </c>
      <c r="AZ92" s="185"/>
      <c r="BA92" s="186" t="str">
        <f t="shared" ref="BA92" si="107">IF(ISBLANK(BA50),"",BA50)</f>
        <v/>
      </c>
      <c r="BB92" s="185"/>
      <c r="BC92" s="186" t="str">
        <f t="shared" ref="BC92" si="108">IF(ISBLANK(BC50),"",BC50)</f>
        <v/>
      </c>
      <c r="BD92" s="187"/>
    </row>
    <row r="93" spans="1:59" s="18" customFormat="1" ht="30.75" customHeight="1" thickBot="1" x14ac:dyDescent="0.2">
      <c r="A93" s="164" t="s">
        <v>13</v>
      </c>
      <c r="B93" s="165"/>
      <c r="C93" s="165"/>
      <c r="D93" s="166" t="s">
        <v>43</v>
      </c>
      <c r="E93" s="165"/>
      <c r="F93" s="165"/>
      <c r="G93" s="165"/>
      <c r="H93" s="165"/>
      <c r="I93" s="165"/>
      <c r="J93" s="165"/>
      <c r="K93" s="167"/>
      <c r="L93" s="165" t="s">
        <v>44</v>
      </c>
      <c r="M93" s="165"/>
      <c r="N93" s="165"/>
      <c r="O93" s="165"/>
      <c r="P93" s="165"/>
      <c r="Q93" s="165"/>
      <c r="R93" s="165"/>
      <c r="S93" s="165"/>
      <c r="T93" s="168" t="s">
        <v>29</v>
      </c>
      <c r="U93" s="169"/>
      <c r="V93" s="169"/>
      <c r="W93" s="169"/>
      <c r="X93" s="169"/>
      <c r="Y93" s="169"/>
      <c r="Z93" s="169"/>
      <c r="AA93" s="169"/>
      <c r="AB93" s="169"/>
      <c r="AC93" s="170"/>
      <c r="AD93" s="165" t="s">
        <v>30</v>
      </c>
      <c r="AE93" s="165"/>
      <c r="AF93" s="165"/>
      <c r="AG93" s="165"/>
      <c r="AH93" s="165"/>
      <c r="AI93" s="165"/>
      <c r="AJ93" s="165"/>
      <c r="AK93" s="165"/>
      <c r="AL93" s="166" t="s">
        <v>47</v>
      </c>
      <c r="AM93" s="165"/>
      <c r="AN93" s="167"/>
      <c r="AO93" s="166" t="s">
        <v>31</v>
      </c>
      <c r="AP93" s="165"/>
      <c r="AQ93" s="165"/>
      <c r="AR93" s="165"/>
      <c r="AS93" s="165"/>
      <c r="AT93" s="165"/>
      <c r="AU93" s="165"/>
      <c r="AV93" s="167"/>
      <c r="AW93" s="171" t="s">
        <v>46</v>
      </c>
      <c r="AX93" s="171"/>
      <c r="AY93" s="171"/>
      <c r="AZ93" s="171"/>
      <c r="BA93" s="171"/>
      <c r="BB93" s="171"/>
      <c r="BC93" s="171"/>
      <c r="BD93" s="172"/>
      <c r="BF93" s="18" t="s">
        <v>48</v>
      </c>
      <c r="BG93" s="18" t="s">
        <v>49</v>
      </c>
    </row>
    <row r="94" spans="1:59" s="18" customFormat="1" ht="21" customHeight="1" thickTop="1" x14ac:dyDescent="0.15">
      <c r="A94" s="111" t="str">
        <f>IF(ISBLANK(A52),"",A52)</f>
        <v/>
      </c>
      <c r="B94" s="112"/>
      <c r="C94" s="112"/>
      <c r="D94" s="115" t="str">
        <f>IF(ISBLANK(D52),"",D52)</f>
        <v/>
      </c>
      <c r="E94" s="116"/>
      <c r="F94" s="116"/>
      <c r="G94" s="116"/>
      <c r="H94" s="116"/>
      <c r="I94" s="116"/>
      <c r="J94" s="116"/>
      <c r="K94" s="117"/>
      <c r="L94" s="121" t="str">
        <f>IF(ISBLANK(L52),"",L52)</f>
        <v/>
      </c>
      <c r="M94" s="121"/>
      <c r="N94" s="121"/>
      <c r="O94" s="121"/>
      <c r="P94" s="121"/>
      <c r="Q94" s="121"/>
      <c r="R94" s="121"/>
      <c r="S94" s="121"/>
      <c r="T94" s="123" t="str">
        <f>IF(ISBLANK(T52),"",T52)</f>
        <v/>
      </c>
      <c r="U94" s="124"/>
      <c r="V94" s="20" t="s">
        <v>0</v>
      </c>
      <c r="W94" s="124" t="str">
        <f>IF(ISBLANK(W52),"",W52)</f>
        <v/>
      </c>
      <c r="X94" s="124"/>
      <c r="Y94" s="20" t="s">
        <v>1</v>
      </c>
      <c r="Z94" s="125" t="str">
        <f>IF(ISBLANK(Z52),"",Z52)</f>
        <v/>
      </c>
      <c r="AA94" s="125"/>
      <c r="AB94" s="20" t="s">
        <v>2</v>
      </c>
      <c r="AC94" s="46"/>
      <c r="AD94" s="126" t="str">
        <f>IF(ISBLANK(AD52),"",AD52)</f>
        <v>１ 加入</v>
      </c>
      <c r="AE94" s="126"/>
      <c r="AF94" s="126"/>
      <c r="AG94" s="126"/>
      <c r="AH94" s="126"/>
      <c r="AI94" s="126"/>
      <c r="AJ94" s="126"/>
      <c r="AK94" s="126"/>
      <c r="AL94" s="127" t="str">
        <f>IF(ISBLANK(AL52),"",AL52)</f>
        <v/>
      </c>
      <c r="AM94" s="128"/>
      <c r="AN94" s="52" t="s">
        <v>4</v>
      </c>
      <c r="AO94" s="131" t="str">
        <f>IF(ISBLANK(AO52),"",AO52)</f>
        <v/>
      </c>
      <c r="AP94" s="69"/>
      <c r="AQ94" s="69"/>
      <c r="AR94" s="69"/>
      <c r="AS94" s="69"/>
      <c r="AT94" s="69"/>
      <c r="AU94" s="69"/>
      <c r="AV94" s="67" t="s">
        <v>5</v>
      </c>
      <c r="AW94" s="69" t="str">
        <f>IF(ISBLANK(AW52),"",AW52)</f>
        <v/>
      </c>
      <c r="AX94" s="69"/>
      <c r="AY94" s="69"/>
      <c r="AZ94" s="69"/>
      <c r="BA94" s="69"/>
      <c r="BB94" s="69"/>
      <c r="BC94" s="69"/>
      <c r="BD94" s="71" t="s">
        <v>5</v>
      </c>
      <c r="BF94" s="21">
        <v>3500</v>
      </c>
      <c r="BG94" s="21">
        <v>106459</v>
      </c>
    </row>
    <row r="95" spans="1:59" s="18" customFormat="1" ht="21" customHeight="1" x14ac:dyDescent="0.15">
      <c r="A95" s="135"/>
      <c r="B95" s="136"/>
      <c r="C95" s="136"/>
      <c r="D95" s="140"/>
      <c r="E95" s="141"/>
      <c r="F95" s="141"/>
      <c r="G95" s="141"/>
      <c r="H95" s="141"/>
      <c r="I95" s="141"/>
      <c r="J95" s="141"/>
      <c r="K95" s="142"/>
      <c r="L95" s="144"/>
      <c r="M95" s="144"/>
      <c r="N95" s="144"/>
      <c r="O95" s="144"/>
      <c r="P95" s="144"/>
      <c r="Q95" s="144"/>
      <c r="R95" s="144"/>
      <c r="S95" s="144"/>
      <c r="T95" s="44" t="s">
        <v>3</v>
      </c>
      <c r="U95" s="161" t="str">
        <f>IF(ISBLANK(U53),"",U53)</f>
        <v/>
      </c>
      <c r="V95" s="161"/>
      <c r="W95" s="41" t="s">
        <v>0</v>
      </c>
      <c r="X95" s="162" t="str">
        <f>IF(ISBLANK(X53),"",X53)</f>
        <v/>
      </c>
      <c r="Y95" s="162"/>
      <c r="Z95" s="41" t="s">
        <v>1</v>
      </c>
      <c r="AA95" s="162" t="str">
        <f>IF(ISBLANK(AA53),"",AA53)</f>
        <v/>
      </c>
      <c r="AB95" s="162"/>
      <c r="AC95" s="45" t="s">
        <v>2</v>
      </c>
      <c r="AD95" s="163" t="str">
        <f>IF(ISBLANK(AD53),"",AD53)</f>
        <v>２ 脱退、自動消滅等</v>
      </c>
      <c r="AE95" s="163"/>
      <c r="AF95" s="163"/>
      <c r="AG95" s="163"/>
      <c r="AH95" s="163"/>
      <c r="AI95" s="163"/>
      <c r="AJ95" s="163"/>
      <c r="AK95" s="163"/>
      <c r="AL95" s="151"/>
      <c r="AM95" s="152"/>
      <c r="AN95" s="51"/>
      <c r="AO95" s="155"/>
      <c r="AP95" s="156"/>
      <c r="AQ95" s="156"/>
      <c r="AR95" s="156"/>
      <c r="AS95" s="156"/>
      <c r="AT95" s="156"/>
      <c r="AU95" s="156"/>
      <c r="AV95" s="158"/>
      <c r="AW95" s="156"/>
      <c r="AX95" s="156"/>
      <c r="AY95" s="156"/>
      <c r="AZ95" s="156"/>
      <c r="BA95" s="156"/>
      <c r="BB95" s="156"/>
      <c r="BC95" s="156"/>
      <c r="BD95" s="160"/>
      <c r="BF95" s="21">
        <v>4000</v>
      </c>
      <c r="BG95" s="21">
        <v>121667</v>
      </c>
    </row>
    <row r="96" spans="1:59" s="18" customFormat="1" ht="21" customHeight="1" x14ac:dyDescent="0.15">
      <c r="A96" s="111" t="str">
        <f t="shared" ref="A96" si="109">IF(ISBLANK(A54),"",A54)</f>
        <v/>
      </c>
      <c r="B96" s="112"/>
      <c r="C96" s="112"/>
      <c r="D96" s="115" t="str">
        <f t="shared" ref="D96" si="110">IF(ISBLANK(D54),"",D54)</f>
        <v/>
      </c>
      <c r="E96" s="116"/>
      <c r="F96" s="116"/>
      <c r="G96" s="116"/>
      <c r="H96" s="116"/>
      <c r="I96" s="116"/>
      <c r="J96" s="116"/>
      <c r="K96" s="117"/>
      <c r="L96" s="121" t="str">
        <f t="shared" ref="L96" si="111">IF(ISBLANK(L54),"",L54)</f>
        <v/>
      </c>
      <c r="M96" s="121"/>
      <c r="N96" s="121"/>
      <c r="O96" s="121"/>
      <c r="P96" s="121"/>
      <c r="Q96" s="121"/>
      <c r="R96" s="121"/>
      <c r="S96" s="121"/>
      <c r="T96" s="123" t="str">
        <f>IF(ISBLANK(T54),"",T54)</f>
        <v/>
      </c>
      <c r="U96" s="124"/>
      <c r="V96" s="20" t="s">
        <v>0</v>
      </c>
      <c r="W96" s="124" t="str">
        <f>IF(ISBLANK(W54),"",W54)</f>
        <v/>
      </c>
      <c r="X96" s="124"/>
      <c r="Y96" s="20" t="s">
        <v>1</v>
      </c>
      <c r="Z96" s="125" t="str">
        <f>IF(ISBLANK(Z54),"",Z54)</f>
        <v/>
      </c>
      <c r="AA96" s="125"/>
      <c r="AB96" s="20" t="s">
        <v>2</v>
      </c>
      <c r="AC96" s="46"/>
      <c r="AD96" s="126" t="str">
        <f t="shared" ref="AD96:AD113" si="112">IF(ISBLANK(AD54),"",AD54)</f>
        <v>１ 加入</v>
      </c>
      <c r="AE96" s="126"/>
      <c r="AF96" s="126"/>
      <c r="AG96" s="126"/>
      <c r="AH96" s="126"/>
      <c r="AI96" s="126"/>
      <c r="AJ96" s="126"/>
      <c r="AK96" s="126"/>
      <c r="AL96" s="127" t="str">
        <f t="shared" ref="AL96" si="113">IF(ISBLANK(AL54),"",AL54)</f>
        <v/>
      </c>
      <c r="AM96" s="128"/>
      <c r="AN96" s="52" t="s">
        <v>4</v>
      </c>
      <c r="AO96" s="131" t="str">
        <f t="shared" ref="AO96" si="114">IF(ISBLANK(AO54),"",AO54)</f>
        <v/>
      </c>
      <c r="AP96" s="69"/>
      <c r="AQ96" s="69"/>
      <c r="AR96" s="69"/>
      <c r="AS96" s="69"/>
      <c r="AT96" s="69"/>
      <c r="AU96" s="69"/>
      <c r="AV96" s="67" t="s">
        <v>5</v>
      </c>
      <c r="AW96" s="69" t="str">
        <f t="shared" ref="AW96" si="115">IF(ISBLANK(AW54),"",AW54)</f>
        <v/>
      </c>
      <c r="AX96" s="69"/>
      <c r="AY96" s="69"/>
      <c r="AZ96" s="69"/>
      <c r="BA96" s="69"/>
      <c r="BB96" s="69"/>
      <c r="BC96" s="69"/>
      <c r="BD96" s="71" t="s">
        <v>5</v>
      </c>
      <c r="BF96" s="21">
        <v>5000</v>
      </c>
      <c r="BG96" s="21">
        <v>152084</v>
      </c>
    </row>
    <row r="97" spans="1:62" s="18" customFormat="1" ht="21" customHeight="1" x14ac:dyDescent="0.15">
      <c r="A97" s="111"/>
      <c r="B97" s="112"/>
      <c r="C97" s="112"/>
      <c r="D97" s="115"/>
      <c r="E97" s="116"/>
      <c r="F97" s="116"/>
      <c r="G97" s="116"/>
      <c r="H97" s="116"/>
      <c r="I97" s="116"/>
      <c r="J97" s="116"/>
      <c r="K97" s="117"/>
      <c r="L97" s="121"/>
      <c r="M97" s="121"/>
      <c r="N97" s="121"/>
      <c r="O97" s="121"/>
      <c r="P97" s="121"/>
      <c r="Q97" s="121"/>
      <c r="R97" s="121"/>
      <c r="S97" s="121"/>
      <c r="T97" s="47" t="s">
        <v>3</v>
      </c>
      <c r="U97" s="124" t="str">
        <f>IF(ISBLANK(U55),"",U55)</f>
        <v/>
      </c>
      <c r="V97" s="124"/>
      <c r="W97" s="20" t="s">
        <v>0</v>
      </c>
      <c r="X97" s="125" t="str">
        <f>IF(ISBLANK(X55),"",X55)</f>
        <v/>
      </c>
      <c r="Y97" s="125"/>
      <c r="Z97" s="20" t="s">
        <v>1</v>
      </c>
      <c r="AA97" s="125" t="str">
        <f>IF(ISBLANK(AA55),"",AA55)</f>
        <v/>
      </c>
      <c r="AB97" s="125"/>
      <c r="AC97" s="42" t="s">
        <v>2</v>
      </c>
      <c r="AD97" s="126" t="str">
        <f t="shared" si="112"/>
        <v>２ 脱退、自動消滅等</v>
      </c>
      <c r="AE97" s="126"/>
      <c r="AF97" s="126"/>
      <c r="AG97" s="126"/>
      <c r="AH97" s="126"/>
      <c r="AI97" s="126"/>
      <c r="AJ97" s="126"/>
      <c r="AK97" s="126"/>
      <c r="AL97" s="127"/>
      <c r="AM97" s="128"/>
      <c r="AN97" s="53"/>
      <c r="AO97" s="131"/>
      <c r="AP97" s="69"/>
      <c r="AQ97" s="69"/>
      <c r="AR97" s="69"/>
      <c r="AS97" s="69"/>
      <c r="AT97" s="69"/>
      <c r="AU97" s="69"/>
      <c r="AV97" s="67"/>
      <c r="AW97" s="69"/>
      <c r="AX97" s="69"/>
      <c r="AY97" s="69"/>
      <c r="AZ97" s="69"/>
      <c r="BA97" s="69"/>
      <c r="BB97" s="69"/>
      <c r="BC97" s="69"/>
      <c r="BD97" s="71"/>
      <c r="BF97" s="22">
        <v>6000</v>
      </c>
      <c r="BG97" s="21">
        <v>182500</v>
      </c>
    </row>
    <row r="98" spans="1:62" s="18" customFormat="1" ht="21" customHeight="1" x14ac:dyDescent="0.15">
      <c r="A98" s="133" t="str">
        <f t="shared" ref="A98" si="116">IF(ISBLANK(A56),"",A56)</f>
        <v/>
      </c>
      <c r="B98" s="134"/>
      <c r="C98" s="134"/>
      <c r="D98" s="137" t="str">
        <f t="shared" ref="D98" si="117">IF(ISBLANK(D56),"",D56)</f>
        <v/>
      </c>
      <c r="E98" s="138"/>
      <c r="F98" s="138"/>
      <c r="G98" s="138"/>
      <c r="H98" s="138"/>
      <c r="I98" s="138"/>
      <c r="J98" s="138"/>
      <c r="K98" s="139"/>
      <c r="L98" s="143" t="str">
        <f t="shared" ref="L98" si="118">IF(ISBLANK(L56),"",L56)</f>
        <v/>
      </c>
      <c r="M98" s="143"/>
      <c r="N98" s="143"/>
      <c r="O98" s="143"/>
      <c r="P98" s="143"/>
      <c r="Q98" s="143"/>
      <c r="R98" s="143"/>
      <c r="S98" s="143"/>
      <c r="T98" s="145" t="str">
        <f>IF(ISBLANK(T56),"",T56)</f>
        <v/>
      </c>
      <c r="U98" s="146"/>
      <c r="V98" s="40" t="s">
        <v>0</v>
      </c>
      <c r="W98" s="146" t="str">
        <f>IF(ISBLANK(W56),"",W56)</f>
        <v/>
      </c>
      <c r="X98" s="146"/>
      <c r="Y98" s="40" t="s">
        <v>1</v>
      </c>
      <c r="Z98" s="147" t="str">
        <f>IF(ISBLANK(Z56),"",Z56)</f>
        <v/>
      </c>
      <c r="AA98" s="147"/>
      <c r="AB98" s="40" t="s">
        <v>2</v>
      </c>
      <c r="AC98" s="43"/>
      <c r="AD98" s="148" t="str">
        <f t="shared" si="112"/>
        <v>１ 加入</v>
      </c>
      <c r="AE98" s="148"/>
      <c r="AF98" s="148"/>
      <c r="AG98" s="148"/>
      <c r="AH98" s="148"/>
      <c r="AI98" s="148"/>
      <c r="AJ98" s="148"/>
      <c r="AK98" s="148"/>
      <c r="AL98" s="149" t="str">
        <f t="shared" ref="AL98" si="119">IF(ISBLANK(AL56),"",AL56)</f>
        <v/>
      </c>
      <c r="AM98" s="150"/>
      <c r="AN98" s="50" t="s">
        <v>4</v>
      </c>
      <c r="AO98" s="153" t="str">
        <f t="shared" ref="AO98" si="120">IF(ISBLANK(AO56),"",AO56)</f>
        <v/>
      </c>
      <c r="AP98" s="154"/>
      <c r="AQ98" s="154"/>
      <c r="AR98" s="154"/>
      <c r="AS98" s="154"/>
      <c r="AT98" s="154"/>
      <c r="AU98" s="154"/>
      <c r="AV98" s="157" t="s">
        <v>5</v>
      </c>
      <c r="AW98" s="154" t="str">
        <f t="shared" ref="AW98" si="121">IF(ISBLANK(AW56),"",AW56)</f>
        <v/>
      </c>
      <c r="AX98" s="154"/>
      <c r="AY98" s="154"/>
      <c r="AZ98" s="154"/>
      <c r="BA98" s="154"/>
      <c r="BB98" s="154"/>
      <c r="BC98" s="154"/>
      <c r="BD98" s="159" t="s">
        <v>5</v>
      </c>
      <c r="BF98" s="22">
        <v>7000</v>
      </c>
      <c r="BG98" s="21">
        <v>212917</v>
      </c>
      <c r="BJ98" s="23"/>
    </row>
    <row r="99" spans="1:62" s="18" customFormat="1" ht="21" customHeight="1" x14ac:dyDescent="0.15">
      <c r="A99" s="135"/>
      <c r="B99" s="136"/>
      <c r="C99" s="136"/>
      <c r="D99" s="140"/>
      <c r="E99" s="141"/>
      <c r="F99" s="141"/>
      <c r="G99" s="141"/>
      <c r="H99" s="141"/>
      <c r="I99" s="141"/>
      <c r="J99" s="141"/>
      <c r="K99" s="142"/>
      <c r="L99" s="144"/>
      <c r="M99" s="144"/>
      <c r="N99" s="144"/>
      <c r="O99" s="144"/>
      <c r="P99" s="144"/>
      <c r="Q99" s="144"/>
      <c r="R99" s="144"/>
      <c r="S99" s="144"/>
      <c r="T99" s="44" t="s">
        <v>3</v>
      </c>
      <c r="U99" s="161" t="str">
        <f>IF(ISBLANK(U57),"",U57)</f>
        <v/>
      </c>
      <c r="V99" s="161"/>
      <c r="W99" s="41" t="s">
        <v>0</v>
      </c>
      <c r="X99" s="162" t="str">
        <f>IF(ISBLANK(X57),"",X57)</f>
        <v/>
      </c>
      <c r="Y99" s="162"/>
      <c r="Z99" s="41" t="s">
        <v>1</v>
      </c>
      <c r="AA99" s="162" t="str">
        <f>IF(ISBLANK(AA57),"",AA57)</f>
        <v/>
      </c>
      <c r="AB99" s="162"/>
      <c r="AC99" s="45" t="s">
        <v>2</v>
      </c>
      <c r="AD99" s="163" t="str">
        <f t="shared" si="112"/>
        <v>２ 脱退、自動消滅等</v>
      </c>
      <c r="AE99" s="163"/>
      <c r="AF99" s="163"/>
      <c r="AG99" s="163"/>
      <c r="AH99" s="163"/>
      <c r="AI99" s="163"/>
      <c r="AJ99" s="163"/>
      <c r="AK99" s="163"/>
      <c r="AL99" s="151"/>
      <c r="AM99" s="152"/>
      <c r="AN99" s="51"/>
      <c r="AO99" s="155"/>
      <c r="AP99" s="156"/>
      <c r="AQ99" s="156"/>
      <c r="AR99" s="156"/>
      <c r="AS99" s="156"/>
      <c r="AT99" s="156"/>
      <c r="AU99" s="156"/>
      <c r="AV99" s="158"/>
      <c r="AW99" s="156"/>
      <c r="AX99" s="156"/>
      <c r="AY99" s="156"/>
      <c r="AZ99" s="156"/>
      <c r="BA99" s="156"/>
      <c r="BB99" s="156"/>
      <c r="BC99" s="156"/>
      <c r="BD99" s="160"/>
      <c r="BF99" s="22">
        <v>8000</v>
      </c>
      <c r="BG99" s="21">
        <v>243334</v>
      </c>
    </row>
    <row r="100" spans="1:62" s="18" customFormat="1" ht="21" customHeight="1" x14ac:dyDescent="0.15">
      <c r="A100" s="111" t="str">
        <f t="shared" ref="A100" si="122">IF(ISBLANK(A58),"",A58)</f>
        <v/>
      </c>
      <c r="B100" s="112"/>
      <c r="C100" s="112"/>
      <c r="D100" s="115" t="str">
        <f t="shared" ref="D100" si="123">IF(ISBLANK(D58),"",D58)</f>
        <v/>
      </c>
      <c r="E100" s="116"/>
      <c r="F100" s="116"/>
      <c r="G100" s="116"/>
      <c r="H100" s="116"/>
      <c r="I100" s="116"/>
      <c r="J100" s="116"/>
      <c r="K100" s="117"/>
      <c r="L100" s="121" t="str">
        <f t="shared" ref="L100" si="124">IF(ISBLANK(L58),"",L58)</f>
        <v/>
      </c>
      <c r="M100" s="121"/>
      <c r="N100" s="121"/>
      <c r="O100" s="121"/>
      <c r="P100" s="121"/>
      <c r="Q100" s="121"/>
      <c r="R100" s="121"/>
      <c r="S100" s="121"/>
      <c r="T100" s="123" t="str">
        <f>IF(ISBLANK(T58),"",T58)</f>
        <v/>
      </c>
      <c r="U100" s="124"/>
      <c r="V100" s="20" t="s">
        <v>0</v>
      </c>
      <c r="W100" s="124" t="str">
        <f>IF(ISBLANK(W58),"",W58)</f>
        <v/>
      </c>
      <c r="X100" s="124"/>
      <c r="Y100" s="20" t="s">
        <v>1</v>
      </c>
      <c r="Z100" s="125" t="str">
        <f>IF(ISBLANK(Z58),"",Z58)</f>
        <v/>
      </c>
      <c r="AA100" s="125"/>
      <c r="AB100" s="20" t="s">
        <v>2</v>
      </c>
      <c r="AC100" s="46"/>
      <c r="AD100" s="126" t="str">
        <f t="shared" si="112"/>
        <v>１ 加入</v>
      </c>
      <c r="AE100" s="126"/>
      <c r="AF100" s="126"/>
      <c r="AG100" s="126"/>
      <c r="AH100" s="126"/>
      <c r="AI100" s="126"/>
      <c r="AJ100" s="126"/>
      <c r="AK100" s="126"/>
      <c r="AL100" s="127" t="str">
        <f t="shared" ref="AL100" si="125">IF(ISBLANK(AL58),"",AL58)</f>
        <v/>
      </c>
      <c r="AM100" s="128"/>
      <c r="AN100" s="52" t="s">
        <v>4</v>
      </c>
      <c r="AO100" s="131" t="str">
        <f t="shared" ref="AO100" si="126">IF(ISBLANK(AO58),"",AO58)</f>
        <v/>
      </c>
      <c r="AP100" s="69"/>
      <c r="AQ100" s="69"/>
      <c r="AR100" s="69"/>
      <c r="AS100" s="69"/>
      <c r="AT100" s="69"/>
      <c r="AU100" s="69"/>
      <c r="AV100" s="67" t="s">
        <v>5</v>
      </c>
      <c r="AW100" s="69" t="str">
        <f t="shared" ref="AW100" si="127">IF(ISBLANK(AW58),"",AW58)</f>
        <v/>
      </c>
      <c r="AX100" s="69"/>
      <c r="AY100" s="69"/>
      <c r="AZ100" s="69"/>
      <c r="BA100" s="69"/>
      <c r="BB100" s="69"/>
      <c r="BC100" s="69"/>
      <c r="BD100" s="71" t="s">
        <v>5</v>
      </c>
      <c r="BF100" s="22">
        <v>9000</v>
      </c>
      <c r="BG100" s="21">
        <v>273750</v>
      </c>
    </row>
    <row r="101" spans="1:62" s="18" customFormat="1" ht="21" customHeight="1" x14ac:dyDescent="0.15">
      <c r="A101" s="111"/>
      <c r="B101" s="112"/>
      <c r="C101" s="112"/>
      <c r="D101" s="115"/>
      <c r="E101" s="116"/>
      <c r="F101" s="116"/>
      <c r="G101" s="116"/>
      <c r="H101" s="116"/>
      <c r="I101" s="116"/>
      <c r="J101" s="116"/>
      <c r="K101" s="117"/>
      <c r="L101" s="121"/>
      <c r="M101" s="121"/>
      <c r="N101" s="121"/>
      <c r="O101" s="121"/>
      <c r="P101" s="121"/>
      <c r="Q101" s="121"/>
      <c r="R101" s="121"/>
      <c r="S101" s="121"/>
      <c r="T101" s="47" t="s">
        <v>3</v>
      </c>
      <c r="U101" s="124" t="str">
        <f>IF(ISBLANK(U59),"",U59)</f>
        <v/>
      </c>
      <c r="V101" s="124"/>
      <c r="W101" s="20" t="s">
        <v>0</v>
      </c>
      <c r="X101" s="125" t="str">
        <f>IF(ISBLANK(X59),"",X59)</f>
        <v/>
      </c>
      <c r="Y101" s="125"/>
      <c r="Z101" s="20" t="s">
        <v>1</v>
      </c>
      <c r="AA101" s="125" t="str">
        <f>IF(ISBLANK(AA59),"",AA59)</f>
        <v/>
      </c>
      <c r="AB101" s="125"/>
      <c r="AC101" s="42" t="s">
        <v>2</v>
      </c>
      <c r="AD101" s="126" t="str">
        <f t="shared" si="112"/>
        <v>２ 脱退、自動消滅等</v>
      </c>
      <c r="AE101" s="126"/>
      <c r="AF101" s="126"/>
      <c r="AG101" s="126"/>
      <c r="AH101" s="126"/>
      <c r="AI101" s="126"/>
      <c r="AJ101" s="126"/>
      <c r="AK101" s="126"/>
      <c r="AL101" s="127"/>
      <c r="AM101" s="128"/>
      <c r="AN101" s="53"/>
      <c r="AO101" s="131"/>
      <c r="AP101" s="69"/>
      <c r="AQ101" s="69"/>
      <c r="AR101" s="69"/>
      <c r="AS101" s="69"/>
      <c r="AT101" s="69"/>
      <c r="AU101" s="69"/>
      <c r="AV101" s="67"/>
      <c r="AW101" s="69"/>
      <c r="AX101" s="69"/>
      <c r="AY101" s="69"/>
      <c r="AZ101" s="69"/>
      <c r="BA101" s="69"/>
      <c r="BB101" s="69"/>
      <c r="BC101" s="69"/>
      <c r="BD101" s="71"/>
      <c r="BF101" s="22">
        <v>10000</v>
      </c>
      <c r="BG101" s="21">
        <v>304167</v>
      </c>
    </row>
    <row r="102" spans="1:62" s="18" customFormat="1" ht="21" customHeight="1" x14ac:dyDescent="0.15">
      <c r="A102" s="133" t="str">
        <f t="shared" ref="A102" si="128">IF(ISBLANK(A60),"",A60)</f>
        <v/>
      </c>
      <c r="B102" s="134"/>
      <c r="C102" s="134"/>
      <c r="D102" s="137" t="str">
        <f t="shared" ref="D102" si="129">IF(ISBLANK(D60),"",D60)</f>
        <v/>
      </c>
      <c r="E102" s="138"/>
      <c r="F102" s="138"/>
      <c r="G102" s="138"/>
      <c r="H102" s="138"/>
      <c r="I102" s="138"/>
      <c r="J102" s="138"/>
      <c r="K102" s="139"/>
      <c r="L102" s="143" t="str">
        <f t="shared" ref="L102" si="130">IF(ISBLANK(L60),"",L60)</f>
        <v/>
      </c>
      <c r="M102" s="143"/>
      <c r="N102" s="143"/>
      <c r="O102" s="143"/>
      <c r="P102" s="143"/>
      <c r="Q102" s="143"/>
      <c r="R102" s="143"/>
      <c r="S102" s="143"/>
      <c r="T102" s="145" t="str">
        <f>IF(ISBLANK(T60),"",T60)</f>
        <v/>
      </c>
      <c r="U102" s="146"/>
      <c r="V102" s="40" t="s">
        <v>0</v>
      </c>
      <c r="W102" s="146" t="str">
        <f>IF(ISBLANK(W60),"",W60)</f>
        <v/>
      </c>
      <c r="X102" s="146"/>
      <c r="Y102" s="40" t="s">
        <v>1</v>
      </c>
      <c r="Z102" s="147" t="str">
        <f>IF(ISBLANK(Z60),"",Z60)</f>
        <v/>
      </c>
      <c r="AA102" s="147"/>
      <c r="AB102" s="40" t="s">
        <v>2</v>
      </c>
      <c r="AC102" s="43"/>
      <c r="AD102" s="148" t="str">
        <f t="shared" si="112"/>
        <v>１ 加入</v>
      </c>
      <c r="AE102" s="148"/>
      <c r="AF102" s="148"/>
      <c r="AG102" s="148"/>
      <c r="AH102" s="148"/>
      <c r="AI102" s="148"/>
      <c r="AJ102" s="148"/>
      <c r="AK102" s="148"/>
      <c r="AL102" s="149" t="str">
        <f t="shared" ref="AL102" si="131">IF(ISBLANK(AL60),"",AL60)</f>
        <v/>
      </c>
      <c r="AM102" s="150"/>
      <c r="AN102" s="50" t="s">
        <v>4</v>
      </c>
      <c r="AO102" s="153" t="str">
        <f t="shared" ref="AO102" si="132">IF(ISBLANK(AO60),"",AO60)</f>
        <v/>
      </c>
      <c r="AP102" s="154"/>
      <c r="AQ102" s="154"/>
      <c r="AR102" s="154"/>
      <c r="AS102" s="154"/>
      <c r="AT102" s="154"/>
      <c r="AU102" s="154"/>
      <c r="AV102" s="157" t="s">
        <v>5</v>
      </c>
      <c r="AW102" s="154" t="str">
        <f t="shared" ref="AW102" si="133">IF(ISBLANK(AW60),"",AW60)</f>
        <v/>
      </c>
      <c r="AX102" s="154"/>
      <c r="AY102" s="154"/>
      <c r="AZ102" s="154"/>
      <c r="BA102" s="154"/>
      <c r="BB102" s="154"/>
      <c r="BC102" s="154"/>
      <c r="BD102" s="159" t="s">
        <v>5</v>
      </c>
      <c r="BF102" s="22">
        <v>12000</v>
      </c>
      <c r="BG102" s="21">
        <v>365000</v>
      </c>
    </row>
    <row r="103" spans="1:62" s="18" customFormat="1" ht="21" customHeight="1" x14ac:dyDescent="0.15">
      <c r="A103" s="135"/>
      <c r="B103" s="136"/>
      <c r="C103" s="136"/>
      <c r="D103" s="140"/>
      <c r="E103" s="141"/>
      <c r="F103" s="141"/>
      <c r="G103" s="141"/>
      <c r="H103" s="141"/>
      <c r="I103" s="141"/>
      <c r="J103" s="141"/>
      <c r="K103" s="142"/>
      <c r="L103" s="144"/>
      <c r="M103" s="144"/>
      <c r="N103" s="144"/>
      <c r="O103" s="144"/>
      <c r="P103" s="144"/>
      <c r="Q103" s="144"/>
      <c r="R103" s="144"/>
      <c r="S103" s="144"/>
      <c r="T103" s="44" t="s">
        <v>3</v>
      </c>
      <c r="U103" s="161" t="str">
        <f>IF(ISBLANK(U61),"",U61)</f>
        <v/>
      </c>
      <c r="V103" s="161"/>
      <c r="W103" s="41" t="s">
        <v>0</v>
      </c>
      <c r="X103" s="162" t="str">
        <f>IF(ISBLANK(X61),"",X61)</f>
        <v/>
      </c>
      <c r="Y103" s="162"/>
      <c r="Z103" s="41" t="s">
        <v>1</v>
      </c>
      <c r="AA103" s="162" t="str">
        <f>IF(ISBLANK(AA61),"",AA61)</f>
        <v/>
      </c>
      <c r="AB103" s="162"/>
      <c r="AC103" s="45" t="s">
        <v>2</v>
      </c>
      <c r="AD103" s="163" t="str">
        <f t="shared" si="112"/>
        <v>２ 脱退、自動消滅等</v>
      </c>
      <c r="AE103" s="163"/>
      <c r="AF103" s="163"/>
      <c r="AG103" s="163"/>
      <c r="AH103" s="163"/>
      <c r="AI103" s="163"/>
      <c r="AJ103" s="163"/>
      <c r="AK103" s="163"/>
      <c r="AL103" s="151"/>
      <c r="AM103" s="152"/>
      <c r="AN103" s="51"/>
      <c r="AO103" s="155"/>
      <c r="AP103" s="156"/>
      <c r="AQ103" s="156"/>
      <c r="AR103" s="156"/>
      <c r="AS103" s="156"/>
      <c r="AT103" s="156"/>
      <c r="AU103" s="156"/>
      <c r="AV103" s="158"/>
      <c r="AW103" s="156"/>
      <c r="AX103" s="156"/>
      <c r="AY103" s="156"/>
      <c r="AZ103" s="156"/>
      <c r="BA103" s="156"/>
      <c r="BB103" s="156"/>
      <c r="BC103" s="156"/>
      <c r="BD103" s="160"/>
      <c r="BF103" s="22">
        <v>14000</v>
      </c>
      <c r="BG103" s="21">
        <v>425834</v>
      </c>
    </row>
    <row r="104" spans="1:62" s="18" customFormat="1" ht="21" customHeight="1" x14ac:dyDescent="0.15">
      <c r="A104" s="111" t="str">
        <f t="shared" ref="A104" si="134">IF(ISBLANK(A62),"",A62)</f>
        <v/>
      </c>
      <c r="B104" s="112"/>
      <c r="C104" s="112"/>
      <c r="D104" s="115" t="str">
        <f t="shared" ref="D104" si="135">IF(ISBLANK(D62),"",D62)</f>
        <v/>
      </c>
      <c r="E104" s="116"/>
      <c r="F104" s="116"/>
      <c r="G104" s="116"/>
      <c r="H104" s="116"/>
      <c r="I104" s="116"/>
      <c r="J104" s="116"/>
      <c r="K104" s="117"/>
      <c r="L104" s="121" t="str">
        <f t="shared" ref="L104" si="136">IF(ISBLANK(L62),"",L62)</f>
        <v/>
      </c>
      <c r="M104" s="121"/>
      <c r="N104" s="121"/>
      <c r="O104" s="121"/>
      <c r="P104" s="121"/>
      <c r="Q104" s="121"/>
      <c r="R104" s="121"/>
      <c r="S104" s="121"/>
      <c r="T104" s="123" t="str">
        <f>IF(ISBLANK(T62),"",T62)</f>
        <v/>
      </c>
      <c r="U104" s="124"/>
      <c r="V104" s="20" t="s">
        <v>0</v>
      </c>
      <c r="W104" s="124" t="str">
        <f>IF(ISBLANK(W62),"",W62)</f>
        <v/>
      </c>
      <c r="X104" s="124"/>
      <c r="Y104" s="20" t="s">
        <v>1</v>
      </c>
      <c r="Z104" s="125" t="str">
        <f>IF(ISBLANK(Z62),"",Z62)</f>
        <v/>
      </c>
      <c r="AA104" s="125"/>
      <c r="AB104" s="20" t="s">
        <v>2</v>
      </c>
      <c r="AC104" s="46"/>
      <c r="AD104" s="126" t="str">
        <f t="shared" si="112"/>
        <v>１ 加入</v>
      </c>
      <c r="AE104" s="126"/>
      <c r="AF104" s="126"/>
      <c r="AG104" s="126"/>
      <c r="AH104" s="126"/>
      <c r="AI104" s="126"/>
      <c r="AJ104" s="126"/>
      <c r="AK104" s="126"/>
      <c r="AL104" s="127" t="str">
        <f t="shared" ref="AL104" si="137">IF(ISBLANK(AL62),"",AL62)</f>
        <v/>
      </c>
      <c r="AM104" s="128"/>
      <c r="AN104" s="52" t="s">
        <v>4</v>
      </c>
      <c r="AO104" s="131" t="str">
        <f t="shared" ref="AO104" si="138">IF(ISBLANK(AO62),"",AO62)</f>
        <v/>
      </c>
      <c r="AP104" s="69"/>
      <c r="AQ104" s="69"/>
      <c r="AR104" s="69"/>
      <c r="AS104" s="69"/>
      <c r="AT104" s="69"/>
      <c r="AU104" s="69"/>
      <c r="AV104" s="67" t="s">
        <v>5</v>
      </c>
      <c r="AW104" s="69" t="str">
        <f t="shared" ref="AW104" si="139">IF(ISBLANK(AW62),"",AW62)</f>
        <v/>
      </c>
      <c r="AX104" s="69"/>
      <c r="AY104" s="69"/>
      <c r="AZ104" s="69"/>
      <c r="BA104" s="69"/>
      <c r="BB104" s="69"/>
      <c r="BC104" s="69"/>
      <c r="BD104" s="71" t="s">
        <v>5</v>
      </c>
      <c r="BF104" s="22">
        <v>16000</v>
      </c>
      <c r="BG104" s="21">
        <v>486667</v>
      </c>
    </row>
    <row r="105" spans="1:62" s="18" customFormat="1" ht="21" customHeight="1" x14ac:dyDescent="0.15">
      <c r="A105" s="111"/>
      <c r="B105" s="112"/>
      <c r="C105" s="112"/>
      <c r="D105" s="115"/>
      <c r="E105" s="116"/>
      <c r="F105" s="116"/>
      <c r="G105" s="116"/>
      <c r="H105" s="116"/>
      <c r="I105" s="116"/>
      <c r="J105" s="116"/>
      <c r="K105" s="117"/>
      <c r="L105" s="121"/>
      <c r="M105" s="121"/>
      <c r="N105" s="121"/>
      <c r="O105" s="121"/>
      <c r="P105" s="121"/>
      <c r="Q105" s="121"/>
      <c r="R105" s="121"/>
      <c r="S105" s="121"/>
      <c r="T105" s="47" t="s">
        <v>3</v>
      </c>
      <c r="U105" s="124" t="str">
        <f>IF(ISBLANK(U63),"",U63)</f>
        <v/>
      </c>
      <c r="V105" s="124"/>
      <c r="W105" s="20" t="s">
        <v>0</v>
      </c>
      <c r="X105" s="125" t="str">
        <f>IF(ISBLANK(X63),"",X63)</f>
        <v/>
      </c>
      <c r="Y105" s="125"/>
      <c r="Z105" s="20" t="s">
        <v>1</v>
      </c>
      <c r="AA105" s="125" t="str">
        <f>IF(ISBLANK(AA63),"",AA63)</f>
        <v/>
      </c>
      <c r="AB105" s="125"/>
      <c r="AC105" s="42" t="s">
        <v>2</v>
      </c>
      <c r="AD105" s="126" t="str">
        <f t="shared" si="112"/>
        <v>２ 脱退、自動消滅等</v>
      </c>
      <c r="AE105" s="126"/>
      <c r="AF105" s="126"/>
      <c r="AG105" s="126"/>
      <c r="AH105" s="126"/>
      <c r="AI105" s="126"/>
      <c r="AJ105" s="126"/>
      <c r="AK105" s="126"/>
      <c r="AL105" s="127"/>
      <c r="AM105" s="128"/>
      <c r="AN105" s="53"/>
      <c r="AO105" s="131"/>
      <c r="AP105" s="69"/>
      <c r="AQ105" s="69"/>
      <c r="AR105" s="69"/>
      <c r="AS105" s="69"/>
      <c r="AT105" s="69"/>
      <c r="AU105" s="69"/>
      <c r="AV105" s="67"/>
      <c r="AW105" s="69"/>
      <c r="AX105" s="69"/>
      <c r="AY105" s="69"/>
      <c r="AZ105" s="69"/>
      <c r="BA105" s="69"/>
      <c r="BB105" s="69"/>
      <c r="BC105" s="69"/>
      <c r="BD105" s="71"/>
      <c r="BF105" s="22">
        <v>18000</v>
      </c>
      <c r="BG105" s="21">
        <v>547500</v>
      </c>
    </row>
    <row r="106" spans="1:62" s="18" customFormat="1" ht="21" customHeight="1" x14ac:dyDescent="0.15">
      <c r="A106" s="133" t="str">
        <f t="shared" ref="A106" si="140">IF(ISBLANK(A64),"",A64)</f>
        <v/>
      </c>
      <c r="B106" s="134"/>
      <c r="C106" s="134"/>
      <c r="D106" s="137" t="str">
        <f t="shared" ref="D106" si="141">IF(ISBLANK(D64),"",D64)</f>
        <v/>
      </c>
      <c r="E106" s="138"/>
      <c r="F106" s="138"/>
      <c r="G106" s="138"/>
      <c r="H106" s="138"/>
      <c r="I106" s="138"/>
      <c r="J106" s="138"/>
      <c r="K106" s="139"/>
      <c r="L106" s="143" t="str">
        <f t="shared" ref="L106" si="142">IF(ISBLANK(L64),"",L64)</f>
        <v/>
      </c>
      <c r="M106" s="143"/>
      <c r="N106" s="143"/>
      <c r="O106" s="143"/>
      <c r="P106" s="143"/>
      <c r="Q106" s="143"/>
      <c r="R106" s="143"/>
      <c r="S106" s="143"/>
      <c r="T106" s="145" t="str">
        <f>IF(ISBLANK(T64),"",T64)</f>
        <v/>
      </c>
      <c r="U106" s="146"/>
      <c r="V106" s="40" t="s">
        <v>0</v>
      </c>
      <c r="W106" s="146" t="str">
        <f>IF(ISBLANK(W64),"",W64)</f>
        <v/>
      </c>
      <c r="X106" s="146"/>
      <c r="Y106" s="40" t="s">
        <v>1</v>
      </c>
      <c r="Z106" s="147" t="str">
        <f>IF(ISBLANK(Z64),"",Z64)</f>
        <v/>
      </c>
      <c r="AA106" s="147"/>
      <c r="AB106" s="40" t="s">
        <v>2</v>
      </c>
      <c r="AC106" s="43"/>
      <c r="AD106" s="148" t="str">
        <f t="shared" si="112"/>
        <v>１ 加入</v>
      </c>
      <c r="AE106" s="148"/>
      <c r="AF106" s="148"/>
      <c r="AG106" s="148"/>
      <c r="AH106" s="148"/>
      <c r="AI106" s="148"/>
      <c r="AJ106" s="148"/>
      <c r="AK106" s="148"/>
      <c r="AL106" s="149" t="str">
        <f t="shared" ref="AL106" si="143">IF(ISBLANK(AL64),"",AL64)</f>
        <v/>
      </c>
      <c r="AM106" s="150"/>
      <c r="AN106" s="50" t="s">
        <v>4</v>
      </c>
      <c r="AO106" s="153" t="str">
        <f t="shared" ref="AO106" si="144">IF(ISBLANK(AO64),"",AO64)</f>
        <v/>
      </c>
      <c r="AP106" s="154"/>
      <c r="AQ106" s="154"/>
      <c r="AR106" s="154"/>
      <c r="AS106" s="154"/>
      <c r="AT106" s="154"/>
      <c r="AU106" s="154"/>
      <c r="AV106" s="157" t="s">
        <v>5</v>
      </c>
      <c r="AW106" s="154" t="str">
        <f t="shared" ref="AW106" si="145">IF(ISBLANK(AW64),"",AW64)</f>
        <v/>
      </c>
      <c r="AX106" s="154"/>
      <c r="AY106" s="154"/>
      <c r="AZ106" s="154"/>
      <c r="BA106" s="154"/>
      <c r="BB106" s="154"/>
      <c r="BC106" s="154"/>
      <c r="BD106" s="159" t="s">
        <v>5</v>
      </c>
      <c r="BF106" s="22">
        <v>20000</v>
      </c>
      <c r="BG106" s="21">
        <v>608334</v>
      </c>
    </row>
    <row r="107" spans="1:62" s="18" customFormat="1" ht="21" customHeight="1" x14ac:dyDescent="0.15">
      <c r="A107" s="135"/>
      <c r="B107" s="136"/>
      <c r="C107" s="136"/>
      <c r="D107" s="140"/>
      <c r="E107" s="141"/>
      <c r="F107" s="141"/>
      <c r="G107" s="141"/>
      <c r="H107" s="141"/>
      <c r="I107" s="141"/>
      <c r="J107" s="141"/>
      <c r="K107" s="142"/>
      <c r="L107" s="144"/>
      <c r="M107" s="144"/>
      <c r="N107" s="144"/>
      <c r="O107" s="144"/>
      <c r="P107" s="144"/>
      <c r="Q107" s="144"/>
      <c r="R107" s="144"/>
      <c r="S107" s="144"/>
      <c r="T107" s="44" t="s">
        <v>3</v>
      </c>
      <c r="U107" s="161" t="str">
        <f>IF(ISBLANK(U65),"",U65)</f>
        <v/>
      </c>
      <c r="V107" s="161"/>
      <c r="W107" s="41" t="s">
        <v>0</v>
      </c>
      <c r="X107" s="162" t="str">
        <f>IF(ISBLANK(X65),"",X65)</f>
        <v/>
      </c>
      <c r="Y107" s="162"/>
      <c r="Z107" s="41" t="s">
        <v>1</v>
      </c>
      <c r="AA107" s="162" t="str">
        <f>IF(ISBLANK(AA65),"",AA65)</f>
        <v/>
      </c>
      <c r="AB107" s="162"/>
      <c r="AC107" s="45" t="s">
        <v>2</v>
      </c>
      <c r="AD107" s="163" t="str">
        <f t="shared" si="112"/>
        <v>２ 脱退、自動消滅等</v>
      </c>
      <c r="AE107" s="163"/>
      <c r="AF107" s="163"/>
      <c r="AG107" s="163"/>
      <c r="AH107" s="163"/>
      <c r="AI107" s="163"/>
      <c r="AJ107" s="163"/>
      <c r="AK107" s="163"/>
      <c r="AL107" s="151"/>
      <c r="AM107" s="152"/>
      <c r="AN107" s="51"/>
      <c r="AO107" s="155"/>
      <c r="AP107" s="156"/>
      <c r="AQ107" s="156"/>
      <c r="AR107" s="156"/>
      <c r="AS107" s="156"/>
      <c r="AT107" s="156"/>
      <c r="AU107" s="156"/>
      <c r="AV107" s="158"/>
      <c r="AW107" s="156"/>
      <c r="AX107" s="156"/>
      <c r="AY107" s="156"/>
      <c r="AZ107" s="156"/>
      <c r="BA107" s="156"/>
      <c r="BB107" s="156"/>
      <c r="BC107" s="156"/>
      <c r="BD107" s="160"/>
      <c r="BF107" s="22">
        <v>22000</v>
      </c>
      <c r="BG107" s="21">
        <v>669167</v>
      </c>
    </row>
    <row r="108" spans="1:62" s="18" customFormat="1" ht="21" customHeight="1" x14ac:dyDescent="0.15">
      <c r="A108" s="111" t="str">
        <f t="shared" ref="A108" si="146">IF(ISBLANK(A66),"",A66)</f>
        <v/>
      </c>
      <c r="B108" s="112"/>
      <c r="C108" s="112"/>
      <c r="D108" s="115" t="str">
        <f t="shared" ref="D108" si="147">IF(ISBLANK(D66),"",D66)</f>
        <v/>
      </c>
      <c r="E108" s="116"/>
      <c r="F108" s="116"/>
      <c r="G108" s="116"/>
      <c r="H108" s="116"/>
      <c r="I108" s="116"/>
      <c r="J108" s="116"/>
      <c r="K108" s="117"/>
      <c r="L108" s="121" t="str">
        <f t="shared" ref="L108" si="148">IF(ISBLANK(L66),"",L66)</f>
        <v/>
      </c>
      <c r="M108" s="121"/>
      <c r="N108" s="121"/>
      <c r="O108" s="121"/>
      <c r="P108" s="121"/>
      <c r="Q108" s="121"/>
      <c r="R108" s="121"/>
      <c r="S108" s="121"/>
      <c r="T108" s="123" t="str">
        <f>IF(ISBLANK(T66),"",T66)</f>
        <v/>
      </c>
      <c r="U108" s="124"/>
      <c r="V108" s="20" t="s">
        <v>0</v>
      </c>
      <c r="W108" s="124" t="str">
        <f>IF(ISBLANK(W66),"",W66)</f>
        <v/>
      </c>
      <c r="X108" s="124"/>
      <c r="Y108" s="20" t="s">
        <v>1</v>
      </c>
      <c r="Z108" s="125" t="str">
        <f>IF(ISBLANK(Z66),"",Z66)</f>
        <v/>
      </c>
      <c r="AA108" s="125"/>
      <c r="AB108" s="20" t="s">
        <v>2</v>
      </c>
      <c r="AC108" s="46"/>
      <c r="AD108" s="126" t="str">
        <f t="shared" si="112"/>
        <v>１ 加入</v>
      </c>
      <c r="AE108" s="126"/>
      <c r="AF108" s="126"/>
      <c r="AG108" s="126"/>
      <c r="AH108" s="126"/>
      <c r="AI108" s="126"/>
      <c r="AJ108" s="126"/>
      <c r="AK108" s="126"/>
      <c r="AL108" s="127" t="str">
        <f t="shared" ref="AL108" si="149">IF(ISBLANK(AL66),"",AL66)</f>
        <v/>
      </c>
      <c r="AM108" s="128"/>
      <c r="AN108" s="52" t="s">
        <v>4</v>
      </c>
      <c r="AO108" s="131" t="str">
        <f t="shared" ref="AO108" si="150">IF(ISBLANK(AO66),"",AO66)</f>
        <v/>
      </c>
      <c r="AP108" s="69"/>
      <c r="AQ108" s="69"/>
      <c r="AR108" s="69"/>
      <c r="AS108" s="69"/>
      <c r="AT108" s="69"/>
      <c r="AU108" s="69"/>
      <c r="AV108" s="67" t="s">
        <v>5</v>
      </c>
      <c r="AW108" s="69" t="str">
        <f t="shared" ref="AW108" si="151">IF(ISBLANK(AW66),"",AW66)</f>
        <v/>
      </c>
      <c r="AX108" s="69"/>
      <c r="AY108" s="69"/>
      <c r="AZ108" s="69"/>
      <c r="BA108" s="69"/>
      <c r="BB108" s="69"/>
      <c r="BC108" s="69"/>
      <c r="BD108" s="71" t="s">
        <v>5</v>
      </c>
      <c r="BF108" s="22">
        <v>24000</v>
      </c>
      <c r="BG108" s="21">
        <v>730000</v>
      </c>
    </row>
    <row r="109" spans="1:62" s="18" customFormat="1" ht="21" customHeight="1" x14ac:dyDescent="0.15">
      <c r="A109" s="111"/>
      <c r="B109" s="112"/>
      <c r="C109" s="112"/>
      <c r="D109" s="115"/>
      <c r="E109" s="116"/>
      <c r="F109" s="116"/>
      <c r="G109" s="116"/>
      <c r="H109" s="116"/>
      <c r="I109" s="116"/>
      <c r="J109" s="116"/>
      <c r="K109" s="117"/>
      <c r="L109" s="121"/>
      <c r="M109" s="121"/>
      <c r="N109" s="121"/>
      <c r="O109" s="121"/>
      <c r="P109" s="121"/>
      <c r="Q109" s="121"/>
      <c r="R109" s="121"/>
      <c r="S109" s="121"/>
      <c r="T109" s="47" t="s">
        <v>3</v>
      </c>
      <c r="U109" s="124" t="str">
        <f>IF(ISBLANK(U67),"",U67)</f>
        <v/>
      </c>
      <c r="V109" s="124"/>
      <c r="W109" s="20" t="s">
        <v>0</v>
      </c>
      <c r="X109" s="125" t="str">
        <f>IF(ISBLANK(X67),"",X67)</f>
        <v/>
      </c>
      <c r="Y109" s="125"/>
      <c r="Z109" s="20" t="s">
        <v>1</v>
      </c>
      <c r="AA109" s="125" t="str">
        <f>IF(ISBLANK(AA67),"",AA67)</f>
        <v/>
      </c>
      <c r="AB109" s="125"/>
      <c r="AC109" s="42" t="s">
        <v>2</v>
      </c>
      <c r="AD109" s="126" t="str">
        <f t="shared" si="112"/>
        <v>２ 脱退、自動消滅等</v>
      </c>
      <c r="AE109" s="126"/>
      <c r="AF109" s="126"/>
      <c r="AG109" s="126"/>
      <c r="AH109" s="126"/>
      <c r="AI109" s="126"/>
      <c r="AJ109" s="126"/>
      <c r="AK109" s="126"/>
      <c r="AL109" s="127"/>
      <c r="AM109" s="128"/>
      <c r="AN109" s="53"/>
      <c r="AO109" s="131"/>
      <c r="AP109" s="69"/>
      <c r="AQ109" s="69"/>
      <c r="AR109" s="69"/>
      <c r="AS109" s="69"/>
      <c r="AT109" s="69"/>
      <c r="AU109" s="69"/>
      <c r="AV109" s="67"/>
      <c r="AW109" s="69"/>
      <c r="AX109" s="69"/>
      <c r="AY109" s="69"/>
      <c r="AZ109" s="69"/>
      <c r="BA109" s="69"/>
      <c r="BB109" s="69"/>
      <c r="BC109" s="69"/>
      <c r="BD109" s="71"/>
      <c r="BF109" s="22">
        <v>25000</v>
      </c>
      <c r="BG109" s="21">
        <v>760417</v>
      </c>
    </row>
    <row r="110" spans="1:62" s="18" customFormat="1" ht="21" customHeight="1" x14ac:dyDescent="0.15">
      <c r="A110" s="133" t="str">
        <f t="shared" ref="A110" si="152">IF(ISBLANK(A68),"",A68)</f>
        <v/>
      </c>
      <c r="B110" s="134"/>
      <c r="C110" s="134"/>
      <c r="D110" s="137" t="str">
        <f t="shared" ref="D110" si="153">IF(ISBLANK(D68),"",D68)</f>
        <v/>
      </c>
      <c r="E110" s="138"/>
      <c r="F110" s="138"/>
      <c r="G110" s="138"/>
      <c r="H110" s="138"/>
      <c r="I110" s="138"/>
      <c r="J110" s="138"/>
      <c r="K110" s="139"/>
      <c r="L110" s="143" t="str">
        <f t="shared" ref="L110" si="154">IF(ISBLANK(L68),"",L68)</f>
        <v/>
      </c>
      <c r="M110" s="143"/>
      <c r="N110" s="143"/>
      <c r="O110" s="143"/>
      <c r="P110" s="143"/>
      <c r="Q110" s="143"/>
      <c r="R110" s="143"/>
      <c r="S110" s="143"/>
      <c r="T110" s="145" t="str">
        <f>IF(ISBLANK(T68),"",T68)</f>
        <v/>
      </c>
      <c r="U110" s="146"/>
      <c r="V110" s="40" t="s">
        <v>0</v>
      </c>
      <c r="W110" s="146" t="str">
        <f>IF(ISBLANK(W68),"",W68)</f>
        <v/>
      </c>
      <c r="X110" s="146"/>
      <c r="Y110" s="40" t="s">
        <v>1</v>
      </c>
      <c r="Z110" s="147" t="str">
        <f>IF(ISBLANK(Z68),"",Z68)</f>
        <v/>
      </c>
      <c r="AA110" s="147"/>
      <c r="AB110" s="40" t="s">
        <v>2</v>
      </c>
      <c r="AC110" s="43"/>
      <c r="AD110" s="148" t="str">
        <f t="shared" si="112"/>
        <v>１ 加入</v>
      </c>
      <c r="AE110" s="148"/>
      <c r="AF110" s="148"/>
      <c r="AG110" s="148"/>
      <c r="AH110" s="148"/>
      <c r="AI110" s="148"/>
      <c r="AJ110" s="148"/>
      <c r="AK110" s="148"/>
      <c r="AL110" s="149" t="str">
        <f t="shared" ref="AL110" si="155">IF(ISBLANK(AL68),"",AL68)</f>
        <v/>
      </c>
      <c r="AM110" s="150"/>
      <c r="AN110" s="50" t="s">
        <v>4</v>
      </c>
      <c r="AO110" s="153" t="str">
        <f t="shared" ref="AO110" si="156">IF(ISBLANK(AO68),"",AO68)</f>
        <v/>
      </c>
      <c r="AP110" s="154"/>
      <c r="AQ110" s="154"/>
      <c r="AR110" s="154"/>
      <c r="AS110" s="154"/>
      <c r="AT110" s="154"/>
      <c r="AU110" s="154"/>
      <c r="AV110" s="157" t="s">
        <v>5</v>
      </c>
      <c r="AW110" s="154" t="str">
        <f t="shared" ref="AW110" si="157">IF(ISBLANK(AW68),"",AW68)</f>
        <v/>
      </c>
      <c r="AX110" s="154"/>
      <c r="AY110" s="154"/>
      <c r="AZ110" s="154"/>
      <c r="BA110" s="154"/>
      <c r="BB110" s="154"/>
      <c r="BC110" s="154"/>
      <c r="BD110" s="159" t="s">
        <v>5</v>
      </c>
    </row>
    <row r="111" spans="1:62" s="18" customFormat="1" ht="21" customHeight="1" x14ac:dyDescent="0.15">
      <c r="A111" s="135"/>
      <c r="B111" s="136"/>
      <c r="C111" s="136"/>
      <c r="D111" s="140"/>
      <c r="E111" s="141"/>
      <c r="F111" s="141"/>
      <c r="G111" s="141"/>
      <c r="H111" s="141"/>
      <c r="I111" s="141"/>
      <c r="J111" s="141"/>
      <c r="K111" s="142"/>
      <c r="L111" s="144"/>
      <c r="M111" s="144"/>
      <c r="N111" s="144"/>
      <c r="O111" s="144"/>
      <c r="P111" s="144"/>
      <c r="Q111" s="144"/>
      <c r="R111" s="144"/>
      <c r="S111" s="144"/>
      <c r="T111" s="44" t="s">
        <v>3</v>
      </c>
      <c r="U111" s="161" t="str">
        <f>IF(ISBLANK(U69),"",U69)</f>
        <v/>
      </c>
      <c r="V111" s="161"/>
      <c r="W111" s="41" t="s">
        <v>0</v>
      </c>
      <c r="X111" s="162" t="str">
        <f>IF(ISBLANK(X69),"",X69)</f>
        <v/>
      </c>
      <c r="Y111" s="162"/>
      <c r="Z111" s="41" t="s">
        <v>1</v>
      </c>
      <c r="AA111" s="162" t="str">
        <f>IF(ISBLANK(AA69),"",AA69)</f>
        <v/>
      </c>
      <c r="AB111" s="162"/>
      <c r="AC111" s="45" t="s">
        <v>2</v>
      </c>
      <c r="AD111" s="163" t="str">
        <f t="shared" si="112"/>
        <v>２ 脱退、自動消滅等</v>
      </c>
      <c r="AE111" s="163"/>
      <c r="AF111" s="163"/>
      <c r="AG111" s="163"/>
      <c r="AH111" s="163"/>
      <c r="AI111" s="163"/>
      <c r="AJ111" s="163"/>
      <c r="AK111" s="163"/>
      <c r="AL111" s="151"/>
      <c r="AM111" s="152"/>
      <c r="AN111" s="51"/>
      <c r="AO111" s="155"/>
      <c r="AP111" s="156"/>
      <c r="AQ111" s="156"/>
      <c r="AR111" s="156"/>
      <c r="AS111" s="156"/>
      <c r="AT111" s="156"/>
      <c r="AU111" s="156"/>
      <c r="AV111" s="158"/>
      <c r="AW111" s="156"/>
      <c r="AX111" s="156"/>
      <c r="AY111" s="156"/>
      <c r="AZ111" s="156"/>
      <c r="BA111" s="156"/>
      <c r="BB111" s="156"/>
      <c r="BC111" s="156"/>
      <c r="BD111" s="160"/>
    </row>
    <row r="112" spans="1:62" s="18" customFormat="1" ht="21" customHeight="1" x14ac:dyDescent="0.15">
      <c r="A112" s="111" t="str">
        <f t="shared" ref="A112" si="158">IF(ISBLANK(A70),"",A70)</f>
        <v/>
      </c>
      <c r="B112" s="112"/>
      <c r="C112" s="112"/>
      <c r="D112" s="115" t="str">
        <f>IF(ISBLANK(D70),"",D70)</f>
        <v/>
      </c>
      <c r="E112" s="116"/>
      <c r="F112" s="116"/>
      <c r="G112" s="116"/>
      <c r="H112" s="116"/>
      <c r="I112" s="116"/>
      <c r="J112" s="116"/>
      <c r="K112" s="117"/>
      <c r="L112" s="121" t="str">
        <f t="shared" ref="L112" si="159">IF(ISBLANK(L70),"",L70)</f>
        <v/>
      </c>
      <c r="M112" s="121"/>
      <c r="N112" s="121"/>
      <c r="O112" s="121"/>
      <c r="P112" s="121"/>
      <c r="Q112" s="121"/>
      <c r="R112" s="121"/>
      <c r="S112" s="121"/>
      <c r="T112" s="123" t="str">
        <f>IF(ISBLANK(T70),"",T70)</f>
        <v/>
      </c>
      <c r="U112" s="124"/>
      <c r="V112" s="20" t="s">
        <v>0</v>
      </c>
      <c r="W112" s="124" t="str">
        <f>IF(ISBLANK(W70),"",W70)</f>
        <v/>
      </c>
      <c r="X112" s="124"/>
      <c r="Y112" s="20" t="s">
        <v>1</v>
      </c>
      <c r="Z112" s="125" t="str">
        <f>IF(ISBLANK(Z70),"",Z70)</f>
        <v/>
      </c>
      <c r="AA112" s="125"/>
      <c r="AB112" s="20" t="s">
        <v>2</v>
      </c>
      <c r="AC112" s="46"/>
      <c r="AD112" s="126" t="str">
        <f t="shared" si="112"/>
        <v>１ 加入</v>
      </c>
      <c r="AE112" s="126"/>
      <c r="AF112" s="126"/>
      <c r="AG112" s="126"/>
      <c r="AH112" s="126"/>
      <c r="AI112" s="126"/>
      <c r="AJ112" s="126"/>
      <c r="AK112" s="126"/>
      <c r="AL112" s="127" t="str">
        <f t="shared" ref="AL112" si="160">IF(ISBLANK(AL70),"",AL70)</f>
        <v/>
      </c>
      <c r="AM112" s="128"/>
      <c r="AN112" s="52" t="s">
        <v>4</v>
      </c>
      <c r="AO112" s="131" t="str">
        <f t="shared" ref="AO112" si="161">IF(ISBLANK(AO70),"",AO70)</f>
        <v/>
      </c>
      <c r="AP112" s="69"/>
      <c r="AQ112" s="69"/>
      <c r="AR112" s="69"/>
      <c r="AS112" s="69"/>
      <c r="AT112" s="69"/>
      <c r="AU112" s="69"/>
      <c r="AV112" s="67" t="s">
        <v>5</v>
      </c>
      <c r="AW112" s="69" t="str">
        <f t="shared" ref="AW112" si="162">IF(ISBLANK(AW70),"",AW70)</f>
        <v/>
      </c>
      <c r="AX112" s="69"/>
      <c r="AY112" s="69"/>
      <c r="AZ112" s="69"/>
      <c r="BA112" s="69"/>
      <c r="BB112" s="69"/>
      <c r="BC112" s="69"/>
      <c r="BD112" s="71" t="s">
        <v>5</v>
      </c>
    </row>
    <row r="113" spans="1:60" s="18" customFormat="1" ht="21" customHeight="1" thickBot="1" x14ac:dyDescent="0.2">
      <c r="A113" s="113"/>
      <c r="B113" s="114"/>
      <c r="C113" s="114"/>
      <c r="D113" s="118"/>
      <c r="E113" s="119"/>
      <c r="F113" s="119"/>
      <c r="G113" s="119"/>
      <c r="H113" s="119"/>
      <c r="I113" s="119"/>
      <c r="J113" s="119"/>
      <c r="K113" s="120"/>
      <c r="L113" s="122"/>
      <c r="M113" s="122"/>
      <c r="N113" s="122"/>
      <c r="O113" s="122"/>
      <c r="P113" s="122"/>
      <c r="Q113" s="122"/>
      <c r="R113" s="122"/>
      <c r="S113" s="122"/>
      <c r="T113" s="48" t="s">
        <v>3</v>
      </c>
      <c r="U113" s="73" t="str">
        <f>IF(ISBLANK(U71),"",U71)</f>
        <v/>
      </c>
      <c r="V113" s="73"/>
      <c r="W113" s="24" t="s">
        <v>0</v>
      </c>
      <c r="X113" s="74" t="str">
        <f>IF(ISBLANK(X71),"",X71)</f>
        <v/>
      </c>
      <c r="Y113" s="74"/>
      <c r="Z113" s="24" t="s">
        <v>1</v>
      </c>
      <c r="AA113" s="74" t="str">
        <f>IF(ISBLANK(AA71),"",AA71)</f>
        <v/>
      </c>
      <c r="AB113" s="74"/>
      <c r="AC113" s="49" t="s">
        <v>2</v>
      </c>
      <c r="AD113" s="75" t="str">
        <f t="shared" si="112"/>
        <v>２ 脱退、自動消滅等</v>
      </c>
      <c r="AE113" s="75"/>
      <c r="AF113" s="75"/>
      <c r="AG113" s="75"/>
      <c r="AH113" s="75"/>
      <c r="AI113" s="75"/>
      <c r="AJ113" s="75"/>
      <c r="AK113" s="75"/>
      <c r="AL113" s="129"/>
      <c r="AM113" s="130"/>
      <c r="AN113" s="54"/>
      <c r="AO113" s="132"/>
      <c r="AP113" s="70"/>
      <c r="AQ113" s="70"/>
      <c r="AR113" s="70"/>
      <c r="AS113" s="70"/>
      <c r="AT113" s="70"/>
      <c r="AU113" s="70"/>
      <c r="AV113" s="68"/>
      <c r="AW113" s="70"/>
      <c r="AX113" s="70"/>
      <c r="AY113" s="70"/>
      <c r="AZ113" s="70"/>
      <c r="BA113" s="70"/>
      <c r="BB113" s="70"/>
      <c r="BC113" s="70"/>
      <c r="BD113" s="72"/>
    </row>
    <row r="114" spans="1:60" s="18" customFormat="1" ht="21" customHeight="1" thickTop="1" x14ac:dyDescent="0.15">
      <c r="A114" s="76" t="s">
        <v>14</v>
      </c>
      <c r="B114" s="76"/>
      <c r="C114" s="77"/>
      <c r="D114" s="80">
        <f>IF(ISBLANK(D72),"",D72)</f>
        <v>0</v>
      </c>
      <c r="E114" s="81"/>
      <c r="F114" s="81"/>
      <c r="G114" s="81"/>
      <c r="H114" s="81"/>
      <c r="I114" s="81"/>
      <c r="J114" s="81"/>
      <c r="K114" s="42" t="s">
        <v>15</v>
      </c>
      <c r="L114" s="84"/>
      <c r="M114" s="85"/>
      <c r="N114" s="85"/>
      <c r="O114" s="85"/>
      <c r="P114" s="85"/>
      <c r="Q114" s="85"/>
      <c r="R114" s="85"/>
      <c r="S114" s="86"/>
      <c r="T114" s="90"/>
      <c r="U114" s="91"/>
      <c r="V114" s="91"/>
      <c r="W114" s="91"/>
      <c r="X114" s="91"/>
      <c r="Y114" s="91"/>
      <c r="Z114" s="91"/>
      <c r="AA114" s="91"/>
      <c r="AB114" s="91"/>
      <c r="AC114" s="92"/>
      <c r="AD114" s="96"/>
      <c r="AE114" s="97"/>
      <c r="AF114" s="97"/>
      <c r="AG114" s="97"/>
      <c r="AH114" s="97"/>
      <c r="AI114" s="97"/>
      <c r="AJ114" s="97"/>
      <c r="AK114" s="98"/>
      <c r="AL114" s="102"/>
      <c r="AM114" s="103"/>
      <c r="AN114" s="104"/>
      <c r="AO114" s="102"/>
      <c r="AP114" s="103"/>
      <c r="AQ114" s="103"/>
      <c r="AR114" s="103"/>
      <c r="AS114" s="103"/>
      <c r="AT114" s="103"/>
      <c r="AU114" s="103"/>
      <c r="AV114" s="104"/>
      <c r="AW114" s="108">
        <f>IF(ISBLANK(AW72),"",AW72)</f>
        <v>0</v>
      </c>
      <c r="AX114" s="108"/>
      <c r="AY114" s="108"/>
      <c r="AZ114" s="108"/>
      <c r="BA114" s="108"/>
      <c r="BB114" s="108"/>
      <c r="BC114" s="108"/>
      <c r="BD114" s="71" t="s">
        <v>5</v>
      </c>
    </row>
    <row r="115" spans="1:60" s="18" customFormat="1" ht="21" customHeight="1" x14ac:dyDescent="0.15">
      <c r="A115" s="78"/>
      <c r="B115" s="78"/>
      <c r="C115" s="79"/>
      <c r="D115" s="82"/>
      <c r="E115" s="83"/>
      <c r="F115" s="83"/>
      <c r="G115" s="83"/>
      <c r="H115" s="83"/>
      <c r="I115" s="83"/>
      <c r="J115" s="83"/>
      <c r="K115" s="57"/>
      <c r="L115" s="87"/>
      <c r="M115" s="88"/>
      <c r="N115" s="88"/>
      <c r="O115" s="88"/>
      <c r="P115" s="88"/>
      <c r="Q115" s="88"/>
      <c r="R115" s="88"/>
      <c r="S115" s="89"/>
      <c r="T115" s="93"/>
      <c r="U115" s="94"/>
      <c r="V115" s="94"/>
      <c r="W115" s="94"/>
      <c r="X115" s="94"/>
      <c r="Y115" s="94"/>
      <c r="Z115" s="94"/>
      <c r="AA115" s="94"/>
      <c r="AB115" s="94"/>
      <c r="AC115" s="95"/>
      <c r="AD115" s="99"/>
      <c r="AE115" s="100"/>
      <c r="AF115" s="100"/>
      <c r="AG115" s="100"/>
      <c r="AH115" s="100"/>
      <c r="AI115" s="100"/>
      <c r="AJ115" s="100"/>
      <c r="AK115" s="101"/>
      <c r="AL115" s="105"/>
      <c r="AM115" s="106"/>
      <c r="AN115" s="107"/>
      <c r="AO115" s="105"/>
      <c r="AP115" s="106"/>
      <c r="AQ115" s="106"/>
      <c r="AR115" s="106"/>
      <c r="AS115" s="106"/>
      <c r="AT115" s="106"/>
      <c r="AU115" s="106"/>
      <c r="AV115" s="107"/>
      <c r="AW115" s="109"/>
      <c r="AX115" s="109"/>
      <c r="AY115" s="109"/>
      <c r="AZ115" s="109"/>
      <c r="BA115" s="109"/>
      <c r="BB115" s="109"/>
      <c r="BC115" s="109"/>
      <c r="BD115" s="110"/>
    </row>
    <row r="116" spans="1:60" s="18" customFormat="1" ht="22.5" customHeight="1" x14ac:dyDescent="0.15">
      <c r="A116" s="17"/>
      <c r="B116" s="66" t="s">
        <v>6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H116" s="23"/>
    </row>
    <row r="117" spans="1:60" s="18" customFormat="1" ht="17.25" customHeight="1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60" s="18" customFormat="1" ht="15.75" customHeight="1" x14ac:dyDescent="0.15">
      <c r="A118" s="17"/>
      <c r="B118" s="63" t="s">
        <v>51</v>
      </c>
      <c r="C118" s="63"/>
      <c r="D118" s="63"/>
      <c r="E118" s="63" t="str">
        <f>IF(ISBLANK(E76),"",E76)</f>
        <v/>
      </c>
      <c r="F118" s="63"/>
      <c r="G118" s="55" t="s">
        <v>0</v>
      </c>
      <c r="H118" s="55"/>
      <c r="I118" s="63" t="str">
        <f>IF(ISBLANK(I76),"",I76)</f>
        <v/>
      </c>
      <c r="J118" s="63"/>
      <c r="K118" s="63" t="s">
        <v>1</v>
      </c>
      <c r="L118" s="63"/>
      <c r="M118" s="63" t="str">
        <f>IF(ISBLANK(M76),"",M76)</f>
        <v/>
      </c>
      <c r="N118" s="63"/>
      <c r="O118" s="63" t="s">
        <v>2</v>
      </c>
      <c r="P118" s="63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62" t="s">
        <v>19</v>
      </c>
      <c r="AM118" s="62"/>
      <c r="AN118" s="62"/>
      <c r="AO118" s="62"/>
      <c r="AP118" s="62"/>
      <c r="AQ118" s="25" t="s">
        <v>32</v>
      </c>
      <c r="AR118" s="61" t="str">
        <f>IF(ISBLANK(AR76),"",AR76)</f>
        <v/>
      </c>
      <c r="AS118" s="61"/>
      <c r="AT118" s="61"/>
      <c r="AU118" s="61"/>
      <c r="AV118" s="61"/>
      <c r="AW118" s="26" t="s">
        <v>27</v>
      </c>
      <c r="AX118" s="61" t="str">
        <f>IF(ISBLANK(AX76),"",AX76)</f>
        <v/>
      </c>
      <c r="AY118" s="61"/>
      <c r="AZ118" s="61"/>
      <c r="BA118" s="61"/>
      <c r="BB118" s="61"/>
      <c r="BC118" s="61"/>
      <c r="BD118" s="17" t="s">
        <v>34</v>
      </c>
    </row>
    <row r="119" spans="1:60" s="18" customFormat="1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62" t="s">
        <v>20</v>
      </c>
      <c r="AM119" s="62"/>
      <c r="AN119" s="62"/>
      <c r="AO119" s="62"/>
      <c r="AP119" s="62"/>
      <c r="AQ119" s="17" t="s">
        <v>32</v>
      </c>
      <c r="AR119" s="61" t="str">
        <f>IF(ISBLANK(AR77),"",AR77)</f>
        <v/>
      </c>
      <c r="AS119" s="61"/>
      <c r="AT119" s="61"/>
      <c r="AU119" s="27" t="s">
        <v>27</v>
      </c>
      <c r="AV119" s="61" t="str">
        <f>IF(ISBLANK(AV77),"",AV77)</f>
        <v/>
      </c>
      <c r="AW119" s="61"/>
      <c r="AX119" s="61"/>
      <c r="AY119" s="27" t="s">
        <v>27</v>
      </c>
      <c r="AZ119" s="61" t="str">
        <f>IF(ISBLANK(AZ77),"",AZ77)</f>
        <v/>
      </c>
      <c r="BA119" s="61"/>
      <c r="BB119" s="61"/>
      <c r="BC119" s="61"/>
      <c r="BD119" s="17" t="s">
        <v>34</v>
      </c>
    </row>
    <row r="120" spans="1:60" s="18" customFormat="1" ht="6" customHeight="1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17"/>
    </row>
    <row r="121" spans="1:60" s="18" customFormat="1" ht="16.5" customHeight="1" x14ac:dyDescent="0.15">
      <c r="A121" s="17"/>
      <c r="B121" s="63" t="str">
        <f>IF(ISBLANK(B79),"",B79)</f>
        <v>石川</v>
      </c>
      <c r="C121" s="63"/>
      <c r="D121" s="63"/>
      <c r="E121" s="63"/>
      <c r="F121" s="63"/>
      <c r="G121" s="63"/>
      <c r="H121" s="64" t="s">
        <v>21</v>
      </c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 t="s">
        <v>22</v>
      </c>
      <c r="AA121" s="64"/>
      <c r="AB121" s="16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60" s="18" customFormat="1" ht="16.5" customHeight="1" x14ac:dyDescent="0.15">
      <c r="A122" s="17"/>
      <c r="B122" s="28"/>
      <c r="C122" s="28"/>
      <c r="D122" s="28"/>
      <c r="E122" s="28"/>
      <c r="F122" s="28"/>
      <c r="G122" s="2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16"/>
      <c r="AC122" s="17"/>
      <c r="AD122" s="17"/>
      <c r="AE122" s="17"/>
      <c r="AF122" s="17"/>
      <c r="AG122" s="17"/>
      <c r="AH122" s="65" t="str">
        <f>IF(ISBLANK(AH80),"",AH80)</f>
        <v/>
      </c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</row>
    <row r="123" spans="1:60" s="18" customFormat="1" ht="20.25" customHeight="1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 t="s">
        <v>24</v>
      </c>
      <c r="AE123" s="17"/>
      <c r="AG123" s="16"/>
      <c r="AH123" s="59" t="str">
        <f>IF(ISBLANK(AH81),"",AH81)</f>
        <v/>
      </c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</row>
    <row r="124" spans="1:60" s="18" customFormat="1" ht="20.25" customHeight="1" x14ac:dyDescent="0.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6" t="s">
        <v>23</v>
      </c>
      <c r="AA124" s="16"/>
      <c r="AB124" s="16"/>
      <c r="AC124" s="16"/>
      <c r="AD124" s="16"/>
      <c r="AE124" s="16"/>
      <c r="AF124" s="17"/>
      <c r="AG124" s="17"/>
      <c r="AH124" s="60" t="str">
        <f>IF(ISBLANK(AH82),"",AH82)</f>
        <v/>
      </c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</row>
    <row r="125" spans="1:60" s="18" customFormat="1" ht="20.25" customHeight="1" x14ac:dyDescent="0.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 t="s">
        <v>25</v>
      </c>
      <c r="AE125" s="17"/>
      <c r="AG125" s="16"/>
      <c r="AH125" s="59" t="str">
        <f>IF(ISBLANK(AH83),"",AH83)</f>
        <v/>
      </c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</row>
    <row r="126" spans="1:60" s="18" customFormat="1" x14ac:dyDescent="0.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30" t="s">
        <v>26</v>
      </c>
      <c r="AJ126" s="17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17"/>
    </row>
  </sheetData>
  <sheetProtection sheet="1" objects="1" scenarios="1" selectLockedCells="1"/>
  <mergeCells count="678">
    <mergeCell ref="AH41:BD41"/>
    <mergeCell ref="AH40:BD40"/>
    <mergeCell ref="AH83:BD83"/>
    <mergeCell ref="AH82:BD82"/>
    <mergeCell ref="AZ35:BC35"/>
    <mergeCell ref="AR34:AV34"/>
    <mergeCell ref="AX34:BC34"/>
    <mergeCell ref="AD28:AK28"/>
    <mergeCell ref="AW12:BC13"/>
    <mergeCell ref="BD12:BD13"/>
    <mergeCell ref="AW14:BC15"/>
    <mergeCell ref="BD14:BD15"/>
    <mergeCell ref="AW16:BC17"/>
    <mergeCell ref="BD16:BD17"/>
    <mergeCell ref="AW18:BC19"/>
    <mergeCell ref="BD18:BD19"/>
    <mergeCell ref="AW30:BC31"/>
    <mergeCell ref="BD30:BD31"/>
    <mergeCell ref="AW20:BC21"/>
    <mergeCell ref="BD20:BD21"/>
    <mergeCell ref="AW22:BC23"/>
    <mergeCell ref="BD22:BD23"/>
    <mergeCell ref="AW24:BC25"/>
    <mergeCell ref="BD24:BD25"/>
    <mergeCell ref="AW26:BC27"/>
    <mergeCell ref="BD26:BD27"/>
    <mergeCell ref="AW28:BC29"/>
    <mergeCell ref="BD28:BD29"/>
    <mergeCell ref="J3:AT3"/>
    <mergeCell ref="W5:Y5"/>
    <mergeCell ref="AC5:AG5"/>
    <mergeCell ref="Z5:AB5"/>
    <mergeCell ref="AU5:AY5"/>
    <mergeCell ref="AD12:AK12"/>
    <mergeCell ref="AL16:AM17"/>
    <mergeCell ref="AY7:BD7"/>
    <mergeCell ref="AC8:AD8"/>
    <mergeCell ref="AE8:AF8"/>
    <mergeCell ref="AG8:AH8"/>
    <mergeCell ref="AI8:AJ8"/>
    <mergeCell ref="AK8:AL8"/>
    <mergeCell ref="AM8:AN8"/>
    <mergeCell ref="BD10:BD11"/>
    <mergeCell ref="AW10:BC11"/>
    <mergeCell ref="AU8:AV8"/>
    <mergeCell ref="AW8:AX8"/>
    <mergeCell ref="AY8:AZ8"/>
    <mergeCell ref="AD11:AK11"/>
    <mergeCell ref="BB5:BD5"/>
    <mergeCell ref="AR5:AT5"/>
    <mergeCell ref="AZ5:BA5"/>
    <mergeCell ref="A10:C11"/>
    <mergeCell ref="D10:K11"/>
    <mergeCell ref="L10:S11"/>
    <mergeCell ref="T10:U10"/>
    <mergeCell ref="W10:X10"/>
    <mergeCell ref="U11:V11"/>
    <mergeCell ref="X11:Y11"/>
    <mergeCell ref="BA8:BB8"/>
    <mergeCell ref="BC8:BD8"/>
    <mergeCell ref="A9:C9"/>
    <mergeCell ref="D9:K9"/>
    <mergeCell ref="L9:S9"/>
    <mergeCell ref="T9:AC9"/>
    <mergeCell ref="AD9:AK9"/>
    <mergeCell ref="AL9:AN9"/>
    <mergeCell ref="AO9:AV9"/>
    <mergeCell ref="V7:AB8"/>
    <mergeCell ref="AC7:AF7"/>
    <mergeCell ref="AG7:AH7"/>
    <mergeCell ref="AI7:AL7"/>
    <mergeCell ref="AM7:AX7"/>
    <mergeCell ref="AO8:AP8"/>
    <mergeCell ref="AQ8:AR8"/>
    <mergeCell ref="AS8:AT8"/>
    <mergeCell ref="A14:C15"/>
    <mergeCell ref="D14:K15"/>
    <mergeCell ref="L14:S15"/>
    <mergeCell ref="T14:U14"/>
    <mergeCell ref="W14:X14"/>
    <mergeCell ref="A12:C13"/>
    <mergeCell ref="D12:K13"/>
    <mergeCell ref="L12:S13"/>
    <mergeCell ref="T12:U12"/>
    <mergeCell ref="W12:X12"/>
    <mergeCell ref="X15:Y15"/>
    <mergeCell ref="U15:V15"/>
    <mergeCell ref="U13:V13"/>
    <mergeCell ref="Z12:AA12"/>
    <mergeCell ref="X13:Y13"/>
    <mergeCell ref="AA13:AB13"/>
    <mergeCell ref="AL14:AM15"/>
    <mergeCell ref="AD14:AK14"/>
    <mergeCell ref="AD15:AK15"/>
    <mergeCell ref="AA11:AB11"/>
    <mergeCell ref="A18:C19"/>
    <mergeCell ref="D18:K19"/>
    <mergeCell ref="L18:S19"/>
    <mergeCell ref="T18:U18"/>
    <mergeCell ref="W18:X18"/>
    <mergeCell ref="U17:V17"/>
    <mergeCell ref="X17:Y17"/>
    <mergeCell ref="A16:C17"/>
    <mergeCell ref="D16:K17"/>
    <mergeCell ref="L16:S17"/>
    <mergeCell ref="T16:U16"/>
    <mergeCell ref="W16:X16"/>
    <mergeCell ref="X19:Y19"/>
    <mergeCell ref="AD16:AK16"/>
    <mergeCell ref="AD17:AK17"/>
    <mergeCell ref="AW9:BD9"/>
    <mergeCell ref="AV12:AV13"/>
    <mergeCell ref="AO14:AU15"/>
    <mergeCell ref="AV14:AV15"/>
    <mergeCell ref="AO16:AU17"/>
    <mergeCell ref="AV16:AV17"/>
    <mergeCell ref="AL12:AM13"/>
    <mergeCell ref="AD13:AK13"/>
    <mergeCell ref="AL10:AM11"/>
    <mergeCell ref="AD10:AK10"/>
    <mergeCell ref="AV10:AV11"/>
    <mergeCell ref="Z10:AA10"/>
    <mergeCell ref="X21:Y21"/>
    <mergeCell ref="AA21:AB21"/>
    <mergeCell ref="AD22:AK22"/>
    <mergeCell ref="AD20:AK20"/>
    <mergeCell ref="AA19:AB19"/>
    <mergeCell ref="AA23:AB23"/>
    <mergeCell ref="A28:C29"/>
    <mergeCell ref="D28:K29"/>
    <mergeCell ref="Z22:AA22"/>
    <mergeCell ref="L28:S29"/>
    <mergeCell ref="T28:U28"/>
    <mergeCell ref="W28:X28"/>
    <mergeCell ref="A20:C21"/>
    <mergeCell ref="D20:K21"/>
    <mergeCell ref="L20:S21"/>
    <mergeCell ref="T20:U20"/>
    <mergeCell ref="W20:X20"/>
    <mergeCell ref="D26:K27"/>
    <mergeCell ref="X23:Y23"/>
    <mergeCell ref="D24:K25"/>
    <mergeCell ref="L24:S25"/>
    <mergeCell ref="T24:U24"/>
    <mergeCell ref="W24:X24"/>
    <mergeCell ref="AL18:AM19"/>
    <mergeCell ref="AL20:AM21"/>
    <mergeCell ref="AL22:AM23"/>
    <mergeCell ref="AL24:AM25"/>
    <mergeCell ref="AL26:AM27"/>
    <mergeCell ref="AD26:AK26"/>
    <mergeCell ref="AD27:AK27"/>
    <mergeCell ref="AD24:AK24"/>
    <mergeCell ref="AD25:AK25"/>
    <mergeCell ref="AD23:AK23"/>
    <mergeCell ref="B37:G37"/>
    <mergeCell ref="H37:Y37"/>
    <mergeCell ref="Z37:AA37"/>
    <mergeCell ref="A30:C31"/>
    <mergeCell ref="L30:S31"/>
    <mergeCell ref="T30:AC31"/>
    <mergeCell ref="AD30:AK31"/>
    <mergeCell ref="D22:K23"/>
    <mergeCell ref="L22:S23"/>
    <mergeCell ref="T22:U22"/>
    <mergeCell ref="D30:J31"/>
    <mergeCell ref="U27:V27"/>
    <mergeCell ref="Z26:AA26"/>
    <mergeCell ref="X27:Y27"/>
    <mergeCell ref="AA27:AB27"/>
    <mergeCell ref="L26:S27"/>
    <mergeCell ref="U29:V29"/>
    <mergeCell ref="Z28:AA28"/>
    <mergeCell ref="A22:C23"/>
    <mergeCell ref="X29:Y29"/>
    <mergeCell ref="AA29:AB29"/>
    <mergeCell ref="T26:U26"/>
    <mergeCell ref="U23:V23"/>
    <mergeCell ref="AR35:AT35"/>
    <mergeCell ref="AV35:AX35"/>
    <mergeCell ref="Z14:AA14"/>
    <mergeCell ref="AA15:AB15"/>
    <mergeCell ref="Z16:AA16"/>
    <mergeCell ref="AA17:AB17"/>
    <mergeCell ref="AO10:AU11"/>
    <mergeCell ref="AO12:AU13"/>
    <mergeCell ref="B34:D34"/>
    <mergeCell ref="K34:L34"/>
    <mergeCell ref="O34:P34"/>
    <mergeCell ref="E34:F34"/>
    <mergeCell ref="I34:J34"/>
    <mergeCell ref="M34:N34"/>
    <mergeCell ref="AL34:AP34"/>
    <mergeCell ref="AO18:AU19"/>
    <mergeCell ref="AO20:AU21"/>
    <mergeCell ref="AD18:AK18"/>
    <mergeCell ref="AD19:AK19"/>
    <mergeCell ref="W22:X22"/>
    <mergeCell ref="U21:V21"/>
    <mergeCell ref="Z20:AA20"/>
    <mergeCell ref="A26:C27"/>
    <mergeCell ref="AD29:AK29"/>
    <mergeCell ref="AO26:AU27"/>
    <mergeCell ref="AV26:AV27"/>
    <mergeCell ref="AO28:AU29"/>
    <mergeCell ref="AV28:AV29"/>
    <mergeCell ref="AO30:AV31"/>
    <mergeCell ref="B32:T32"/>
    <mergeCell ref="A24:C25"/>
    <mergeCell ref="W26:X26"/>
    <mergeCell ref="AL28:AM29"/>
    <mergeCell ref="AL30:AN31"/>
    <mergeCell ref="AV18:AV19"/>
    <mergeCell ref="AH38:BD38"/>
    <mergeCell ref="J45:AT45"/>
    <mergeCell ref="W47:Y47"/>
    <mergeCell ref="Z47:AB47"/>
    <mergeCell ref="AC47:AG47"/>
    <mergeCell ref="AR47:AT47"/>
    <mergeCell ref="AU47:AY47"/>
    <mergeCell ref="AZ47:BA47"/>
    <mergeCell ref="BB47:BD47"/>
    <mergeCell ref="AH39:BD39"/>
    <mergeCell ref="AV20:AV21"/>
    <mergeCell ref="AL35:AP35"/>
    <mergeCell ref="U25:V25"/>
    <mergeCell ref="Z24:AA24"/>
    <mergeCell ref="X25:Y25"/>
    <mergeCell ref="AA25:AB25"/>
    <mergeCell ref="U19:V19"/>
    <mergeCell ref="Z18:AA18"/>
    <mergeCell ref="AD21:AK21"/>
    <mergeCell ref="AO22:AU23"/>
    <mergeCell ref="AV22:AV23"/>
    <mergeCell ref="AO24:AU25"/>
    <mergeCell ref="AV24:AV25"/>
    <mergeCell ref="V49:AB50"/>
    <mergeCell ref="AC49:AF49"/>
    <mergeCell ref="AG49:AH49"/>
    <mergeCell ref="AI49:AL49"/>
    <mergeCell ref="AM49:AX49"/>
    <mergeCell ref="AY49:BD49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AW51:BD51"/>
    <mergeCell ref="A52:C53"/>
    <mergeCell ref="D52:K53"/>
    <mergeCell ref="L52:S53"/>
    <mergeCell ref="T52:U52"/>
    <mergeCell ref="W52:X52"/>
    <mergeCell ref="Z52:AA52"/>
    <mergeCell ref="AD52:AK52"/>
    <mergeCell ref="AL52:AM53"/>
    <mergeCell ref="AO52:AU53"/>
    <mergeCell ref="AV52:AV53"/>
    <mergeCell ref="AW52:BC53"/>
    <mergeCell ref="BD52:BD53"/>
    <mergeCell ref="U53:V53"/>
    <mergeCell ref="X53:Y53"/>
    <mergeCell ref="AA53:AB53"/>
    <mergeCell ref="AD53:AK53"/>
    <mergeCell ref="L54:S55"/>
    <mergeCell ref="T54:U54"/>
    <mergeCell ref="W54:X54"/>
    <mergeCell ref="Z54:AA54"/>
    <mergeCell ref="AD54:AK54"/>
    <mergeCell ref="AL54:AM55"/>
    <mergeCell ref="AO54:AU55"/>
    <mergeCell ref="A51:C51"/>
    <mergeCell ref="D51:K51"/>
    <mergeCell ref="L51:S51"/>
    <mergeCell ref="T51:AC51"/>
    <mergeCell ref="AD51:AK51"/>
    <mergeCell ref="AL51:AN51"/>
    <mergeCell ref="AO51:AV51"/>
    <mergeCell ref="AV54:AV55"/>
    <mergeCell ref="AW54:BC55"/>
    <mergeCell ref="BD54:BD55"/>
    <mergeCell ref="U55:V55"/>
    <mergeCell ref="X55:Y55"/>
    <mergeCell ref="AA55:AB55"/>
    <mergeCell ref="AD55:AK55"/>
    <mergeCell ref="A56:C57"/>
    <mergeCell ref="D56:K57"/>
    <mergeCell ref="L56:S57"/>
    <mergeCell ref="T56:U56"/>
    <mergeCell ref="W56:X56"/>
    <mergeCell ref="Z56:AA56"/>
    <mergeCell ref="AD56:AK56"/>
    <mergeCell ref="AL56:AM57"/>
    <mergeCell ref="AO56:AU57"/>
    <mergeCell ref="AV56:AV57"/>
    <mergeCell ref="AW56:BC57"/>
    <mergeCell ref="BD56:BD57"/>
    <mergeCell ref="U57:V57"/>
    <mergeCell ref="X57:Y57"/>
    <mergeCell ref="AA57:AB57"/>
    <mergeCell ref="AD57:AK57"/>
    <mergeCell ref="A54:C55"/>
    <mergeCell ref="D54:K55"/>
    <mergeCell ref="AW58:BC59"/>
    <mergeCell ref="BD58:BD59"/>
    <mergeCell ref="U59:V59"/>
    <mergeCell ref="X59:Y59"/>
    <mergeCell ref="AA59:AB59"/>
    <mergeCell ref="AD59:AK59"/>
    <mergeCell ref="A60:C61"/>
    <mergeCell ref="D60:K61"/>
    <mergeCell ref="L60:S61"/>
    <mergeCell ref="T60:U60"/>
    <mergeCell ref="W60:X60"/>
    <mergeCell ref="Z60:AA60"/>
    <mergeCell ref="AD60:AK60"/>
    <mergeCell ref="AL60:AM61"/>
    <mergeCell ref="AO60:AU61"/>
    <mergeCell ref="AV60:AV61"/>
    <mergeCell ref="AW60:BC61"/>
    <mergeCell ref="BD60:BD61"/>
    <mergeCell ref="U61:V61"/>
    <mergeCell ref="X61:Y61"/>
    <mergeCell ref="AA61:AB61"/>
    <mergeCell ref="AD61:AK61"/>
    <mergeCell ref="A58:C59"/>
    <mergeCell ref="D58:K59"/>
    <mergeCell ref="L62:S63"/>
    <mergeCell ref="T62:U62"/>
    <mergeCell ref="W62:X62"/>
    <mergeCell ref="Z62:AA62"/>
    <mergeCell ref="AD62:AK62"/>
    <mergeCell ref="AL62:AM63"/>
    <mergeCell ref="AO62:AU63"/>
    <mergeCell ref="AV58:AV59"/>
    <mergeCell ref="L58:S59"/>
    <mergeCell ref="T58:U58"/>
    <mergeCell ref="W58:X58"/>
    <mergeCell ref="Z58:AA58"/>
    <mergeCell ref="AD58:AK58"/>
    <mergeCell ref="AL58:AM59"/>
    <mergeCell ref="AO58:AU59"/>
    <mergeCell ref="AV62:AV63"/>
    <mergeCell ref="AW62:BC63"/>
    <mergeCell ref="BD62:BD63"/>
    <mergeCell ref="U63:V63"/>
    <mergeCell ref="X63:Y63"/>
    <mergeCell ref="AA63:AB63"/>
    <mergeCell ref="AD63:AK63"/>
    <mergeCell ref="A64:C65"/>
    <mergeCell ref="D64:K65"/>
    <mergeCell ref="L64:S65"/>
    <mergeCell ref="T64:U64"/>
    <mergeCell ref="W64:X64"/>
    <mergeCell ref="Z64:AA64"/>
    <mergeCell ref="AD64:AK64"/>
    <mergeCell ref="AL64:AM65"/>
    <mergeCell ref="AO64:AU65"/>
    <mergeCell ref="AV64:AV65"/>
    <mergeCell ref="AW64:BC65"/>
    <mergeCell ref="BD64:BD65"/>
    <mergeCell ref="U65:V65"/>
    <mergeCell ref="X65:Y65"/>
    <mergeCell ref="AA65:AB65"/>
    <mergeCell ref="AD65:AK65"/>
    <mergeCell ref="A62:C63"/>
    <mergeCell ref="D62:K63"/>
    <mergeCell ref="A66:C67"/>
    <mergeCell ref="D66:K67"/>
    <mergeCell ref="L66:S67"/>
    <mergeCell ref="T66:U66"/>
    <mergeCell ref="W66:X66"/>
    <mergeCell ref="Z66:AA66"/>
    <mergeCell ref="AD66:AK66"/>
    <mergeCell ref="AL66:AM67"/>
    <mergeCell ref="AO66:AU67"/>
    <mergeCell ref="AO70:AU71"/>
    <mergeCell ref="AV66:AV67"/>
    <mergeCell ref="AW66:BC67"/>
    <mergeCell ref="BD66:BD67"/>
    <mergeCell ref="U67:V67"/>
    <mergeCell ref="X67:Y67"/>
    <mergeCell ref="AA67:AB67"/>
    <mergeCell ref="AD67:AK67"/>
    <mergeCell ref="A68:C69"/>
    <mergeCell ref="D68:K69"/>
    <mergeCell ref="L68:S69"/>
    <mergeCell ref="T68:U68"/>
    <mergeCell ref="W68:X68"/>
    <mergeCell ref="Z68:AA68"/>
    <mergeCell ref="AD68:AK68"/>
    <mergeCell ref="AL68:AM69"/>
    <mergeCell ref="AO68:AU69"/>
    <mergeCell ref="AV68:AV69"/>
    <mergeCell ref="AW68:BC69"/>
    <mergeCell ref="BD68:BD69"/>
    <mergeCell ref="U69:V69"/>
    <mergeCell ref="X69:Y69"/>
    <mergeCell ref="AA69:AB69"/>
    <mergeCell ref="AD69:AK69"/>
    <mergeCell ref="AV70:AV71"/>
    <mergeCell ref="AW70:BC71"/>
    <mergeCell ref="BD70:BD71"/>
    <mergeCell ref="U71:V71"/>
    <mergeCell ref="X71:Y71"/>
    <mergeCell ref="AA71:AB71"/>
    <mergeCell ref="AD71:AK71"/>
    <mergeCell ref="A72:C73"/>
    <mergeCell ref="D72:J73"/>
    <mergeCell ref="L72:S73"/>
    <mergeCell ref="T72:AC73"/>
    <mergeCell ref="AD72:AK73"/>
    <mergeCell ref="AL72:AN73"/>
    <mergeCell ref="AO72:AV73"/>
    <mergeCell ref="AW72:BC73"/>
    <mergeCell ref="BD72:BD73"/>
    <mergeCell ref="A70:C71"/>
    <mergeCell ref="D70:K71"/>
    <mergeCell ref="L70:S71"/>
    <mergeCell ref="T70:U70"/>
    <mergeCell ref="W70:X70"/>
    <mergeCell ref="Z70:AA70"/>
    <mergeCell ref="AD70:AK70"/>
    <mergeCell ref="AL70:AM71"/>
    <mergeCell ref="B79:G79"/>
    <mergeCell ref="H79:Y79"/>
    <mergeCell ref="Z79:AA79"/>
    <mergeCell ref="AH80:BD80"/>
    <mergeCell ref="B74:T74"/>
    <mergeCell ref="B76:D76"/>
    <mergeCell ref="E76:F76"/>
    <mergeCell ref="I76:J76"/>
    <mergeCell ref="K76:L76"/>
    <mergeCell ref="M76:N76"/>
    <mergeCell ref="O76:P76"/>
    <mergeCell ref="AL76:AP76"/>
    <mergeCell ref="AR76:AV76"/>
    <mergeCell ref="AH81:BD81"/>
    <mergeCell ref="AX76:BC76"/>
    <mergeCell ref="AL77:AP77"/>
    <mergeCell ref="AR77:AT77"/>
    <mergeCell ref="AV77:AX77"/>
    <mergeCell ref="AZ77:BC77"/>
    <mergeCell ref="J87:AT87"/>
    <mergeCell ref="W89:Y89"/>
    <mergeCell ref="Z89:AB89"/>
    <mergeCell ref="AC89:AG89"/>
    <mergeCell ref="AR89:AT89"/>
    <mergeCell ref="AU89:AY89"/>
    <mergeCell ref="AZ89:BA89"/>
    <mergeCell ref="BB89:BD89"/>
    <mergeCell ref="V91:AB92"/>
    <mergeCell ref="AC91:AF91"/>
    <mergeCell ref="AG91:AH91"/>
    <mergeCell ref="AI91:AL91"/>
    <mergeCell ref="AM91:AX91"/>
    <mergeCell ref="AY91:BD91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AW93:BD93"/>
    <mergeCell ref="A94:C95"/>
    <mergeCell ref="D94:K95"/>
    <mergeCell ref="L94:S95"/>
    <mergeCell ref="T94:U94"/>
    <mergeCell ref="W94:X94"/>
    <mergeCell ref="Z94:AA94"/>
    <mergeCell ref="AD94:AK94"/>
    <mergeCell ref="AL94:AM95"/>
    <mergeCell ref="AO94:AU95"/>
    <mergeCell ref="AV94:AV95"/>
    <mergeCell ref="AW94:BC95"/>
    <mergeCell ref="BD94:BD95"/>
    <mergeCell ref="U95:V95"/>
    <mergeCell ref="X95:Y95"/>
    <mergeCell ref="AA95:AB95"/>
    <mergeCell ref="AD95:AK95"/>
    <mergeCell ref="D96:K97"/>
    <mergeCell ref="L96:S97"/>
    <mergeCell ref="T96:U96"/>
    <mergeCell ref="W96:X96"/>
    <mergeCell ref="Z96:AA96"/>
    <mergeCell ref="AD96:AK96"/>
    <mergeCell ref="AL96:AM97"/>
    <mergeCell ref="AO96:AU97"/>
    <mergeCell ref="A93:C93"/>
    <mergeCell ref="D93:K93"/>
    <mergeCell ref="L93:S93"/>
    <mergeCell ref="T93:AC93"/>
    <mergeCell ref="AD93:AK93"/>
    <mergeCell ref="AL93:AN93"/>
    <mergeCell ref="AO93:AV93"/>
    <mergeCell ref="AV96:AV97"/>
    <mergeCell ref="AW96:BC97"/>
    <mergeCell ref="BD96:BD97"/>
    <mergeCell ref="U97:V97"/>
    <mergeCell ref="X97:Y97"/>
    <mergeCell ref="AA97:AB97"/>
    <mergeCell ref="AD97:AK97"/>
    <mergeCell ref="A98:C99"/>
    <mergeCell ref="D98:K99"/>
    <mergeCell ref="L98:S99"/>
    <mergeCell ref="T98:U98"/>
    <mergeCell ref="W98:X98"/>
    <mergeCell ref="Z98:AA98"/>
    <mergeCell ref="AD98:AK98"/>
    <mergeCell ref="AL98:AM99"/>
    <mergeCell ref="AO98:AU99"/>
    <mergeCell ref="AV98:AV99"/>
    <mergeCell ref="AW98:BC99"/>
    <mergeCell ref="BD98:BD99"/>
    <mergeCell ref="U99:V99"/>
    <mergeCell ref="X99:Y99"/>
    <mergeCell ref="AA99:AB99"/>
    <mergeCell ref="AD99:AK99"/>
    <mergeCell ref="A96:C97"/>
    <mergeCell ref="AW100:BC101"/>
    <mergeCell ref="BD100:BD101"/>
    <mergeCell ref="U101:V101"/>
    <mergeCell ref="X101:Y101"/>
    <mergeCell ref="AA101:AB101"/>
    <mergeCell ref="AD101:AK101"/>
    <mergeCell ref="A102:C103"/>
    <mergeCell ref="D102:K103"/>
    <mergeCell ref="L102:S103"/>
    <mergeCell ref="T102:U102"/>
    <mergeCell ref="W102:X102"/>
    <mergeCell ref="Z102:AA102"/>
    <mergeCell ref="AD102:AK102"/>
    <mergeCell ref="AL102:AM103"/>
    <mergeCell ref="AO102:AU103"/>
    <mergeCell ref="AV102:AV103"/>
    <mergeCell ref="AW102:BC103"/>
    <mergeCell ref="BD102:BD103"/>
    <mergeCell ref="U103:V103"/>
    <mergeCell ref="X103:Y103"/>
    <mergeCell ref="AA103:AB103"/>
    <mergeCell ref="AD103:AK103"/>
    <mergeCell ref="A100:C101"/>
    <mergeCell ref="D100:K101"/>
    <mergeCell ref="D104:K105"/>
    <mergeCell ref="L104:S105"/>
    <mergeCell ref="T104:U104"/>
    <mergeCell ref="W104:X104"/>
    <mergeCell ref="Z104:AA104"/>
    <mergeCell ref="AD104:AK104"/>
    <mergeCell ref="AL104:AM105"/>
    <mergeCell ref="AO104:AU105"/>
    <mergeCell ref="AV100:AV101"/>
    <mergeCell ref="L100:S101"/>
    <mergeCell ref="T100:U100"/>
    <mergeCell ref="W100:X100"/>
    <mergeCell ref="Z100:AA100"/>
    <mergeCell ref="AD100:AK100"/>
    <mergeCell ref="AL100:AM101"/>
    <mergeCell ref="AO100:AU101"/>
    <mergeCell ref="AV104:AV105"/>
    <mergeCell ref="AW104:BC105"/>
    <mergeCell ref="BD104:BD105"/>
    <mergeCell ref="U105:V105"/>
    <mergeCell ref="X105:Y105"/>
    <mergeCell ref="AA105:AB105"/>
    <mergeCell ref="AD105:AK105"/>
    <mergeCell ref="A106:C107"/>
    <mergeCell ref="D106:K107"/>
    <mergeCell ref="L106:S107"/>
    <mergeCell ref="T106:U106"/>
    <mergeCell ref="W106:X106"/>
    <mergeCell ref="Z106:AA106"/>
    <mergeCell ref="AD106:AK106"/>
    <mergeCell ref="AL106:AM107"/>
    <mergeCell ref="AO106:AU107"/>
    <mergeCell ref="AV106:AV107"/>
    <mergeCell ref="AW106:BC107"/>
    <mergeCell ref="BD106:BD107"/>
    <mergeCell ref="U107:V107"/>
    <mergeCell ref="X107:Y107"/>
    <mergeCell ref="AA107:AB107"/>
    <mergeCell ref="AD107:AK107"/>
    <mergeCell ref="A104:C105"/>
    <mergeCell ref="A108:C109"/>
    <mergeCell ref="D108:K109"/>
    <mergeCell ref="L108:S109"/>
    <mergeCell ref="T108:U108"/>
    <mergeCell ref="W108:X108"/>
    <mergeCell ref="Z108:AA108"/>
    <mergeCell ref="AD108:AK108"/>
    <mergeCell ref="AL108:AM109"/>
    <mergeCell ref="AO108:AU109"/>
    <mergeCell ref="AO112:AU113"/>
    <mergeCell ref="AV108:AV109"/>
    <mergeCell ref="AW108:BC109"/>
    <mergeCell ref="BD108:BD109"/>
    <mergeCell ref="U109:V109"/>
    <mergeCell ref="X109:Y109"/>
    <mergeCell ref="AA109:AB109"/>
    <mergeCell ref="AD109:AK109"/>
    <mergeCell ref="A110:C111"/>
    <mergeCell ref="D110:K111"/>
    <mergeCell ref="L110:S111"/>
    <mergeCell ref="T110:U110"/>
    <mergeCell ref="W110:X110"/>
    <mergeCell ref="Z110:AA110"/>
    <mergeCell ref="AD110:AK110"/>
    <mergeCell ref="AL110:AM111"/>
    <mergeCell ref="AO110:AU111"/>
    <mergeCell ref="AV110:AV111"/>
    <mergeCell ref="AW110:BC111"/>
    <mergeCell ref="BD110:BD111"/>
    <mergeCell ref="U111:V111"/>
    <mergeCell ref="X111:Y111"/>
    <mergeCell ref="AA111:AB111"/>
    <mergeCell ref="AD111:AK111"/>
    <mergeCell ref="AV112:AV113"/>
    <mergeCell ref="AW112:BC113"/>
    <mergeCell ref="BD112:BD113"/>
    <mergeCell ref="U113:V113"/>
    <mergeCell ref="X113:Y113"/>
    <mergeCell ref="AA113:AB113"/>
    <mergeCell ref="AD113:AK113"/>
    <mergeCell ref="A114:C115"/>
    <mergeCell ref="D114:J115"/>
    <mergeCell ref="L114:S115"/>
    <mergeCell ref="T114:AC115"/>
    <mergeCell ref="AD114:AK115"/>
    <mergeCell ref="AL114:AN115"/>
    <mergeCell ref="AO114:AV115"/>
    <mergeCell ref="AW114:BC115"/>
    <mergeCell ref="BD114:BD115"/>
    <mergeCell ref="A112:C113"/>
    <mergeCell ref="D112:K113"/>
    <mergeCell ref="L112:S113"/>
    <mergeCell ref="T112:U112"/>
    <mergeCell ref="W112:X112"/>
    <mergeCell ref="Z112:AA112"/>
    <mergeCell ref="AD112:AK112"/>
    <mergeCell ref="AL112:AM113"/>
    <mergeCell ref="B116:T116"/>
    <mergeCell ref="B118:D118"/>
    <mergeCell ref="E118:F118"/>
    <mergeCell ref="I118:J118"/>
    <mergeCell ref="K118:L118"/>
    <mergeCell ref="M118:N118"/>
    <mergeCell ref="O118:P118"/>
    <mergeCell ref="AL118:AP118"/>
    <mergeCell ref="AR118:AV118"/>
    <mergeCell ref="AH123:BD123"/>
    <mergeCell ref="AH124:BD124"/>
    <mergeCell ref="AH125:BD125"/>
    <mergeCell ref="AX118:BC118"/>
    <mergeCell ref="AL119:AP119"/>
    <mergeCell ref="AR119:AT119"/>
    <mergeCell ref="AV119:AX119"/>
    <mergeCell ref="AZ119:BC119"/>
    <mergeCell ref="B121:G121"/>
    <mergeCell ref="H121:Y121"/>
    <mergeCell ref="Z121:AA121"/>
    <mergeCell ref="AH122:BD122"/>
  </mergeCells>
  <phoneticPr fontId="2"/>
  <dataValidations count="3">
    <dataValidation type="list" allowBlank="1" showInputMessage="1" showErrorMessage="1" sqref="AD30 AD72 AD114">
      <formula1>"2脱退、自動消滅等,②脱退、自動消滅等"</formula1>
    </dataValidation>
    <dataValidation type="list" allowBlank="1" showInputMessage="1" showErrorMessage="1" sqref="AD11:AK11 AD19:AK19 AD13:AK13 AD15:AK15 AD17:AK17 AD21:AK21 AD29:AK29 AD23:AK23 AD25:AK25 AD27:AK27">
      <formula1>"２ 脱退、自動消滅等,② 脱退、自動消滅等"</formula1>
    </dataValidation>
    <dataValidation type="list" allowBlank="1" showInputMessage="1" showErrorMessage="1" sqref="AD10:AK10 AD18:AK18 AD12:AK12 AD14:AK14 AD16:AK16 AD20:AK20 AD28:AK28 AD22:AK22 AD24:AK24 AD26:AK26">
      <formula1>"１ 加入,① 加入"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01imaim</dc:creator>
  <cp:lastModifiedBy>01imaim</cp:lastModifiedBy>
  <cp:lastPrinted>2021-04-12T07:50:43Z</cp:lastPrinted>
  <dcterms:created xsi:type="dcterms:W3CDTF">2018-12-04T05:42:08Z</dcterms:created>
  <dcterms:modified xsi:type="dcterms:W3CDTF">2021-04-12T08:13:34Z</dcterms:modified>
</cp:coreProperties>
</file>