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共通\労働保険徴収室\職員フォルダ\個人別\①～⑦職員\⑤-１松永⇒杉中⇒石間⇒西田⇒松原⇒今井\①年更\令和3年度\ホームページ\"/>
    </mc:Choice>
  </mc:AlternateContent>
  <bookViews>
    <workbookView xWindow="30" yWindow="1080" windowWidth="19200" windowHeight="5100" tabRatio="657"/>
  </bookViews>
  <sheets>
    <sheet name="内訳書「団体用」（控え）" sheetId="1" r:id="rId1"/>
    <sheet name="内訳書「監督署用」（提出）" sheetId="9" r:id="rId2"/>
    <sheet name="内訳書「労働局用」（提出）" sheetId="10" r:id="rId3"/>
    <sheet name="保険料計算シート" sheetId="8" state="hidden" r:id="rId4"/>
  </sheets>
  <definedNames>
    <definedName name="_xlnm._FilterDatabase" localSheetId="3" hidden="1">保険料計算シート!$A$49:$I$49</definedName>
    <definedName name="_xlnm.Print_Area" localSheetId="1">OFFSET('内訳書「監督署用」（提出）'!$A$1,0,0,'内訳書「監督署用」（提出）'!$AN$5*40,49)</definedName>
    <definedName name="_xlnm.Print_Area" localSheetId="0">OFFSET('内訳書「団体用」（控え）'!$A$1,0,0,'内訳書「団体用」（控え）'!$AN$5*40,49)</definedName>
    <definedName name="_xlnm.Print_Area" localSheetId="2">OFFSET('内訳書「労働局用」（提出）'!$A$1,0,0,'内訳書「労働局用」（提出）'!$AN$5*40,49)</definedName>
  </definedNames>
  <calcPr calcId="152511"/>
</workbook>
</file>

<file path=xl/calcChain.xml><?xml version="1.0" encoding="utf-8"?>
<calcChain xmlns="http://schemas.openxmlformats.org/spreadsheetml/2006/main">
  <c r="F4" i="1" l="1"/>
  <c r="U388" i="10" l="1"/>
  <c r="U380" i="10"/>
  <c r="U352" i="10"/>
  <c r="U344" i="10"/>
  <c r="U336" i="10"/>
  <c r="U308" i="10"/>
  <c r="U300" i="10"/>
  <c r="U272" i="10"/>
  <c r="U264" i="10"/>
  <c r="U256" i="10"/>
  <c r="U228" i="10"/>
  <c r="U220" i="10"/>
  <c r="U192" i="10"/>
  <c r="U184" i="10"/>
  <c r="U176" i="10"/>
  <c r="U148" i="10"/>
  <c r="U140" i="10"/>
  <c r="U112" i="10"/>
  <c r="U104" i="10"/>
  <c r="U96" i="10"/>
  <c r="U68" i="10"/>
  <c r="U60" i="10"/>
  <c r="U392" i="9"/>
  <c r="U384" i="9"/>
  <c r="U376" i="9"/>
  <c r="U348" i="9"/>
  <c r="U340" i="9"/>
  <c r="U312" i="9"/>
  <c r="U304" i="9"/>
  <c r="U296" i="9"/>
  <c r="U268" i="9"/>
  <c r="U260" i="9"/>
  <c r="U232" i="9"/>
  <c r="U224" i="9"/>
  <c r="U216" i="9"/>
  <c r="U188" i="9"/>
  <c r="U180" i="9"/>
  <c r="U152" i="9"/>
  <c r="U144" i="9"/>
  <c r="U136" i="9"/>
  <c r="U108" i="9"/>
  <c r="U100" i="9"/>
  <c r="U72" i="9"/>
  <c r="U64" i="9"/>
  <c r="U56" i="9"/>
  <c r="X392" i="1"/>
  <c r="U392" i="1"/>
  <c r="U392" i="10" s="1"/>
  <c r="X390" i="1"/>
  <c r="U390" i="1"/>
  <c r="U390" i="9" s="1"/>
  <c r="X388" i="1"/>
  <c r="U388" i="1"/>
  <c r="U388" i="9" s="1"/>
  <c r="X386" i="1"/>
  <c r="U386" i="1"/>
  <c r="U386" i="9" s="1"/>
  <c r="X384" i="1"/>
  <c r="U384" i="1"/>
  <c r="U384" i="10" s="1"/>
  <c r="X382" i="1"/>
  <c r="U382" i="1"/>
  <c r="U382" i="10" s="1"/>
  <c r="X380" i="1"/>
  <c r="U380" i="1"/>
  <c r="U380" i="9" s="1"/>
  <c r="X378" i="1"/>
  <c r="U378" i="1"/>
  <c r="U378" i="10" s="1"/>
  <c r="X376" i="1"/>
  <c r="U376" i="1"/>
  <c r="U376" i="10" s="1"/>
  <c r="X374" i="1"/>
  <c r="U374" i="1"/>
  <c r="U374" i="9" s="1"/>
  <c r="X352" i="1"/>
  <c r="U352" i="1"/>
  <c r="U352" i="9" s="1"/>
  <c r="X350" i="1"/>
  <c r="U350" i="1"/>
  <c r="U350" i="9" s="1"/>
  <c r="X348" i="1"/>
  <c r="U348" i="1"/>
  <c r="U348" i="10" s="1"/>
  <c r="X346" i="1"/>
  <c r="U346" i="1"/>
  <c r="U346" i="10" s="1"/>
  <c r="X344" i="1"/>
  <c r="U344" i="1"/>
  <c r="U344" i="9" s="1"/>
  <c r="X342" i="1"/>
  <c r="U342" i="1"/>
  <c r="U342" i="9" s="1"/>
  <c r="X340" i="1"/>
  <c r="U340" i="1"/>
  <c r="U340" i="10" s="1"/>
  <c r="X338" i="1"/>
  <c r="U338" i="1"/>
  <c r="U338" i="9" s="1"/>
  <c r="X336" i="1"/>
  <c r="U336" i="1"/>
  <c r="U336" i="9" s="1"/>
  <c r="X334" i="1"/>
  <c r="U334" i="1"/>
  <c r="U334" i="9" s="1"/>
  <c r="X312" i="1"/>
  <c r="U312" i="1"/>
  <c r="U312" i="10" s="1"/>
  <c r="X310" i="1"/>
  <c r="U310" i="1"/>
  <c r="U310" i="9" s="1"/>
  <c r="X308" i="1"/>
  <c r="U308" i="1"/>
  <c r="U308" i="9" s="1"/>
  <c r="X306" i="1"/>
  <c r="U306" i="1"/>
  <c r="U306" i="9" s="1"/>
  <c r="X304" i="1"/>
  <c r="U304" i="1"/>
  <c r="U304" i="10" s="1"/>
  <c r="X302" i="1"/>
  <c r="U302" i="1"/>
  <c r="U302" i="10" s="1"/>
  <c r="X300" i="1"/>
  <c r="U300" i="1"/>
  <c r="U300" i="9" s="1"/>
  <c r="X298" i="1"/>
  <c r="U298" i="1"/>
  <c r="U298" i="9" s="1"/>
  <c r="X296" i="1"/>
  <c r="U296" i="1"/>
  <c r="U296" i="10" s="1"/>
  <c r="X294" i="1"/>
  <c r="U294" i="1"/>
  <c r="U294" i="9" s="1"/>
  <c r="X272" i="1"/>
  <c r="U272" i="1"/>
  <c r="U272" i="9" s="1"/>
  <c r="X270" i="1"/>
  <c r="U270" i="1"/>
  <c r="U270" i="9" s="1"/>
  <c r="X268" i="1"/>
  <c r="U268" i="1"/>
  <c r="U268" i="10" s="1"/>
  <c r="X266" i="1"/>
  <c r="U266" i="1"/>
  <c r="U266" i="10" s="1"/>
  <c r="X264" i="1"/>
  <c r="U264" i="1"/>
  <c r="U264" i="9" s="1"/>
  <c r="X262" i="1"/>
  <c r="U262" i="1"/>
  <c r="U262" i="9" s="1"/>
  <c r="X260" i="1"/>
  <c r="U260" i="1"/>
  <c r="U260" i="10" s="1"/>
  <c r="X258" i="1"/>
  <c r="U258" i="1"/>
  <c r="U258" i="9" s="1"/>
  <c r="X256" i="1"/>
  <c r="U256" i="1"/>
  <c r="U256" i="9" s="1"/>
  <c r="X254" i="1"/>
  <c r="U254" i="1"/>
  <c r="U254" i="10" s="1"/>
  <c r="X232" i="1"/>
  <c r="U232" i="1"/>
  <c r="U232" i="10" s="1"/>
  <c r="X230" i="1"/>
  <c r="U230" i="1"/>
  <c r="U230" i="10" s="1"/>
  <c r="X228" i="1"/>
  <c r="U228" i="1"/>
  <c r="U228" i="9" s="1"/>
  <c r="X226" i="1"/>
  <c r="U226" i="1"/>
  <c r="U226" i="9" s="1"/>
  <c r="X224" i="1"/>
  <c r="U224" i="1"/>
  <c r="U224" i="10" s="1"/>
  <c r="X222" i="1"/>
  <c r="U222" i="1"/>
  <c r="U222" i="9" s="1"/>
  <c r="X220" i="1"/>
  <c r="U220" i="1"/>
  <c r="U220" i="9" s="1"/>
  <c r="X218" i="1"/>
  <c r="U218" i="1"/>
  <c r="U218" i="9" s="1"/>
  <c r="X216" i="1"/>
  <c r="U216" i="1"/>
  <c r="U216" i="10" s="1"/>
  <c r="X214" i="1"/>
  <c r="U214" i="1"/>
  <c r="U214" i="9" s="1"/>
  <c r="X192" i="1"/>
  <c r="U192" i="1"/>
  <c r="U192" i="9" s="1"/>
  <c r="X190" i="1"/>
  <c r="U190" i="1"/>
  <c r="U190" i="10" s="1"/>
  <c r="X188" i="1"/>
  <c r="U188" i="1"/>
  <c r="U188" i="10" s="1"/>
  <c r="X186" i="1"/>
  <c r="U186" i="1"/>
  <c r="U186" i="10" s="1"/>
  <c r="X184" i="1"/>
  <c r="U184" i="1"/>
  <c r="U184" i="9" s="1"/>
  <c r="X182" i="1"/>
  <c r="U182" i="1"/>
  <c r="U182" i="9" s="1"/>
  <c r="X180" i="1"/>
  <c r="U180" i="1"/>
  <c r="U180" i="10" s="1"/>
  <c r="X178" i="1"/>
  <c r="U178" i="1"/>
  <c r="U178" i="10" s="1"/>
  <c r="X176" i="1"/>
  <c r="U176" i="1"/>
  <c r="U176" i="9" s="1"/>
  <c r="X174" i="1"/>
  <c r="U174" i="1"/>
  <c r="U174" i="10" s="1"/>
  <c r="X152" i="1"/>
  <c r="U152" i="1"/>
  <c r="U152" i="10" s="1"/>
  <c r="X150" i="1"/>
  <c r="U150" i="1"/>
  <c r="U150" i="9" s="1"/>
  <c r="X148" i="1"/>
  <c r="U148" i="1"/>
  <c r="U148" i="9" s="1"/>
  <c r="X146" i="1"/>
  <c r="U146" i="1"/>
  <c r="U146" i="9" s="1"/>
  <c r="X144" i="1"/>
  <c r="U144" i="1"/>
  <c r="U144" i="10" s="1"/>
  <c r="X142" i="1"/>
  <c r="U142" i="1"/>
  <c r="U142" i="10" s="1"/>
  <c r="X140" i="1"/>
  <c r="U140" i="1"/>
  <c r="U140" i="9" s="1"/>
  <c r="X138" i="1"/>
  <c r="U138" i="1"/>
  <c r="U138" i="10" s="1"/>
  <c r="X136" i="1"/>
  <c r="U136" i="1"/>
  <c r="U136" i="10" s="1"/>
  <c r="X134" i="1"/>
  <c r="U134" i="1"/>
  <c r="U134" i="9" s="1"/>
  <c r="X112" i="1"/>
  <c r="U112" i="1"/>
  <c r="U112" i="9" s="1"/>
  <c r="X110" i="1"/>
  <c r="U110" i="1"/>
  <c r="U110" i="9" s="1"/>
  <c r="X108" i="1"/>
  <c r="U108" i="1"/>
  <c r="U108" i="10" s="1"/>
  <c r="X106" i="1"/>
  <c r="U106" i="1"/>
  <c r="U106" i="10" s="1"/>
  <c r="X104" i="1"/>
  <c r="U104" i="1"/>
  <c r="U104" i="9" s="1"/>
  <c r="X102" i="1"/>
  <c r="U102" i="1"/>
  <c r="U102" i="10" s="1"/>
  <c r="X100" i="1"/>
  <c r="U100" i="1"/>
  <c r="U100" i="10" s="1"/>
  <c r="X98" i="1"/>
  <c r="U98" i="1"/>
  <c r="U98" i="9" s="1"/>
  <c r="X96" i="1"/>
  <c r="U96" i="1"/>
  <c r="U96" i="9" s="1"/>
  <c r="X94" i="1"/>
  <c r="U94" i="1"/>
  <c r="U94" i="9" s="1"/>
  <c r="X72" i="1"/>
  <c r="U72" i="1"/>
  <c r="U72" i="10" s="1"/>
  <c r="X70" i="1"/>
  <c r="U70" i="1"/>
  <c r="U70" i="10" s="1"/>
  <c r="X68" i="1"/>
  <c r="U68" i="1"/>
  <c r="U68" i="9" s="1"/>
  <c r="X66" i="1"/>
  <c r="U66" i="1"/>
  <c r="U66" i="10" s="1"/>
  <c r="X64" i="1"/>
  <c r="U64" i="1"/>
  <c r="U64" i="10" s="1"/>
  <c r="X62" i="1"/>
  <c r="U62" i="1"/>
  <c r="U62" i="9" s="1"/>
  <c r="X60" i="1"/>
  <c r="U60" i="1"/>
  <c r="U60" i="9" s="1"/>
  <c r="X58" i="1"/>
  <c r="U58" i="1"/>
  <c r="U58" i="9" s="1"/>
  <c r="X56" i="1"/>
  <c r="U56" i="1"/>
  <c r="U56" i="10" s="1"/>
  <c r="X54" i="1"/>
  <c r="U54" i="1"/>
  <c r="U54" i="10" s="1"/>
  <c r="U16" i="1"/>
  <c r="U18" i="1"/>
  <c r="U20" i="1"/>
  <c r="U22" i="1"/>
  <c r="U24" i="1"/>
  <c r="U26" i="1"/>
  <c r="U28" i="1"/>
  <c r="U30" i="1"/>
  <c r="U32" i="1"/>
  <c r="U14" i="1"/>
  <c r="X16" i="1"/>
  <c r="X18" i="1"/>
  <c r="X20" i="1"/>
  <c r="X22" i="1"/>
  <c r="X24" i="1"/>
  <c r="X26" i="1"/>
  <c r="X28" i="1"/>
  <c r="X30" i="1"/>
  <c r="X32" i="1"/>
  <c r="X14" i="1"/>
  <c r="U350" i="10" l="1"/>
  <c r="U54" i="9"/>
  <c r="U70" i="9"/>
  <c r="U106" i="9"/>
  <c r="U142" i="9"/>
  <c r="U178" i="9"/>
  <c r="U186" i="9"/>
  <c r="U230" i="9"/>
  <c r="U266" i="9"/>
  <c r="U302" i="9"/>
  <c r="U346" i="9"/>
  <c r="U382" i="9"/>
  <c r="U58" i="10"/>
  <c r="U94" i="10"/>
  <c r="U110" i="10"/>
  <c r="U146" i="10"/>
  <c r="U182" i="10"/>
  <c r="U218" i="10"/>
  <c r="U226" i="10"/>
  <c r="U262" i="10"/>
  <c r="U270" i="10"/>
  <c r="U298" i="10"/>
  <c r="U306" i="10"/>
  <c r="U334" i="10"/>
  <c r="U342" i="10"/>
  <c r="U386" i="10"/>
  <c r="U66" i="9"/>
  <c r="U102" i="9"/>
  <c r="U138" i="9"/>
  <c r="U174" i="9"/>
  <c r="U190" i="9"/>
  <c r="U254" i="9"/>
  <c r="U378" i="9"/>
  <c r="U62" i="10"/>
  <c r="U98" i="10"/>
  <c r="U134" i="10"/>
  <c r="U150" i="10"/>
  <c r="U214" i="10"/>
  <c r="U222" i="10"/>
  <c r="U258" i="10"/>
  <c r="U294" i="10"/>
  <c r="U310" i="10"/>
  <c r="U338" i="10"/>
  <c r="U374" i="10"/>
  <c r="U390" i="10"/>
  <c r="J393" i="10" l="1"/>
  <c r="AK392" i="10"/>
  <c r="P392" i="10"/>
  <c r="J392" i="10"/>
  <c r="D392" i="10"/>
  <c r="B392" i="10"/>
  <c r="J391" i="10"/>
  <c r="AK390" i="10"/>
  <c r="P390" i="10"/>
  <c r="J390" i="10"/>
  <c r="D390" i="10"/>
  <c r="B390" i="10"/>
  <c r="J389" i="10"/>
  <c r="AK388" i="10"/>
  <c r="P388" i="10"/>
  <c r="J388" i="10"/>
  <c r="D388" i="10"/>
  <c r="B388" i="10"/>
  <c r="J387" i="10"/>
  <c r="AK386" i="10"/>
  <c r="P386" i="10"/>
  <c r="J386" i="10"/>
  <c r="D386" i="10"/>
  <c r="B386" i="10"/>
  <c r="J385" i="10"/>
  <c r="AK384" i="10"/>
  <c r="P384" i="10"/>
  <c r="J384" i="10"/>
  <c r="D384" i="10"/>
  <c r="B384" i="10"/>
  <c r="J383" i="10"/>
  <c r="AK382" i="10"/>
  <c r="P382" i="10"/>
  <c r="J382" i="10"/>
  <c r="D382" i="10"/>
  <c r="B382" i="10"/>
  <c r="J381" i="10"/>
  <c r="AK380" i="10"/>
  <c r="P380" i="10"/>
  <c r="J380" i="10"/>
  <c r="D380" i="10"/>
  <c r="B380" i="10"/>
  <c r="J379" i="10"/>
  <c r="AK378" i="10"/>
  <c r="P378" i="10"/>
  <c r="J378" i="10"/>
  <c r="D378" i="10"/>
  <c r="B378" i="10"/>
  <c r="J377" i="10"/>
  <c r="AK376" i="10"/>
  <c r="P376" i="10"/>
  <c r="J376" i="10"/>
  <c r="D376" i="10"/>
  <c r="B376" i="10"/>
  <c r="J375" i="10"/>
  <c r="AK374" i="10"/>
  <c r="P374" i="10"/>
  <c r="J374" i="10"/>
  <c r="D374" i="10"/>
  <c r="B374" i="10"/>
  <c r="J353" i="10"/>
  <c r="AK352" i="10"/>
  <c r="P352" i="10"/>
  <c r="J352" i="10"/>
  <c r="D352" i="10"/>
  <c r="B352" i="10"/>
  <c r="J351" i="10"/>
  <c r="AK350" i="10"/>
  <c r="P350" i="10"/>
  <c r="J350" i="10"/>
  <c r="D350" i="10"/>
  <c r="B350" i="10"/>
  <c r="J349" i="10"/>
  <c r="AK348" i="10"/>
  <c r="P348" i="10"/>
  <c r="J348" i="10"/>
  <c r="D348" i="10"/>
  <c r="B348" i="10"/>
  <c r="J347" i="10"/>
  <c r="AK346" i="10"/>
  <c r="P346" i="10"/>
  <c r="J346" i="10"/>
  <c r="D346" i="10"/>
  <c r="B346" i="10"/>
  <c r="J345" i="10"/>
  <c r="AK344" i="10"/>
  <c r="P344" i="10"/>
  <c r="J344" i="10"/>
  <c r="D344" i="10"/>
  <c r="B344" i="10"/>
  <c r="J343" i="10"/>
  <c r="AK342" i="10"/>
  <c r="P342" i="10"/>
  <c r="J342" i="10"/>
  <c r="D342" i="10"/>
  <c r="B342" i="10"/>
  <c r="J341" i="10"/>
  <c r="AK340" i="10"/>
  <c r="P340" i="10"/>
  <c r="J340" i="10"/>
  <c r="D340" i="10"/>
  <c r="B340" i="10"/>
  <c r="J339" i="10"/>
  <c r="AK338" i="10"/>
  <c r="P338" i="10"/>
  <c r="J338" i="10"/>
  <c r="D338" i="10"/>
  <c r="B338" i="10"/>
  <c r="J337" i="10"/>
  <c r="AK336" i="10"/>
  <c r="P336" i="10"/>
  <c r="J336" i="10"/>
  <c r="D336" i="10"/>
  <c r="B336" i="10"/>
  <c r="J335" i="10"/>
  <c r="AK334" i="10"/>
  <c r="P334" i="10"/>
  <c r="J334" i="10"/>
  <c r="D334" i="10"/>
  <c r="B334" i="10"/>
  <c r="J313" i="10"/>
  <c r="AK312" i="10"/>
  <c r="P312" i="10"/>
  <c r="J312" i="10"/>
  <c r="D312" i="10"/>
  <c r="B312" i="10"/>
  <c r="J311" i="10"/>
  <c r="AK310" i="10"/>
  <c r="P310" i="10"/>
  <c r="J310" i="10"/>
  <c r="D310" i="10"/>
  <c r="B310" i="10"/>
  <c r="J309" i="10"/>
  <c r="AK308" i="10"/>
  <c r="P308" i="10"/>
  <c r="J308" i="10"/>
  <c r="D308" i="10"/>
  <c r="B308" i="10"/>
  <c r="J307" i="10"/>
  <c r="AK306" i="10"/>
  <c r="P306" i="10"/>
  <c r="J306" i="10"/>
  <c r="D306" i="10"/>
  <c r="B306" i="10"/>
  <c r="J305" i="10"/>
  <c r="AK304" i="10"/>
  <c r="P304" i="10"/>
  <c r="J304" i="10"/>
  <c r="D304" i="10"/>
  <c r="B304" i="10"/>
  <c r="J303" i="10"/>
  <c r="AK302" i="10"/>
  <c r="P302" i="10"/>
  <c r="J302" i="10"/>
  <c r="D302" i="10"/>
  <c r="B302" i="10"/>
  <c r="J301" i="10"/>
  <c r="AK300" i="10"/>
  <c r="P300" i="10"/>
  <c r="J300" i="10"/>
  <c r="D300" i="10"/>
  <c r="B300" i="10"/>
  <c r="J299" i="10"/>
  <c r="AK298" i="10"/>
  <c r="P298" i="10"/>
  <c r="J298" i="10"/>
  <c r="D298" i="10"/>
  <c r="B298" i="10"/>
  <c r="J297" i="10"/>
  <c r="AK296" i="10"/>
  <c r="P296" i="10"/>
  <c r="J296" i="10"/>
  <c r="D296" i="10"/>
  <c r="B296" i="10"/>
  <c r="J295" i="10"/>
  <c r="AK294" i="10"/>
  <c r="P294" i="10"/>
  <c r="J294" i="10"/>
  <c r="D294" i="10"/>
  <c r="B294" i="10"/>
  <c r="J273" i="10"/>
  <c r="AK272" i="10"/>
  <c r="P272" i="10"/>
  <c r="J272" i="10"/>
  <c r="D272" i="10"/>
  <c r="B272" i="10"/>
  <c r="J271" i="10"/>
  <c r="AK270" i="10"/>
  <c r="P270" i="10"/>
  <c r="J270" i="10"/>
  <c r="D270" i="10"/>
  <c r="B270" i="10"/>
  <c r="J269" i="10"/>
  <c r="AK268" i="10"/>
  <c r="P268" i="10"/>
  <c r="J268" i="10"/>
  <c r="D268" i="10"/>
  <c r="B268" i="10"/>
  <c r="J267" i="10"/>
  <c r="AK266" i="10"/>
  <c r="P266" i="10"/>
  <c r="J266" i="10"/>
  <c r="D266" i="10"/>
  <c r="B266" i="10"/>
  <c r="J265" i="10"/>
  <c r="AK264" i="10"/>
  <c r="P264" i="10"/>
  <c r="J264" i="10"/>
  <c r="D264" i="10"/>
  <c r="B264" i="10"/>
  <c r="J263" i="10"/>
  <c r="AK262" i="10"/>
  <c r="P262" i="10"/>
  <c r="J262" i="10"/>
  <c r="D262" i="10"/>
  <c r="B262" i="10"/>
  <c r="J261" i="10"/>
  <c r="AK260" i="10"/>
  <c r="P260" i="10"/>
  <c r="J260" i="10"/>
  <c r="D260" i="10"/>
  <c r="B260" i="10"/>
  <c r="J259" i="10"/>
  <c r="AK258" i="10"/>
  <c r="P258" i="10"/>
  <c r="J258" i="10"/>
  <c r="D258" i="10"/>
  <c r="B258" i="10"/>
  <c r="J257" i="10"/>
  <c r="AK256" i="10"/>
  <c r="P256" i="10"/>
  <c r="J256" i="10"/>
  <c r="D256" i="10"/>
  <c r="B256" i="10"/>
  <c r="J255" i="10"/>
  <c r="AK254" i="10"/>
  <c r="P254" i="10"/>
  <c r="J254" i="10"/>
  <c r="D254" i="10"/>
  <c r="B254" i="10"/>
  <c r="J233" i="10"/>
  <c r="AK232" i="10"/>
  <c r="P232" i="10"/>
  <c r="J232" i="10"/>
  <c r="D232" i="10"/>
  <c r="B232" i="10"/>
  <c r="J231" i="10"/>
  <c r="AK230" i="10"/>
  <c r="P230" i="10"/>
  <c r="J230" i="10"/>
  <c r="D230" i="10"/>
  <c r="B230" i="10"/>
  <c r="J229" i="10"/>
  <c r="AK228" i="10"/>
  <c r="P228" i="10"/>
  <c r="J228" i="10"/>
  <c r="D228" i="10"/>
  <c r="B228" i="10"/>
  <c r="J227" i="10"/>
  <c r="AK226" i="10"/>
  <c r="P226" i="10"/>
  <c r="J226" i="10"/>
  <c r="D226" i="10"/>
  <c r="B226" i="10"/>
  <c r="J225" i="10"/>
  <c r="AK224" i="10"/>
  <c r="P224" i="10"/>
  <c r="J224" i="10"/>
  <c r="D224" i="10"/>
  <c r="B224" i="10"/>
  <c r="J223" i="10"/>
  <c r="AK222" i="10"/>
  <c r="P222" i="10"/>
  <c r="J222" i="10"/>
  <c r="D222" i="10"/>
  <c r="B222" i="10"/>
  <c r="J221" i="10"/>
  <c r="AK220" i="10"/>
  <c r="P220" i="10"/>
  <c r="J220" i="10"/>
  <c r="D220" i="10"/>
  <c r="B220" i="10"/>
  <c r="J219" i="10"/>
  <c r="AK218" i="10"/>
  <c r="P218" i="10"/>
  <c r="J218" i="10"/>
  <c r="D218" i="10"/>
  <c r="B218" i="10"/>
  <c r="J217" i="10"/>
  <c r="AK216" i="10"/>
  <c r="P216" i="10"/>
  <c r="J216" i="10"/>
  <c r="D216" i="10"/>
  <c r="B216" i="10"/>
  <c r="J215" i="10"/>
  <c r="AK214" i="10"/>
  <c r="P214" i="10"/>
  <c r="J214" i="10"/>
  <c r="D214" i="10"/>
  <c r="B214" i="10"/>
  <c r="J193" i="10"/>
  <c r="AK192" i="10"/>
  <c r="P192" i="10"/>
  <c r="J192" i="10"/>
  <c r="D192" i="10"/>
  <c r="B192" i="10"/>
  <c r="J191" i="10"/>
  <c r="AK190" i="10"/>
  <c r="P190" i="10"/>
  <c r="J190" i="10"/>
  <c r="D190" i="10"/>
  <c r="B190" i="10"/>
  <c r="J189" i="10"/>
  <c r="AK188" i="10"/>
  <c r="P188" i="10"/>
  <c r="J188" i="10"/>
  <c r="D188" i="10"/>
  <c r="B188" i="10"/>
  <c r="J187" i="10"/>
  <c r="AK186" i="10"/>
  <c r="P186" i="10"/>
  <c r="J186" i="10"/>
  <c r="D186" i="10"/>
  <c r="B186" i="10"/>
  <c r="J185" i="10"/>
  <c r="AK184" i="10"/>
  <c r="P184" i="10"/>
  <c r="J184" i="10"/>
  <c r="D184" i="10"/>
  <c r="B184" i="10"/>
  <c r="J183" i="10"/>
  <c r="AK182" i="10"/>
  <c r="P182" i="10"/>
  <c r="J182" i="10"/>
  <c r="D182" i="10"/>
  <c r="B182" i="10"/>
  <c r="J181" i="10"/>
  <c r="AK180" i="10"/>
  <c r="P180" i="10"/>
  <c r="J180" i="10"/>
  <c r="D180" i="10"/>
  <c r="B180" i="10"/>
  <c r="J179" i="10"/>
  <c r="AK178" i="10"/>
  <c r="P178" i="10"/>
  <c r="J178" i="10"/>
  <c r="D178" i="10"/>
  <c r="B178" i="10"/>
  <c r="J177" i="10"/>
  <c r="AK176" i="10"/>
  <c r="P176" i="10"/>
  <c r="J176" i="10"/>
  <c r="D176" i="10"/>
  <c r="B176" i="10"/>
  <c r="J175" i="10"/>
  <c r="AK174" i="10"/>
  <c r="P174" i="10"/>
  <c r="J174" i="10"/>
  <c r="D174" i="10"/>
  <c r="B174" i="10"/>
  <c r="J153" i="10"/>
  <c r="AK152" i="10"/>
  <c r="P152" i="10"/>
  <c r="J152" i="10"/>
  <c r="D152" i="10"/>
  <c r="B152" i="10"/>
  <c r="J151" i="10"/>
  <c r="AK150" i="10"/>
  <c r="P150" i="10"/>
  <c r="J150" i="10"/>
  <c r="D150" i="10"/>
  <c r="B150" i="10"/>
  <c r="J149" i="10"/>
  <c r="AK148" i="10"/>
  <c r="P148" i="10"/>
  <c r="J148" i="10"/>
  <c r="D148" i="10"/>
  <c r="B148" i="10"/>
  <c r="J147" i="10"/>
  <c r="AK146" i="10"/>
  <c r="P146" i="10"/>
  <c r="J146" i="10"/>
  <c r="D146" i="10"/>
  <c r="B146" i="10"/>
  <c r="J145" i="10"/>
  <c r="AK144" i="10"/>
  <c r="P144" i="10"/>
  <c r="J144" i="10"/>
  <c r="D144" i="10"/>
  <c r="B144" i="10"/>
  <c r="J143" i="10"/>
  <c r="AK142" i="10"/>
  <c r="P142" i="10"/>
  <c r="J142" i="10"/>
  <c r="D142" i="10"/>
  <c r="B142" i="10"/>
  <c r="J141" i="10"/>
  <c r="AK140" i="10"/>
  <c r="P140" i="10"/>
  <c r="J140" i="10"/>
  <c r="D140" i="10"/>
  <c r="B140" i="10"/>
  <c r="J139" i="10"/>
  <c r="AK138" i="10"/>
  <c r="P138" i="10"/>
  <c r="J138" i="10"/>
  <c r="D138" i="10"/>
  <c r="B138" i="10"/>
  <c r="J137" i="10"/>
  <c r="AK136" i="10"/>
  <c r="P136" i="10"/>
  <c r="J136" i="10"/>
  <c r="D136" i="10"/>
  <c r="B136" i="10"/>
  <c r="J135" i="10"/>
  <c r="AK134" i="10"/>
  <c r="P134" i="10"/>
  <c r="J134" i="10"/>
  <c r="D134" i="10"/>
  <c r="B134" i="10"/>
  <c r="J113" i="10"/>
  <c r="AK112" i="10"/>
  <c r="P112" i="10"/>
  <c r="J112" i="10"/>
  <c r="D112" i="10"/>
  <c r="B112" i="10"/>
  <c r="J111" i="10"/>
  <c r="AK110" i="10"/>
  <c r="X110" i="10"/>
  <c r="P110" i="10"/>
  <c r="J110" i="10"/>
  <c r="D110" i="10"/>
  <c r="B110" i="10"/>
  <c r="J109" i="10"/>
  <c r="AK108" i="10"/>
  <c r="P108" i="10"/>
  <c r="J108" i="10"/>
  <c r="D108" i="10"/>
  <c r="B108" i="10"/>
  <c r="J107" i="10"/>
  <c r="AK106" i="10"/>
  <c r="P106" i="10"/>
  <c r="J106" i="10"/>
  <c r="D106" i="10"/>
  <c r="B106" i="10"/>
  <c r="J105" i="10"/>
  <c r="AK104" i="10"/>
  <c r="P104" i="10"/>
  <c r="J104" i="10"/>
  <c r="D104" i="10"/>
  <c r="B104" i="10"/>
  <c r="J103" i="10"/>
  <c r="AK102" i="10"/>
  <c r="P102" i="10"/>
  <c r="J102" i="10"/>
  <c r="D102" i="10"/>
  <c r="B102" i="10"/>
  <c r="J101" i="10"/>
  <c r="AK100" i="10"/>
  <c r="P100" i="10"/>
  <c r="J100" i="10"/>
  <c r="D100" i="10"/>
  <c r="B100" i="10"/>
  <c r="J99" i="10"/>
  <c r="AK98" i="10"/>
  <c r="P98" i="10"/>
  <c r="J98" i="10"/>
  <c r="D98" i="10"/>
  <c r="B98" i="10"/>
  <c r="J97" i="10"/>
  <c r="AK96" i="10"/>
  <c r="P96" i="10"/>
  <c r="J96" i="10"/>
  <c r="D96" i="10"/>
  <c r="B96" i="10"/>
  <c r="J95" i="10"/>
  <c r="AK94" i="10"/>
  <c r="P94" i="10"/>
  <c r="J94" i="10"/>
  <c r="D94" i="10"/>
  <c r="B94" i="10"/>
  <c r="J73" i="10"/>
  <c r="AK72" i="10"/>
  <c r="P72" i="10"/>
  <c r="J72" i="10"/>
  <c r="D72" i="10"/>
  <c r="B72" i="10"/>
  <c r="J71" i="10"/>
  <c r="AK70" i="10"/>
  <c r="P70" i="10"/>
  <c r="J70" i="10"/>
  <c r="D70" i="10"/>
  <c r="B70" i="10"/>
  <c r="J69" i="10"/>
  <c r="AK68" i="10"/>
  <c r="P68" i="10"/>
  <c r="J68" i="10"/>
  <c r="D68" i="10"/>
  <c r="B68" i="10"/>
  <c r="J67" i="10"/>
  <c r="AK66" i="10"/>
  <c r="P66" i="10"/>
  <c r="J66" i="10"/>
  <c r="D66" i="10"/>
  <c r="B66" i="10"/>
  <c r="J65" i="10"/>
  <c r="AK64" i="10"/>
  <c r="P64" i="10"/>
  <c r="J64" i="10"/>
  <c r="D64" i="10"/>
  <c r="B64" i="10"/>
  <c r="J63" i="10"/>
  <c r="AK62" i="10"/>
  <c r="P62" i="10"/>
  <c r="J62" i="10"/>
  <c r="D62" i="10"/>
  <c r="B62" i="10"/>
  <c r="J61" i="10"/>
  <c r="AK60" i="10"/>
  <c r="P60" i="10"/>
  <c r="J60" i="10"/>
  <c r="D60" i="10"/>
  <c r="B60" i="10"/>
  <c r="J59" i="10"/>
  <c r="AK58" i="10"/>
  <c r="P58" i="10"/>
  <c r="J58" i="10"/>
  <c r="D58" i="10"/>
  <c r="B58" i="10"/>
  <c r="J57" i="10"/>
  <c r="AK56" i="10"/>
  <c r="P56" i="10"/>
  <c r="J56" i="10"/>
  <c r="D56" i="10"/>
  <c r="B56" i="10"/>
  <c r="J55" i="10"/>
  <c r="AK54" i="10"/>
  <c r="P54" i="10"/>
  <c r="J54" i="10"/>
  <c r="D54" i="10"/>
  <c r="B54" i="10"/>
  <c r="J33" i="10"/>
  <c r="AK32" i="10"/>
  <c r="P32" i="10"/>
  <c r="J32" i="10"/>
  <c r="D32" i="10"/>
  <c r="B32" i="10"/>
  <c r="J31" i="10"/>
  <c r="AK30" i="10"/>
  <c r="P30" i="10"/>
  <c r="J30" i="10"/>
  <c r="D30" i="10"/>
  <c r="B30" i="10"/>
  <c r="J29" i="10"/>
  <c r="AK28" i="10"/>
  <c r="P28" i="10"/>
  <c r="J28" i="10"/>
  <c r="D28" i="10"/>
  <c r="B28" i="10"/>
  <c r="J27" i="10"/>
  <c r="AK26" i="10"/>
  <c r="P26" i="10"/>
  <c r="J26" i="10"/>
  <c r="D26" i="10"/>
  <c r="B26" i="10"/>
  <c r="J25" i="10"/>
  <c r="AK24" i="10"/>
  <c r="P24" i="10"/>
  <c r="J24" i="10"/>
  <c r="D24" i="10"/>
  <c r="B24" i="10"/>
  <c r="J23" i="10"/>
  <c r="AK22" i="10"/>
  <c r="P22" i="10"/>
  <c r="J22" i="10"/>
  <c r="D22" i="10"/>
  <c r="B22" i="10"/>
  <c r="J21" i="10"/>
  <c r="AK20" i="10"/>
  <c r="P20" i="10"/>
  <c r="J20" i="10"/>
  <c r="D20" i="10"/>
  <c r="B20" i="10"/>
  <c r="J19" i="10"/>
  <c r="AK18" i="10"/>
  <c r="P18" i="10"/>
  <c r="J18" i="10"/>
  <c r="D18" i="10"/>
  <c r="B18" i="10"/>
  <c r="J17" i="10"/>
  <c r="AK16" i="10"/>
  <c r="P16" i="10"/>
  <c r="J16" i="10"/>
  <c r="D16" i="10"/>
  <c r="B16" i="10"/>
  <c r="J15" i="10"/>
  <c r="AK14" i="10"/>
  <c r="P14" i="10"/>
  <c r="J14" i="10"/>
  <c r="D14" i="10"/>
  <c r="B14" i="10"/>
  <c r="AV9" i="10"/>
  <c r="AV329" i="10" s="1"/>
  <c r="AU9" i="10"/>
  <c r="AU329" i="10" s="1"/>
  <c r="AT9" i="10"/>
  <c r="AT249" i="10" s="1"/>
  <c r="AS9" i="10"/>
  <c r="AS369" i="10" s="1"/>
  <c r="AR9" i="10"/>
  <c r="AR329" i="10" s="1"/>
  <c r="AQ9" i="10"/>
  <c r="AQ329" i="10" s="1"/>
  <c r="AP9" i="10"/>
  <c r="AP249" i="10" s="1"/>
  <c r="AO9" i="10"/>
  <c r="AO369" i="10" s="1"/>
  <c r="AN9" i="10"/>
  <c r="AN329" i="10" s="1"/>
  <c r="AM9" i="10"/>
  <c r="AM329" i="10" s="1"/>
  <c r="AN5" i="10"/>
  <c r="AN325" i="10" s="1"/>
  <c r="J68" i="9"/>
  <c r="AP392" i="1"/>
  <c r="AP392" i="10" s="1"/>
  <c r="Z392" i="1"/>
  <c r="Z392" i="10" s="1"/>
  <c r="X392" i="10"/>
  <c r="AP390" i="1"/>
  <c r="AP390" i="10" s="1"/>
  <c r="Z390" i="1"/>
  <c r="Z390" i="10" s="1"/>
  <c r="AP388" i="1"/>
  <c r="AP388" i="10" s="1"/>
  <c r="Z388" i="1"/>
  <c r="Z388" i="10" s="1"/>
  <c r="X388" i="10"/>
  <c r="AP386" i="1"/>
  <c r="AP386" i="10" s="1"/>
  <c r="Z386" i="1"/>
  <c r="Z386" i="10" s="1"/>
  <c r="AD386" i="1"/>
  <c r="AD386" i="10" s="1"/>
  <c r="AP384" i="1"/>
  <c r="AP384" i="10" s="1"/>
  <c r="Z384" i="1"/>
  <c r="Z384" i="10" s="1"/>
  <c r="X384" i="10"/>
  <c r="AP382" i="1"/>
  <c r="AP382" i="10" s="1"/>
  <c r="Z382" i="1"/>
  <c r="Z382" i="10" s="1"/>
  <c r="AP380" i="1"/>
  <c r="AP380" i="10" s="1"/>
  <c r="Z380" i="1"/>
  <c r="Z380" i="10" s="1"/>
  <c r="X380" i="10"/>
  <c r="AP378" i="1"/>
  <c r="AP378" i="10" s="1"/>
  <c r="Z378" i="1"/>
  <c r="Z378" i="10" s="1"/>
  <c r="AD378" i="1"/>
  <c r="AD378" i="10" s="1"/>
  <c r="AP376" i="1"/>
  <c r="AP376" i="10" s="1"/>
  <c r="Z376" i="1"/>
  <c r="Z376" i="10" s="1"/>
  <c r="X376" i="10"/>
  <c r="AP374" i="1"/>
  <c r="AP374" i="10" s="1"/>
  <c r="Z374" i="1"/>
  <c r="Z374" i="10" s="1"/>
  <c r="AP352" i="1"/>
  <c r="AP352" i="10" s="1"/>
  <c r="Z352" i="1"/>
  <c r="Z352" i="10" s="1"/>
  <c r="AP350" i="1"/>
  <c r="AP350" i="10" s="1"/>
  <c r="Z350" i="1"/>
  <c r="X350" i="10"/>
  <c r="AP348" i="1"/>
  <c r="AP348" i="10" s="1"/>
  <c r="Z348" i="1"/>
  <c r="Z348" i="10" s="1"/>
  <c r="AD348" i="1"/>
  <c r="AD348" i="10" s="1"/>
  <c r="AP346" i="1"/>
  <c r="AP346" i="10" s="1"/>
  <c r="Z346" i="1"/>
  <c r="Z346" i="10" s="1"/>
  <c r="X346" i="10"/>
  <c r="AP344" i="1"/>
  <c r="AP344" i="10" s="1"/>
  <c r="Z344" i="1"/>
  <c r="Z344" i="10" s="1"/>
  <c r="AP342" i="1"/>
  <c r="AP342" i="10" s="1"/>
  <c r="Z342" i="1"/>
  <c r="Z342" i="10" s="1"/>
  <c r="X342" i="10"/>
  <c r="AP340" i="1"/>
  <c r="AP340" i="10" s="1"/>
  <c r="Z340" i="1"/>
  <c r="Z340" i="10" s="1"/>
  <c r="AD340" i="1"/>
  <c r="AD340" i="10" s="1"/>
  <c r="AP338" i="1"/>
  <c r="AP338" i="10" s="1"/>
  <c r="Z338" i="1"/>
  <c r="Z338" i="10" s="1"/>
  <c r="X338" i="10"/>
  <c r="AP336" i="1"/>
  <c r="AP336" i="10" s="1"/>
  <c r="Z336" i="1"/>
  <c r="Z336" i="10" s="1"/>
  <c r="AP334" i="1"/>
  <c r="AP334" i="10" s="1"/>
  <c r="Z334" i="1"/>
  <c r="Z334" i="10" s="1"/>
  <c r="X334" i="10"/>
  <c r="AP312" i="1"/>
  <c r="AP312" i="10" s="1"/>
  <c r="Z312" i="1"/>
  <c r="Z312" i="10" s="1"/>
  <c r="X312" i="10"/>
  <c r="AP310" i="1"/>
  <c r="AP310" i="10" s="1"/>
  <c r="Z310" i="1"/>
  <c r="Z310" i="10" s="1"/>
  <c r="AD310" i="1"/>
  <c r="AD310" i="10" s="1"/>
  <c r="AP308" i="1"/>
  <c r="AP308" i="10" s="1"/>
  <c r="Z308" i="1"/>
  <c r="Z308" i="10" s="1"/>
  <c r="X308" i="10"/>
  <c r="AP306" i="1"/>
  <c r="AP306" i="10" s="1"/>
  <c r="Z306" i="1"/>
  <c r="Z306" i="10" s="1"/>
  <c r="AD306" i="1"/>
  <c r="AD306" i="10" s="1"/>
  <c r="AP304" i="1"/>
  <c r="AP304" i="10" s="1"/>
  <c r="Z304" i="1"/>
  <c r="Z304" i="10" s="1"/>
  <c r="X304" i="10"/>
  <c r="AP302" i="1"/>
  <c r="AP302" i="10" s="1"/>
  <c r="Z302" i="1"/>
  <c r="Z302" i="10" s="1"/>
  <c r="AD302" i="1"/>
  <c r="AD302" i="10" s="1"/>
  <c r="AP300" i="1"/>
  <c r="AP300" i="10" s="1"/>
  <c r="Z300" i="1"/>
  <c r="Z300" i="10" s="1"/>
  <c r="X300" i="10"/>
  <c r="AP298" i="1"/>
  <c r="AP298" i="10" s="1"/>
  <c r="Z298" i="1"/>
  <c r="Z298" i="10" s="1"/>
  <c r="AD298" i="1"/>
  <c r="AD298" i="10" s="1"/>
  <c r="AP296" i="1"/>
  <c r="AP296" i="10" s="1"/>
  <c r="Z296" i="1"/>
  <c r="Z296" i="10" s="1"/>
  <c r="X296" i="10"/>
  <c r="AP294" i="1"/>
  <c r="AP294" i="10" s="1"/>
  <c r="Z294" i="1"/>
  <c r="Z294" i="10" s="1"/>
  <c r="AD294" i="1"/>
  <c r="AD294" i="10" s="1"/>
  <c r="AP272" i="1"/>
  <c r="AP272" i="10" s="1"/>
  <c r="Z272" i="1"/>
  <c r="Z272" i="10" s="1"/>
  <c r="X272" i="10"/>
  <c r="AP270" i="1"/>
  <c r="AP270" i="10" s="1"/>
  <c r="Z270" i="1"/>
  <c r="Z270" i="10" s="1"/>
  <c r="AD270" i="1"/>
  <c r="AD270" i="10" s="1"/>
  <c r="AP268" i="1"/>
  <c r="AP268" i="10" s="1"/>
  <c r="Z268" i="1"/>
  <c r="Z268" i="10" s="1"/>
  <c r="X268" i="10"/>
  <c r="AP266" i="1"/>
  <c r="AP266" i="10" s="1"/>
  <c r="Z266" i="1"/>
  <c r="Z266" i="10" s="1"/>
  <c r="AP264" i="1"/>
  <c r="AP264" i="10" s="1"/>
  <c r="Z264" i="1"/>
  <c r="Z264" i="10" s="1"/>
  <c r="X264" i="10"/>
  <c r="AP262" i="1"/>
  <c r="AP262" i="10" s="1"/>
  <c r="Z262" i="1"/>
  <c r="Z262" i="10" s="1"/>
  <c r="AD262" i="1"/>
  <c r="AD262" i="10" s="1"/>
  <c r="AP260" i="1"/>
  <c r="AP260" i="10" s="1"/>
  <c r="Z260" i="1"/>
  <c r="Z260" i="10" s="1"/>
  <c r="X260" i="10"/>
  <c r="AP258" i="1"/>
  <c r="AP258" i="10" s="1"/>
  <c r="Z258" i="1"/>
  <c r="Z258" i="10" s="1"/>
  <c r="AP256" i="1"/>
  <c r="AP256" i="10" s="1"/>
  <c r="Z256" i="1"/>
  <c r="Z256" i="10" s="1"/>
  <c r="X256" i="10"/>
  <c r="AP254" i="1"/>
  <c r="AP254" i="10" s="1"/>
  <c r="Z254" i="1"/>
  <c r="Z254" i="10" s="1"/>
  <c r="AD254" i="1"/>
  <c r="AD254" i="10" s="1"/>
  <c r="AP232" i="1"/>
  <c r="AP232" i="10" s="1"/>
  <c r="Z232" i="1"/>
  <c r="Z232" i="10" s="1"/>
  <c r="X232" i="10"/>
  <c r="AP230" i="1"/>
  <c r="AP230" i="10" s="1"/>
  <c r="Z230" i="1"/>
  <c r="Z230" i="10" s="1"/>
  <c r="AP228" i="1"/>
  <c r="AP228" i="10" s="1"/>
  <c r="Z228" i="1"/>
  <c r="Z228" i="10" s="1"/>
  <c r="X228" i="10"/>
  <c r="AP226" i="1"/>
  <c r="AP226" i="10" s="1"/>
  <c r="Z226" i="1"/>
  <c r="Z226" i="10" s="1"/>
  <c r="AD226" i="1"/>
  <c r="AD226" i="10" s="1"/>
  <c r="AP224" i="1"/>
  <c r="AP224" i="10" s="1"/>
  <c r="Z224" i="1"/>
  <c r="Z224" i="10" s="1"/>
  <c r="X224" i="10"/>
  <c r="AP222" i="1"/>
  <c r="AP222" i="10" s="1"/>
  <c r="Z222" i="1"/>
  <c r="Z222" i="10" s="1"/>
  <c r="AP220" i="1"/>
  <c r="AP220" i="10" s="1"/>
  <c r="Z220" i="1"/>
  <c r="Z220" i="10" s="1"/>
  <c r="X220" i="10"/>
  <c r="AP218" i="1"/>
  <c r="AP218" i="10" s="1"/>
  <c r="Z218" i="1"/>
  <c r="Z218" i="10" s="1"/>
  <c r="AD218" i="1"/>
  <c r="AD218" i="10" s="1"/>
  <c r="AP216" i="1"/>
  <c r="AP216" i="10" s="1"/>
  <c r="Z216" i="1"/>
  <c r="X216" i="10"/>
  <c r="AP214" i="1"/>
  <c r="AP214" i="10" s="1"/>
  <c r="Z214" i="1"/>
  <c r="Z214" i="10" s="1"/>
  <c r="AP192" i="1"/>
  <c r="AP192" i="10" s="1"/>
  <c r="Z192" i="1"/>
  <c r="Z192" i="10" s="1"/>
  <c r="AP190" i="1"/>
  <c r="AP190" i="10" s="1"/>
  <c r="Z190" i="1"/>
  <c r="X190" i="10"/>
  <c r="AP188" i="1"/>
  <c r="AP188" i="10" s="1"/>
  <c r="Z188" i="1"/>
  <c r="Z188" i="10" s="1"/>
  <c r="AD188" i="1"/>
  <c r="AD188" i="10" s="1"/>
  <c r="AP186" i="1"/>
  <c r="AP186" i="10" s="1"/>
  <c r="Z186" i="1"/>
  <c r="Z186" i="10" s="1"/>
  <c r="X186" i="10"/>
  <c r="AP184" i="1"/>
  <c r="AP184" i="10" s="1"/>
  <c r="Z184" i="1"/>
  <c r="Z184" i="10" s="1"/>
  <c r="AP182" i="1"/>
  <c r="AP182" i="10" s="1"/>
  <c r="Z182" i="1"/>
  <c r="X182" i="10"/>
  <c r="AP180" i="1"/>
  <c r="AP180" i="10" s="1"/>
  <c r="Z180" i="1"/>
  <c r="Z180" i="10" s="1"/>
  <c r="AD180" i="1"/>
  <c r="AD180" i="10" s="1"/>
  <c r="AP178" i="1"/>
  <c r="AP178" i="10" s="1"/>
  <c r="Z178" i="1"/>
  <c r="Z178" i="10" s="1"/>
  <c r="X178" i="10"/>
  <c r="AP176" i="1"/>
  <c r="AP176" i="10" s="1"/>
  <c r="Z176" i="1"/>
  <c r="Z176" i="10" s="1"/>
  <c r="AP174" i="1"/>
  <c r="AP174" i="10" s="1"/>
  <c r="Z174" i="1"/>
  <c r="X174" i="10"/>
  <c r="AP152" i="1"/>
  <c r="AP152" i="10" s="1"/>
  <c r="Z152" i="1"/>
  <c r="Z152" i="10" s="1"/>
  <c r="AD152" i="1"/>
  <c r="AD152" i="10" s="1"/>
  <c r="AP150" i="1"/>
  <c r="AP150" i="10" s="1"/>
  <c r="Z150" i="1"/>
  <c r="Z150" i="10" s="1"/>
  <c r="X150" i="10"/>
  <c r="AP148" i="1"/>
  <c r="AP148" i="10" s="1"/>
  <c r="Z148" i="1"/>
  <c r="Z148" i="10" s="1"/>
  <c r="AP146" i="1"/>
  <c r="AP146" i="10" s="1"/>
  <c r="Z146" i="1"/>
  <c r="X146" i="10"/>
  <c r="AP144" i="1"/>
  <c r="AP144" i="10" s="1"/>
  <c r="Z144" i="1"/>
  <c r="Z144" i="10" s="1"/>
  <c r="AD144" i="1"/>
  <c r="AD144" i="10" s="1"/>
  <c r="AP142" i="1"/>
  <c r="AP142" i="10" s="1"/>
  <c r="Z142" i="1"/>
  <c r="Z142" i="10" s="1"/>
  <c r="X142" i="10"/>
  <c r="AP140" i="1"/>
  <c r="AP140" i="10" s="1"/>
  <c r="Z140" i="1"/>
  <c r="Z140" i="10" s="1"/>
  <c r="AP138" i="1"/>
  <c r="AP138" i="10" s="1"/>
  <c r="Z138" i="1"/>
  <c r="Z138" i="10" s="1"/>
  <c r="X138" i="10"/>
  <c r="AP136" i="1"/>
  <c r="AP136" i="10" s="1"/>
  <c r="Z136" i="1"/>
  <c r="Z136" i="10" s="1"/>
  <c r="AD136" i="1"/>
  <c r="AD136" i="10" s="1"/>
  <c r="AP134" i="1"/>
  <c r="AP134" i="10" s="1"/>
  <c r="Z134" i="1"/>
  <c r="Z134" i="10" s="1"/>
  <c r="X134" i="10"/>
  <c r="AP112" i="1"/>
  <c r="AP112" i="10" s="1"/>
  <c r="Z112" i="1"/>
  <c r="Z112" i="10" s="1"/>
  <c r="X112" i="10"/>
  <c r="AP110" i="1"/>
  <c r="AP110" i="10" s="1"/>
  <c r="Z110" i="1"/>
  <c r="Z110" i="10" s="1"/>
  <c r="AD110" i="1"/>
  <c r="AD110" i="10" s="1"/>
  <c r="AP108" i="1"/>
  <c r="AP108" i="10" s="1"/>
  <c r="Z108" i="1"/>
  <c r="Z108" i="10" s="1"/>
  <c r="X108" i="10"/>
  <c r="AP106" i="1"/>
  <c r="AP106" i="10" s="1"/>
  <c r="Z106" i="1"/>
  <c r="Z106" i="10" s="1"/>
  <c r="AP104" i="1"/>
  <c r="AP104" i="10" s="1"/>
  <c r="Z104" i="1"/>
  <c r="Z104" i="10" s="1"/>
  <c r="X104" i="10"/>
  <c r="AP102" i="1"/>
  <c r="AP102" i="10" s="1"/>
  <c r="Z102" i="1"/>
  <c r="Z102" i="10" s="1"/>
  <c r="AD102" i="1"/>
  <c r="AD102" i="10" s="1"/>
  <c r="AP100" i="1"/>
  <c r="AP100" i="10" s="1"/>
  <c r="Z100" i="1"/>
  <c r="Z100" i="10" s="1"/>
  <c r="X100" i="10"/>
  <c r="AP98" i="1"/>
  <c r="AP98" i="10" s="1"/>
  <c r="Z98" i="1"/>
  <c r="Z98" i="10" s="1"/>
  <c r="AD98" i="1"/>
  <c r="AD98" i="10" s="1"/>
  <c r="AP96" i="1"/>
  <c r="AP96" i="10" s="1"/>
  <c r="Z96" i="1"/>
  <c r="Z96" i="10" s="1"/>
  <c r="X96" i="10"/>
  <c r="AP94" i="1"/>
  <c r="AP94" i="10" s="1"/>
  <c r="Z94" i="1"/>
  <c r="Z94" i="10" s="1"/>
  <c r="AD94" i="1"/>
  <c r="AD94" i="10" s="1"/>
  <c r="AP72" i="1"/>
  <c r="AP72" i="10" s="1"/>
  <c r="Z72" i="1"/>
  <c r="Z72" i="10" s="1"/>
  <c r="X72" i="10"/>
  <c r="AP70" i="1"/>
  <c r="AP70" i="10" s="1"/>
  <c r="Z70" i="1"/>
  <c r="Z70" i="10" s="1"/>
  <c r="AP68" i="1"/>
  <c r="AP68" i="10" s="1"/>
  <c r="Z68" i="1"/>
  <c r="Z68" i="10" s="1"/>
  <c r="X68" i="10"/>
  <c r="AP66" i="1"/>
  <c r="AP66" i="10" s="1"/>
  <c r="Z66" i="1"/>
  <c r="Z66" i="10" s="1"/>
  <c r="AD66" i="1"/>
  <c r="AD66" i="10" s="1"/>
  <c r="AP64" i="1"/>
  <c r="AP64" i="10" s="1"/>
  <c r="Z64" i="1"/>
  <c r="Z64" i="10" s="1"/>
  <c r="X64" i="10"/>
  <c r="AP62" i="1"/>
  <c r="AP62" i="10" s="1"/>
  <c r="Z62" i="1"/>
  <c r="Z62" i="10" s="1"/>
  <c r="AD62" i="1"/>
  <c r="AD62" i="10" s="1"/>
  <c r="AP60" i="1"/>
  <c r="AP60" i="10" s="1"/>
  <c r="Z60" i="1"/>
  <c r="Z60" i="10" s="1"/>
  <c r="X60" i="10"/>
  <c r="AP58" i="1"/>
  <c r="AP58" i="10" s="1"/>
  <c r="Z58" i="1"/>
  <c r="Z58" i="10" s="1"/>
  <c r="AD58" i="1"/>
  <c r="AD58" i="10" s="1"/>
  <c r="AP56" i="1"/>
  <c r="AP56" i="10" s="1"/>
  <c r="Z56" i="1"/>
  <c r="Z56" i="10" s="1"/>
  <c r="X56" i="10"/>
  <c r="AP54" i="1"/>
  <c r="AP54" i="10" s="1"/>
  <c r="Z54" i="1"/>
  <c r="Z54" i="10" s="1"/>
  <c r="AD54" i="1"/>
  <c r="AD54" i="10" s="1"/>
  <c r="U16" i="10"/>
  <c r="U18" i="10"/>
  <c r="U20" i="10"/>
  <c r="U22" i="10"/>
  <c r="U24" i="10"/>
  <c r="U26" i="10"/>
  <c r="U28" i="10"/>
  <c r="U30" i="10"/>
  <c r="U32" i="10"/>
  <c r="U14" i="10"/>
  <c r="AK16" i="9"/>
  <c r="AK18" i="9"/>
  <c r="AK20" i="9"/>
  <c r="AK22" i="9"/>
  <c r="AK24" i="9"/>
  <c r="AK26" i="9"/>
  <c r="AK28" i="9"/>
  <c r="AK30" i="9"/>
  <c r="AK32" i="9"/>
  <c r="AK14" i="9"/>
  <c r="P16" i="9"/>
  <c r="P18" i="9"/>
  <c r="P20" i="9"/>
  <c r="P22" i="9"/>
  <c r="P24" i="9"/>
  <c r="P26" i="9"/>
  <c r="P28" i="9"/>
  <c r="P30" i="9"/>
  <c r="P32" i="9"/>
  <c r="P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14" i="9"/>
  <c r="D16" i="9"/>
  <c r="D18" i="9"/>
  <c r="D20" i="9"/>
  <c r="D22" i="9"/>
  <c r="D24" i="9"/>
  <c r="D26" i="9"/>
  <c r="D28" i="9"/>
  <c r="D30" i="9"/>
  <c r="D32" i="9"/>
  <c r="D14" i="9"/>
  <c r="B16" i="9"/>
  <c r="B18" i="9"/>
  <c r="B20" i="9"/>
  <c r="B22" i="9"/>
  <c r="B24" i="9"/>
  <c r="B26" i="9"/>
  <c r="B28" i="9"/>
  <c r="B30" i="9"/>
  <c r="B32" i="9"/>
  <c r="B14" i="9"/>
  <c r="AV9" i="9"/>
  <c r="AU9" i="9"/>
  <c r="AT9" i="9"/>
  <c r="AS9" i="9"/>
  <c r="AR9" i="9"/>
  <c r="AQ9" i="9"/>
  <c r="AP9" i="9"/>
  <c r="AO9" i="9"/>
  <c r="AN9" i="9"/>
  <c r="AM9" i="9"/>
  <c r="AN5" i="9"/>
  <c r="AR209" i="10" l="1"/>
  <c r="AD106" i="1"/>
  <c r="AD106" i="10" s="1"/>
  <c r="X94" i="10"/>
  <c r="X262" i="10"/>
  <c r="AD174" i="1"/>
  <c r="AD174" i="10" s="1"/>
  <c r="AD182" i="1"/>
  <c r="AD182" i="10" s="1"/>
  <c r="AD190" i="1"/>
  <c r="AD190" i="10" s="1"/>
  <c r="X306" i="10"/>
  <c r="AR369" i="10"/>
  <c r="AR49" i="10"/>
  <c r="AD334" i="1"/>
  <c r="AD334" i="10" s="1"/>
  <c r="AD342" i="1"/>
  <c r="AD342" i="10" s="1"/>
  <c r="AD350" i="1"/>
  <c r="AD350" i="10" s="1"/>
  <c r="Z350" i="10"/>
  <c r="X298" i="10"/>
  <c r="X254" i="10"/>
  <c r="X270" i="10"/>
  <c r="AD216" i="1"/>
  <c r="AD216" i="10" s="1"/>
  <c r="Z216" i="10"/>
  <c r="Z174" i="10"/>
  <c r="Z182" i="10"/>
  <c r="Z190" i="10"/>
  <c r="AD138" i="1"/>
  <c r="AD138" i="10" s="1"/>
  <c r="AD146" i="1"/>
  <c r="AD146" i="10" s="1"/>
  <c r="Z146" i="10"/>
  <c r="X102" i="10"/>
  <c r="X66" i="10"/>
  <c r="X58" i="10"/>
  <c r="AD140" i="1"/>
  <c r="AD140" i="10" s="1"/>
  <c r="X140" i="10"/>
  <c r="AD184" i="1"/>
  <c r="AD184" i="10" s="1"/>
  <c r="X184" i="10"/>
  <c r="AD192" i="1"/>
  <c r="AD192" i="10" s="1"/>
  <c r="X192" i="10"/>
  <c r="AD336" i="1"/>
  <c r="AD336" i="10" s="1"/>
  <c r="X336" i="10"/>
  <c r="AD352" i="1"/>
  <c r="AD352" i="10" s="1"/>
  <c r="X352" i="10"/>
  <c r="AD68" i="1"/>
  <c r="AD68" i="10" s="1"/>
  <c r="AD104" i="1"/>
  <c r="AD104" i="10" s="1"/>
  <c r="AD222" i="1"/>
  <c r="AD222" i="10" s="1"/>
  <c r="X222" i="10"/>
  <c r="AD228" i="1"/>
  <c r="AD228" i="10" s="1"/>
  <c r="AD300" i="1"/>
  <c r="AD300" i="10" s="1"/>
  <c r="AD148" i="1"/>
  <c r="AD148" i="10" s="1"/>
  <c r="X148" i="10"/>
  <c r="AD176" i="1"/>
  <c r="AD176" i="10" s="1"/>
  <c r="X176" i="10"/>
  <c r="AD344" i="1"/>
  <c r="AD344" i="10" s="1"/>
  <c r="X344" i="10"/>
  <c r="AD60" i="1"/>
  <c r="AD60" i="10" s="1"/>
  <c r="AD70" i="1"/>
  <c r="AD70" i="10" s="1"/>
  <c r="X70" i="10"/>
  <c r="AD96" i="1"/>
  <c r="AD96" i="10" s="1"/>
  <c r="AD112" i="1"/>
  <c r="AD112" i="10" s="1"/>
  <c r="AD214" i="1"/>
  <c r="AD214" i="10" s="1"/>
  <c r="X214" i="10"/>
  <c r="AD220" i="1"/>
  <c r="AD220" i="10" s="1"/>
  <c r="AD230" i="1"/>
  <c r="AD230" i="10" s="1"/>
  <c r="X230" i="10"/>
  <c r="AD256" i="1"/>
  <c r="AD256" i="10" s="1"/>
  <c r="AD258" i="1"/>
  <c r="AD258" i="10" s="1"/>
  <c r="X258" i="10"/>
  <c r="AD264" i="1"/>
  <c r="AD264" i="10" s="1"/>
  <c r="AD266" i="1"/>
  <c r="AD266" i="10" s="1"/>
  <c r="X266" i="10"/>
  <c r="AD272" i="1"/>
  <c r="AD272" i="10" s="1"/>
  <c r="AD308" i="1"/>
  <c r="AD308" i="10" s="1"/>
  <c r="AD374" i="1"/>
  <c r="AD374" i="10" s="1"/>
  <c r="X374" i="10"/>
  <c r="AD380" i="1"/>
  <c r="AD380" i="10" s="1"/>
  <c r="AD382" i="1"/>
  <c r="AD382" i="10" s="1"/>
  <c r="X382" i="10"/>
  <c r="AD388" i="1"/>
  <c r="AD388" i="10" s="1"/>
  <c r="AD390" i="1"/>
  <c r="AD390" i="10" s="1"/>
  <c r="X390" i="10"/>
  <c r="X54" i="10"/>
  <c r="X62" i="10"/>
  <c r="X98" i="10"/>
  <c r="X106" i="10"/>
  <c r="X294" i="10"/>
  <c r="X302" i="10"/>
  <c r="X310" i="10"/>
  <c r="AD134" i="1"/>
  <c r="AD134" i="10" s="1"/>
  <c r="AD142" i="1"/>
  <c r="AD142" i="10" s="1"/>
  <c r="AD150" i="1"/>
  <c r="AD150" i="10" s="1"/>
  <c r="AD178" i="1"/>
  <c r="AD178" i="10" s="1"/>
  <c r="AD186" i="1"/>
  <c r="AD186" i="10" s="1"/>
  <c r="AD338" i="1"/>
  <c r="AD338" i="10" s="1"/>
  <c r="AD346" i="1"/>
  <c r="AD346" i="10" s="1"/>
  <c r="X180" i="10"/>
  <c r="X188" i="10"/>
  <c r="X218" i="10"/>
  <c r="X226" i="10"/>
  <c r="AD56" i="1"/>
  <c r="AD56" i="10" s="1"/>
  <c r="AD64" i="1"/>
  <c r="AD64" i="10" s="1"/>
  <c r="AD72" i="1"/>
  <c r="AD72" i="10" s="1"/>
  <c r="AD100" i="1"/>
  <c r="AD100" i="10" s="1"/>
  <c r="AD108" i="1"/>
  <c r="AD108" i="10" s="1"/>
  <c r="AD224" i="1"/>
  <c r="AD224" i="10" s="1"/>
  <c r="AD232" i="1"/>
  <c r="AD232" i="10" s="1"/>
  <c r="AD260" i="1"/>
  <c r="AD260" i="10" s="1"/>
  <c r="AD268" i="1"/>
  <c r="AD268" i="10" s="1"/>
  <c r="AD296" i="1"/>
  <c r="AD296" i="10" s="1"/>
  <c r="AD304" i="1"/>
  <c r="AD304" i="10" s="1"/>
  <c r="AD312" i="1"/>
  <c r="AD312" i="10" s="1"/>
  <c r="AD376" i="1"/>
  <c r="AD376" i="10" s="1"/>
  <c r="AD384" i="1"/>
  <c r="AD384" i="10" s="1"/>
  <c r="AD392" i="1"/>
  <c r="AD392" i="10" s="1"/>
  <c r="X136" i="10"/>
  <c r="X144" i="10"/>
  <c r="X152" i="10"/>
  <c r="X340" i="10"/>
  <c r="X348" i="10"/>
  <c r="X378" i="10"/>
  <c r="X386" i="10"/>
  <c r="AR289" i="10"/>
  <c r="AR129" i="10"/>
  <c r="AU49" i="10"/>
  <c r="AM129" i="10"/>
  <c r="AM209" i="10"/>
  <c r="AU289" i="10"/>
  <c r="AM369" i="10"/>
  <c r="AN49" i="10"/>
  <c r="AV49" i="10"/>
  <c r="AN129" i="10"/>
  <c r="AV129" i="10"/>
  <c r="AN209" i="10"/>
  <c r="AV209" i="10"/>
  <c r="AN289" i="10"/>
  <c r="AV289" i="10"/>
  <c r="AN369" i="10"/>
  <c r="AV369" i="10"/>
  <c r="AM49" i="10"/>
  <c r="AU129" i="10"/>
  <c r="AU209" i="10"/>
  <c r="AM289" i="10"/>
  <c r="AU369" i="10"/>
  <c r="AQ49" i="10"/>
  <c r="AQ129" i="10"/>
  <c r="AQ209" i="10"/>
  <c r="AQ289" i="10"/>
  <c r="AQ369" i="10"/>
  <c r="AO89" i="10"/>
  <c r="AS89" i="10"/>
  <c r="AS169" i="10"/>
  <c r="AO249" i="10"/>
  <c r="AO329" i="10"/>
  <c r="AS329" i="10"/>
  <c r="AP329" i="10"/>
  <c r="AT329" i="10"/>
  <c r="AN45" i="10"/>
  <c r="AP49" i="10"/>
  <c r="AT49" i="10"/>
  <c r="AN89" i="10"/>
  <c r="AR89" i="10"/>
  <c r="AV89" i="10"/>
  <c r="AN125" i="10"/>
  <c r="AP129" i="10"/>
  <c r="AT129" i="10"/>
  <c r="AN169" i="10"/>
  <c r="AR169" i="10"/>
  <c r="AV169" i="10"/>
  <c r="AN205" i="10"/>
  <c r="AP209" i="10"/>
  <c r="AT209" i="10"/>
  <c r="AN249" i="10"/>
  <c r="AR249" i="10"/>
  <c r="AV249" i="10"/>
  <c r="AN285" i="10"/>
  <c r="AP289" i="10"/>
  <c r="AT289" i="10"/>
  <c r="AN365" i="10"/>
  <c r="AP369" i="10"/>
  <c r="AT369" i="10"/>
  <c r="AO169" i="10"/>
  <c r="AS249" i="10"/>
  <c r="AN85" i="10"/>
  <c r="AP89" i="10"/>
  <c r="AT89" i="10"/>
  <c r="AN165" i="10"/>
  <c r="AP169" i="10"/>
  <c r="AT169" i="10"/>
  <c r="AN245" i="10"/>
  <c r="AO49" i="10"/>
  <c r="AS49" i="10"/>
  <c r="AM89" i="10"/>
  <c r="AQ89" i="10"/>
  <c r="AU89" i="10"/>
  <c r="AO129" i="10"/>
  <c r="AS129" i="10"/>
  <c r="AM169" i="10"/>
  <c r="AQ169" i="10"/>
  <c r="AU169" i="10"/>
  <c r="AO209" i="10"/>
  <c r="AS209" i="10"/>
  <c r="AM249" i="10"/>
  <c r="AQ249" i="10"/>
  <c r="AU249" i="10"/>
  <c r="AO289" i="10"/>
  <c r="AS289" i="10"/>
  <c r="B54" i="9"/>
  <c r="D54" i="9"/>
  <c r="J54" i="9"/>
  <c r="P54" i="9"/>
  <c r="AK54" i="9"/>
  <c r="J55" i="9"/>
  <c r="B56" i="9"/>
  <c r="D56" i="9"/>
  <c r="J56" i="9"/>
  <c r="P56" i="9"/>
  <c r="AK56" i="9"/>
  <c r="J57" i="9"/>
  <c r="B58" i="9"/>
  <c r="D58" i="9"/>
  <c r="J58" i="9"/>
  <c r="P58" i="9"/>
  <c r="AK58" i="9"/>
  <c r="J59" i="9"/>
  <c r="B60" i="9"/>
  <c r="D60" i="9"/>
  <c r="J60" i="9"/>
  <c r="P60" i="9"/>
  <c r="AK60" i="9"/>
  <c r="J61" i="9"/>
  <c r="B62" i="9"/>
  <c r="D62" i="9"/>
  <c r="J62" i="9"/>
  <c r="P62" i="9"/>
  <c r="AK62" i="9"/>
  <c r="J63" i="9"/>
  <c r="B64" i="9"/>
  <c r="D64" i="9"/>
  <c r="J64" i="9"/>
  <c r="P64" i="9"/>
  <c r="AK64" i="9"/>
  <c r="J65" i="9"/>
  <c r="B66" i="9"/>
  <c r="D66" i="9"/>
  <c r="J66" i="9"/>
  <c r="P66" i="9"/>
  <c r="AK66" i="9"/>
  <c r="J67" i="9"/>
  <c r="B68" i="9"/>
  <c r="D68" i="9"/>
  <c r="P68" i="9"/>
  <c r="AK68" i="9"/>
  <c r="J69" i="9"/>
  <c r="B70" i="9"/>
  <c r="D70" i="9"/>
  <c r="J70" i="9"/>
  <c r="P70" i="9"/>
  <c r="AK70" i="9"/>
  <c r="J71" i="9"/>
  <c r="B72" i="9"/>
  <c r="D72" i="9"/>
  <c r="J72" i="9"/>
  <c r="P72" i="9"/>
  <c r="AK72" i="9"/>
  <c r="J73" i="9"/>
  <c r="B94" i="9"/>
  <c r="D94" i="9"/>
  <c r="J94" i="9"/>
  <c r="P94" i="9"/>
  <c r="AK94" i="9"/>
  <c r="J95" i="9"/>
  <c r="B96" i="9"/>
  <c r="D96" i="9"/>
  <c r="J96" i="9"/>
  <c r="P96" i="9"/>
  <c r="AK96" i="9"/>
  <c r="J97" i="9"/>
  <c r="B98" i="9"/>
  <c r="D98" i="9"/>
  <c r="J98" i="9"/>
  <c r="P98" i="9"/>
  <c r="X98" i="9"/>
  <c r="AK98" i="9"/>
  <c r="J99" i="9"/>
  <c r="B100" i="9"/>
  <c r="D100" i="9"/>
  <c r="J100" i="9"/>
  <c r="P100" i="9"/>
  <c r="AK100" i="9"/>
  <c r="J101" i="9"/>
  <c r="B102" i="9"/>
  <c r="D102" i="9"/>
  <c r="J102" i="9"/>
  <c r="P102" i="9"/>
  <c r="AK102" i="9"/>
  <c r="J103" i="9"/>
  <c r="B104" i="9"/>
  <c r="D104" i="9"/>
  <c r="J104" i="9"/>
  <c r="P104" i="9"/>
  <c r="AK104" i="9"/>
  <c r="J105" i="9"/>
  <c r="B106" i="9"/>
  <c r="D106" i="9"/>
  <c r="J106" i="9"/>
  <c r="P106" i="9"/>
  <c r="AK106" i="9"/>
  <c r="J107" i="9"/>
  <c r="B108" i="9"/>
  <c r="D108" i="9"/>
  <c r="J108" i="9"/>
  <c r="P108" i="9"/>
  <c r="AK108" i="9"/>
  <c r="J109" i="9"/>
  <c r="B110" i="9"/>
  <c r="D110" i="9"/>
  <c r="J110" i="9"/>
  <c r="P110" i="9"/>
  <c r="X110" i="9"/>
  <c r="AK110" i="9"/>
  <c r="J111" i="9"/>
  <c r="B112" i="9"/>
  <c r="D112" i="9"/>
  <c r="J112" i="9"/>
  <c r="P112" i="9"/>
  <c r="AK112" i="9"/>
  <c r="J113" i="9"/>
  <c r="B134" i="9"/>
  <c r="D134" i="9"/>
  <c r="J134" i="9"/>
  <c r="P134" i="9"/>
  <c r="AK134" i="9"/>
  <c r="J135" i="9"/>
  <c r="B136" i="9"/>
  <c r="D136" i="9"/>
  <c r="J136" i="9"/>
  <c r="P136" i="9"/>
  <c r="AK136" i="9"/>
  <c r="J137" i="9"/>
  <c r="B138" i="9"/>
  <c r="D138" i="9"/>
  <c r="J138" i="9"/>
  <c r="P138" i="9"/>
  <c r="Z138" i="9"/>
  <c r="AK138" i="9"/>
  <c r="J139" i="9"/>
  <c r="B140" i="9"/>
  <c r="D140" i="9"/>
  <c r="J140" i="9"/>
  <c r="P140" i="9"/>
  <c r="AK140" i="9"/>
  <c r="J141" i="9"/>
  <c r="B142" i="9"/>
  <c r="D142" i="9"/>
  <c r="J142" i="9"/>
  <c r="P142" i="9"/>
  <c r="AK142" i="9"/>
  <c r="J143" i="9"/>
  <c r="B144" i="9"/>
  <c r="D144" i="9"/>
  <c r="J144" i="9"/>
  <c r="P144" i="9"/>
  <c r="AK144" i="9"/>
  <c r="J145" i="9"/>
  <c r="B146" i="9"/>
  <c r="D146" i="9"/>
  <c r="J146" i="9"/>
  <c r="P146" i="9"/>
  <c r="AK146" i="9"/>
  <c r="J147" i="9"/>
  <c r="B148" i="9"/>
  <c r="D148" i="9"/>
  <c r="J148" i="9"/>
  <c r="P148" i="9"/>
  <c r="AK148" i="9"/>
  <c r="J149" i="9"/>
  <c r="B150" i="9"/>
  <c r="D150" i="9"/>
  <c r="J150" i="9"/>
  <c r="P150" i="9"/>
  <c r="AK150" i="9"/>
  <c r="J151" i="9"/>
  <c r="B152" i="9"/>
  <c r="D152" i="9"/>
  <c r="J152" i="9"/>
  <c r="P152" i="9"/>
  <c r="AK152" i="9"/>
  <c r="J153" i="9"/>
  <c r="B174" i="9"/>
  <c r="D174" i="9"/>
  <c r="J174" i="9"/>
  <c r="P174" i="9"/>
  <c r="AK174" i="9"/>
  <c r="J175" i="9"/>
  <c r="B176" i="9"/>
  <c r="D176" i="9"/>
  <c r="J176" i="9"/>
  <c r="P176" i="9"/>
  <c r="AK176" i="9"/>
  <c r="J177" i="9"/>
  <c r="B178" i="9"/>
  <c r="D178" i="9"/>
  <c r="J178" i="9"/>
  <c r="P178" i="9"/>
  <c r="AK178" i="9"/>
  <c r="J179" i="9"/>
  <c r="B180" i="9"/>
  <c r="D180" i="9"/>
  <c r="J180" i="9"/>
  <c r="P180" i="9"/>
  <c r="AK180" i="9"/>
  <c r="J181" i="9"/>
  <c r="B182" i="9"/>
  <c r="D182" i="9"/>
  <c r="J182" i="9"/>
  <c r="P182" i="9"/>
  <c r="AK182" i="9"/>
  <c r="J183" i="9"/>
  <c r="B184" i="9"/>
  <c r="D184" i="9"/>
  <c r="J184" i="9"/>
  <c r="P184" i="9"/>
  <c r="AK184" i="9"/>
  <c r="J185" i="9"/>
  <c r="B186" i="9"/>
  <c r="D186" i="9"/>
  <c r="J186" i="9"/>
  <c r="P186" i="9"/>
  <c r="AK186" i="9"/>
  <c r="J187" i="9"/>
  <c r="B188" i="9"/>
  <c r="D188" i="9"/>
  <c r="J188" i="9"/>
  <c r="P188" i="9"/>
  <c r="AK188" i="9"/>
  <c r="J189" i="9"/>
  <c r="B190" i="9"/>
  <c r="D190" i="9"/>
  <c r="J190" i="9"/>
  <c r="P190" i="9"/>
  <c r="AK190" i="9"/>
  <c r="J191" i="9"/>
  <c r="B192" i="9"/>
  <c r="D192" i="9"/>
  <c r="J192" i="9"/>
  <c r="P192" i="9"/>
  <c r="AK192" i="9"/>
  <c r="J193" i="9"/>
  <c r="B214" i="9"/>
  <c r="D214" i="9"/>
  <c r="J214" i="9"/>
  <c r="P214" i="9"/>
  <c r="AK214" i="9"/>
  <c r="J215" i="9"/>
  <c r="B216" i="9"/>
  <c r="D216" i="9"/>
  <c r="J216" i="9"/>
  <c r="P216" i="9"/>
  <c r="AK216" i="9"/>
  <c r="J217" i="9"/>
  <c r="B218" i="9"/>
  <c r="D218" i="9"/>
  <c r="J218" i="9"/>
  <c r="P218" i="9"/>
  <c r="AK218" i="9"/>
  <c r="J219" i="9"/>
  <c r="B220" i="9"/>
  <c r="D220" i="9"/>
  <c r="J220" i="9"/>
  <c r="P220" i="9"/>
  <c r="AK220" i="9"/>
  <c r="J221" i="9"/>
  <c r="B222" i="9"/>
  <c r="D222" i="9"/>
  <c r="J222" i="9"/>
  <c r="P222" i="9"/>
  <c r="AK222" i="9"/>
  <c r="J223" i="9"/>
  <c r="B224" i="9"/>
  <c r="D224" i="9"/>
  <c r="J224" i="9"/>
  <c r="P224" i="9"/>
  <c r="AK224" i="9"/>
  <c r="J225" i="9"/>
  <c r="B226" i="9"/>
  <c r="D226" i="9"/>
  <c r="J226" i="9"/>
  <c r="P226" i="9"/>
  <c r="AK226" i="9"/>
  <c r="J227" i="9"/>
  <c r="B228" i="9"/>
  <c r="D228" i="9"/>
  <c r="J228" i="9"/>
  <c r="P228" i="9"/>
  <c r="AK228" i="9"/>
  <c r="J229" i="9"/>
  <c r="B230" i="9"/>
  <c r="D230" i="9"/>
  <c r="J230" i="9"/>
  <c r="P230" i="9"/>
  <c r="AK230" i="9"/>
  <c r="J231" i="9"/>
  <c r="B232" i="9"/>
  <c r="D232" i="9"/>
  <c r="J232" i="9"/>
  <c r="P232" i="9"/>
  <c r="AK232" i="9"/>
  <c r="J233" i="9"/>
  <c r="B254" i="9"/>
  <c r="D254" i="9"/>
  <c r="J254" i="9"/>
  <c r="P254" i="9"/>
  <c r="AK254" i="9"/>
  <c r="J255" i="9"/>
  <c r="B256" i="9"/>
  <c r="D256" i="9"/>
  <c r="J256" i="9"/>
  <c r="P256" i="9"/>
  <c r="AK256" i="9"/>
  <c r="J257" i="9"/>
  <c r="B258" i="9"/>
  <c r="D258" i="9"/>
  <c r="J258" i="9"/>
  <c r="P258" i="9"/>
  <c r="AK258" i="9"/>
  <c r="J259" i="9"/>
  <c r="B260" i="9"/>
  <c r="D260" i="9"/>
  <c r="J260" i="9"/>
  <c r="P260" i="9"/>
  <c r="Z260" i="9"/>
  <c r="AK260" i="9"/>
  <c r="J261" i="9"/>
  <c r="B262" i="9"/>
  <c r="D262" i="9"/>
  <c r="J262" i="9"/>
  <c r="P262" i="9"/>
  <c r="AK262" i="9"/>
  <c r="J263" i="9"/>
  <c r="B264" i="9"/>
  <c r="D264" i="9"/>
  <c r="J264" i="9"/>
  <c r="P264" i="9"/>
  <c r="AK264" i="9"/>
  <c r="J265" i="9"/>
  <c r="B266" i="9"/>
  <c r="D266" i="9"/>
  <c r="J266" i="9"/>
  <c r="P266" i="9"/>
  <c r="Z266" i="9"/>
  <c r="AK266" i="9"/>
  <c r="J267" i="9"/>
  <c r="B268" i="9"/>
  <c r="D268" i="9"/>
  <c r="J268" i="9"/>
  <c r="P268" i="9"/>
  <c r="Z268" i="9"/>
  <c r="AK268" i="9"/>
  <c r="J269" i="9"/>
  <c r="B270" i="9"/>
  <c r="D270" i="9"/>
  <c r="J270" i="9"/>
  <c r="P270" i="9"/>
  <c r="AK270" i="9"/>
  <c r="J271" i="9"/>
  <c r="B272" i="9"/>
  <c r="D272" i="9"/>
  <c r="J272" i="9"/>
  <c r="P272" i="9"/>
  <c r="AK272" i="9"/>
  <c r="J273" i="9"/>
  <c r="B294" i="9"/>
  <c r="D294" i="9"/>
  <c r="J294" i="9"/>
  <c r="P294" i="9"/>
  <c r="AK294" i="9"/>
  <c r="J295" i="9"/>
  <c r="B296" i="9"/>
  <c r="D296" i="9"/>
  <c r="J296" i="9"/>
  <c r="P296" i="9"/>
  <c r="AK296" i="9"/>
  <c r="J297" i="9"/>
  <c r="B298" i="9"/>
  <c r="D298" i="9"/>
  <c r="J298" i="9"/>
  <c r="P298" i="9"/>
  <c r="AK298" i="9"/>
  <c r="J299" i="9"/>
  <c r="B300" i="9"/>
  <c r="D300" i="9"/>
  <c r="J300" i="9"/>
  <c r="P300" i="9"/>
  <c r="AK300" i="9"/>
  <c r="J301" i="9"/>
  <c r="B302" i="9"/>
  <c r="D302" i="9"/>
  <c r="J302" i="9"/>
  <c r="P302" i="9"/>
  <c r="AK302" i="9"/>
  <c r="J303" i="9"/>
  <c r="B304" i="9"/>
  <c r="D304" i="9"/>
  <c r="J304" i="9"/>
  <c r="P304" i="9"/>
  <c r="AK304" i="9"/>
  <c r="J305" i="9"/>
  <c r="B306" i="9"/>
  <c r="D306" i="9"/>
  <c r="J306" i="9"/>
  <c r="P306" i="9"/>
  <c r="AK306" i="9"/>
  <c r="J307" i="9"/>
  <c r="B308" i="9"/>
  <c r="D308" i="9"/>
  <c r="J308" i="9"/>
  <c r="P308" i="9"/>
  <c r="AK308" i="9"/>
  <c r="J309" i="9"/>
  <c r="B310" i="9"/>
  <c r="D310" i="9"/>
  <c r="J310" i="9"/>
  <c r="P310" i="9"/>
  <c r="AK310" i="9"/>
  <c r="J311" i="9"/>
  <c r="B312" i="9"/>
  <c r="D312" i="9"/>
  <c r="J312" i="9"/>
  <c r="P312" i="9"/>
  <c r="AK312" i="9"/>
  <c r="J313" i="9"/>
  <c r="B334" i="9"/>
  <c r="D334" i="9"/>
  <c r="J334" i="9"/>
  <c r="P334" i="9"/>
  <c r="AK334" i="9"/>
  <c r="J335" i="9"/>
  <c r="B336" i="9"/>
  <c r="D336" i="9"/>
  <c r="J336" i="9"/>
  <c r="P336" i="9"/>
  <c r="AK336" i="9"/>
  <c r="J337" i="9"/>
  <c r="B338" i="9"/>
  <c r="D338" i="9"/>
  <c r="J338" i="9"/>
  <c r="P338" i="9"/>
  <c r="AK338" i="9"/>
  <c r="J339" i="9"/>
  <c r="B340" i="9"/>
  <c r="D340" i="9"/>
  <c r="J340" i="9"/>
  <c r="P340" i="9"/>
  <c r="AK340" i="9"/>
  <c r="J341" i="9"/>
  <c r="B342" i="9"/>
  <c r="D342" i="9"/>
  <c r="J342" i="9"/>
  <c r="P342" i="9"/>
  <c r="AK342" i="9"/>
  <c r="J343" i="9"/>
  <c r="B344" i="9"/>
  <c r="D344" i="9"/>
  <c r="J344" i="9"/>
  <c r="P344" i="9"/>
  <c r="AK344" i="9"/>
  <c r="J345" i="9"/>
  <c r="B346" i="9"/>
  <c r="D346" i="9"/>
  <c r="J346" i="9"/>
  <c r="P346" i="9"/>
  <c r="AK346" i="9"/>
  <c r="J347" i="9"/>
  <c r="B348" i="9"/>
  <c r="D348" i="9"/>
  <c r="J348" i="9"/>
  <c r="P348" i="9"/>
  <c r="AK348" i="9"/>
  <c r="J349" i="9"/>
  <c r="B350" i="9"/>
  <c r="D350" i="9"/>
  <c r="J350" i="9"/>
  <c r="P350" i="9"/>
  <c r="AK350" i="9"/>
  <c r="J351" i="9"/>
  <c r="B352" i="9"/>
  <c r="D352" i="9"/>
  <c r="J352" i="9"/>
  <c r="P352" i="9"/>
  <c r="AK352" i="9"/>
  <c r="J353" i="9"/>
  <c r="B374" i="9"/>
  <c r="D374" i="9"/>
  <c r="J374" i="9"/>
  <c r="P374" i="9"/>
  <c r="AK374" i="9"/>
  <c r="J375" i="9"/>
  <c r="B376" i="9"/>
  <c r="D376" i="9"/>
  <c r="J376" i="9"/>
  <c r="P376" i="9"/>
  <c r="AK376" i="9"/>
  <c r="J377" i="9"/>
  <c r="B378" i="9"/>
  <c r="D378" i="9"/>
  <c r="J378" i="9"/>
  <c r="P378" i="9"/>
  <c r="AK378" i="9"/>
  <c r="J379" i="9"/>
  <c r="B380" i="9"/>
  <c r="D380" i="9"/>
  <c r="J380" i="9"/>
  <c r="P380" i="9"/>
  <c r="AK380" i="9"/>
  <c r="J381" i="9"/>
  <c r="B382" i="9"/>
  <c r="D382" i="9"/>
  <c r="J382" i="9"/>
  <c r="P382" i="9"/>
  <c r="AK382" i="9"/>
  <c r="J383" i="9"/>
  <c r="B384" i="9"/>
  <c r="D384" i="9"/>
  <c r="J384" i="9"/>
  <c r="P384" i="9"/>
  <c r="AK384" i="9"/>
  <c r="J385" i="9"/>
  <c r="B386" i="9"/>
  <c r="D386" i="9"/>
  <c r="J386" i="9"/>
  <c r="P386" i="9"/>
  <c r="AK386" i="9"/>
  <c r="J387" i="9"/>
  <c r="B388" i="9"/>
  <c r="D388" i="9"/>
  <c r="J388" i="9"/>
  <c r="P388" i="9"/>
  <c r="AK388" i="9"/>
  <c r="J389" i="9"/>
  <c r="B390" i="9"/>
  <c r="D390" i="9"/>
  <c r="J390" i="9"/>
  <c r="P390" i="9"/>
  <c r="AK390" i="9"/>
  <c r="J391" i="9"/>
  <c r="B392" i="9"/>
  <c r="D392" i="9"/>
  <c r="J392" i="9"/>
  <c r="P392" i="9"/>
  <c r="AK392" i="9"/>
  <c r="J393" i="9"/>
  <c r="D394" i="1"/>
  <c r="AP392" i="9"/>
  <c r="Z392" i="9"/>
  <c r="AP390" i="9"/>
  <c r="Z390" i="9"/>
  <c r="X390" i="9"/>
  <c r="AP388" i="9"/>
  <c r="Z388" i="9"/>
  <c r="AP386" i="9"/>
  <c r="X386" i="9"/>
  <c r="AP384" i="9"/>
  <c r="Z384" i="9"/>
  <c r="AP382" i="9"/>
  <c r="X382" i="9"/>
  <c r="AP380" i="9"/>
  <c r="Z380" i="9"/>
  <c r="AP378" i="9"/>
  <c r="X378" i="9"/>
  <c r="Z376" i="9"/>
  <c r="AP374" i="9"/>
  <c r="Z374" i="9"/>
  <c r="X374" i="9"/>
  <c r="D354" i="1"/>
  <c r="AP352" i="9"/>
  <c r="Z352" i="9"/>
  <c r="AP350" i="9"/>
  <c r="Z350" i="9"/>
  <c r="X350" i="9"/>
  <c r="AP348" i="9"/>
  <c r="Z348" i="9"/>
  <c r="AD348" i="9"/>
  <c r="AP346" i="9"/>
  <c r="X346" i="9"/>
  <c r="AP344" i="9"/>
  <c r="Z344" i="9"/>
  <c r="AP342" i="9"/>
  <c r="Z342" i="9"/>
  <c r="X342" i="9"/>
  <c r="AP340" i="9"/>
  <c r="Z340" i="9"/>
  <c r="AD340" i="9"/>
  <c r="AP338" i="9"/>
  <c r="X338" i="9"/>
  <c r="Z336" i="9"/>
  <c r="AP334" i="9"/>
  <c r="Z334" i="9"/>
  <c r="X334" i="9"/>
  <c r="D314" i="1"/>
  <c r="D314" i="10" s="1"/>
  <c r="AP312" i="9"/>
  <c r="Z312" i="9"/>
  <c r="AP310" i="9"/>
  <c r="Z310" i="9"/>
  <c r="X310" i="9"/>
  <c r="AP308" i="9"/>
  <c r="Z308" i="9"/>
  <c r="AP306" i="9"/>
  <c r="Z306" i="9"/>
  <c r="X306" i="9"/>
  <c r="AP304" i="9"/>
  <c r="Z304" i="9"/>
  <c r="AP302" i="9"/>
  <c r="AD302" i="9"/>
  <c r="Z302" i="9"/>
  <c r="X302" i="9"/>
  <c r="AP300" i="9"/>
  <c r="Z300" i="9"/>
  <c r="AP298" i="9"/>
  <c r="Z298" i="9"/>
  <c r="X298" i="9"/>
  <c r="AP296" i="9"/>
  <c r="Z296" i="9"/>
  <c r="AP314" i="1"/>
  <c r="Z294" i="9"/>
  <c r="X294" i="9"/>
  <c r="D274" i="1"/>
  <c r="AP272" i="9"/>
  <c r="Z272" i="9"/>
  <c r="AP270" i="9"/>
  <c r="AD270" i="9"/>
  <c r="Z270" i="9"/>
  <c r="X270" i="9"/>
  <c r="AP268" i="9"/>
  <c r="AP266" i="9"/>
  <c r="X266" i="9"/>
  <c r="AP264" i="9"/>
  <c r="Z264" i="9"/>
  <c r="AP262" i="9"/>
  <c r="Z262" i="9"/>
  <c r="X262" i="9"/>
  <c r="AP260" i="9"/>
  <c r="AP258" i="9"/>
  <c r="Z258" i="9"/>
  <c r="X258" i="9"/>
  <c r="AP256" i="9"/>
  <c r="Z256" i="9"/>
  <c r="Z254" i="9"/>
  <c r="X254" i="9"/>
  <c r="D234" i="1"/>
  <c r="AP232" i="9"/>
  <c r="Z232" i="9"/>
  <c r="AP230" i="9"/>
  <c r="Z230" i="9"/>
  <c r="X230" i="9"/>
  <c r="AP228" i="9"/>
  <c r="Z228" i="9"/>
  <c r="AP226" i="9"/>
  <c r="AD226" i="9"/>
  <c r="Z226" i="9"/>
  <c r="X226" i="9"/>
  <c r="AP224" i="9"/>
  <c r="Z224" i="9"/>
  <c r="AP222" i="9"/>
  <c r="Z222" i="9"/>
  <c r="X222" i="9"/>
  <c r="AP220" i="9"/>
  <c r="Z220" i="9"/>
  <c r="AP218" i="9"/>
  <c r="Z218" i="9"/>
  <c r="X218" i="9"/>
  <c r="AP216" i="9"/>
  <c r="Z216" i="9"/>
  <c r="Z214" i="9"/>
  <c r="X214" i="9"/>
  <c r="D194" i="1"/>
  <c r="AP192" i="9"/>
  <c r="Z192" i="9"/>
  <c r="AP190" i="9"/>
  <c r="Z190" i="9"/>
  <c r="X190" i="9"/>
  <c r="AP188" i="9"/>
  <c r="Z188" i="9"/>
  <c r="AD188" i="9"/>
  <c r="AP186" i="9"/>
  <c r="X186" i="9"/>
  <c r="AP184" i="9"/>
  <c r="Z184" i="9"/>
  <c r="AP182" i="9"/>
  <c r="Z182" i="9"/>
  <c r="X182" i="9"/>
  <c r="AP180" i="9"/>
  <c r="Z180" i="9"/>
  <c r="AD180" i="9"/>
  <c r="AP178" i="9"/>
  <c r="X178" i="9"/>
  <c r="Z176" i="9"/>
  <c r="AP174" i="9"/>
  <c r="Z174" i="9"/>
  <c r="X174" i="9"/>
  <c r="D154" i="1"/>
  <c r="AP152" i="9"/>
  <c r="Z152" i="9"/>
  <c r="AD152" i="9"/>
  <c r="AP150" i="9"/>
  <c r="Z150" i="9"/>
  <c r="X150" i="9"/>
  <c r="AP148" i="9"/>
  <c r="Z148" i="9"/>
  <c r="AP146" i="9"/>
  <c r="Z146" i="9"/>
  <c r="AP144" i="9"/>
  <c r="Z144" i="9"/>
  <c r="AD144" i="9"/>
  <c r="AP142" i="9"/>
  <c r="Z142" i="9"/>
  <c r="AP140" i="9"/>
  <c r="Z140" i="9"/>
  <c r="AP138" i="9"/>
  <c r="X138" i="9"/>
  <c r="AP136" i="9"/>
  <c r="Z136" i="9"/>
  <c r="AD136" i="9"/>
  <c r="Z134" i="9"/>
  <c r="X134" i="9"/>
  <c r="D114" i="1"/>
  <c r="AP112" i="9"/>
  <c r="Z112" i="9"/>
  <c r="AP110" i="9"/>
  <c r="AD110" i="9"/>
  <c r="Z110" i="9"/>
  <c r="AP108" i="9"/>
  <c r="Z108" i="9"/>
  <c r="AP106" i="9"/>
  <c r="Z106" i="9"/>
  <c r="X106" i="9"/>
  <c r="AP104" i="9"/>
  <c r="Z104" i="9"/>
  <c r="AP102" i="9"/>
  <c r="Z102" i="9"/>
  <c r="AD102" i="9"/>
  <c r="AP100" i="9"/>
  <c r="Z100" i="9"/>
  <c r="AP98" i="9"/>
  <c r="Z98" i="9"/>
  <c r="AD98" i="9"/>
  <c r="AP96" i="9"/>
  <c r="Z96" i="9"/>
  <c r="AP94" i="9"/>
  <c r="Z94" i="9"/>
  <c r="X94" i="9"/>
  <c r="D74" i="1"/>
  <c r="AP72" i="9"/>
  <c r="Z72" i="9"/>
  <c r="AP70" i="9"/>
  <c r="Z70" i="9"/>
  <c r="X70" i="9"/>
  <c r="AP68" i="9"/>
  <c r="Z68" i="9"/>
  <c r="AP66" i="9"/>
  <c r="Z66" i="9"/>
  <c r="X66" i="9"/>
  <c r="AP64" i="9"/>
  <c r="Z64" i="9"/>
  <c r="AP62" i="9"/>
  <c r="Z62" i="9"/>
  <c r="X62" i="9"/>
  <c r="AP60" i="9"/>
  <c r="Z60" i="9"/>
  <c r="AP58" i="9"/>
  <c r="Z58" i="9"/>
  <c r="X58" i="9"/>
  <c r="AP56" i="9"/>
  <c r="Z56" i="9"/>
  <c r="Z54" i="9"/>
  <c r="X54" i="9"/>
  <c r="AN365" i="9"/>
  <c r="AV369" i="9"/>
  <c r="AU329" i="9"/>
  <c r="AT289" i="9"/>
  <c r="AS249" i="9"/>
  <c r="AR369" i="9"/>
  <c r="AQ329" i="9"/>
  <c r="AP289" i="9"/>
  <c r="AO249" i="9"/>
  <c r="AN369" i="9"/>
  <c r="AM329" i="9"/>
  <c r="D314" i="9" l="1"/>
  <c r="AD228" i="9"/>
  <c r="AD56" i="9"/>
  <c r="AD336" i="9"/>
  <c r="AD392" i="9"/>
  <c r="AD148" i="9"/>
  <c r="AD232" i="9"/>
  <c r="AD304" i="9"/>
  <c r="AD352" i="9"/>
  <c r="AD106" i="9"/>
  <c r="AD60" i="9"/>
  <c r="AD376" i="9"/>
  <c r="AD108" i="9"/>
  <c r="AD380" i="9"/>
  <c r="AD112" i="9"/>
  <c r="AD272" i="9"/>
  <c r="AD68" i="9"/>
  <c r="AD96" i="9"/>
  <c r="AD140" i="9"/>
  <c r="AD192" i="9"/>
  <c r="AD344" i="9"/>
  <c r="AD220" i="9"/>
  <c r="AD72" i="9"/>
  <c r="AD142" i="9"/>
  <c r="AD216" i="9"/>
  <c r="D394" i="9"/>
  <c r="D394" i="10"/>
  <c r="AD384" i="9"/>
  <c r="D354" i="9"/>
  <c r="D354" i="10"/>
  <c r="AD308" i="9"/>
  <c r="AD296" i="9"/>
  <c r="AD312" i="9"/>
  <c r="AP314" i="9"/>
  <c r="AP314" i="10"/>
  <c r="AD256" i="9"/>
  <c r="AD258" i="9"/>
  <c r="AD260" i="9"/>
  <c r="AD268" i="9"/>
  <c r="D274" i="9"/>
  <c r="D274" i="10"/>
  <c r="AD222" i="9"/>
  <c r="AD224" i="9"/>
  <c r="D234" i="9"/>
  <c r="D234" i="10"/>
  <c r="AD178" i="9"/>
  <c r="AD184" i="9"/>
  <c r="AD176" i="9"/>
  <c r="D194" i="9"/>
  <c r="D194" i="10"/>
  <c r="D154" i="9"/>
  <c r="D154" i="10"/>
  <c r="AD146" i="9"/>
  <c r="D114" i="9"/>
  <c r="D114" i="10"/>
  <c r="D74" i="9"/>
  <c r="D74" i="10"/>
  <c r="AD100" i="9"/>
  <c r="AD264" i="9"/>
  <c r="AD388" i="9"/>
  <c r="AD64" i="9"/>
  <c r="AD104" i="9"/>
  <c r="AD134" i="9"/>
  <c r="AD300" i="9"/>
  <c r="AP234" i="1"/>
  <c r="AD378" i="9"/>
  <c r="AD386" i="9"/>
  <c r="AD70" i="9"/>
  <c r="AD94" i="9"/>
  <c r="AD150" i="9"/>
  <c r="AP354" i="1"/>
  <c r="AD338" i="9"/>
  <c r="AD346" i="9"/>
  <c r="X104" i="9"/>
  <c r="X100" i="9"/>
  <c r="AD58" i="9"/>
  <c r="AD138" i="9"/>
  <c r="AD186" i="9"/>
  <c r="AP274" i="1"/>
  <c r="AD306" i="9"/>
  <c r="X108" i="9"/>
  <c r="AS289" i="9"/>
  <c r="AQ209" i="9"/>
  <c r="AM369" i="9"/>
  <c r="AO129" i="9"/>
  <c r="AU209" i="9"/>
  <c r="AQ369" i="9"/>
  <c r="AM209" i="9"/>
  <c r="AS129" i="9"/>
  <c r="AO289" i="9"/>
  <c r="AU369" i="9"/>
  <c r="AM129" i="9"/>
  <c r="AU129" i="9"/>
  <c r="AS209" i="9"/>
  <c r="AQ289" i="9"/>
  <c r="AO369" i="9"/>
  <c r="AQ129" i="9"/>
  <c r="AO209" i="9"/>
  <c r="AM289" i="9"/>
  <c r="AU289" i="9"/>
  <c r="AS369" i="9"/>
  <c r="AN45" i="9"/>
  <c r="AN165" i="9"/>
  <c r="AN285" i="9"/>
  <c r="AN85" i="9"/>
  <c r="AN205" i="9"/>
  <c r="AN125" i="9"/>
  <c r="AN325" i="9"/>
  <c r="AN245" i="9"/>
  <c r="AP49" i="9"/>
  <c r="AT49" i="9"/>
  <c r="AP89" i="9"/>
  <c r="AT89" i="9"/>
  <c r="AN169" i="9"/>
  <c r="AR169" i="9"/>
  <c r="AV169" i="9"/>
  <c r="AP249" i="9"/>
  <c r="AT249" i="9"/>
  <c r="AN329" i="9"/>
  <c r="AR329" i="9"/>
  <c r="AV329" i="9"/>
  <c r="AM49" i="9"/>
  <c r="AQ49" i="9"/>
  <c r="AU49" i="9"/>
  <c r="AM89" i="9"/>
  <c r="AQ89" i="9"/>
  <c r="AU89" i="9"/>
  <c r="AN129" i="9"/>
  <c r="AR129" i="9"/>
  <c r="AV129" i="9"/>
  <c r="AO169" i="9"/>
  <c r="AS169" i="9"/>
  <c r="AP209" i="9"/>
  <c r="AT209" i="9"/>
  <c r="AM249" i="9"/>
  <c r="AQ249" i="9"/>
  <c r="AU249" i="9"/>
  <c r="AN289" i="9"/>
  <c r="AR289" i="9"/>
  <c r="AV289" i="9"/>
  <c r="AO329" i="9"/>
  <c r="AS329" i="9"/>
  <c r="AP369" i="9"/>
  <c r="AT369" i="9"/>
  <c r="AN49" i="9"/>
  <c r="AR49" i="9"/>
  <c r="AV49" i="9"/>
  <c r="AN89" i="9"/>
  <c r="AR89" i="9"/>
  <c r="AV89" i="9"/>
  <c r="AP169" i="9"/>
  <c r="AT169" i="9"/>
  <c r="AN249" i="9"/>
  <c r="AR249" i="9"/>
  <c r="AV249" i="9"/>
  <c r="AP329" i="9"/>
  <c r="AT329" i="9"/>
  <c r="AO49" i="9"/>
  <c r="AS49" i="9"/>
  <c r="AO89" i="9"/>
  <c r="AS89" i="9"/>
  <c r="AP129" i="9"/>
  <c r="AT129" i="9"/>
  <c r="AM169" i="9"/>
  <c r="AQ169" i="9"/>
  <c r="AU169" i="9"/>
  <c r="AN209" i="9"/>
  <c r="AR209" i="9"/>
  <c r="AV209" i="9"/>
  <c r="AD54" i="9"/>
  <c r="AP74" i="1"/>
  <c r="AD66" i="9"/>
  <c r="AD62" i="9"/>
  <c r="X72" i="9"/>
  <c r="X68" i="9"/>
  <c r="X64" i="9"/>
  <c r="X60" i="9"/>
  <c r="X56" i="9"/>
  <c r="AP54" i="9"/>
  <c r="X112" i="9"/>
  <c r="X102" i="9"/>
  <c r="X96" i="9"/>
  <c r="AD114" i="1"/>
  <c r="AP114" i="1"/>
  <c r="AP154" i="1"/>
  <c r="X152" i="9"/>
  <c r="X148" i="9"/>
  <c r="X146" i="9"/>
  <c r="X144" i="9"/>
  <c r="X142" i="9"/>
  <c r="X140" i="9"/>
  <c r="X136" i="9"/>
  <c r="AP134" i="9"/>
  <c r="AP194" i="1"/>
  <c r="AD174" i="9"/>
  <c r="AD182" i="9"/>
  <c r="AD190" i="9"/>
  <c r="X192" i="9"/>
  <c r="X188" i="9"/>
  <c r="X184" i="9"/>
  <c r="X180" i="9"/>
  <c r="AP176" i="9"/>
  <c r="X176" i="9"/>
  <c r="Z186" i="9"/>
  <c r="Z178" i="9"/>
  <c r="AD218" i="9"/>
  <c r="AD214" i="9"/>
  <c r="AD230" i="9"/>
  <c r="X232" i="9"/>
  <c r="X228" i="9"/>
  <c r="X224" i="9"/>
  <c r="X220" i="9"/>
  <c r="X216" i="9"/>
  <c r="AP214" i="9"/>
  <c r="AD266" i="9"/>
  <c r="AD262" i="9"/>
  <c r="X272" i="9"/>
  <c r="X268" i="9"/>
  <c r="X264" i="9"/>
  <c r="X260" i="9"/>
  <c r="X256" i="9"/>
  <c r="AP254" i="9"/>
  <c r="AD254" i="9"/>
  <c r="AD298" i="9"/>
  <c r="AD294" i="9"/>
  <c r="AD310" i="9"/>
  <c r="X312" i="9"/>
  <c r="X308" i="9"/>
  <c r="X304" i="9"/>
  <c r="X300" i="9"/>
  <c r="X296" i="9"/>
  <c r="AP294" i="9"/>
  <c r="Z346" i="9"/>
  <c r="AD334" i="9"/>
  <c r="AD342" i="9"/>
  <c r="AD350" i="9"/>
  <c r="X352" i="9"/>
  <c r="X348" i="9"/>
  <c r="X344" i="9"/>
  <c r="X340" i="9"/>
  <c r="AP336" i="9"/>
  <c r="X336" i="9"/>
  <c r="Z338" i="9"/>
  <c r="AD382" i="9"/>
  <c r="Z386" i="9"/>
  <c r="Z382" i="9"/>
  <c r="Z378" i="9"/>
  <c r="AD390" i="9"/>
  <c r="AP394" i="1"/>
  <c r="X392" i="9"/>
  <c r="X388" i="9"/>
  <c r="X384" i="9"/>
  <c r="X380" i="9"/>
  <c r="AP376" i="9"/>
  <c r="X376" i="9"/>
  <c r="AD314" i="1"/>
  <c r="AD154" i="1"/>
  <c r="AP14" i="1"/>
  <c r="U14" i="9"/>
  <c r="Z14" i="1"/>
  <c r="U16" i="9"/>
  <c r="Z16" i="1"/>
  <c r="U18" i="9"/>
  <c r="Z18" i="1"/>
  <c r="U20" i="9"/>
  <c r="Z20" i="1"/>
  <c r="U22" i="9"/>
  <c r="Z22" i="1"/>
  <c r="U24" i="9"/>
  <c r="Z24" i="1"/>
  <c r="U26" i="9"/>
  <c r="Z26" i="1"/>
  <c r="U28" i="9"/>
  <c r="Z28" i="1"/>
  <c r="U30" i="9"/>
  <c r="Z30" i="1"/>
  <c r="U32" i="9"/>
  <c r="Z32" i="1"/>
  <c r="AV369" i="1"/>
  <c r="AU369" i="1"/>
  <c r="AT369" i="1"/>
  <c r="AS369" i="1"/>
  <c r="AR369" i="1"/>
  <c r="AQ369" i="1"/>
  <c r="AP369" i="1"/>
  <c r="AO369" i="1"/>
  <c r="AN369" i="1"/>
  <c r="AM369" i="1"/>
  <c r="AN365" i="1"/>
  <c r="AV329" i="1"/>
  <c r="AU329" i="1"/>
  <c r="AT329" i="1"/>
  <c r="AS329" i="1"/>
  <c r="AR329" i="1"/>
  <c r="AQ329" i="1"/>
  <c r="AP329" i="1"/>
  <c r="AO329" i="1"/>
  <c r="AN329" i="1"/>
  <c r="AM329" i="1"/>
  <c r="AN325" i="1"/>
  <c r="AV289" i="1"/>
  <c r="AU289" i="1"/>
  <c r="AT289" i="1"/>
  <c r="AS289" i="1"/>
  <c r="AR289" i="1"/>
  <c r="AQ289" i="1"/>
  <c r="AP289" i="1"/>
  <c r="AO289" i="1"/>
  <c r="AN289" i="1"/>
  <c r="AM289" i="1"/>
  <c r="AN285" i="1"/>
  <c r="AV249" i="1"/>
  <c r="AU249" i="1"/>
  <c r="AT249" i="1"/>
  <c r="AS249" i="1"/>
  <c r="AR249" i="1"/>
  <c r="AQ249" i="1"/>
  <c r="AP249" i="1"/>
  <c r="AO249" i="1"/>
  <c r="AN249" i="1"/>
  <c r="AM249" i="1"/>
  <c r="AN245" i="1"/>
  <c r="AV209" i="1"/>
  <c r="AU209" i="1"/>
  <c r="AT209" i="1"/>
  <c r="AS209" i="1"/>
  <c r="AR209" i="1"/>
  <c r="AQ209" i="1"/>
  <c r="AP209" i="1"/>
  <c r="AO209" i="1"/>
  <c r="AN209" i="1"/>
  <c r="AM209" i="1"/>
  <c r="AN205" i="1"/>
  <c r="AV169" i="1"/>
  <c r="AU169" i="1"/>
  <c r="AT169" i="1"/>
  <c r="AS169" i="1"/>
  <c r="AR169" i="1"/>
  <c r="AQ169" i="1"/>
  <c r="AP169" i="1"/>
  <c r="AO169" i="1"/>
  <c r="AN169" i="1"/>
  <c r="AM169" i="1"/>
  <c r="AN165" i="1"/>
  <c r="AV129" i="1"/>
  <c r="AU129" i="1"/>
  <c r="AT129" i="1"/>
  <c r="AS129" i="1"/>
  <c r="AR129" i="1"/>
  <c r="AQ129" i="1"/>
  <c r="AP129" i="1"/>
  <c r="AO129" i="1"/>
  <c r="AN129" i="1"/>
  <c r="AM129" i="1"/>
  <c r="AN125" i="1"/>
  <c r="AV89" i="1"/>
  <c r="AU89" i="1"/>
  <c r="AT89" i="1"/>
  <c r="AS89" i="1"/>
  <c r="AR89" i="1"/>
  <c r="AQ89" i="1"/>
  <c r="AP89" i="1"/>
  <c r="AO89" i="1"/>
  <c r="AN89" i="1"/>
  <c r="AM89" i="1"/>
  <c r="AN85" i="1"/>
  <c r="AU49" i="1"/>
  <c r="AT49" i="1"/>
  <c r="AS49" i="1"/>
  <c r="AR49" i="1"/>
  <c r="AQ49" i="1"/>
  <c r="AP49" i="1"/>
  <c r="AO49" i="1"/>
  <c r="AN49" i="1"/>
  <c r="AM49" i="1"/>
  <c r="AV49" i="1"/>
  <c r="AN45" i="1"/>
  <c r="AP394" i="9" l="1"/>
  <c r="AP394" i="10"/>
  <c r="AP354" i="9"/>
  <c r="AP354" i="10"/>
  <c r="AP274" i="9"/>
  <c r="AP274" i="10"/>
  <c r="AP234" i="9"/>
  <c r="AP234" i="10"/>
  <c r="AP194" i="9"/>
  <c r="AP194" i="10"/>
  <c r="AP154" i="9"/>
  <c r="AP154" i="10"/>
  <c r="AP114" i="9"/>
  <c r="AP114" i="10"/>
  <c r="AP74" i="9"/>
  <c r="AP74" i="10"/>
  <c r="AD154" i="9"/>
  <c r="AD154" i="10"/>
  <c r="AD314" i="9"/>
  <c r="AD314" i="10"/>
  <c r="AD114" i="9"/>
  <c r="AD114" i="10"/>
  <c r="Z32" i="9"/>
  <c r="Z32" i="10"/>
  <c r="Z26" i="9"/>
  <c r="Z26" i="10"/>
  <c r="Z18" i="9"/>
  <c r="Z18" i="10"/>
  <c r="AP14" i="9"/>
  <c r="AP14" i="10"/>
  <c r="Z30" i="9"/>
  <c r="Z30" i="10"/>
  <c r="Z22" i="9"/>
  <c r="Z22" i="10"/>
  <c r="Z24" i="9"/>
  <c r="Z24" i="10"/>
  <c r="Z16" i="9"/>
  <c r="Z16" i="10"/>
  <c r="Z28" i="9"/>
  <c r="Z28" i="10"/>
  <c r="Z20" i="9"/>
  <c r="Z20" i="10"/>
  <c r="Z14" i="9"/>
  <c r="Z14" i="10"/>
  <c r="F3" i="9"/>
  <c r="F363" i="9" s="1"/>
  <c r="F3" i="10"/>
  <c r="AD194" i="1"/>
  <c r="AD74" i="1"/>
  <c r="AD234" i="1"/>
  <c r="AD274" i="1"/>
  <c r="AD354" i="1"/>
  <c r="AD394" i="1"/>
  <c r="AD374" i="9"/>
  <c r="AD394" i="9" l="1"/>
  <c r="AD394" i="10"/>
  <c r="AD74" i="9"/>
  <c r="AD74" i="10"/>
  <c r="AD354" i="9"/>
  <c r="AD354" i="10"/>
  <c r="AD194" i="9"/>
  <c r="AD194" i="10"/>
  <c r="AD274" i="9"/>
  <c r="AD274" i="10"/>
  <c r="AD234" i="9"/>
  <c r="AD234" i="10"/>
  <c r="X20" i="9"/>
  <c r="X20" i="10"/>
  <c r="X26" i="9"/>
  <c r="X26" i="10"/>
  <c r="X30" i="9"/>
  <c r="X30" i="10"/>
  <c r="X14" i="9"/>
  <c r="X14" i="10"/>
  <c r="X18" i="9"/>
  <c r="X18" i="10"/>
  <c r="X24" i="9"/>
  <c r="X24" i="10"/>
  <c r="X22" i="9"/>
  <c r="X22" i="10"/>
  <c r="X32" i="9"/>
  <c r="X32" i="10"/>
  <c r="X28" i="9"/>
  <c r="X28" i="10"/>
  <c r="X16" i="9"/>
  <c r="X16" i="10"/>
  <c r="F203" i="10"/>
  <c r="X211" i="10" s="1"/>
  <c r="F123" i="10"/>
  <c r="X131" i="10" s="1"/>
  <c r="F323" i="10"/>
  <c r="X331" i="10" s="1"/>
  <c r="F243" i="10"/>
  <c r="X251" i="10" s="1"/>
  <c r="F163" i="10"/>
  <c r="X171" i="10" s="1"/>
  <c r="F83" i="10"/>
  <c r="X91" i="10" s="1"/>
  <c r="F363" i="10"/>
  <c r="X371" i="10" s="1"/>
  <c r="F283" i="10"/>
  <c r="X291" i="10" s="1"/>
  <c r="F43" i="10"/>
  <c r="X51" i="10" s="1"/>
  <c r="X11" i="10"/>
  <c r="F283" i="9"/>
  <c r="F323" i="9"/>
  <c r="F203" i="9"/>
  <c r="F243" i="9"/>
  <c r="F123" i="9"/>
  <c r="F163" i="9"/>
  <c r="F43" i="9"/>
  <c r="F83" i="9"/>
  <c r="X11" i="9"/>
  <c r="AD18" i="1"/>
  <c r="AD24" i="1"/>
  <c r="AD20" i="1"/>
  <c r="AD22" i="1"/>
  <c r="AD32" i="1"/>
  <c r="AD28" i="1"/>
  <c r="AD26" i="1"/>
  <c r="AD30" i="1"/>
  <c r="AD16" i="1"/>
  <c r="AD14" i="1"/>
  <c r="F323" i="1"/>
  <c r="F363" i="1"/>
  <c r="F243" i="1"/>
  <c r="F283" i="1"/>
  <c r="F163" i="1"/>
  <c r="F203" i="1"/>
  <c r="F83" i="1"/>
  <c r="F123" i="1"/>
  <c r="F43" i="1"/>
  <c r="AD26" i="9" l="1"/>
  <c r="AD26" i="10"/>
  <c r="AD28" i="9"/>
  <c r="AD28" i="10"/>
  <c r="AD16" i="9"/>
  <c r="AD16" i="10"/>
  <c r="AD32" i="9"/>
  <c r="AD32" i="10"/>
  <c r="AD18" i="9"/>
  <c r="AD18" i="10"/>
  <c r="AD30" i="9"/>
  <c r="AD30" i="10"/>
  <c r="AD22" i="9"/>
  <c r="AD22" i="10"/>
  <c r="AD20" i="9"/>
  <c r="AD20" i="10"/>
  <c r="AD14" i="9"/>
  <c r="AD14" i="10"/>
  <c r="AD24" i="9"/>
  <c r="AD24" i="10"/>
  <c r="F4" i="9"/>
  <c r="F4" i="10"/>
  <c r="X91" i="9"/>
  <c r="X291" i="1"/>
  <c r="X291" i="9"/>
  <c r="X251" i="1"/>
  <c r="X251" i="9"/>
  <c r="X211" i="1"/>
  <c r="X211" i="9"/>
  <c r="X371" i="1"/>
  <c r="X371" i="9"/>
  <c r="X131" i="1"/>
  <c r="X131" i="9"/>
  <c r="X51" i="1"/>
  <c r="X51" i="9"/>
  <c r="X171" i="1"/>
  <c r="X171" i="9"/>
  <c r="X331" i="1"/>
  <c r="X331" i="9"/>
  <c r="F364" i="1"/>
  <c r="F364" i="9"/>
  <c r="F284" i="1"/>
  <c r="F324" i="1"/>
  <c r="F204" i="1"/>
  <c r="F244" i="1"/>
  <c r="F124" i="1"/>
  <c r="F164" i="1"/>
  <c r="F44" i="1"/>
  <c r="F84" i="1"/>
  <c r="X91" i="1"/>
  <c r="AP16" i="1"/>
  <c r="AP18" i="1"/>
  <c r="AP20" i="1"/>
  <c r="AP22" i="1"/>
  <c r="AP24" i="1"/>
  <c r="AP26" i="1"/>
  <c r="AP28" i="1"/>
  <c r="AP30" i="1"/>
  <c r="AP32" i="1"/>
  <c r="AP24" i="9" l="1"/>
  <c r="AP24" i="10"/>
  <c r="AP22" i="9"/>
  <c r="AP22" i="10"/>
  <c r="AP28" i="9"/>
  <c r="AP28" i="10"/>
  <c r="AP20" i="9"/>
  <c r="AP20" i="10"/>
  <c r="AP26" i="9"/>
  <c r="AP26" i="10"/>
  <c r="AP18" i="9"/>
  <c r="AP18" i="10"/>
  <c r="AP32" i="9"/>
  <c r="AP32" i="10"/>
  <c r="AP16" i="9"/>
  <c r="AP16" i="10"/>
  <c r="AP30" i="9"/>
  <c r="AP30" i="10"/>
  <c r="F364" i="10"/>
  <c r="AO371" i="10" s="1"/>
  <c r="F284" i="10"/>
  <c r="AO291" i="10" s="1"/>
  <c r="F204" i="10"/>
  <c r="AO211" i="10" s="1"/>
  <c r="F124" i="10"/>
  <c r="AO131" i="10" s="1"/>
  <c r="F44" i="10"/>
  <c r="AO51" i="10" s="1"/>
  <c r="AO11" i="10"/>
  <c r="F244" i="10"/>
  <c r="AO251" i="10" s="1"/>
  <c r="F84" i="10"/>
  <c r="AO91" i="10" s="1"/>
  <c r="F324" i="10"/>
  <c r="AO331" i="10" s="1"/>
  <c r="F164" i="10"/>
  <c r="AO171" i="10" s="1"/>
  <c r="F284" i="9"/>
  <c r="AO291" i="9" s="1"/>
  <c r="F324" i="9"/>
  <c r="AO331" i="9" s="1"/>
  <c r="F204" i="9"/>
  <c r="AO211" i="9" s="1"/>
  <c r="F244" i="9"/>
  <c r="F124" i="9"/>
  <c r="AO131" i="9" s="1"/>
  <c r="F164" i="9"/>
  <c r="AO171" i="9" s="1"/>
  <c r="F44" i="9"/>
  <c r="AO51" i="9" s="1"/>
  <c r="F84" i="9"/>
  <c r="AO91" i="9" s="1"/>
  <c r="AO11" i="9"/>
  <c r="AO51" i="1"/>
  <c r="AO211" i="1"/>
  <c r="AO331" i="1"/>
  <c r="AO131" i="1"/>
  <c r="AO291" i="1"/>
  <c r="AO371" i="1"/>
  <c r="AO371" i="9"/>
  <c r="AO171" i="1"/>
  <c r="AO91" i="1"/>
  <c r="AO251" i="1"/>
  <c r="AO251" i="9"/>
  <c r="AP34" i="1"/>
  <c r="AP34" i="9" l="1"/>
  <c r="AP34" i="10"/>
  <c r="AO11" i="1"/>
  <c r="X11" i="1"/>
  <c r="D34" i="1"/>
  <c r="D34" i="9" l="1"/>
  <c r="D34" i="10"/>
  <c r="F100" i="8"/>
  <c r="F101" i="8"/>
  <c r="F111" i="8"/>
  <c r="F116" i="8"/>
  <c r="F125" i="8"/>
  <c r="F132" i="8"/>
  <c r="F144" i="8"/>
  <c r="F156" i="8"/>
  <c r="F158" i="8"/>
  <c r="F162" i="8"/>
  <c r="F173" i="8"/>
  <c r="F183" i="8"/>
  <c r="F191" i="8"/>
  <c r="F204" i="8"/>
  <c r="F210" i="8"/>
  <c r="F225" i="8"/>
  <c r="F230" i="8"/>
  <c r="F231" i="8"/>
  <c r="F237" i="8"/>
  <c r="F246" i="8"/>
  <c r="F280" i="8"/>
  <c r="F283" i="8"/>
  <c r="F286" i="8"/>
  <c r="F55" i="8"/>
  <c r="F279" i="8"/>
  <c r="F243" i="8"/>
  <c r="F136" i="8"/>
  <c r="F109" i="8"/>
  <c r="F67" i="8"/>
  <c r="G55" i="8"/>
  <c r="B13" i="8"/>
  <c r="E221" i="8"/>
  <c r="E103" i="8"/>
  <c r="E81" i="8"/>
  <c r="E73" i="8"/>
  <c r="E50" i="8"/>
  <c r="D50" i="8"/>
  <c r="D51" i="8"/>
  <c r="D52" i="8"/>
  <c r="D53" i="8"/>
  <c r="D54" i="8"/>
  <c r="E51" i="8"/>
  <c r="E52" i="8"/>
  <c r="E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H51" i="8"/>
  <c r="H50" i="8"/>
  <c r="G61" i="8"/>
  <c r="G52" i="8"/>
  <c r="G51" i="8"/>
  <c r="G307" i="8"/>
  <c r="G306" i="8"/>
  <c r="G304" i="8"/>
  <c r="G296" i="8"/>
  <c r="G290" i="8"/>
  <c r="G289" i="8"/>
  <c r="G288" i="8"/>
  <c r="G286" i="8"/>
  <c r="G279" i="8"/>
  <c r="G275" i="8"/>
  <c r="G271" i="8"/>
  <c r="G263" i="8"/>
  <c r="G258" i="8"/>
  <c r="G257" i="8"/>
  <c r="G256" i="8"/>
  <c r="G253" i="8"/>
  <c r="G251" i="8"/>
  <c r="G246" i="8"/>
  <c r="G241" i="8"/>
  <c r="G236" i="8"/>
  <c r="G221" i="8"/>
  <c r="G217" i="8"/>
  <c r="G213" i="8"/>
  <c r="G212" i="8"/>
  <c r="G209" i="8"/>
  <c r="G204" i="8"/>
  <c r="G203" i="8"/>
  <c r="G201" i="8"/>
  <c r="G199" i="8"/>
  <c r="G193" i="8"/>
  <c r="G188" i="8"/>
  <c r="G184" i="8"/>
  <c r="G178" i="8"/>
  <c r="G171" i="8"/>
  <c r="G152" i="8"/>
  <c r="G135" i="8"/>
  <c r="G131" i="8"/>
  <c r="G129" i="8"/>
  <c r="G127" i="8"/>
  <c r="G118" i="8"/>
  <c r="G112" i="8"/>
  <c r="G108" i="8"/>
  <c r="G99" i="8"/>
  <c r="G96" i="8"/>
  <c r="G94" i="8"/>
  <c r="G91" i="8"/>
  <c r="G89" i="8"/>
  <c r="G88" i="8"/>
  <c r="G79" i="8"/>
  <c r="G73" i="8"/>
  <c r="G72" i="8"/>
  <c r="G67" i="8"/>
  <c r="G65" i="8"/>
  <c r="G64" i="8"/>
  <c r="G62" i="8"/>
  <c r="G57" i="8"/>
  <c r="G56" i="8"/>
  <c r="E58" i="8"/>
  <c r="E59" i="8"/>
  <c r="E55" i="8"/>
  <c r="E56" i="8"/>
  <c r="H62" i="8"/>
  <c r="H59" i="8"/>
  <c r="H52" i="8"/>
  <c r="H53" i="8"/>
  <c r="H54" i="8"/>
  <c r="H55" i="8"/>
  <c r="H56" i="8"/>
  <c r="H57" i="8"/>
  <c r="H58" i="8"/>
  <c r="H60" i="8"/>
  <c r="H61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G105" i="8"/>
  <c r="G169" i="8"/>
  <c r="E62" i="8"/>
  <c r="E64" i="8"/>
  <c r="C65" i="8"/>
  <c r="E66" i="8"/>
  <c r="E67" i="8"/>
  <c r="E68" i="8"/>
  <c r="C68" i="8"/>
  <c r="E69" i="8"/>
  <c r="E71" i="8"/>
  <c r="E72" i="8"/>
  <c r="E74" i="8"/>
  <c r="E75" i="8"/>
  <c r="E77" i="8"/>
  <c r="E78" i="8"/>
  <c r="E79" i="8"/>
  <c r="E80" i="8"/>
  <c r="C81" i="8"/>
  <c r="E82" i="8"/>
  <c r="E84" i="8"/>
  <c r="C85" i="8"/>
  <c r="E87" i="8"/>
  <c r="C89" i="8"/>
  <c r="E90" i="8"/>
  <c r="E92" i="8"/>
  <c r="E93" i="8"/>
  <c r="E96" i="8"/>
  <c r="C97" i="8"/>
  <c r="E98" i="8"/>
  <c r="E99" i="8"/>
  <c r="E100" i="8"/>
  <c r="E101" i="8"/>
  <c r="E105" i="8"/>
  <c r="E106" i="8"/>
  <c r="E108" i="8"/>
  <c r="E110" i="8"/>
  <c r="E111" i="8"/>
  <c r="E115" i="8"/>
  <c r="C119" i="8"/>
  <c r="E122" i="8"/>
  <c r="E127" i="8"/>
  <c r="E128" i="8"/>
  <c r="E129" i="8"/>
  <c r="E131" i="8"/>
  <c r="E133" i="8"/>
  <c r="E134" i="8"/>
  <c r="E137" i="8"/>
  <c r="E140" i="8"/>
  <c r="E141" i="8"/>
  <c r="E142" i="8"/>
  <c r="C145" i="8"/>
  <c r="E147" i="8"/>
  <c r="E151" i="8"/>
  <c r="E152" i="8"/>
  <c r="E153" i="8"/>
  <c r="E154" i="8"/>
  <c r="E156" i="8"/>
  <c r="E157" i="8"/>
  <c r="C163" i="8"/>
  <c r="E165" i="8"/>
  <c r="C167" i="8"/>
  <c r="E168" i="8"/>
  <c r="E169" i="8"/>
  <c r="E170" i="8"/>
  <c r="E171" i="8"/>
  <c r="E172" i="8"/>
  <c r="E175" i="8"/>
  <c r="E177" i="8"/>
  <c r="C179" i="8"/>
  <c r="E182" i="8"/>
  <c r="E183" i="8"/>
  <c r="E185" i="8"/>
  <c r="E186" i="8"/>
  <c r="E187" i="8"/>
  <c r="E188" i="8"/>
  <c r="E192" i="8"/>
  <c r="C193" i="8"/>
  <c r="E195" i="8"/>
  <c r="C197" i="8"/>
  <c r="C198" i="8"/>
  <c r="E201" i="8"/>
  <c r="C203" i="8"/>
  <c r="E205" i="8"/>
  <c r="E206" i="8"/>
  <c r="E210" i="8"/>
  <c r="E211" i="8"/>
  <c r="E212" i="8"/>
  <c r="C213" i="8"/>
  <c r="E214" i="8"/>
  <c r="E216" i="8"/>
  <c r="E217" i="8"/>
  <c r="E223" i="8"/>
  <c r="E227" i="8"/>
  <c r="E228" i="8"/>
  <c r="E229" i="8"/>
  <c r="E231" i="8"/>
  <c r="E233" i="8"/>
  <c r="E234" i="8"/>
  <c r="E237" i="8"/>
  <c r="E238" i="8"/>
  <c r="E241" i="8"/>
  <c r="E242" i="8"/>
  <c r="E243" i="8"/>
  <c r="C244" i="8"/>
  <c r="E247" i="8"/>
  <c r="C248" i="8"/>
  <c r="E249" i="8"/>
  <c r="E251" i="8"/>
  <c r="E254" i="8"/>
  <c r="C260" i="8"/>
  <c r="E261" i="8"/>
  <c r="E264" i="8"/>
  <c r="E265" i="8"/>
  <c r="E266" i="8"/>
  <c r="E268" i="8"/>
  <c r="E271" i="8"/>
  <c r="C272" i="8"/>
  <c r="E276" i="8"/>
  <c r="E277" i="8"/>
  <c r="E278" i="8"/>
  <c r="C278" i="8"/>
  <c r="E282" i="8"/>
  <c r="E283" i="8"/>
  <c r="E286" i="8"/>
  <c r="E288" i="8"/>
  <c r="E291" i="8"/>
  <c r="E293" i="8"/>
  <c r="C294" i="8"/>
  <c r="E296" i="8"/>
  <c r="E298" i="8"/>
  <c r="E299" i="8"/>
  <c r="E300" i="8"/>
  <c r="E301" i="8"/>
  <c r="E302" i="8"/>
  <c r="E304" i="8"/>
  <c r="E306" i="8"/>
  <c r="E308" i="8"/>
  <c r="E309" i="8"/>
  <c r="E310" i="8"/>
  <c r="E311" i="8"/>
  <c r="E312" i="8"/>
  <c r="E313" i="8"/>
  <c r="C271" i="8"/>
  <c r="C261" i="8"/>
  <c r="C241" i="8"/>
  <c r="C237" i="8"/>
  <c r="C221" i="8"/>
  <c r="C77" i="8"/>
  <c r="C71" i="8"/>
  <c r="C140" i="8"/>
  <c r="C172" i="8"/>
  <c r="C100" i="8"/>
  <c r="C300" i="8"/>
  <c r="C84" i="8"/>
  <c r="C276" i="8"/>
  <c r="C92" i="8"/>
  <c r="C66" i="8"/>
  <c r="C310" i="8"/>
  <c r="G194" i="8"/>
  <c r="G161" i="8"/>
  <c r="C152" i="8"/>
  <c r="C96" i="8"/>
  <c r="C142" i="8"/>
  <c r="C183" i="8"/>
  <c r="C205" i="8"/>
  <c r="C293" i="8"/>
  <c r="G80" i="8"/>
  <c r="G104" i="8"/>
  <c r="G107" i="8"/>
  <c r="G122" i="8"/>
  <c r="G140" i="8"/>
  <c r="G146" i="8"/>
  <c r="G159" i="8"/>
  <c r="G160" i="8"/>
  <c r="G162" i="8"/>
  <c r="G163" i="8"/>
  <c r="G164" i="8"/>
  <c r="G166" i="8"/>
  <c r="G167" i="8"/>
  <c r="G168" i="8"/>
  <c r="G170" i="8"/>
  <c r="G175" i="8"/>
  <c r="G183" i="8"/>
  <c r="G186" i="8"/>
  <c r="G187" i="8"/>
  <c r="G191" i="8"/>
  <c r="C212" i="8"/>
  <c r="C69" i="8"/>
  <c r="C73" i="8"/>
  <c r="G181" i="8"/>
  <c r="G165" i="8"/>
  <c r="G149" i="8"/>
  <c r="C210" i="8"/>
  <c r="C141" i="8"/>
  <c r="C282" i="8"/>
  <c r="G69" i="8"/>
  <c r="G87" i="8"/>
  <c r="G202" i="8"/>
  <c r="G248" i="8"/>
  <c r="C157" i="8"/>
  <c r="C90" i="8"/>
  <c r="C82" i="8"/>
  <c r="F157" i="8"/>
  <c r="F175" i="8"/>
  <c r="F179" i="8"/>
  <c r="G206" i="8"/>
  <c r="G211" i="8"/>
  <c r="G239" i="8"/>
  <c r="G243" i="8"/>
  <c r="G247" i="8"/>
  <c r="G249" i="8"/>
  <c r="G250" i="8"/>
  <c r="G254" i="8"/>
  <c r="C128" i="8"/>
  <c r="C103" i="8"/>
  <c r="C111" i="8"/>
  <c r="C133" i="8"/>
  <c r="C165" i="8"/>
  <c r="C243" i="8"/>
  <c r="C247" i="8"/>
  <c r="C56" i="8"/>
  <c r="C62" i="8"/>
  <c r="C154" i="8"/>
  <c r="C98" i="8"/>
  <c r="C75" i="8"/>
  <c r="C79" i="8"/>
  <c r="C115" i="8"/>
  <c r="C147" i="8"/>
  <c r="C171" i="8"/>
  <c r="C187" i="8"/>
  <c r="C233" i="8"/>
  <c r="C101" i="8"/>
  <c r="F99" i="8"/>
  <c r="G272" i="8"/>
  <c r="G273" i="8"/>
  <c r="C223" i="8"/>
  <c r="C105" i="8"/>
  <c r="C264" i="8"/>
  <c r="C227" i="8"/>
  <c r="C229" i="8"/>
  <c r="C231" i="8"/>
  <c r="C251" i="8"/>
  <c r="G305" i="8"/>
  <c r="C312" i="8"/>
  <c r="C288" i="8"/>
  <c r="C266" i="8"/>
  <c r="C306" i="8"/>
  <c r="C302" i="8"/>
  <c r="F91" i="8"/>
  <c r="G192" i="8"/>
  <c r="G200" i="8"/>
  <c r="G218" i="8"/>
  <c r="G226" i="8"/>
  <c r="G228" i="8"/>
  <c r="G230" i="8"/>
  <c r="G231" i="8"/>
  <c r="G232" i="8"/>
  <c r="G234" i="8"/>
  <c r="G235" i="8"/>
  <c r="G276" i="8"/>
  <c r="G300" i="8"/>
  <c r="G308" i="8"/>
  <c r="G309" i="8"/>
  <c r="C64" i="8"/>
  <c r="F168" i="8"/>
  <c r="E307" i="8"/>
  <c r="C307" i="8"/>
  <c r="E303" i="8"/>
  <c r="C303" i="8"/>
  <c r="E295" i="8"/>
  <c r="C295" i="8"/>
  <c r="E220" i="8"/>
  <c r="C220" i="8"/>
  <c r="E202" i="8"/>
  <c r="C202" i="8"/>
  <c r="E198" i="8"/>
  <c r="E196" i="8"/>
  <c r="C196" i="8"/>
  <c r="E194" i="8"/>
  <c r="C194" i="8"/>
  <c r="E184" i="8"/>
  <c r="C184" i="8"/>
  <c r="E180" i="8"/>
  <c r="C180" i="8"/>
  <c r="E178" i="8"/>
  <c r="C178" i="8"/>
  <c r="E176" i="8"/>
  <c r="C176" i="8"/>
  <c r="E174" i="8"/>
  <c r="C174" i="8"/>
  <c r="E162" i="8"/>
  <c r="C162" i="8"/>
  <c r="E160" i="8"/>
  <c r="C160" i="8"/>
  <c r="E138" i="8"/>
  <c r="C138" i="8"/>
  <c r="E136" i="8"/>
  <c r="C136" i="8"/>
  <c r="E132" i="8"/>
  <c r="C132" i="8"/>
  <c r="C91" i="8"/>
  <c r="E91" i="8"/>
  <c r="G71" i="8"/>
  <c r="G75" i="8"/>
  <c r="G81" i="8"/>
  <c r="G83" i="8"/>
  <c r="G85" i="8"/>
  <c r="G93" i="8"/>
  <c r="G97" i="8"/>
  <c r="F236" i="8"/>
  <c r="F239" i="8"/>
  <c r="G63" i="8"/>
  <c r="E314" i="8"/>
  <c r="C314" i="8"/>
  <c r="E290" i="8"/>
  <c r="C290" i="8"/>
  <c r="E258" i="8"/>
  <c r="C258" i="8"/>
  <c r="E252" i="8"/>
  <c r="C252" i="8"/>
  <c r="E245" i="8"/>
  <c r="C245" i="8"/>
  <c r="E239" i="8"/>
  <c r="C239" i="8"/>
  <c r="E235" i="8"/>
  <c r="C235" i="8"/>
  <c r="E225" i="8"/>
  <c r="C225" i="8"/>
  <c r="E209" i="8"/>
  <c r="C209" i="8"/>
  <c r="G98" i="8"/>
  <c r="G100" i="8"/>
  <c r="G102" i="8"/>
  <c r="G103" i="8"/>
  <c r="G106" i="8"/>
  <c r="G109" i="8"/>
  <c r="G110" i="8"/>
  <c r="G111" i="8"/>
  <c r="G115" i="8"/>
  <c r="G119" i="8"/>
  <c r="G120" i="8"/>
  <c r="G124" i="8"/>
  <c r="G132" i="8"/>
  <c r="G134" i="8"/>
  <c r="G139" i="8"/>
  <c r="G142" i="8"/>
  <c r="G155" i="8"/>
  <c r="G189" i="8"/>
  <c r="G190" i="8"/>
  <c r="G195" i="8"/>
  <c r="G269" i="8"/>
  <c r="G270" i="8"/>
  <c r="G277" i="8"/>
  <c r="G280" i="8"/>
  <c r="G281" i="8"/>
  <c r="C78" i="8"/>
  <c r="C72" i="8"/>
  <c r="F197" i="8"/>
  <c r="C93" i="8"/>
  <c r="C291" i="8"/>
  <c r="C99" i="8"/>
  <c r="C106" i="8"/>
  <c r="C170" i="8"/>
  <c r="C134" i="8"/>
  <c r="C192" i="8"/>
  <c r="G95" i="8"/>
  <c r="F303" i="8"/>
  <c r="C299" i="8"/>
  <c r="C168" i="8"/>
  <c r="C216" i="8"/>
  <c r="C156" i="8"/>
  <c r="C87" i="8"/>
  <c r="C301" i="8"/>
  <c r="E203" i="8"/>
  <c r="E315" i="8"/>
  <c r="C315" i="8"/>
  <c r="E292" i="8"/>
  <c r="C292" i="8"/>
  <c r="E289" i="8"/>
  <c r="C289" i="8"/>
  <c r="E287" i="8"/>
  <c r="C287" i="8"/>
  <c r="E273" i="8"/>
  <c r="C273" i="8"/>
  <c r="E269" i="8"/>
  <c r="C269" i="8"/>
  <c r="E267" i="8"/>
  <c r="C267" i="8"/>
  <c r="E263" i="8"/>
  <c r="C263" i="8"/>
  <c r="E246" i="8"/>
  <c r="C246" i="8"/>
  <c r="E208" i="8"/>
  <c r="C208" i="8"/>
  <c r="E199" i="8"/>
  <c r="C199" i="8"/>
  <c r="E189" i="8"/>
  <c r="C189" i="8"/>
  <c r="E181" i="8"/>
  <c r="C181" i="8"/>
  <c r="E173" i="8"/>
  <c r="C173" i="8"/>
  <c r="G60" i="8"/>
  <c r="G66" i="8"/>
  <c r="G207" i="8"/>
  <c r="G215" i="8"/>
  <c r="G216" i="8"/>
  <c r="G229" i="8"/>
  <c r="G233" i="8"/>
  <c r="G237" i="8"/>
  <c r="G265" i="8"/>
  <c r="G283" i="8"/>
  <c r="G295" i="8"/>
  <c r="G299" i="8"/>
  <c r="G311" i="8"/>
  <c r="G312" i="8"/>
  <c r="G313" i="8"/>
  <c r="G314" i="8"/>
  <c r="F53" i="8"/>
  <c r="E53" i="8"/>
  <c r="C53" i="8"/>
  <c r="E274" i="8"/>
  <c r="C274" i="8"/>
  <c r="E158" i="8"/>
  <c r="C158" i="8"/>
  <c r="E150" i="8"/>
  <c r="C150" i="8"/>
  <c r="E148" i="8"/>
  <c r="C148" i="8"/>
  <c r="E146" i="8"/>
  <c r="C146" i="8"/>
  <c r="E144" i="8"/>
  <c r="C144" i="8"/>
  <c r="E130" i="8"/>
  <c r="C130" i="8"/>
  <c r="E118" i="8"/>
  <c r="C118" i="8"/>
  <c r="E112" i="8"/>
  <c r="C112" i="8"/>
  <c r="E95" i="8"/>
  <c r="C95" i="8"/>
  <c r="E83" i="8"/>
  <c r="C83" i="8"/>
  <c r="E63" i="8"/>
  <c r="C63" i="8"/>
  <c r="E57" i="8"/>
  <c r="C57" i="8"/>
  <c r="G113" i="8"/>
  <c r="G114" i="8"/>
  <c r="G116" i="8"/>
  <c r="G117" i="8"/>
  <c r="G123" i="8"/>
  <c r="G126" i="8"/>
  <c r="G128" i="8"/>
  <c r="G130" i="8"/>
  <c r="G137" i="8"/>
  <c r="G138" i="8"/>
  <c r="G143" i="8"/>
  <c r="G148" i="8"/>
  <c r="G150" i="8"/>
  <c r="G151" i="8"/>
  <c r="G182" i="8"/>
  <c r="G185" i="8"/>
  <c r="F233" i="8"/>
  <c r="F240" i="8"/>
  <c r="C52" i="8"/>
  <c r="E163" i="8"/>
  <c r="E179" i="8"/>
  <c r="G260" i="8"/>
  <c r="G227" i="8"/>
  <c r="G208" i="8"/>
  <c r="C296" i="8"/>
  <c r="G214" i="8"/>
  <c r="C238" i="8"/>
  <c r="G68" i="8"/>
  <c r="C175" i="8"/>
  <c r="G240" i="8"/>
  <c r="G298" i="8"/>
  <c r="G262" i="8"/>
  <c r="C242" i="8"/>
  <c r="C177" i="8"/>
  <c r="G90" i="8"/>
  <c r="C277" i="8"/>
  <c r="C185" i="8"/>
  <c r="C265" i="8"/>
  <c r="E167" i="8"/>
  <c r="E244" i="8"/>
  <c r="E260" i="8"/>
  <c r="E285" i="8"/>
  <c r="C285" i="8"/>
  <c r="E281" i="8"/>
  <c r="C281" i="8"/>
  <c r="E279" i="8"/>
  <c r="C279" i="8"/>
  <c r="C256" i="8"/>
  <c r="E256" i="8"/>
  <c r="E230" i="8"/>
  <c r="C230" i="8"/>
  <c r="E224" i="8"/>
  <c r="C224" i="8"/>
  <c r="E222" i="8"/>
  <c r="C222" i="8"/>
  <c r="E219" i="8"/>
  <c r="C219" i="8"/>
  <c r="E215" i="8"/>
  <c r="C215" i="8"/>
  <c r="E204" i="8"/>
  <c r="C204" i="8"/>
  <c r="E191" i="8"/>
  <c r="C191" i="8"/>
  <c r="E126" i="8"/>
  <c r="C126" i="8"/>
  <c r="E124" i="8"/>
  <c r="C124" i="8"/>
  <c r="E120" i="8"/>
  <c r="C120" i="8"/>
  <c r="E116" i="8"/>
  <c r="C116" i="8"/>
  <c r="E114" i="8"/>
  <c r="C114" i="8"/>
  <c r="E104" i="8"/>
  <c r="C104" i="8"/>
  <c r="E76" i="8"/>
  <c r="C76" i="8"/>
  <c r="E70" i="8"/>
  <c r="C70" i="8"/>
  <c r="E60" i="8"/>
  <c r="C60" i="8"/>
  <c r="F86" i="8"/>
  <c r="G70" i="8"/>
  <c r="G74" i="8"/>
  <c r="G76" i="8"/>
  <c r="G82" i="8"/>
  <c r="G84" i="8"/>
  <c r="G92" i="8"/>
  <c r="G125" i="8"/>
  <c r="G144" i="8"/>
  <c r="G145" i="8"/>
  <c r="G154" i="8"/>
  <c r="G156" i="8"/>
  <c r="G158" i="8"/>
  <c r="G172" i="8"/>
  <c r="G173" i="8"/>
  <c r="G177" i="8"/>
  <c r="G180" i="8"/>
  <c r="G196" i="8"/>
  <c r="G198" i="8"/>
  <c r="G225" i="8"/>
  <c r="F247" i="8"/>
  <c r="G259" i="8"/>
  <c r="G266" i="8"/>
  <c r="G274" i="8"/>
  <c r="G278" i="8"/>
  <c r="G282" i="8"/>
  <c r="G285" i="8"/>
  <c r="G287" i="8"/>
  <c r="G294" i="8"/>
  <c r="G297" i="8"/>
  <c r="G301" i="8"/>
  <c r="G302" i="8"/>
  <c r="G303" i="8"/>
  <c r="G315" i="8"/>
  <c r="E65" i="8"/>
  <c r="E85" i="8"/>
  <c r="E89" i="8"/>
  <c r="E197" i="8"/>
  <c r="E213" i="8"/>
  <c r="G293" i="8"/>
  <c r="G224" i="8"/>
  <c r="G223" i="8"/>
  <c r="G222" i="8"/>
  <c r="G220" i="8"/>
  <c r="G219" i="8"/>
  <c r="C80" i="8"/>
  <c r="C298" i="8"/>
  <c r="G291" i="8"/>
  <c r="G54" i="8"/>
  <c r="G197" i="8"/>
  <c r="C211" i="8"/>
  <c r="C122" i="8"/>
  <c r="C206" i="8"/>
  <c r="C249" i="8"/>
  <c r="C217" i="8"/>
  <c r="C254" i="8"/>
  <c r="G267" i="8"/>
  <c r="G264" i="8"/>
  <c r="G261" i="8"/>
  <c r="C110" i="8"/>
  <c r="G157" i="8"/>
  <c r="G176" i="8"/>
  <c r="G174" i="8"/>
  <c r="G147" i="8"/>
  <c r="G86" i="8"/>
  <c r="G78" i="8"/>
  <c r="C283" i="8"/>
  <c r="C201" i="8"/>
  <c r="C108" i="8"/>
  <c r="C304" i="8"/>
  <c r="G153" i="8"/>
  <c r="C228" i="8"/>
  <c r="C58" i="8"/>
  <c r="E97" i="8"/>
  <c r="E193" i="8"/>
  <c r="E190" i="8"/>
  <c r="C190" i="8"/>
  <c r="E94" i="8"/>
  <c r="C94" i="8"/>
  <c r="E88" i="8"/>
  <c r="C88" i="8"/>
  <c r="E248" i="8"/>
  <c r="G310" i="8"/>
  <c r="G292" i="8"/>
  <c r="G284" i="8"/>
  <c r="G268" i="8"/>
  <c r="G255" i="8"/>
  <c r="G252" i="8"/>
  <c r="G244" i="8"/>
  <c r="G245" i="8"/>
  <c r="G242" i="8"/>
  <c r="G238" i="8"/>
  <c r="G210" i="8"/>
  <c r="G205" i="8"/>
  <c r="G179" i="8"/>
  <c r="G141" i="8"/>
  <c r="G136" i="8"/>
  <c r="G133" i="8"/>
  <c r="G121" i="8"/>
  <c r="G101" i="8"/>
  <c r="G77" i="8"/>
  <c r="C59" i="8"/>
  <c r="G58" i="8"/>
  <c r="G53" i="8"/>
  <c r="C54" i="8"/>
  <c r="C50" i="8"/>
  <c r="C55" i="8"/>
  <c r="C308" i="8"/>
  <c r="G59" i="8"/>
  <c r="F198" i="8"/>
  <c r="F176" i="8"/>
  <c r="F63" i="8"/>
  <c r="F289" i="8"/>
  <c r="E305" i="8"/>
  <c r="C305" i="8"/>
  <c r="E297" i="8"/>
  <c r="C297" i="8"/>
  <c r="E280" i="8"/>
  <c r="C280" i="8"/>
  <c r="E270" i="8"/>
  <c r="C270" i="8"/>
  <c r="E262" i="8"/>
  <c r="C262" i="8"/>
  <c r="E259" i="8"/>
  <c r="C259" i="8"/>
  <c r="E255" i="8"/>
  <c r="C255" i="8"/>
  <c r="E253" i="8"/>
  <c r="C253" i="8"/>
  <c r="E250" i="8"/>
  <c r="C250" i="8"/>
  <c r="E236" i="8"/>
  <c r="C236" i="8"/>
  <c r="E232" i="8"/>
  <c r="C232" i="8"/>
  <c r="E226" i="8"/>
  <c r="C226" i="8"/>
  <c r="E200" i="8"/>
  <c r="C200" i="8"/>
  <c r="E166" i="8"/>
  <c r="C166" i="8"/>
  <c r="E164" i="8"/>
  <c r="C164" i="8"/>
  <c r="E161" i="8"/>
  <c r="C161" i="8"/>
  <c r="E155" i="8"/>
  <c r="C155" i="8"/>
  <c r="E123" i="8"/>
  <c r="C123" i="8"/>
  <c r="E121" i="8"/>
  <c r="C121" i="8"/>
  <c r="E86" i="8"/>
  <c r="C86" i="8"/>
  <c r="E61" i="8"/>
  <c r="C61" i="8"/>
  <c r="E284" i="8"/>
  <c r="C284" i="8"/>
  <c r="E275" i="8"/>
  <c r="C275" i="8"/>
  <c r="E257" i="8"/>
  <c r="C257" i="8"/>
  <c r="E240" i="8"/>
  <c r="C240" i="8"/>
  <c r="E218" i="8"/>
  <c r="C218" i="8"/>
  <c r="E207" i="8"/>
  <c r="C207" i="8"/>
  <c r="E159" i="8"/>
  <c r="C159" i="8"/>
  <c r="E149" i="8"/>
  <c r="C149" i="8"/>
  <c r="E143" i="8"/>
  <c r="C143" i="8"/>
  <c r="E139" i="8"/>
  <c r="C139" i="8"/>
  <c r="E135" i="8"/>
  <c r="C135" i="8"/>
  <c r="E125" i="8"/>
  <c r="C125" i="8"/>
  <c r="E117" i="8"/>
  <c r="C117" i="8"/>
  <c r="E113" i="8"/>
  <c r="C113" i="8"/>
  <c r="E109" i="8"/>
  <c r="C109" i="8"/>
  <c r="E107" i="8"/>
  <c r="C107" i="8"/>
  <c r="E102" i="8"/>
  <c r="C102" i="8"/>
  <c r="E119" i="8"/>
  <c r="E145" i="8"/>
  <c r="C311" i="8"/>
  <c r="C309" i="8"/>
  <c r="C313" i="8"/>
  <c r="E294" i="8"/>
  <c r="C67" i="8"/>
  <c r="C74" i="8"/>
  <c r="E272" i="8"/>
  <c r="C195" i="8"/>
  <c r="C169" i="8"/>
  <c r="C234" i="8"/>
  <c r="C188" i="8"/>
  <c r="C214" i="8"/>
  <c r="C268" i="8"/>
  <c r="C182" i="8"/>
  <c r="C286" i="8"/>
  <c r="C131" i="8"/>
  <c r="C186" i="8"/>
  <c r="C129" i="8"/>
  <c r="C127" i="8"/>
  <c r="C153" i="8"/>
  <c r="C137" i="8"/>
  <c r="C151" i="8"/>
  <c r="C51" i="8"/>
  <c r="G50" i="8"/>
  <c r="F51" i="8"/>
  <c r="F56" i="8"/>
  <c r="F296" i="8"/>
  <c r="F94" i="8"/>
  <c r="F201" i="8"/>
  <c r="F216" i="8"/>
  <c r="F273" i="8"/>
  <c r="F242" i="8"/>
  <c r="F195" i="8"/>
  <c r="F141" i="8"/>
  <c r="F137" i="8"/>
  <c r="F52" i="8"/>
  <c r="F58" i="8"/>
  <c r="F252" i="8"/>
  <c r="F208" i="8"/>
  <c r="F180" i="8"/>
  <c r="F79" i="8"/>
  <c r="F72" i="8"/>
  <c r="F196" i="8"/>
  <c r="F54" i="8"/>
  <c r="F59" i="8"/>
  <c r="F313" i="8"/>
  <c r="F306" i="8"/>
  <c r="F302" i="8"/>
  <c r="F224" i="8"/>
  <c r="F206" i="8"/>
  <c r="F202" i="8"/>
  <c r="F185" i="8"/>
  <c r="F171" i="8"/>
  <c r="F163" i="8"/>
  <c r="F178" i="8"/>
  <c r="F57" i="8"/>
  <c r="F61" i="8"/>
  <c r="F315" i="8"/>
  <c r="F218" i="8"/>
  <c r="F65" i="8"/>
  <c r="F167" i="8"/>
  <c r="F80" i="8"/>
  <c r="F292" i="8"/>
  <c r="F281" i="8"/>
  <c r="F264" i="8"/>
  <c r="F115" i="8"/>
  <c r="F104" i="8"/>
  <c r="F82" i="8"/>
  <c r="F255" i="8"/>
  <c r="F148" i="8"/>
  <c r="F120" i="8"/>
  <c r="F77" i="8"/>
  <c r="F50" i="8"/>
  <c r="F81" i="8"/>
  <c r="F70" i="8"/>
  <c r="F270" i="8"/>
  <c r="F266" i="8"/>
  <c r="F262" i="8"/>
  <c r="F143" i="8"/>
  <c r="F118" i="8"/>
  <c r="F97" i="8"/>
  <c r="F93" i="8"/>
  <c r="F293" i="8"/>
  <c r="F215" i="8"/>
  <c r="F263" i="8"/>
  <c r="F223" i="8"/>
  <c r="F199" i="8"/>
  <c r="F193" i="8"/>
  <c r="F182" i="8"/>
  <c r="F154" i="8"/>
  <c r="F134" i="8"/>
  <c r="F130" i="8"/>
  <c r="F105" i="8"/>
  <c r="F87" i="8"/>
  <c r="F287" i="8"/>
  <c r="F256" i="8"/>
  <c r="F299" i="8"/>
  <c r="F285" i="8"/>
  <c r="F276" i="8"/>
  <c r="F272" i="8"/>
  <c r="F265" i="8"/>
  <c r="F164" i="8"/>
  <c r="F160" i="8"/>
  <c r="F153" i="8"/>
  <c r="F121" i="8"/>
  <c r="F107" i="8"/>
  <c r="F103" i="8"/>
  <c r="F98" i="8"/>
  <c r="F95" i="8"/>
  <c r="F89" i="8"/>
  <c r="F85" i="8"/>
  <c r="F74" i="8"/>
  <c r="F278" i="8"/>
  <c r="F260" i="8"/>
  <c r="F234" i="8"/>
  <c r="F140" i="8"/>
  <c r="F113" i="8"/>
  <c r="F166" i="8"/>
  <c r="F169" i="8"/>
  <c r="F290" i="8"/>
  <c r="F310" i="8"/>
  <c r="F150" i="8"/>
  <c r="F308" i="8"/>
  <c r="F253" i="8"/>
  <c r="F200" i="8"/>
  <c r="F194" i="8"/>
  <c r="F127" i="8"/>
  <c r="F84" i="8"/>
  <c r="F268" i="8"/>
  <c r="F258" i="8"/>
  <c r="F244" i="8"/>
  <c r="F238" i="8"/>
  <c r="F227" i="8"/>
  <c r="F219" i="8"/>
  <c r="F190" i="8"/>
  <c r="F188" i="8"/>
  <c r="F152" i="8"/>
  <c r="F145" i="8"/>
  <c r="F139" i="8"/>
  <c r="F129" i="8"/>
  <c r="F124" i="8"/>
  <c r="F114" i="8"/>
  <c r="F78" i="8"/>
  <c r="F75" i="8"/>
  <c r="F305" i="8"/>
  <c r="F294" i="8"/>
  <c r="F275" i="8"/>
  <c r="F261" i="8"/>
  <c r="F257" i="8"/>
  <c r="F222" i="8"/>
  <c r="F187" i="8"/>
  <c r="F123" i="8"/>
  <c r="F117" i="8"/>
  <c r="F64" i="8"/>
  <c r="F274" i="8"/>
  <c r="F312" i="8"/>
  <c r="F131" i="8"/>
  <c r="F251" i="8"/>
  <c r="F92" i="8"/>
  <c r="D40" i="8" l="1"/>
  <c r="D26" i="8"/>
  <c r="E46" i="8"/>
  <c r="D24" i="8"/>
  <c r="D34" i="8"/>
  <c r="E41" i="8"/>
  <c r="D29" i="8"/>
  <c r="F311" i="8"/>
  <c r="F307" i="8"/>
  <c r="F300" i="8"/>
  <c r="F282" i="8"/>
  <c r="F249" i="8"/>
  <c r="F245" i="8"/>
  <c r="F174" i="8"/>
  <c r="F151" i="8"/>
  <c r="F147" i="8"/>
  <c r="F69" i="8"/>
  <c r="E24" i="8"/>
  <c r="F214" i="8"/>
  <c r="F314" i="8"/>
  <c r="F177" i="8"/>
  <c r="F133" i="8"/>
  <c r="F126" i="8"/>
  <c r="F108" i="8"/>
  <c r="F295" i="8"/>
  <c r="F288" i="8"/>
  <c r="F284" i="8"/>
  <c r="F217" i="8"/>
  <c r="F172" i="8"/>
  <c r="F165" i="8"/>
  <c r="F159" i="8"/>
  <c r="F155" i="8"/>
  <c r="F112" i="8"/>
  <c r="F71" i="8"/>
  <c r="E30" i="8"/>
  <c r="F221" i="8"/>
  <c r="F184" i="8"/>
  <c r="F181" i="8"/>
  <c r="F142" i="8"/>
  <c r="F138" i="8"/>
  <c r="F106" i="8"/>
  <c r="F102" i="8"/>
  <c r="F96" i="8"/>
  <c r="F90" i="8"/>
  <c r="F83" i="8"/>
  <c r="F269" i="8"/>
  <c r="F213" i="8"/>
  <c r="F146" i="8"/>
  <c r="F220" i="8"/>
  <c r="F189" i="8"/>
  <c r="C22" i="8"/>
  <c r="C34" i="8"/>
  <c r="F62" i="8"/>
  <c r="F250" i="8"/>
  <c r="F229" i="8"/>
  <c r="F203" i="8"/>
  <c r="F192" i="8"/>
  <c r="F186" i="8"/>
  <c r="C27" i="8"/>
  <c r="F301" i="8"/>
  <c r="F254" i="8"/>
  <c r="F232" i="8"/>
  <c r="F66" i="8"/>
  <c r="C36" i="8"/>
  <c r="F304" i="8"/>
  <c r="F128" i="8"/>
  <c r="F122" i="8"/>
  <c r="F76" i="8"/>
  <c r="F68" i="8"/>
  <c r="F298" i="8"/>
  <c r="F235" i="8"/>
  <c r="F211" i="8"/>
  <c r="F309" i="8"/>
  <c r="F60" i="8"/>
  <c r="F271" i="8"/>
  <c r="F241" i="8"/>
  <c r="F228" i="8"/>
  <c r="F73" i="8"/>
  <c r="F209" i="8"/>
  <c r="F207" i="8"/>
  <c r="F161" i="8"/>
  <c r="F149" i="8"/>
  <c r="F135" i="8"/>
  <c r="F291" i="8"/>
  <c r="F277" i="8"/>
  <c r="F259" i="8"/>
  <c r="F205" i="8"/>
  <c r="F170" i="8"/>
  <c r="F88" i="8"/>
  <c r="F297" i="8"/>
  <c r="F212" i="8"/>
  <c r="F119" i="8"/>
  <c r="F110" i="8"/>
  <c r="F248" i="8"/>
  <c r="F267" i="8"/>
  <c r="F226" i="8"/>
  <c r="D23" i="8"/>
  <c r="E31" i="8"/>
  <c r="C31" i="8"/>
  <c r="D25" i="8"/>
  <c r="E44" i="8"/>
  <c r="C32" i="8"/>
  <c r="E26" i="8"/>
  <c r="C43" i="8"/>
  <c r="C23" i="8"/>
  <c r="E47" i="8"/>
  <c r="E22" i="8"/>
  <c r="C40" i="8"/>
  <c r="C21" i="8"/>
  <c r="D30" i="8"/>
  <c r="D32" i="8"/>
  <c r="C41" i="8"/>
  <c r="E42" i="8"/>
  <c r="E45" i="8"/>
  <c r="D44" i="8"/>
  <c r="D28" i="8"/>
  <c r="E43" i="8"/>
  <c r="E28" i="8"/>
  <c r="E23" i="8"/>
  <c r="E39" i="8"/>
  <c r="D27" i="8"/>
  <c r="C35" i="8"/>
  <c r="E25" i="8"/>
  <c r="D31" i="8"/>
  <c r="C25" i="8"/>
  <c r="D38" i="8"/>
  <c r="D35" i="8"/>
  <c r="C47" i="8"/>
  <c r="E34" i="8"/>
  <c r="D42" i="8"/>
  <c r="E36" i="8"/>
  <c r="E32" i="8"/>
  <c r="E40" i="8"/>
  <c r="D37" i="8"/>
  <c r="D33" i="8"/>
  <c r="C39" i="8"/>
  <c r="D41" i="8"/>
  <c r="E37" i="8"/>
  <c r="E38" i="8"/>
  <c r="D39" i="8"/>
  <c r="C28" i="8"/>
  <c r="C42" i="8"/>
  <c r="C37" i="8"/>
  <c r="E35" i="8"/>
  <c r="C46" i="8"/>
  <c r="C29" i="8"/>
  <c r="E33" i="8"/>
  <c r="C24" i="8"/>
  <c r="E21" i="8"/>
  <c r="C38" i="8"/>
  <c r="D43" i="8"/>
  <c r="D36" i="8"/>
  <c r="E29" i="8"/>
  <c r="D45" i="8"/>
  <c r="D21" i="8"/>
  <c r="D46" i="8"/>
  <c r="C44" i="8"/>
  <c r="D47" i="8"/>
  <c r="C45" i="8"/>
  <c r="E27" i="8"/>
  <c r="C30" i="8"/>
  <c r="D22" i="8"/>
  <c r="C26" i="8"/>
  <c r="C33" i="8"/>
  <c r="AD34" i="1" l="1"/>
  <c r="AD34" i="9" l="1"/>
  <c r="AD34" i="10"/>
</calcChain>
</file>

<file path=xl/comments1.xml><?xml version="1.0" encoding="utf-8"?>
<comments xmlns="http://schemas.openxmlformats.org/spreadsheetml/2006/main">
  <authors>
    <author>厚生労働省</author>
  </authors>
  <commentLis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自動計算の数式に利用しているため、正確に入力する。</t>
        </r>
      </text>
    </comment>
    <comment ref="B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変更可能
</t>
        </r>
      </text>
    </comment>
    <comment ref="J14" authorId="0" shapeId="0">
      <text>
        <r>
          <rPr>
            <sz val="10"/>
            <color indexed="81"/>
            <rFont val="ＭＳ Ｐゴシック"/>
            <family val="3"/>
            <charset val="128"/>
          </rPr>
          <t>新規加入年月日を入力
（確定年度中の新規のみ。
  継続加入者は不要。）
　　　　西暦年/月/日</t>
        </r>
      </text>
    </comment>
    <comment ref="AK14" authorId="0" shapeId="0">
      <text>
        <r>
          <rPr>
            <sz val="9"/>
            <color indexed="81"/>
            <rFont val="ＭＳ Ｐゴシック"/>
            <family val="3"/>
            <charset val="128"/>
          </rPr>
          <t>②特別加入者氏名
⑨給付基礎日額
を入力すると
⑩保険料算定基礎額が算出されます。</t>
        </r>
      </text>
    </comment>
    <comment ref="J15" authorId="0" shapeId="0">
      <text>
        <r>
          <rPr>
            <sz val="10"/>
            <color indexed="81"/>
            <rFont val="ＭＳ Ｐゴシック"/>
            <family val="3"/>
            <charset val="128"/>
          </rPr>
          <t>脱退年月日を入力
（確定年度中の脱退のみ）</t>
        </r>
      </text>
    </comment>
  </commentList>
</comments>
</file>

<file path=xl/sharedStrings.xml><?xml version="1.0" encoding="utf-8"?>
<sst xmlns="http://schemas.openxmlformats.org/spreadsheetml/2006/main" count="2672" uniqueCount="106">
  <si>
    <t>枚のうち</t>
    <rPh sb="0" eb="1">
      <t>マイ</t>
    </rPh>
    <phoneticPr fontId="2"/>
  </si>
  <si>
    <t>枚目</t>
    <rPh sb="0" eb="2">
      <t>マイメ</t>
    </rPh>
    <phoneticPr fontId="2"/>
  </si>
  <si>
    <t>①</t>
    <phoneticPr fontId="2"/>
  </si>
  <si>
    <t>③</t>
    <phoneticPr fontId="2"/>
  </si>
  <si>
    <t>賃金で算定</t>
    <rPh sb="0" eb="2">
      <t>チンギン</t>
    </rPh>
    <rPh sb="3" eb="5">
      <t>サンテイ</t>
    </rPh>
    <phoneticPr fontId="2"/>
  </si>
  <si>
    <t>32 道路新設事業</t>
    <phoneticPr fontId="2"/>
  </si>
  <si>
    <t>33 舗装工事業</t>
    <phoneticPr fontId="2"/>
  </si>
  <si>
    <t>34 鉄道又は軌道新設事業</t>
    <phoneticPr fontId="2"/>
  </si>
  <si>
    <t>35 建築事業
（既設建築物設備工事業を除く）</t>
    <phoneticPr fontId="2"/>
  </si>
  <si>
    <t>36 機械装置(組立て又は取付け）</t>
    <phoneticPr fontId="2"/>
  </si>
  <si>
    <t>36 機械装置(その他のもの）</t>
    <phoneticPr fontId="2"/>
  </si>
  <si>
    <t>37 その他の建設事業</t>
    <phoneticPr fontId="2"/>
  </si>
  <si>
    <t>38 既設建築物設備工事業</t>
    <phoneticPr fontId="2"/>
  </si>
  <si>
    <t>31 水力発電施設、ずい道等新設事業</t>
    <phoneticPr fontId="2"/>
  </si>
  <si>
    <t>②</t>
    <phoneticPr fontId="2"/>
  </si>
  <si>
    <t>35 建築事業
（既設建築物設備工事業を除く）</t>
  </si>
  <si>
    <t>事業開始時期</t>
    <rPh sb="0" eb="2">
      <t>ジギョウ</t>
    </rPh>
    <rPh sb="2" eb="4">
      <t>カイシ</t>
    </rPh>
    <rPh sb="4" eb="6">
      <t>ジキ</t>
    </rPh>
    <phoneticPr fontId="2"/>
  </si>
  <si>
    <t>31 水力発電施設、ずい道等新設事業</t>
  </si>
  <si>
    <t>32 道路新設事業</t>
  </si>
  <si>
    <t>33 舗装工事業</t>
  </si>
  <si>
    <t>34 鉄道又は軌道新設事業</t>
  </si>
  <si>
    <t>38 既設建築物設備工事業</t>
  </si>
  <si>
    <t>36 機械装置(組立て又は取付け）</t>
  </si>
  <si>
    <t>36 機械装置(その他のもの）</t>
  </si>
  <si>
    <t>37 その他の建設事業</t>
  </si>
  <si>
    <t>H21.4.1～</t>
    <phoneticPr fontId="2"/>
  </si>
  <si>
    <t>事業開始時期</t>
    <phoneticPr fontId="2"/>
  </si>
  <si>
    <t>～H19.3.31</t>
    <phoneticPr fontId="2"/>
  </si>
  <si>
    <t>～H21.3.31</t>
    <phoneticPr fontId="2"/>
  </si>
  <si>
    <t>※総括表の事業開始時期欄と同様の日付が入ります。</t>
    <rPh sb="1" eb="3">
      <t>ソウカツ</t>
    </rPh>
    <rPh sb="3" eb="4">
      <t>ヒョウ</t>
    </rPh>
    <rPh sb="11" eb="12">
      <t>ラン</t>
    </rPh>
    <rPh sb="13" eb="15">
      <t>ドウヨウ</t>
    </rPh>
    <rPh sb="16" eb="18">
      <t>ヒヅ</t>
    </rPh>
    <rPh sb="19" eb="20">
      <t>ハイ</t>
    </rPh>
    <phoneticPr fontId="2"/>
  </si>
  <si>
    <t>以前のもの</t>
    <rPh sb="0" eb="2">
      <t>イゼン</t>
    </rPh>
    <phoneticPr fontId="2"/>
  </si>
  <si>
    <t>以降のもの</t>
    <rPh sb="0" eb="2">
      <t>イコウ</t>
    </rPh>
    <phoneticPr fontId="2"/>
  </si>
  <si>
    <t>労務比率</t>
    <rPh sb="0" eb="2">
      <t>ロウム</t>
    </rPh>
    <rPh sb="2" eb="4">
      <t>ヒリツ</t>
    </rPh>
    <phoneticPr fontId="2"/>
  </si>
  <si>
    <t>←料率快晴時に黄色欄を修正してください。</t>
    <rPh sb="1" eb="3">
      <t>リョウリツ</t>
    </rPh>
    <rPh sb="3" eb="6">
      <t>カイセイジ</t>
    </rPh>
    <rPh sb="7" eb="9">
      <t>キイロ</t>
    </rPh>
    <rPh sb="9" eb="10">
      <t>ラン</t>
    </rPh>
    <rPh sb="11" eb="13">
      <t>シュウセイ</t>
    </rPh>
    <phoneticPr fontId="2"/>
  </si>
  <si>
    <t>←料率改正時に黄色欄を修正してください。</t>
    <rPh sb="1" eb="3">
      <t>リョウリツ</t>
    </rPh>
    <rPh sb="3" eb="5">
      <t>カイセイ</t>
    </rPh>
    <rPh sb="5" eb="6">
      <t>ジ</t>
    </rPh>
    <rPh sb="11" eb="13">
      <t>シュウセイ</t>
    </rPh>
    <phoneticPr fontId="2"/>
  </si>
  <si>
    <t>ページ番号</t>
    <rPh sb="3" eb="5">
      <t>バンゴウ</t>
    </rPh>
    <phoneticPr fontId="2"/>
  </si>
  <si>
    <t>行番号</t>
    <rPh sb="0" eb="3">
      <t>ギョウバンゴウ</t>
    </rPh>
    <phoneticPr fontId="2"/>
  </si>
  <si>
    <t>事業開始日</t>
    <rPh sb="0" eb="2">
      <t>ジギョウ</t>
    </rPh>
    <rPh sb="2" eb="4">
      <t>カイシ</t>
    </rPh>
    <rPh sb="4" eb="5">
      <t>ヒ</t>
    </rPh>
    <phoneticPr fontId="2"/>
  </si>
  <si>
    <t>請負金額</t>
    <rPh sb="0" eb="2">
      <t>ウケオイ</t>
    </rPh>
    <rPh sb="2" eb="4">
      <t>キンガク</t>
    </rPh>
    <phoneticPr fontId="2"/>
  </si>
  <si>
    <t>賃金総額</t>
    <phoneticPr fontId="2"/>
  </si>
  <si>
    <t>保険料額</t>
    <rPh sb="0" eb="3">
      <t>ホケンリョウ</t>
    </rPh>
    <rPh sb="3" eb="4">
      <t>ガク</t>
    </rPh>
    <phoneticPr fontId="2"/>
  </si>
  <si>
    <t>事業の種類</t>
    <phoneticPr fontId="2"/>
  </si>
  <si>
    <t>総括表</t>
    <rPh sb="0" eb="2">
      <t>ソウカツ</t>
    </rPh>
    <rPh sb="2" eb="3">
      <t>ヒョウ</t>
    </rPh>
    <phoneticPr fontId="2"/>
  </si>
  <si>
    <t>賃金で算定</t>
    <rPh sb="0" eb="2">
      <t>チンギン</t>
    </rPh>
    <rPh sb="3" eb="5">
      <t>サンテイ</t>
    </rPh>
    <phoneticPr fontId="2"/>
  </si>
  <si>
    <t>労務比率</t>
  </si>
  <si>
    <t>①</t>
    <phoneticPr fontId="2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</si>
  <si>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2"/>
  </si>
  <si>
    <t>②</t>
    <phoneticPr fontId="2"/>
  </si>
  <si>
    <t>特別加入者</t>
    <rPh sb="0" eb="2">
      <t>トクベツ</t>
    </rPh>
    <rPh sb="2" eb="4">
      <t>カニュウ</t>
    </rPh>
    <rPh sb="4" eb="5">
      <t>シャ</t>
    </rPh>
    <phoneticPr fontId="2"/>
  </si>
  <si>
    <t>③</t>
    <phoneticPr fontId="2"/>
  </si>
  <si>
    <t>④</t>
    <phoneticPr fontId="2"/>
  </si>
  <si>
    <t>⑥加入</t>
    <rPh sb="1" eb="3">
      <t>カニュウ</t>
    </rPh>
    <phoneticPr fontId="2"/>
  </si>
  <si>
    <t>⑦特例による</t>
    <rPh sb="1" eb="3">
      <t>トクレイ</t>
    </rPh>
    <phoneticPr fontId="2"/>
  </si>
  <si>
    <t>⑧</t>
    <phoneticPr fontId="2"/>
  </si>
  <si>
    <t>⑨</t>
    <phoneticPr fontId="2"/>
  </si>
  <si>
    <t>⑩</t>
    <phoneticPr fontId="2"/>
  </si>
  <si>
    <t>団体用</t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</si>
  <si>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</si>
  <si>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府県</t>
    <rPh sb="0" eb="2">
      <t>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</si>
  <si>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</si>
  <si>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</si>
  <si>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　よる理由</t>
    <rPh sb="3" eb="5">
      <t>リユウ</t>
    </rPh>
    <phoneticPr fontId="2"/>
  </si>
  <si>
    <t>保険料算定基礎額</t>
    <rPh sb="0" eb="2">
      <t>ホケン</t>
    </rPh>
    <rPh sb="2" eb="3">
      <t>リョウ</t>
    </rPh>
    <rPh sb="3" eb="5">
      <t>サンテイ</t>
    </rPh>
    <rPh sb="5" eb="7">
      <t>キソ</t>
    </rPh>
    <rPh sb="7" eb="8">
      <t>ガク</t>
    </rPh>
    <phoneticPr fontId="2"/>
  </si>
  <si>
    <t>給付基礎日額</t>
    <rPh sb="0" eb="2">
      <t>キュウフ</t>
    </rPh>
    <rPh sb="2" eb="4">
      <t>キソ</t>
    </rPh>
    <rPh sb="4" eb="6">
      <t>ニチガク</t>
    </rPh>
    <phoneticPr fontId="2"/>
  </si>
  <si>
    <t>0</t>
    <phoneticPr fontId="2"/>
  </si>
  <si>
    <t>枝番号</t>
    <rPh sb="0" eb="1">
      <t>エダ</t>
    </rPh>
    <rPh sb="1" eb="3">
      <t>バンゴウ</t>
    </rPh>
    <phoneticPr fontId="2"/>
  </si>
  <si>
    <t>氏　　　　　名</t>
    <rPh sb="0" eb="1">
      <t>シ</t>
    </rPh>
    <rPh sb="6" eb="7">
      <t>メイ</t>
    </rPh>
    <phoneticPr fontId="2"/>
  </si>
  <si>
    <t>加入 ・ 脱退</t>
    <rPh sb="0" eb="2">
      <t>カニュウ</t>
    </rPh>
    <rPh sb="5" eb="7">
      <t>ダッタイ</t>
    </rPh>
    <phoneticPr fontId="2"/>
  </si>
  <si>
    <t>年　 月 　日</t>
    <rPh sb="0" eb="1">
      <t>トシ</t>
    </rPh>
    <rPh sb="3" eb="4">
      <t>ツキ</t>
    </rPh>
    <rPh sb="6" eb="7">
      <t>ヒ</t>
    </rPh>
    <phoneticPr fontId="2"/>
  </si>
  <si>
    <t>⑤ 特例に</t>
    <phoneticPr fontId="2"/>
  </si>
  <si>
    <t>　月数</t>
    <rPh sb="1" eb="3">
      <t>ツキスウ</t>
    </rPh>
    <phoneticPr fontId="2"/>
  </si>
  <si>
    <t>１/１２の額</t>
    <rPh sb="5" eb="6">
      <t>ガク</t>
    </rPh>
    <phoneticPr fontId="2"/>
  </si>
  <si>
    <t xml:space="preserve">加入
</t>
    <rPh sb="0" eb="2">
      <t>カニュウ</t>
    </rPh>
    <phoneticPr fontId="2"/>
  </si>
  <si>
    <t>脱退</t>
    <rPh sb="0" eb="2">
      <t>ダッタイ</t>
    </rPh>
    <phoneticPr fontId="2"/>
  </si>
  <si>
    <t>合計</t>
    <rPh sb="0" eb="2">
      <t>ゴウケイ</t>
    </rPh>
    <phoneticPr fontId="2"/>
  </si>
  <si>
    <t>年　　度　　確　　定</t>
    <rPh sb="0" eb="1">
      <t>ネン</t>
    </rPh>
    <rPh sb="3" eb="4">
      <t>ド</t>
    </rPh>
    <rPh sb="6" eb="7">
      <t>アキラ</t>
    </rPh>
    <rPh sb="9" eb="10">
      <t>サダム</t>
    </rPh>
    <phoneticPr fontId="2"/>
  </si>
  <si>
    <t>年　　度　　概　　算</t>
    <rPh sb="6" eb="7">
      <t>オオムネ</t>
    </rPh>
    <rPh sb="9" eb="10">
      <t>サン</t>
    </rPh>
    <phoneticPr fontId="2"/>
  </si>
  <si>
    <t>労働保険料算定基礎額総計内訳書（第２種特別加入）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0">
      <t>ガク</t>
    </rPh>
    <rPh sb="10" eb="12">
      <t>ソウケイ</t>
    </rPh>
    <rPh sb="12" eb="15">
      <t>ウチワケショ</t>
    </rPh>
    <rPh sb="16" eb="17">
      <t>ダイ</t>
    </rPh>
    <rPh sb="18" eb="19">
      <t>シュ</t>
    </rPh>
    <rPh sb="19" eb="21">
      <t>トクベツ</t>
    </rPh>
    <rPh sb="21" eb="23">
      <t>カニュウ</t>
    </rPh>
    <phoneticPr fontId="2"/>
  </si>
  <si>
    <t>基幹番号</t>
    <rPh sb="0" eb="2">
      <t>キカン</t>
    </rPh>
    <rPh sb="2" eb="4">
      <t>バンゴウ</t>
    </rPh>
    <phoneticPr fontId="2"/>
  </si>
  <si>
    <t>年度 確定</t>
    <rPh sb="0" eb="2">
      <t>ヘイネンド</t>
    </rPh>
    <rPh sb="3" eb="5">
      <t>カクテイ</t>
    </rPh>
    <phoneticPr fontId="2"/>
  </si>
  <si>
    <t>年度 概算</t>
    <rPh sb="0" eb="2">
      <t>ヘイネンド</t>
    </rPh>
    <rPh sb="3" eb="5">
      <t>ガイサン</t>
    </rPh>
    <phoneticPr fontId="2"/>
  </si>
  <si>
    <t>注1</t>
    <rPh sb="0" eb="1">
      <t>チュウ</t>
    </rPh>
    <phoneticPr fontId="2"/>
  </si>
  <si>
    <t>　③加入・脱退年月日は該当年度分のみの記入とする。</t>
    <rPh sb="2" eb="4">
      <t>カニュウ</t>
    </rPh>
    <rPh sb="5" eb="7">
      <t>ダッタイ</t>
    </rPh>
    <rPh sb="7" eb="10">
      <t>ネンガッピ</t>
    </rPh>
    <rPh sb="11" eb="13">
      <t>ガイトウ</t>
    </rPh>
    <rPh sb="13" eb="15">
      <t>ネンド</t>
    </rPh>
    <rPh sb="15" eb="16">
      <t>ブン</t>
    </rPh>
    <rPh sb="19" eb="21">
      <t>キニュウ</t>
    </rPh>
    <phoneticPr fontId="2"/>
  </si>
  <si>
    <t>　⑧欄は年計算の定額となるが、年度途中の加入・脱退のため、特例による月割が可能な場合は、⑥及び⑦欄を記入し、これを乗じた額とすること。</t>
    <rPh sb="2" eb="3">
      <t>ラン</t>
    </rPh>
    <rPh sb="4" eb="5">
      <t>ネン</t>
    </rPh>
    <rPh sb="5" eb="7">
      <t>ケイサン</t>
    </rPh>
    <rPh sb="8" eb="10">
      <t>テイガク</t>
    </rPh>
    <rPh sb="15" eb="17">
      <t>ネンド</t>
    </rPh>
    <rPh sb="17" eb="19">
      <t>トチュウ</t>
    </rPh>
    <rPh sb="20" eb="22">
      <t>カニュウ</t>
    </rPh>
    <rPh sb="23" eb="25">
      <t>ダッタイ</t>
    </rPh>
    <rPh sb="29" eb="31">
      <t>トクレイ</t>
    </rPh>
    <rPh sb="34" eb="36">
      <t>ツキワリ</t>
    </rPh>
    <rPh sb="37" eb="39">
      <t>カノウ</t>
    </rPh>
    <rPh sb="40" eb="42">
      <t>バアイ</t>
    </rPh>
    <rPh sb="45" eb="46">
      <t>オヨ</t>
    </rPh>
    <rPh sb="48" eb="49">
      <t>ラン</t>
    </rPh>
    <rPh sb="50" eb="52">
      <t>キニュウ</t>
    </rPh>
    <rPh sb="57" eb="58">
      <t>ジョウ</t>
    </rPh>
    <rPh sb="60" eb="61">
      <t>ガク</t>
    </rPh>
    <phoneticPr fontId="2"/>
  </si>
  <si>
    <t>　特別加入の新たな加入又は脱退があった場合は、「特別加入に関する変更届（様式第34号の8）」を提出し、必ず承認を受けること。</t>
    <rPh sb="1" eb="3">
      <t>トクベツ</t>
    </rPh>
    <rPh sb="3" eb="5">
      <t>カニュウ</t>
    </rPh>
    <rPh sb="6" eb="7">
      <t>アラ</t>
    </rPh>
    <rPh sb="9" eb="11">
      <t>カニュウ</t>
    </rPh>
    <rPh sb="11" eb="12">
      <t>マタ</t>
    </rPh>
    <rPh sb="13" eb="15">
      <t>ダッタイ</t>
    </rPh>
    <rPh sb="19" eb="21">
      <t>バアイ</t>
    </rPh>
    <rPh sb="24" eb="26">
      <t>トクベツ</t>
    </rPh>
    <rPh sb="26" eb="28">
      <t>カニュウ</t>
    </rPh>
    <rPh sb="29" eb="30">
      <t>カン</t>
    </rPh>
    <rPh sb="32" eb="35">
      <t>ヘンコウトドケ</t>
    </rPh>
    <rPh sb="36" eb="38">
      <t>ヨウシキ</t>
    </rPh>
    <rPh sb="38" eb="39">
      <t>ダイ</t>
    </rPh>
    <rPh sb="41" eb="42">
      <t>ゴウ</t>
    </rPh>
    <rPh sb="47" eb="49">
      <t>テイシュツ</t>
    </rPh>
    <rPh sb="51" eb="52">
      <t>カナラ</t>
    </rPh>
    <rPh sb="53" eb="55">
      <t>ショウニン</t>
    </rPh>
    <rPh sb="56" eb="57">
      <t>ウ</t>
    </rPh>
    <phoneticPr fontId="2"/>
  </si>
  <si>
    <t>　⑤欄は特例による月割に該当する理由を記入すること。</t>
    <rPh sb="2" eb="3">
      <t>ラン</t>
    </rPh>
    <rPh sb="4" eb="6">
      <t>トクレイ</t>
    </rPh>
    <rPh sb="9" eb="11">
      <t>ツキワリ</t>
    </rPh>
    <rPh sb="12" eb="14">
      <t>ガイトウ</t>
    </rPh>
    <rPh sb="16" eb="18">
      <t>リユウ</t>
    </rPh>
    <rPh sb="19" eb="21">
      <t>キニュウ</t>
    </rPh>
    <phoneticPr fontId="2"/>
  </si>
  <si>
    <t>監督署用</t>
    <rPh sb="0" eb="3">
      <t>カントクショ</t>
    </rPh>
    <phoneticPr fontId="2"/>
  </si>
  <si>
    <t>１/１３の額</t>
    <rPh sb="5" eb="6">
      <t>ガク</t>
    </rPh>
    <phoneticPr fontId="2"/>
  </si>
  <si>
    <t>１/１４の額</t>
    <rPh sb="5" eb="6">
      <t>ガク</t>
    </rPh>
    <phoneticPr fontId="2"/>
  </si>
  <si>
    <t>１/１５の額</t>
    <rPh sb="5" eb="6">
      <t>ガク</t>
    </rPh>
    <phoneticPr fontId="2"/>
  </si>
  <si>
    <t>１/１６の額</t>
    <rPh sb="5" eb="6">
      <t>ガク</t>
    </rPh>
    <phoneticPr fontId="2"/>
  </si>
  <si>
    <t>１/１７の額</t>
    <rPh sb="5" eb="6">
      <t>ガク</t>
    </rPh>
    <phoneticPr fontId="2"/>
  </si>
  <si>
    <t>１/１８の額</t>
    <rPh sb="5" eb="6">
      <t>ガク</t>
    </rPh>
    <phoneticPr fontId="2"/>
  </si>
  <si>
    <t>１/１９の額</t>
    <rPh sb="5" eb="6">
      <t>ガク</t>
    </rPh>
    <phoneticPr fontId="2"/>
  </si>
  <si>
    <t>１/２０の額</t>
    <rPh sb="5" eb="6">
      <t>ガク</t>
    </rPh>
    <phoneticPr fontId="2"/>
  </si>
  <si>
    <t>１/２１の額</t>
    <rPh sb="5" eb="6">
      <t>ガク</t>
    </rPh>
    <phoneticPr fontId="2"/>
  </si>
  <si>
    <t>0</t>
    <phoneticPr fontId="2"/>
  </si>
  <si>
    <t>労働局用</t>
    <rPh sb="0" eb="2">
      <t>ロウドウ</t>
    </rPh>
    <rPh sb="2" eb="3">
      <t>キョク</t>
    </rPh>
    <phoneticPr fontId="2"/>
  </si>
  <si>
    <t>令和</t>
    <rPh sb="0" eb="2">
      <t>レイワ</t>
    </rPh>
    <phoneticPr fontId="2"/>
  </si>
  <si>
    <t>令　　和</t>
    <rPh sb="0" eb="1">
      <t>レイ</t>
    </rPh>
    <rPh sb="3" eb="4">
      <t>ワ</t>
    </rPh>
    <phoneticPr fontId="2"/>
  </si>
  <si>
    <t>令和</t>
    <phoneticPr fontId="2"/>
  </si>
  <si>
    <t>令　　和</t>
    <phoneticPr fontId="2"/>
  </si>
  <si>
    <t>令　　和</t>
    <phoneticPr fontId="2"/>
  </si>
  <si>
    <t>令　　和</t>
    <phoneticPr fontId="2"/>
  </si>
  <si>
    <t>令和</t>
    <phoneticPr fontId="2"/>
  </si>
  <si>
    <t>令　　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</si>
</sst>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&lt;=999]000;[&lt;=9999]000\-00;000\-0000"/>
    <numFmt numFmtId="177" formatCode="#,##0_);[Red]\(#,##0\)"/>
    <numFmt numFmtId="178" formatCode="[$-411]ge\.m\.d;@"/>
    <numFmt numFmtId="179" formatCode="&quot;計&quot;\ #,###&quot; &quot;"/>
    <numFmt numFmtId="180" formatCode="0&quot;　名&quot;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1"/>
      <color rgb="FF009900"/>
      <name val="ＭＳ Ｐ明朝"/>
      <family val="1"/>
      <charset val="128"/>
    </font>
    <font>
      <sz val="10"/>
      <color rgb="FF009900"/>
      <name val="ＭＳ Ｐ明朝"/>
      <family val="1"/>
      <charset val="128"/>
    </font>
    <font>
      <sz val="12"/>
      <color rgb="FF009900"/>
      <name val="ＭＳ Ｐ明朝"/>
      <family val="1"/>
      <charset val="128"/>
    </font>
    <font>
      <sz val="9"/>
      <color rgb="FF009900"/>
      <name val="ＭＳ Ｐ明朝"/>
      <family val="1"/>
      <charset val="128"/>
    </font>
    <font>
      <sz val="14"/>
      <color rgb="FF009900"/>
      <name val="ＭＳ Ｐ明朝"/>
      <family val="1"/>
      <charset val="128"/>
    </font>
    <font>
      <b/>
      <sz val="18"/>
      <color rgb="FF009900"/>
      <name val="ＭＳ Ｐ明朝"/>
      <family val="1"/>
      <charset val="128"/>
    </font>
    <font>
      <b/>
      <sz val="11"/>
      <color rgb="FF009900"/>
      <name val="ＭＳ Ｐゴシック"/>
      <family val="3"/>
      <charset val="128"/>
      <scheme val="minor"/>
    </font>
    <font>
      <sz val="8"/>
      <color rgb="FF00990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6"/>
      <color rgb="FF0099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hair">
        <color indexed="17"/>
      </left>
      <right/>
      <top/>
      <bottom style="hair">
        <color indexed="17"/>
      </bottom>
      <diagonal/>
    </border>
    <border>
      <left style="hair">
        <color indexed="17"/>
      </left>
      <right/>
      <top style="thin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/>
      <top style="hair">
        <color indexed="17"/>
      </top>
      <bottom/>
      <diagonal/>
    </border>
    <border>
      <left style="hair">
        <color indexed="17"/>
      </left>
      <right style="thin">
        <color indexed="17"/>
      </right>
      <top style="hair">
        <color indexed="17"/>
      </top>
      <bottom/>
      <diagonal/>
    </border>
    <border>
      <left/>
      <right style="hair">
        <color indexed="17"/>
      </right>
      <top style="thin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/>
      <diagonal/>
    </border>
    <border>
      <left/>
      <right style="hair">
        <color indexed="17"/>
      </right>
      <top/>
      <bottom/>
      <diagonal/>
    </border>
    <border>
      <left style="hair">
        <color indexed="17"/>
      </left>
      <right/>
      <top/>
      <bottom/>
      <diagonal/>
    </border>
    <border>
      <left/>
      <right style="hair">
        <color indexed="17"/>
      </right>
      <top/>
      <bottom style="hair">
        <color indexed="1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17"/>
      </right>
      <top style="thin">
        <color indexed="17"/>
      </top>
      <bottom/>
      <diagonal/>
    </border>
    <border>
      <left/>
      <right style="hair">
        <color indexed="17"/>
      </right>
      <top/>
      <bottom style="thin">
        <color indexed="17"/>
      </bottom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/>
      <top style="hair">
        <color indexed="17"/>
      </top>
      <bottom/>
      <diagonal/>
    </border>
    <border>
      <left/>
      <right style="double">
        <color indexed="17"/>
      </right>
      <top style="hair">
        <color indexed="17"/>
      </top>
      <bottom/>
      <diagonal/>
    </border>
    <border>
      <left style="double">
        <color indexed="17"/>
      </left>
      <right/>
      <top style="hair">
        <color indexed="17"/>
      </top>
      <bottom/>
      <diagonal/>
    </border>
    <border>
      <left/>
      <right style="thin">
        <color indexed="17"/>
      </right>
      <top style="hair">
        <color indexed="17"/>
      </top>
      <bottom/>
      <diagonal/>
    </border>
    <border>
      <left/>
      <right/>
      <top/>
      <bottom style="hair">
        <color indexed="17"/>
      </bottom>
      <diagonal/>
    </border>
    <border>
      <left/>
      <right style="double">
        <color indexed="17"/>
      </right>
      <top/>
      <bottom style="hair">
        <color indexed="17"/>
      </bottom>
      <diagonal/>
    </border>
    <border>
      <left style="double">
        <color indexed="17"/>
      </left>
      <right/>
      <top/>
      <bottom style="hair">
        <color indexed="17"/>
      </bottom>
      <diagonal/>
    </border>
    <border>
      <left style="hair">
        <color indexed="17"/>
      </left>
      <right/>
      <top/>
      <bottom style="thin">
        <color indexed="17"/>
      </bottom>
      <diagonal/>
    </border>
    <border>
      <left style="hair">
        <color indexed="17"/>
      </left>
      <right/>
      <top style="double">
        <color indexed="17"/>
      </top>
      <bottom/>
      <diagonal/>
    </border>
    <border>
      <left/>
      <right/>
      <top style="double">
        <color indexed="17"/>
      </top>
      <bottom/>
      <diagonal/>
    </border>
    <border>
      <left/>
      <right style="hair">
        <color indexed="17"/>
      </right>
      <top style="double">
        <color indexed="17"/>
      </top>
      <bottom/>
      <diagonal/>
    </border>
    <border>
      <left style="thin">
        <color indexed="17"/>
      </left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/>
      <right style="thin">
        <color indexed="17"/>
      </right>
      <top style="double">
        <color indexed="17"/>
      </top>
      <bottom/>
      <diagonal/>
    </border>
    <border>
      <left style="double">
        <color indexed="17"/>
      </left>
      <right/>
      <top style="thin">
        <color indexed="17"/>
      </top>
      <bottom style="hair">
        <color indexed="17"/>
      </bottom>
      <diagonal/>
    </border>
    <border>
      <left/>
      <right/>
      <top style="thin">
        <color indexed="17"/>
      </top>
      <bottom style="hair">
        <color indexed="17"/>
      </bottom>
      <diagonal/>
    </border>
    <border>
      <left/>
      <right style="thin">
        <color indexed="17"/>
      </right>
      <top style="thin">
        <color indexed="17"/>
      </top>
      <bottom style="hair">
        <color indexed="17"/>
      </bottom>
      <diagonal/>
    </border>
    <border>
      <left/>
      <right style="double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/>
      <diagonal/>
    </border>
    <border>
      <left/>
      <right style="thin">
        <color indexed="17"/>
      </right>
      <top/>
      <bottom style="hair">
        <color indexed="17"/>
      </bottom>
      <diagonal/>
    </border>
    <border>
      <left/>
      <right style="double">
        <color indexed="17"/>
      </right>
      <top/>
      <bottom style="thin">
        <color indexed="17"/>
      </bottom>
      <diagonal/>
    </border>
    <border>
      <left style="hair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thin">
        <color rgb="FF009900"/>
      </right>
      <top/>
      <bottom/>
      <diagonal/>
    </border>
    <border>
      <left style="thin">
        <color rgb="FF009900"/>
      </left>
      <right/>
      <top style="thin">
        <color rgb="FF009900"/>
      </top>
      <bottom/>
      <diagonal/>
    </border>
    <border>
      <left/>
      <right/>
      <top style="thin">
        <color rgb="FF009900"/>
      </top>
      <bottom/>
      <diagonal/>
    </border>
    <border>
      <left/>
      <right style="thin">
        <color rgb="FF009900"/>
      </right>
      <top style="thin">
        <color rgb="FF009900"/>
      </top>
      <bottom/>
      <diagonal/>
    </border>
    <border>
      <left style="thin">
        <color rgb="FF009900"/>
      </left>
      <right/>
      <top/>
      <bottom style="thin">
        <color rgb="FF009900"/>
      </bottom>
      <diagonal/>
    </border>
    <border>
      <left/>
      <right/>
      <top/>
      <bottom style="thin">
        <color rgb="FF009900"/>
      </bottom>
      <diagonal/>
    </border>
    <border>
      <left/>
      <right style="thin">
        <color rgb="FF009900"/>
      </right>
      <top/>
      <bottom style="thin">
        <color rgb="FF009900"/>
      </bottom>
      <diagonal/>
    </border>
    <border diagonalUp="1">
      <left style="hair">
        <color indexed="17"/>
      </left>
      <right/>
      <top style="double">
        <color indexed="17"/>
      </top>
      <bottom/>
      <diagonal style="hair">
        <color indexed="17"/>
      </diagonal>
    </border>
    <border diagonalUp="1">
      <left/>
      <right/>
      <top style="double">
        <color indexed="17"/>
      </top>
      <bottom/>
      <diagonal style="hair">
        <color indexed="17"/>
      </diagonal>
    </border>
    <border diagonalUp="1">
      <left/>
      <right style="hair">
        <color indexed="17"/>
      </right>
      <top style="double">
        <color indexed="17"/>
      </top>
      <bottom/>
      <diagonal style="hair">
        <color indexed="17"/>
      </diagonal>
    </border>
    <border diagonalUp="1">
      <left style="hair">
        <color indexed="17"/>
      </left>
      <right/>
      <top/>
      <bottom style="thin">
        <color indexed="17"/>
      </bottom>
      <diagonal style="hair">
        <color indexed="17"/>
      </diagonal>
    </border>
    <border diagonalUp="1">
      <left/>
      <right/>
      <top/>
      <bottom style="thin">
        <color indexed="17"/>
      </bottom>
      <diagonal style="hair">
        <color indexed="17"/>
      </diagonal>
    </border>
    <border diagonalUp="1">
      <left/>
      <right style="hair">
        <color indexed="17"/>
      </right>
      <top/>
      <bottom style="thin">
        <color indexed="17"/>
      </bottom>
      <diagonal style="hair">
        <color indexed="17"/>
      </diagonal>
    </border>
    <border diagonalUp="1">
      <left style="double">
        <color indexed="17"/>
      </left>
      <right/>
      <top style="double">
        <color indexed="17"/>
      </top>
      <bottom/>
      <diagonal style="hair">
        <color indexed="17"/>
      </diagonal>
    </border>
    <border diagonalUp="1">
      <left style="double">
        <color indexed="17"/>
      </left>
      <right/>
      <top/>
      <bottom style="thin">
        <color indexed="17"/>
      </bottom>
      <diagonal style="hair">
        <color indexed="17"/>
      </diagonal>
    </border>
    <border>
      <left style="hair">
        <color indexed="17"/>
      </left>
      <right/>
      <top/>
      <bottom style="double">
        <color indexed="17"/>
      </bottom>
      <diagonal/>
    </border>
    <border>
      <left/>
      <right style="hair">
        <color indexed="17"/>
      </right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0">
    <xf numFmtId="0" fontId="0" fillId="0" borderId="0" xfId="0"/>
    <xf numFmtId="0" fontId="0" fillId="0" borderId="0" xfId="0" applyAlignment="1"/>
    <xf numFmtId="0" fontId="0" fillId="0" borderId="0" xfId="0" applyFont="1"/>
    <xf numFmtId="0" fontId="4" fillId="0" borderId="0" xfId="0" applyFont="1" applyBorder="1" applyAlignment="1">
      <alignment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Font="1" applyAlignment="1"/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0" xfId="0" applyFont="1" applyFill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10" xfId="0" applyFont="1" applyBorder="1"/>
    <xf numFmtId="0" fontId="0" fillId="0" borderId="10" xfId="0" applyFont="1" applyBorder="1" applyAlignment="1">
      <alignment shrinkToFit="1"/>
    </xf>
    <xf numFmtId="178" fontId="0" fillId="0" borderId="10" xfId="0" applyNumberFormat="1" applyFont="1" applyBorder="1"/>
    <xf numFmtId="0" fontId="0" fillId="0" borderId="10" xfId="0" applyBorder="1" applyAlignment="1">
      <alignment horizontal="right" shrinkToFit="1"/>
    </xf>
    <xf numFmtId="0" fontId="0" fillId="0" borderId="10" xfId="0" applyBorder="1" applyAlignment="1">
      <alignment shrinkToFit="1"/>
    </xf>
    <xf numFmtId="0" fontId="0" fillId="0" borderId="0" xfId="0" applyBorder="1" applyAlignment="1">
      <alignment horizontal="right" shrinkToFit="1"/>
    </xf>
    <xf numFmtId="0" fontId="0" fillId="0" borderId="0" xfId="0" applyFont="1" applyBorder="1"/>
    <xf numFmtId="0" fontId="7" fillId="0" borderId="0" xfId="0" applyNumberFormat="1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NumberFormat="1" applyFont="1" applyFill="1" applyBorder="1" applyAlignment="1" applyProtection="1">
      <alignment horizontal="center" vertical="center"/>
      <protection locked="0"/>
    </xf>
    <xf numFmtId="178" fontId="0" fillId="2" borderId="19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20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/>
    <xf numFmtId="0" fontId="8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 justifyLastLine="1"/>
    </xf>
    <xf numFmtId="0" fontId="14" fillId="0" borderId="66" xfId="0" applyFont="1" applyBorder="1" applyAlignment="1" applyProtection="1">
      <alignment vertical="center" justifyLastLine="1"/>
    </xf>
    <xf numFmtId="0" fontId="15" fillId="0" borderId="0" xfId="0" applyFont="1" applyBorder="1" applyAlignment="1" applyProtection="1">
      <alignment vertical="center"/>
    </xf>
    <xf numFmtId="38" fontId="9" fillId="3" borderId="0" xfId="1" applyFont="1" applyFill="1" applyBorder="1" applyAlignment="1" applyProtection="1">
      <alignment horizontal="center" vertical="top"/>
    </xf>
    <xf numFmtId="0" fontId="8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179" fontId="9" fillId="3" borderId="0" xfId="1" applyNumberFormat="1" applyFont="1" applyFill="1" applyBorder="1" applyAlignment="1" applyProtection="1">
      <alignment vertical="center" shrinkToFit="1"/>
    </xf>
    <xf numFmtId="0" fontId="8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right" vertical="center"/>
    </xf>
    <xf numFmtId="176" fontId="9" fillId="3" borderId="0" xfId="0" applyNumberFormat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49" fontId="9" fillId="3" borderId="0" xfId="0" applyNumberFormat="1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 shrinkToFit="1"/>
    </xf>
    <xf numFmtId="0" fontId="15" fillId="3" borderId="0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179" fontId="9" fillId="0" borderId="0" xfId="1" applyNumberFormat="1" applyFont="1" applyBorder="1" applyAlignment="1" applyProtection="1">
      <alignment vertical="center" shrinkToFit="1"/>
    </xf>
    <xf numFmtId="0" fontId="8" fillId="3" borderId="0" xfId="0" applyFont="1" applyFill="1" applyAlignment="1" applyProtection="1">
      <alignment vertical="center"/>
    </xf>
    <xf numFmtId="178" fontId="8" fillId="0" borderId="0" xfId="0" applyNumberFormat="1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center" shrinkToFit="1"/>
    </xf>
    <xf numFmtId="38" fontId="8" fillId="0" borderId="0" xfId="1" applyFont="1" applyBorder="1" applyAlignment="1" applyProtection="1">
      <alignment vertical="top" shrinkToFit="1"/>
    </xf>
    <xf numFmtId="0" fontId="8" fillId="0" borderId="0" xfId="0" applyFont="1" applyBorder="1" applyAlignment="1" applyProtection="1">
      <alignment vertical="center" wrapText="1"/>
    </xf>
    <xf numFmtId="177" fontId="8" fillId="0" borderId="0" xfId="0" applyNumberFormat="1" applyFont="1" applyBorder="1" applyAlignment="1" applyProtection="1">
      <alignment vertical="center"/>
    </xf>
    <xf numFmtId="49" fontId="13" fillId="3" borderId="0" xfId="1" applyNumberFormat="1" applyFont="1" applyFill="1" applyBorder="1" applyAlignment="1" applyProtection="1">
      <alignment horizontal="center" vertical="center"/>
    </xf>
    <xf numFmtId="0" fontId="15" fillId="3" borderId="31" xfId="0" applyFont="1" applyFill="1" applyBorder="1" applyAlignment="1" applyProtection="1">
      <alignment vertical="center" shrinkToFit="1"/>
    </xf>
    <xf numFmtId="0" fontId="8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49" fontId="8" fillId="3" borderId="0" xfId="0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5" fillId="0" borderId="31" xfId="0" applyFont="1" applyFill="1" applyBorder="1" applyAlignment="1" applyProtection="1">
      <alignment vertical="center" shrinkToFit="1"/>
    </xf>
    <xf numFmtId="0" fontId="8" fillId="3" borderId="0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49" fontId="8" fillId="3" borderId="0" xfId="0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49" fontId="8" fillId="3" borderId="0" xfId="0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9" fillId="4" borderId="61" xfId="0" applyFont="1" applyFill="1" applyBorder="1" applyAlignment="1" applyProtection="1">
      <alignment horizontal="center" vertical="center" wrapText="1"/>
      <protection locked="0"/>
    </xf>
    <xf numFmtId="0" fontId="19" fillId="4" borderId="32" xfId="0" applyFont="1" applyFill="1" applyBorder="1" applyAlignment="1" applyProtection="1">
      <alignment horizontal="center" vertical="center" wrapText="1"/>
      <protection locked="0"/>
    </xf>
    <xf numFmtId="0" fontId="19" fillId="4" borderId="60" xfId="0" applyFont="1" applyFill="1" applyBorder="1" applyAlignment="1" applyProtection="1">
      <alignment horizontal="center" vertical="center" wrapText="1"/>
      <protection locked="0"/>
    </xf>
    <xf numFmtId="0" fontId="19" fillId="4" borderId="35" xfId="0" applyFont="1" applyFill="1" applyBorder="1" applyAlignment="1" applyProtection="1">
      <alignment horizontal="center" vertical="center" wrapText="1"/>
      <protection locked="0"/>
    </xf>
    <xf numFmtId="0" fontId="19" fillId="4" borderId="28" xfId="0" applyFont="1" applyFill="1" applyBorder="1" applyAlignment="1" applyProtection="1">
      <alignment horizontal="left" vertical="center" indent="1" shrinkToFit="1"/>
      <protection locked="0"/>
    </xf>
    <xf numFmtId="0" fontId="19" fillId="4" borderId="41" xfId="0" applyFont="1" applyFill="1" applyBorder="1" applyAlignment="1" applyProtection="1">
      <alignment horizontal="left" vertical="center" indent="1" shrinkToFit="1"/>
      <protection locked="0"/>
    </xf>
    <xf numFmtId="0" fontId="19" fillId="4" borderId="32" xfId="0" applyFont="1" applyFill="1" applyBorder="1" applyAlignment="1" applyProtection="1">
      <alignment horizontal="left" vertical="center" indent="1" shrinkToFit="1"/>
      <protection locked="0"/>
    </xf>
    <xf numFmtId="0" fontId="19" fillId="4" borderId="24" xfId="0" applyFont="1" applyFill="1" applyBorder="1" applyAlignment="1" applyProtection="1">
      <alignment horizontal="left" vertical="center" indent="1" shrinkToFit="1"/>
      <protection locked="0"/>
    </xf>
    <xf numFmtId="0" fontId="19" fillId="4" borderId="45" xfId="0" applyFont="1" applyFill="1" applyBorder="1" applyAlignment="1" applyProtection="1">
      <alignment horizontal="left" vertical="center" indent="1" shrinkToFit="1"/>
      <protection locked="0"/>
    </xf>
    <xf numFmtId="0" fontId="19" fillId="4" borderId="35" xfId="0" applyFont="1" applyFill="1" applyBorder="1" applyAlignment="1" applyProtection="1">
      <alignment horizontal="left" vertical="center" indent="1" shrinkToFit="1"/>
      <protection locked="0"/>
    </xf>
    <xf numFmtId="57" fontId="19" fillId="4" borderId="26" xfId="0" applyNumberFormat="1" applyFont="1" applyFill="1" applyBorder="1" applyAlignment="1" applyProtection="1">
      <alignment horizontal="left" vertical="center" indent="1"/>
      <protection locked="0"/>
    </xf>
    <xf numFmtId="57" fontId="19" fillId="4" borderId="65" xfId="0" applyNumberFormat="1" applyFont="1" applyFill="1" applyBorder="1" applyAlignment="1" applyProtection="1">
      <alignment horizontal="left" vertical="center" indent="1"/>
      <protection locked="0"/>
    </xf>
    <xf numFmtId="177" fontId="19" fillId="4" borderId="28" xfId="0" applyNumberFormat="1" applyFont="1" applyFill="1" applyBorder="1" applyAlignment="1" applyProtection="1">
      <alignment horizontal="right" vertical="center"/>
      <protection locked="0"/>
    </xf>
    <xf numFmtId="177" fontId="19" fillId="4" borderId="41" xfId="0" applyNumberFormat="1" applyFont="1" applyFill="1" applyBorder="1" applyAlignment="1" applyProtection="1">
      <alignment horizontal="right" vertical="center"/>
      <protection locked="0"/>
    </xf>
    <xf numFmtId="177" fontId="19" fillId="4" borderId="32" xfId="0" applyNumberFormat="1" applyFont="1" applyFill="1" applyBorder="1" applyAlignment="1" applyProtection="1">
      <alignment horizontal="right" vertical="center"/>
      <protection locked="0"/>
    </xf>
    <xf numFmtId="177" fontId="19" fillId="4" borderId="24" xfId="0" applyNumberFormat="1" applyFont="1" applyFill="1" applyBorder="1" applyAlignment="1" applyProtection="1">
      <alignment horizontal="right" vertical="center"/>
      <protection locked="0"/>
    </xf>
    <xf numFmtId="177" fontId="19" fillId="4" borderId="45" xfId="0" applyNumberFormat="1" applyFont="1" applyFill="1" applyBorder="1" applyAlignment="1" applyProtection="1">
      <alignment horizontal="right" vertical="center"/>
      <protection locked="0"/>
    </xf>
    <xf numFmtId="177" fontId="19" fillId="4" borderId="35" xfId="0" applyNumberFormat="1" applyFont="1" applyFill="1" applyBorder="1" applyAlignment="1" applyProtection="1">
      <alignment horizontal="right" vertical="center"/>
      <protection locked="0"/>
    </xf>
    <xf numFmtId="177" fontId="19" fillId="3" borderId="28" xfId="1" applyNumberFormat="1" applyFont="1" applyFill="1" applyBorder="1" applyAlignment="1" applyProtection="1">
      <alignment vertical="center" shrinkToFit="1"/>
    </xf>
    <xf numFmtId="177" fontId="19" fillId="3" borderId="32" xfId="1" applyNumberFormat="1" applyFont="1" applyFill="1" applyBorder="1" applyAlignment="1" applyProtection="1">
      <alignment vertical="center" shrinkToFit="1"/>
    </xf>
    <xf numFmtId="177" fontId="19" fillId="3" borderId="24" xfId="1" applyNumberFormat="1" applyFont="1" applyFill="1" applyBorder="1" applyAlignment="1" applyProtection="1">
      <alignment vertical="center" shrinkToFit="1"/>
    </xf>
    <xf numFmtId="177" fontId="19" fillId="3" borderId="35" xfId="1" applyNumberFormat="1" applyFont="1" applyFill="1" applyBorder="1" applyAlignment="1" applyProtection="1">
      <alignment vertical="center" shrinkToFit="1"/>
    </xf>
    <xf numFmtId="177" fontId="19" fillId="3" borderId="41" xfId="1" applyNumberFormat="1" applyFont="1" applyFill="1" applyBorder="1" applyAlignment="1" applyProtection="1">
      <alignment vertical="center" shrinkToFit="1"/>
    </xf>
    <xf numFmtId="177" fontId="19" fillId="3" borderId="45" xfId="1" applyNumberFormat="1" applyFont="1" applyFill="1" applyBorder="1" applyAlignment="1" applyProtection="1">
      <alignment vertical="center" shrinkToFit="1"/>
    </xf>
    <xf numFmtId="177" fontId="19" fillId="3" borderId="42" xfId="1" applyNumberFormat="1" applyFont="1" applyFill="1" applyBorder="1" applyAlignment="1" applyProtection="1">
      <alignment vertical="center" shrinkToFit="1"/>
    </xf>
    <xf numFmtId="177" fontId="19" fillId="3" borderId="46" xfId="1" applyNumberFormat="1" applyFont="1" applyFill="1" applyBorder="1" applyAlignment="1" applyProtection="1">
      <alignment vertical="center" shrinkToFit="1"/>
    </xf>
    <xf numFmtId="177" fontId="19" fillId="4" borderId="28" xfId="0" applyNumberFormat="1" applyFont="1" applyFill="1" applyBorder="1" applyAlignment="1" applyProtection="1">
      <alignment vertical="center"/>
      <protection locked="0"/>
    </xf>
    <xf numFmtId="177" fontId="19" fillId="4" borderId="41" xfId="0" applyNumberFormat="1" applyFont="1" applyFill="1" applyBorder="1" applyAlignment="1" applyProtection="1">
      <alignment vertical="center"/>
      <protection locked="0"/>
    </xf>
    <xf numFmtId="177" fontId="19" fillId="4" borderId="32" xfId="0" applyNumberFormat="1" applyFont="1" applyFill="1" applyBorder="1" applyAlignment="1" applyProtection="1">
      <alignment vertical="center"/>
      <protection locked="0"/>
    </xf>
    <xf numFmtId="177" fontId="19" fillId="4" borderId="24" xfId="0" applyNumberFormat="1" applyFont="1" applyFill="1" applyBorder="1" applyAlignment="1" applyProtection="1">
      <alignment vertical="center"/>
      <protection locked="0"/>
    </xf>
    <xf numFmtId="177" fontId="19" fillId="4" borderId="45" xfId="0" applyNumberFormat="1" applyFont="1" applyFill="1" applyBorder="1" applyAlignment="1" applyProtection="1">
      <alignment vertical="center"/>
      <protection locked="0"/>
    </xf>
    <xf numFmtId="177" fontId="19" fillId="4" borderId="35" xfId="0" applyNumberFormat="1" applyFont="1" applyFill="1" applyBorder="1" applyAlignment="1" applyProtection="1">
      <alignment vertical="center"/>
      <protection locked="0"/>
    </xf>
    <xf numFmtId="177" fontId="19" fillId="0" borderId="28" xfId="1" applyNumberFormat="1" applyFont="1" applyBorder="1" applyAlignment="1" applyProtection="1">
      <alignment vertical="center" shrinkToFit="1"/>
    </xf>
    <xf numFmtId="177" fontId="19" fillId="0" borderId="41" xfId="1" applyNumberFormat="1" applyFont="1" applyBorder="1" applyAlignment="1" applyProtection="1">
      <alignment vertical="center" shrinkToFit="1"/>
    </xf>
    <xf numFmtId="177" fontId="19" fillId="0" borderId="44" xfId="1" applyNumberFormat="1" applyFont="1" applyBorder="1" applyAlignment="1" applyProtection="1">
      <alignment vertical="center" shrinkToFit="1"/>
    </xf>
    <xf numFmtId="177" fontId="19" fillId="0" borderId="24" xfId="1" applyNumberFormat="1" applyFont="1" applyBorder="1" applyAlignment="1" applyProtection="1">
      <alignment vertical="center" shrinkToFit="1"/>
    </xf>
    <xf numFmtId="177" fontId="19" fillId="0" borderId="45" xfId="1" applyNumberFormat="1" applyFont="1" applyBorder="1" applyAlignment="1" applyProtection="1">
      <alignment vertical="center" shrinkToFit="1"/>
    </xf>
    <xf numFmtId="177" fontId="19" fillId="0" borderId="62" xfId="1" applyNumberFormat="1" applyFont="1" applyBorder="1" applyAlignment="1" applyProtection="1">
      <alignment vertical="center" shrinkToFit="1"/>
    </xf>
    <xf numFmtId="0" fontId="8" fillId="3" borderId="52" xfId="0" applyFont="1" applyFill="1" applyBorder="1" applyAlignment="1" applyProtection="1">
      <alignment horizontal="center" vertical="center" wrapText="1"/>
    </xf>
    <xf numFmtId="0" fontId="8" fillId="3" borderId="51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39" xfId="0" applyFont="1" applyFill="1" applyBorder="1" applyAlignment="1" applyProtection="1">
      <alignment horizontal="center" vertical="center" wrapText="1"/>
    </xf>
    <xf numFmtId="180" fontId="19" fillId="3" borderId="49" xfId="0" applyNumberFormat="1" applyFont="1" applyFill="1" applyBorder="1" applyAlignment="1" applyProtection="1">
      <alignment horizontal="right" vertical="center" wrapText="1" indent="1"/>
    </xf>
    <xf numFmtId="180" fontId="19" fillId="3" borderId="50" xfId="0" applyNumberFormat="1" applyFont="1" applyFill="1" applyBorder="1" applyAlignment="1" applyProtection="1">
      <alignment horizontal="right" vertical="center" wrapText="1" indent="1"/>
    </xf>
    <xf numFmtId="180" fontId="19" fillId="3" borderId="51" xfId="0" applyNumberFormat="1" applyFont="1" applyFill="1" applyBorder="1" applyAlignment="1" applyProtection="1">
      <alignment horizontal="right" vertical="center" wrapText="1" indent="1"/>
    </xf>
    <xf numFmtId="180" fontId="19" fillId="3" borderId="48" xfId="0" applyNumberFormat="1" applyFont="1" applyFill="1" applyBorder="1" applyAlignment="1" applyProtection="1">
      <alignment horizontal="right" vertical="center" wrapText="1" indent="1"/>
    </xf>
    <xf numFmtId="180" fontId="19" fillId="3" borderId="3" xfId="0" applyNumberFormat="1" applyFont="1" applyFill="1" applyBorder="1" applyAlignment="1" applyProtection="1">
      <alignment horizontal="right" vertical="center" wrapText="1" indent="1"/>
    </xf>
    <xf numFmtId="180" fontId="19" fillId="3" borderId="39" xfId="0" applyNumberFormat="1" applyFont="1" applyFill="1" applyBorder="1" applyAlignment="1" applyProtection="1">
      <alignment horizontal="right" vertical="center" wrapText="1" indent="1"/>
    </xf>
    <xf numFmtId="0" fontId="12" fillId="3" borderId="73" xfId="0" applyFont="1" applyFill="1" applyBorder="1" applyAlignment="1" applyProtection="1">
      <alignment horizontal="left" vertical="center" wrapText="1"/>
    </xf>
    <xf numFmtId="0" fontId="12" fillId="3" borderId="74" xfId="0" applyFont="1" applyFill="1" applyBorder="1" applyAlignment="1" applyProtection="1">
      <alignment horizontal="left" vertical="center" wrapText="1"/>
    </xf>
    <xf numFmtId="0" fontId="12" fillId="3" borderId="75" xfId="0" applyFont="1" applyFill="1" applyBorder="1" applyAlignment="1" applyProtection="1">
      <alignment horizontal="left" vertical="center" wrapText="1"/>
    </xf>
    <xf numFmtId="0" fontId="12" fillId="3" borderId="76" xfId="0" applyFont="1" applyFill="1" applyBorder="1" applyAlignment="1" applyProtection="1">
      <alignment horizontal="left" vertical="center" wrapText="1"/>
    </xf>
    <xf numFmtId="0" fontId="12" fillId="3" borderId="77" xfId="0" applyFont="1" applyFill="1" applyBorder="1" applyAlignment="1" applyProtection="1">
      <alignment horizontal="left" vertical="center" wrapText="1"/>
    </xf>
    <xf numFmtId="0" fontId="12" fillId="3" borderId="78" xfId="0" applyFont="1" applyFill="1" applyBorder="1" applyAlignment="1" applyProtection="1">
      <alignment horizontal="left" vertical="center" wrapText="1"/>
    </xf>
    <xf numFmtId="177" fontId="12" fillId="3" borderId="73" xfId="0" applyNumberFormat="1" applyFont="1" applyFill="1" applyBorder="1" applyAlignment="1" applyProtection="1">
      <alignment horizontal="center" vertical="center"/>
    </xf>
    <xf numFmtId="177" fontId="12" fillId="3" borderId="74" xfId="0" applyNumberFormat="1" applyFont="1" applyFill="1" applyBorder="1" applyAlignment="1" applyProtection="1">
      <alignment horizontal="center" vertical="center"/>
    </xf>
    <xf numFmtId="177" fontId="12" fillId="3" borderId="75" xfId="0" applyNumberFormat="1" applyFont="1" applyFill="1" applyBorder="1" applyAlignment="1" applyProtection="1">
      <alignment horizontal="center" vertical="center"/>
    </xf>
    <xf numFmtId="177" fontId="12" fillId="3" borderId="76" xfId="0" applyNumberFormat="1" applyFont="1" applyFill="1" applyBorder="1" applyAlignment="1" applyProtection="1">
      <alignment horizontal="center" vertical="center"/>
    </xf>
    <xf numFmtId="177" fontId="12" fillId="3" borderId="77" xfId="0" applyNumberFormat="1" applyFont="1" applyFill="1" applyBorder="1" applyAlignment="1" applyProtection="1">
      <alignment horizontal="center" vertical="center"/>
    </xf>
    <xf numFmtId="177" fontId="12" fillId="3" borderId="78" xfId="0" applyNumberFormat="1" applyFont="1" applyFill="1" applyBorder="1" applyAlignment="1" applyProtection="1">
      <alignment horizontal="center" vertical="center"/>
    </xf>
    <xf numFmtId="177" fontId="12" fillId="3" borderId="73" xfId="1" applyNumberFormat="1" applyFont="1" applyFill="1" applyBorder="1" applyAlignment="1" applyProtection="1">
      <alignment horizontal="center" vertical="center" shrinkToFit="1"/>
    </xf>
    <xf numFmtId="177" fontId="12" fillId="3" borderId="75" xfId="1" applyNumberFormat="1" applyFont="1" applyFill="1" applyBorder="1" applyAlignment="1" applyProtection="1">
      <alignment horizontal="center" vertical="center" shrinkToFit="1"/>
    </xf>
    <xf numFmtId="177" fontId="12" fillId="3" borderId="76" xfId="1" applyNumberFormat="1" applyFont="1" applyFill="1" applyBorder="1" applyAlignment="1" applyProtection="1">
      <alignment horizontal="center" vertical="center" shrinkToFit="1"/>
    </xf>
    <xf numFmtId="177" fontId="12" fillId="3" borderId="78" xfId="1" applyNumberFormat="1" applyFont="1" applyFill="1" applyBorder="1" applyAlignment="1" applyProtection="1">
      <alignment horizontal="center" vertical="center" shrinkToFit="1"/>
    </xf>
    <xf numFmtId="49" fontId="17" fillId="4" borderId="27" xfId="1" applyNumberFormat="1" applyFont="1" applyFill="1" applyBorder="1" applyAlignment="1" applyProtection="1">
      <alignment horizontal="center" vertical="center"/>
      <protection locked="0"/>
    </xf>
    <xf numFmtId="49" fontId="17" fillId="4" borderId="59" xfId="1" applyNumberFormat="1" applyFont="1" applyFill="1" applyBorder="1" applyAlignment="1" applyProtection="1">
      <alignment horizontal="center" vertical="center"/>
      <protection locked="0"/>
    </xf>
    <xf numFmtId="49" fontId="17" fillId="3" borderId="27" xfId="1" applyNumberFormat="1" applyFont="1" applyFill="1" applyBorder="1" applyAlignment="1" applyProtection="1">
      <alignment horizontal="center" vertical="center"/>
    </xf>
    <xf numFmtId="49" fontId="17" fillId="3" borderId="59" xfId="1" applyNumberFormat="1" applyFont="1" applyFill="1" applyBorder="1" applyAlignment="1" applyProtection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center"/>
    </xf>
    <xf numFmtId="0" fontId="8" fillId="3" borderId="3" xfId="0" applyNumberFormat="1" applyFont="1" applyFill="1" applyBorder="1" applyAlignment="1" applyProtection="1">
      <alignment horizontal="center" vertical="center"/>
    </xf>
    <xf numFmtId="49" fontId="8" fillId="3" borderId="0" xfId="0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56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49" fontId="17" fillId="3" borderId="28" xfId="1" applyNumberFormat="1" applyFont="1" applyFill="1" applyBorder="1" applyAlignment="1" applyProtection="1">
      <alignment horizontal="center" vertical="center"/>
    </xf>
    <xf numFmtId="49" fontId="17" fillId="3" borderId="32" xfId="1" applyNumberFormat="1" applyFont="1" applyFill="1" applyBorder="1" applyAlignment="1" applyProtection="1">
      <alignment horizontal="center" vertical="center"/>
    </xf>
    <xf numFmtId="49" fontId="17" fillId="3" borderId="48" xfId="1" applyNumberFormat="1" applyFont="1" applyFill="1" applyBorder="1" applyAlignment="1" applyProtection="1">
      <alignment horizontal="center" vertical="center"/>
    </xf>
    <xf numFmtId="49" fontId="17" fillId="3" borderId="39" xfId="1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right" vertical="center"/>
    </xf>
    <xf numFmtId="49" fontId="17" fillId="0" borderId="27" xfId="1" applyNumberFormat="1" applyFont="1" applyFill="1" applyBorder="1" applyAlignment="1" applyProtection="1">
      <alignment horizontal="center" vertical="center"/>
    </xf>
    <xf numFmtId="0" fontId="17" fillId="0" borderId="59" xfId="1" applyNumberFormat="1" applyFont="1" applyFill="1" applyBorder="1" applyAlignment="1" applyProtection="1">
      <alignment horizontal="center" vertical="center"/>
    </xf>
    <xf numFmtId="49" fontId="17" fillId="0" borderId="29" xfId="1" applyNumberFormat="1" applyFont="1" applyFill="1" applyBorder="1" applyAlignment="1" applyProtection="1">
      <alignment horizontal="center" vertical="center"/>
    </xf>
    <xf numFmtId="0" fontId="17" fillId="0" borderId="64" xfId="1" applyNumberFormat="1" applyFont="1" applyFill="1" applyBorder="1" applyAlignment="1" applyProtection="1">
      <alignment horizontal="center" vertical="center"/>
    </xf>
    <xf numFmtId="177" fontId="12" fillId="3" borderId="74" xfId="1" applyNumberFormat="1" applyFont="1" applyFill="1" applyBorder="1" applyAlignment="1" applyProtection="1">
      <alignment horizontal="center" vertical="center" shrinkToFit="1"/>
    </xf>
    <xf numFmtId="177" fontId="12" fillId="3" borderId="77" xfId="1" applyNumberFormat="1" applyFont="1" applyFill="1" applyBorder="1" applyAlignment="1" applyProtection="1">
      <alignment horizontal="center" vertical="center" shrinkToFit="1"/>
    </xf>
    <xf numFmtId="177" fontId="21" fillId="3" borderId="49" xfId="1" applyNumberFormat="1" applyFont="1" applyFill="1" applyBorder="1" applyAlignment="1" applyProtection="1">
      <alignment vertical="center" shrinkToFit="1"/>
    </xf>
    <xf numFmtId="177" fontId="21" fillId="3" borderId="50" xfId="1" applyNumberFormat="1" applyFont="1" applyFill="1" applyBorder="1" applyAlignment="1" applyProtection="1">
      <alignment vertical="center" shrinkToFit="1"/>
    </xf>
    <xf numFmtId="177" fontId="21" fillId="3" borderId="53" xfId="1" applyNumberFormat="1" applyFont="1" applyFill="1" applyBorder="1" applyAlignment="1" applyProtection="1">
      <alignment vertical="center" shrinkToFit="1"/>
    </xf>
    <xf numFmtId="177" fontId="21" fillId="3" borderId="48" xfId="1" applyNumberFormat="1" applyFont="1" applyFill="1" applyBorder="1" applyAlignment="1" applyProtection="1">
      <alignment vertical="center" shrinkToFit="1"/>
    </xf>
    <xf numFmtId="177" fontId="21" fillId="3" borderId="3" xfId="1" applyNumberFormat="1" applyFont="1" applyFill="1" applyBorder="1" applyAlignment="1" applyProtection="1">
      <alignment vertical="center" shrinkToFit="1"/>
    </xf>
    <xf numFmtId="177" fontId="21" fillId="3" borderId="63" xfId="1" applyNumberFormat="1" applyFont="1" applyFill="1" applyBorder="1" applyAlignment="1" applyProtection="1">
      <alignment vertical="center" shrinkToFit="1"/>
    </xf>
    <xf numFmtId="177" fontId="12" fillId="3" borderId="79" xfId="1" applyNumberFormat="1" applyFont="1" applyFill="1" applyBorder="1" applyAlignment="1" applyProtection="1">
      <alignment horizontal="center" vertical="center" shrinkToFit="1"/>
    </xf>
    <xf numFmtId="177" fontId="12" fillId="3" borderId="80" xfId="1" applyNumberFormat="1" applyFont="1" applyFill="1" applyBorder="1" applyAlignment="1" applyProtection="1">
      <alignment horizontal="center" vertical="center" shrinkToFit="1"/>
    </xf>
    <xf numFmtId="177" fontId="21" fillId="0" borderId="49" xfId="1" applyNumberFormat="1" applyFont="1" applyBorder="1" applyAlignment="1" applyProtection="1">
      <alignment vertical="center" shrinkToFit="1"/>
    </xf>
    <xf numFmtId="177" fontId="21" fillId="0" borderId="50" xfId="1" applyNumberFormat="1" applyFont="1" applyBorder="1" applyAlignment="1" applyProtection="1">
      <alignment vertical="center" shrinkToFit="1"/>
    </xf>
    <xf numFmtId="177" fontId="21" fillId="0" borderId="54" xfId="1" applyNumberFormat="1" applyFont="1" applyBorder="1" applyAlignment="1" applyProtection="1">
      <alignment vertical="center" shrinkToFit="1"/>
    </xf>
    <xf numFmtId="177" fontId="21" fillId="0" borderId="48" xfId="1" applyNumberFormat="1" applyFont="1" applyBorder="1" applyAlignment="1" applyProtection="1">
      <alignment vertical="center" shrinkToFit="1"/>
    </xf>
    <xf numFmtId="177" fontId="21" fillId="0" borderId="3" xfId="1" applyNumberFormat="1" applyFont="1" applyBorder="1" applyAlignment="1" applyProtection="1">
      <alignment vertical="center" shrinkToFit="1"/>
    </xf>
    <xf numFmtId="177" fontId="21" fillId="0" borderId="21" xfId="1" applyNumberFormat="1" applyFont="1" applyBorder="1" applyAlignment="1" applyProtection="1">
      <alignment vertical="center" shrinkToFit="1"/>
    </xf>
    <xf numFmtId="0" fontId="10" fillId="0" borderId="0" xfId="0" applyNumberFormat="1" applyFont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14" fillId="0" borderId="67" xfId="0" applyFont="1" applyBorder="1" applyAlignment="1" applyProtection="1">
      <alignment horizontal="distributed" vertical="center" justifyLastLine="1"/>
    </xf>
    <xf numFmtId="0" fontId="14" fillId="0" borderId="68" xfId="0" applyFont="1" applyBorder="1" applyAlignment="1" applyProtection="1">
      <alignment horizontal="distributed" vertical="center" justifyLastLine="1"/>
    </xf>
    <xf numFmtId="0" fontId="14" fillId="0" borderId="69" xfId="0" applyFont="1" applyBorder="1" applyAlignment="1" applyProtection="1">
      <alignment horizontal="distributed" vertical="center" justifyLastLine="1"/>
    </xf>
    <xf numFmtId="0" fontId="14" fillId="0" borderId="70" xfId="0" applyFont="1" applyBorder="1" applyAlignment="1" applyProtection="1">
      <alignment horizontal="distributed" vertical="center" justifyLastLine="1"/>
    </xf>
    <xf numFmtId="0" fontId="14" fillId="0" borderId="71" xfId="0" applyFont="1" applyBorder="1" applyAlignment="1" applyProtection="1">
      <alignment horizontal="distributed" vertical="center" justifyLastLine="1"/>
    </xf>
    <xf numFmtId="0" fontId="14" fillId="0" borderId="72" xfId="0" applyFont="1" applyBorder="1" applyAlignment="1" applyProtection="1">
      <alignment horizontal="distributed" vertical="center" justifyLastLine="1"/>
    </xf>
    <xf numFmtId="0" fontId="10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8" fillId="4" borderId="0" xfId="0" applyNumberFormat="1" applyFont="1" applyFill="1" applyBorder="1" applyAlignment="1" applyProtection="1">
      <alignment horizontal="center" vertical="center"/>
      <protection locked="0"/>
    </xf>
    <xf numFmtId="0" fontId="18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8" fillId="0" borderId="68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15" fillId="0" borderId="68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left" vertical="top"/>
    </xf>
    <xf numFmtId="0" fontId="8" fillId="0" borderId="58" xfId="0" applyFont="1" applyBorder="1" applyAlignment="1" applyProtection="1">
      <alignment horizontal="left" vertical="top"/>
    </xf>
    <xf numFmtId="0" fontId="8" fillId="0" borderId="60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28" xfId="0" applyFont="1" applyBorder="1" applyAlignment="1" applyProtection="1">
      <alignment horizontal="left" vertical="center"/>
    </xf>
    <xf numFmtId="0" fontId="8" fillId="0" borderId="41" xfId="0" applyFont="1" applyBorder="1" applyAlignment="1" applyProtection="1">
      <alignment horizontal="left" vertical="center"/>
    </xf>
    <xf numFmtId="0" fontId="8" fillId="0" borderId="44" xfId="0" applyFont="1" applyBorder="1" applyAlignment="1" applyProtection="1">
      <alignment horizontal="left" vertical="center"/>
    </xf>
    <xf numFmtId="0" fontId="8" fillId="0" borderId="62" xfId="0" applyFont="1" applyBorder="1" applyAlignment="1" applyProtection="1">
      <alignment horizontal="center" vertical="center"/>
    </xf>
    <xf numFmtId="0" fontId="20" fillId="3" borderId="28" xfId="0" applyNumberFormat="1" applyFont="1" applyFill="1" applyBorder="1" applyAlignment="1" applyProtection="1">
      <alignment horizontal="center" vertical="center"/>
    </xf>
    <xf numFmtId="0" fontId="20" fillId="3" borderId="41" xfId="0" applyNumberFormat="1" applyFont="1" applyFill="1" applyBorder="1" applyAlignment="1" applyProtection="1">
      <alignment horizontal="center" vertical="center"/>
    </xf>
    <xf numFmtId="0" fontId="20" fillId="3" borderId="32" xfId="0" applyNumberFormat="1" applyFont="1" applyFill="1" applyBorder="1" applyAlignment="1" applyProtection="1">
      <alignment horizontal="center" vertical="center"/>
    </xf>
    <xf numFmtId="0" fontId="20" fillId="3" borderId="24" xfId="0" applyNumberFormat="1" applyFont="1" applyFill="1" applyBorder="1" applyAlignment="1" applyProtection="1">
      <alignment horizontal="center" vertical="center"/>
    </xf>
    <xf numFmtId="0" fontId="20" fillId="3" borderId="45" xfId="0" applyNumberFormat="1" applyFont="1" applyFill="1" applyBorder="1" applyAlignment="1" applyProtection="1">
      <alignment horizontal="center" vertical="center"/>
    </xf>
    <xf numFmtId="0" fontId="20" fillId="3" borderId="35" xfId="0" applyNumberFormat="1" applyFont="1" applyFill="1" applyBorder="1" applyAlignment="1" applyProtection="1">
      <alignment horizontal="center" vertical="center"/>
    </xf>
    <xf numFmtId="0" fontId="22" fillId="4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left" vertical="center"/>
    </xf>
    <xf numFmtId="0" fontId="8" fillId="0" borderId="28" xfId="0" applyFont="1" applyBorder="1" applyAlignment="1" applyProtection="1">
      <alignment horizontal="left" vertical="center" shrinkToFit="1"/>
    </xf>
    <xf numFmtId="0" fontId="8" fillId="0" borderId="41" xfId="0" applyFont="1" applyBorder="1" applyAlignment="1" applyProtection="1">
      <alignment horizontal="left" vertical="center" shrinkToFit="1"/>
    </xf>
    <xf numFmtId="0" fontId="8" fillId="0" borderId="32" xfId="0" applyFont="1" applyBorder="1" applyAlignment="1" applyProtection="1">
      <alignment horizontal="left" vertical="center" shrinkToFit="1"/>
    </xf>
    <xf numFmtId="0" fontId="8" fillId="0" borderId="24" xfId="0" applyFont="1" applyBorder="1" applyAlignment="1" applyProtection="1">
      <alignment horizontal="right" vertical="center" shrinkToFit="1"/>
    </xf>
    <xf numFmtId="0" fontId="8" fillId="0" borderId="45" xfId="0" applyFont="1" applyBorder="1" applyAlignment="1" applyProtection="1">
      <alignment horizontal="right" vertical="center" shrinkToFit="1"/>
    </xf>
    <xf numFmtId="0" fontId="8" fillId="0" borderId="35" xfId="0" applyFont="1" applyBorder="1" applyAlignment="1" applyProtection="1">
      <alignment horizontal="right" vertical="center" shrinkToFit="1"/>
    </xf>
    <xf numFmtId="0" fontId="8" fillId="0" borderId="25" xfId="0" applyFont="1" applyBorder="1" applyAlignment="1" applyProtection="1">
      <alignment horizontal="right" vertical="top"/>
    </xf>
    <xf numFmtId="0" fontId="8" fillId="0" borderId="56" xfId="0" applyFont="1" applyBorder="1" applyAlignment="1" applyProtection="1">
      <alignment horizontal="right" vertical="top"/>
    </xf>
    <xf numFmtId="0" fontId="8" fillId="0" borderId="57" xfId="0" applyFont="1" applyBorder="1" applyAlignment="1" applyProtection="1">
      <alignment horizontal="left" vertical="top"/>
    </xf>
    <xf numFmtId="0" fontId="8" fillId="0" borderId="55" xfId="0" applyFont="1" applyBorder="1" applyAlignment="1" applyProtection="1">
      <alignment horizontal="right" vertical="top"/>
    </xf>
    <xf numFmtId="0" fontId="8" fillId="0" borderId="56" xfId="0" applyFont="1" applyBorder="1" applyAlignment="1" applyProtection="1">
      <alignment horizontal="center" vertical="top"/>
    </xf>
    <xf numFmtId="49" fontId="17" fillId="4" borderId="29" xfId="1" applyNumberFormat="1" applyFont="1" applyFill="1" applyBorder="1" applyAlignment="1" applyProtection="1">
      <alignment horizontal="center" vertical="center"/>
      <protection locked="0"/>
    </xf>
    <xf numFmtId="49" fontId="17" fillId="4" borderId="64" xfId="1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wrapText="1"/>
    </xf>
    <xf numFmtId="0" fontId="8" fillId="0" borderId="41" xfId="0" applyFont="1" applyBorder="1" applyAlignment="1" applyProtection="1">
      <alignment horizontal="left" wrapText="1"/>
    </xf>
    <xf numFmtId="0" fontId="8" fillId="0" borderId="42" xfId="0" applyFont="1" applyBorder="1" applyAlignment="1" applyProtection="1">
      <alignment horizontal="left" wrapText="1"/>
    </xf>
    <xf numFmtId="0" fontId="8" fillId="0" borderId="24" xfId="0" applyFont="1" applyBorder="1" applyAlignment="1" applyProtection="1">
      <alignment horizontal="center" wrapText="1"/>
    </xf>
    <xf numFmtId="0" fontId="8" fillId="0" borderId="45" xfId="0" applyFont="1" applyBorder="1" applyAlignment="1" applyProtection="1">
      <alignment horizontal="center" wrapText="1"/>
    </xf>
    <xf numFmtId="0" fontId="8" fillId="0" borderId="46" xfId="0" applyFont="1" applyBorder="1" applyAlignment="1" applyProtection="1">
      <alignment horizontal="center" wrapText="1"/>
    </xf>
    <xf numFmtId="0" fontId="8" fillId="0" borderId="43" xfId="0" applyFont="1" applyBorder="1" applyAlignment="1" applyProtection="1">
      <alignment horizontal="left" vertical="center" wrapText="1"/>
    </xf>
    <xf numFmtId="0" fontId="8" fillId="0" borderId="41" xfId="0" applyFont="1" applyBorder="1" applyAlignment="1" applyProtection="1">
      <alignment horizontal="left" vertical="center" wrapText="1"/>
    </xf>
    <xf numFmtId="0" fontId="8" fillId="0" borderId="32" xfId="0" applyFont="1" applyBorder="1" applyAlignment="1" applyProtection="1">
      <alignment horizontal="left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right" vertical="center" wrapText="1"/>
    </xf>
    <xf numFmtId="0" fontId="8" fillId="0" borderId="45" xfId="0" applyFont="1" applyBorder="1" applyAlignment="1" applyProtection="1">
      <alignment horizontal="right" vertical="center" wrapText="1"/>
    </xf>
    <xf numFmtId="0" fontId="8" fillId="0" borderId="35" xfId="0" applyFont="1" applyBorder="1" applyAlignment="1" applyProtection="1">
      <alignment horizontal="right"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18" fillId="0" borderId="3" xfId="0" applyNumberFormat="1" applyFont="1" applyFill="1" applyBorder="1" applyAlignment="1" applyProtection="1">
      <alignment horizontal="right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49" fontId="17" fillId="0" borderId="28" xfId="1" applyNumberFormat="1" applyFont="1" applyFill="1" applyBorder="1" applyAlignment="1" applyProtection="1">
      <alignment horizontal="center" vertical="center"/>
    </xf>
    <xf numFmtId="49" fontId="17" fillId="0" borderId="32" xfId="1" applyNumberFormat="1" applyFont="1" applyFill="1" applyBorder="1" applyAlignment="1" applyProtection="1">
      <alignment horizontal="center" vertical="center"/>
    </xf>
    <xf numFmtId="49" fontId="17" fillId="0" borderId="48" xfId="1" applyNumberFormat="1" applyFont="1" applyFill="1" applyBorder="1" applyAlignment="1" applyProtection="1">
      <alignment horizontal="center" vertical="center"/>
    </xf>
    <xf numFmtId="49" fontId="17" fillId="0" borderId="39" xfId="1" applyNumberFormat="1" applyFont="1" applyFill="1" applyBorder="1" applyAlignment="1" applyProtection="1">
      <alignment horizontal="center" vertical="center"/>
    </xf>
    <xf numFmtId="49" fontId="17" fillId="0" borderId="59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38" xfId="0" applyFont="1" applyFill="1" applyBorder="1" applyAlignment="1" applyProtection="1">
      <alignment horizontal="left" vertical="center"/>
    </xf>
    <xf numFmtId="0" fontId="8" fillId="0" borderId="4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25" xfId="0" applyFont="1" applyFill="1" applyBorder="1" applyAlignment="1" applyProtection="1">
      <alignment horizontal="right" vertical="top"/>
    </xf>
    <xf numFmtId="0" fontId="8" fillId="0" borderId="56" xfId="0" applyFont="1" applyFill="1" applyBorder="1" applyAlignment="1" applyProtection="1">
      <alignment horizontal="right" vertical="top"/>
    </xf>
    <xf numFmtId="0" fontId="8" fillId="0" borderId="56" xfId="0" applyFont="1" applyFill="1" applyBorder="1" applyAlignment="1" applyProtection="1">
      <alignment horizontal="center" vertical="top"/>
    </xf>
    <xf numFmtId="0" fontId="8" fillId="0" borderId="56" xfId="0" applyFont="1" applyFill="1" applyBorder="1" applyAlignment="1" applyProtection="1">
      <alignment horizontal="left" vertical="top"/>
    </xf>
    <xf numFmtId="0" fontId="8" fillId="0" borderId="58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18" fillId="0" borderId="68" xfId="0" applyNumberFormat="1" applyFont="1" applyFill="1" applyBorder="1" applyAlignment="1" applyProtection="1">
      <alignment horizontal="right" vertical="center"/>
    </xf>
    <xf numFmtId="177" fontId="19" fillId="0" borderId="28" xfId="1" applyNumberFormat="1" applyFont="1" applyFill="1" applyBorder="1" applyAlignment="1" applyProtection="1">
      <alignment vertical="center" shrinkToFit="1"/>
    </xf>
    <xf numFmtId="177" fontId="19" fillId="0" borderId="41" xfId="1" applyNumberFormat="1" applyFont="1" applyFill="1" applyBorder="1" applyAlignment="1" applyProtection="1">
      <alignment vertical="center" shrinkToFit="1"/>
    </xf>
    <xf numFmtId="177" fontId="19" fillId="0" borderId="42" xfId="1" applyNumberFormat="1" applyFont="1" applyFill="1" applyBorder="1" applyAlignment="1" applyProtection="1">
      <alignment vertical="center" shrinkToFit="1"/>
    </xf>
    <xf numFmtId="177" fontId="19" fillId="0" borderId="24" xfId="1" applyNumberFormat="1" applyFont="1" applyFill="1" applyBorder="1" applyAlignment="1" applyProtection="1">
      <alignment vertical="center" shrinkToFit="1"/>
    </xf>
    <xf numFmtId="177" fontId="19" fillId="0" borderId="45" xfId="1" applyNumberFormat="1" applyFont="1" applyFill="1" applyBorder="1" applyAlignment="1" applyProtection="1">
      <alignment vertical="center" shrinkToFit="1"/>
    </xf>
    <xf numFmtId="177" fontId="19" fillId="0" borderId="46" xfId="1" applyNumberFormat="1" applyFont="1" applyFill="1" applyBorder="1" applyAlignment="1" applyProtection="1">
      <alignment vertical="center" shrinkToFit="1"/>
    </xf>
    <xf numFmtId="177" fontId="19" fillId="0" borderId="28" xfId="0" applyNumberFormat="1" applyFont="1" applyFill="1" applyBorder="1" applyAlignment="1" applyProtection="1">
      <alignment vertical="center"/>
    </xf>
    <xf numFmtId="177" fontId="19" fillId="0" borderId="41" xfId="0" applyNumberFormat="1" applyFont="1" applyFill="1" applyBorder="1" applyAlignment="1" applyProtection="1">
      <alignment vertical="center"/>
    </xf>
    <xf numFmtId="177" fontId="19" fillId="0" borderId="32" xfId="0" applyNumberFormat="1" applyFont="1" applyFill="1" applyBorder="1" applyAlignment="1" applyProtection="1">
      <alignment vertical="center"/>
    </xf>
    <xf numFmtId="177" fontId="19" fillId="0" borderId="24" xfId="0" applyNumberFormat="1" applyFont="1" applyFill="1" applyBorder="1" applyAlignment="1" applyProtection="1">
      <alignment vertical="center"/>
    </xf>
    <xf numFmtId="177" fontId="19" fillId="0" borderId="45" xfId="0" applyNumberFormat="1" applyFont="1" applyFill="1" applyBorder="1" applyAlignment="1" applyProtection="1">
      <alignment vertical="center"/>
    </xf>
    <xf numFmtId="177" fontId="19" fillId="0" borderId="35" xfId="0" applyNumberFormat="1" applyFont="1" applyFill="1" applyBorder="1" applyAlignment="1" applyProtection="1">
      <alignment vertical="center"/>
    </xf>
    <xf numFmtId="0" fontId="8" fillId="0" borderId="28" xfId="0" applyFont="1" applyFill="1" applyBorder="1" applyAlignment="1" applyProtection="1">
      <alignment horizontal="left" wrapText="1"/>
    </xf>
    <xf numFmtId="0" fontId="8" fillId="0" borderId="41" xfId="0" applyFont="1" applyFill="1" applyBorder="1" applyAlignment="1" applyProtection="1">
      <alignment horizontal="left" wrapText="1"/>
    </xf>
    <xf numFmtId="0" fontId="8" fillId="0" borderId="42" xfId="0" applyFont="1" applyFill="1" applyBorder="1" applyAlignment="1" applyProtection="1">
      <alignment horizontal="left" wrapText="1"/>
    </xf>
    <xf numFmtId="0" fontId="8" fillId="0" borderId="43" xfId="0" applyFont="1" applyFill="1" applyBorder="1" applyAlignment="1" applyProtection="1">
      <alignment horizontal="left" vertical="center" wrapText="1"/>
    </xf>
    <xf numFmtId="0" fontId="8" fillId="0" borderId="41" xfId="0" applyFont="1" applyFill="1" applyBorder="1" applyAlignment="1" applyProtection="1">
      <alignment horizontal="left" vertical="center" wrapText="1"/>
    </xf>
    <xf numFmtId="0" fontId="8" fillId="0" borderId="32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left" vertical="center"/>
    </xf>
    <xf numFmtId="0" fontId="8" fillId="0" borderId="44" xfId="0" applyFont="1" applyFill="1" applyBorder="1" applyAlignment="1" applyProtection="1">
      <alignment horizontal="left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right" vertical="center" shrinkToFit="1"/>
    </xf>
    <xf numFmtId="0" fontId="8" fillId="0" borderId="45" xfId="0" applyFont="1" applyFill="1" applyBorder="1" applyAlignment="1" applyProtection="1">
      <alignment horizontal="right" vertical="center" shrinkToFit="1"/>
    </xf>
    <xf numFmtId="0" fontId="8" fillId="0" borderId="35" xfId="0" applyFont="1" applyFill="1" applyBorder="1" applyAlignment="1" applyProtection="1">
      <alignment horizontal="right" vertical="center" shrinkToFit="1"/>
    </xf>
    <xf numFmtId="0" fontId="8" fillId="0" borderId="24" xfId="0" applyFont="1" applyFill="1" applyBorder="1" applyAlignment="1" applyProtection="1">
      <alignment horizontal="right" vertical="center" wrapText="1"/>
    </xf>
    <xf numFmtId="0" fontId="8" fillId="0" borderId="45" xfId="0" applyFont="1" applyFill="1" applyBorder="1" applyAlignment="1" applyProtection="1">
      <alignment horizontal="right" vertical="center" wrapText="1"/>
    </xf>
    <xf numFmtId="0" fontId="8" fillId="0" borderId="35" xfId="0" applyFont="1" applyFill="1" applyBorder="1" applyAlignment="1" applyProtection="1">
      <alignment horizontal="right" vertical="center" wrapText="1"/>
    </xf>
    <xf numFmtId="0" fontId="8" fillId="0" borderId="24" xfId="0" applyFont="1" applyFill="1" applyBorder="1" applyAlignment="1" applyProtection="1">
      <alignment horizontal="center" wrapText="1"/>
    </xf>
    <xf numFmtId="0" fontId="8" fillId="0" borderId="45" xfId="0" applyFont="1" applyFill="1" applyBorder="1" applyAlignment="1" applyProtection="1">
      <alignment horizontal="center" wrapText="1"/>
    </xf>
    <xf numFmtId="0" fontId="8" fillId="0" borderId="46" xfId="0" applyFont="1" applyFill="1" applyBorder="1" applyAlignment="1" applyProtection="1">
      <alignment horizontal="center" wrapText="1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left" vertical="center"/>
    </xf>
    <xf numFmtId="0" fontId="8" fillId="0" borderId="28" xfId="0" applyFont="1" applyFill="1" applyBorder="1" applyAlignment="1" applyProtection="1">
      <alignment horizontal="left" vertical="center" shrinkToFit="1"/>
    </xf>
    <xf numFmtId="0" fontId="8" fillId="0" borderId="41" xfId="0" applyFont="1" applyFill="1" applyBorder="1" applyAlignment="1" applyProtection="1">
      <alignment horizontal="left" vertical="center" shrinkToFit="1"/>
    </xf>
    <xf numFmtId="0" fontId="8" fillId="0" borderId="32" xfId="0" applyFont="1" applyFill="1" applyBorder="1" applyAlignment="1" applyProtection="1">
      <alignment horizontal="left" vertical="center" shrinkToFit="1"/>
    </xf>
    <xf numFmtId="0" fontId="8" fillId="0" borderId="28" xfId="0" applyFont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 applyProtection="1">
      <alignment horizontal="right" vertical="top"/>
    </xf>
    <xf numFmtId="0" fontId="8" fillId="0" borderId="57" xfId="0" applyFont="1" applyFill="1" applyBorder="1" applyAlignment="1" applyProtection="1">
      <alignment horizontal="left" vertical="top"/>
    </xf>
    <xf numFmtId="0" fontId="8" fillId="0" borderId="60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177" fontId="19" fillId="0" borderId="44" xfId="1" applyNumberFormat="1" applyFont="1" applyFill="1" applyBorder="1" applyAlignment="1" applyProtection="1">
      <alignment vertical="center" shrinkToFit="1"/>
    </xf>
    <xf numFmtId="177" fontId="19" fillId="0" borderId="62" xfId="1" applyNumberFormat="1" applyFont="1" applyFill="1" applyBorder="1" applyAlignment="1" applyProtection="1">
      <alignment vertical="center" shrinkToFit="1"/>
    </xf>
    <xf numFmtId="57" fontId="19" fillId="0" borderId="26" xfId="0" applyNumberFormat="1" applyFont="1" applyFill="1" applyBorder="1" applyAlignment="1" applyProtection="1">
      <alignment horizontal="left" vertical="center" indent="1" shrinkToFit="1"/>
    </xf>
    <xf numFmtId="57" fontId="19" fillId="0" borderId="65" xfId="0" applyNumberFormat="1" applyFont="1" applyFill="1" applyBorder="1" applyAlignment="1" applyProtection="1">
      <alignment horizontal="left" vertical="center" indent="1" shrinkToFit="1"/>
    </xf>
    <xf numFmtId="0" fontId="19" fillId="0" borderId="61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60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left" vertical="center" indent="1" shrinkToFit="1"/>
    </xf>
    <xf numFmtId="0" fontId="19" fillId="0" borderId="41" xfId="0" applyFont="1" applyFill="1" applyBorder="1" applyAlignment="1" applyProtection="1">
      <alignment horizontal="left" vertical="center" indent="1" shrinkToFit="1"/>
    </xf>
    <xf numFmtId="0" fontId="19" fillId="0" borderId="32" xfId="0" applyFont="1" applyFill="1" applyBorder="1" applyAlignment="1" applyProtection="1">
      <alignment horizontal="left" vertical="center" indent="1" shrinkToFit="1"/>
    </xf>
    <xf numFmtId="0" fontId="19" fillId="0" borderId="24" xfId="0" applyFont="1" applyFill="1" applyBorder="1" applyAlignment="1" applyProtection="1">
      <alignment horizontal="left" vertical="center" indent="1" shrinkToFit="1"/>
    </xf>
    <xf numFmtId="0" fontId="19" fillId="0" borderId="45" xfId="0" applyFont="1" applyFill="1" applyBorder="1" applyAlignment="1" applyProtection="1">
      <alignment horizontal="left" vertical="center" indent="1" shrinkToFit="1"/>
    </xf>
    <xf numFmtId="0" fontId="19" fillId="0" borderId="35" xfId="0" applyFont="1" applyFill="1" applyBorder="1" applyAlignment="1" applyProtection="1">
      <alignment horizontal="left" vertical="center" indent="1" shrinkToFit="1"/>
    </xf>
    <xf numFmtId="177" fontId="19" fillId="0" borderId="28" xfId="0" applyNumberFormat="1" applyFont="1" applyFill="1" applyBorder="1" applyAlignment="1" applyProtection="1">
      <alignment horizontal="right" vertical="center"/>
    </xf>
    <xf numFmtId="177" fontId="19" fillId="0" borderId="41" xfId="0" applyNumberFormat="1" applyFont="1" applyFill="1" applyBorder="1" applyAlignment="1" applyProtection="1">
      <alignment horizontal="right" vertical="center"/>
    </xf>
    <xf numFmtId="177" fontId="19" fillId="0" borderId="32" xfId="0" applyNumberFormat="1" applyFont="1" applyFill="1" applyBorder="1" applyAlignment="1" applyProtection="1">
      <alignment horizontal="right" vertical="center"/>
    </xf>
    <xf numFmtId="177" fontId="19" fillId="0" borderId="24" xfId="0" applyNumberFormat="1" applyFont="1" applyFill="1" applyBorder="1" applyAlignment="1" applyProtection="1">
      <alignment horizontal="right" vertical="center"/>
    </xf>
    <xf numFmtId="177" fontId="19" fillId="0" borderId="45" xfId="0" applyNumberFormat="1" applyFont="1" applyFill="1" applyBorder="1" applyAlignment="1" applyProtection="1">
      <alignment horizontal="right" vertical="center"/>
    </xf>
    <xf numFmtId="177" fontId="19" fillId="0" borderId="35" xfId="0" applyNumberFormat="1" applyFont="1" applyFill="1" applyBorder="1" applyAlignment="1" applyProtection="1">
      <alignment horizontal="right" vertical="center"/>
    </xf>
    <xf numFmtId="177" fontId="19" fillId="0" borderId="32" xfId="1" applyNumberFormat="1" applyFont="1" applyFill="1" applyBorder="1" applyAlignment="1" applyProtection="1">
      <alignment vertical="center" shrinkToFit="1"/>
    </xf>
    <xf numFmtId="177" fontId="19" fillId="0" borderId="35" xfId="1" applyNumberFormat="1" applyFont="1" applyFill="1" applyBorder="1" applyAlignment="1" applyProtection="1">
      <alignment vertical="center" shrinkToFit="1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62" xfId="0" applyFont="1" applyFill="1" applyBorder="1" applyAlignment="1" applyProtection="1">
      <alignment horizontal="center" vertical="center"/>
    </xf>
    <xf numFmtId="0" fontId="20" fillId="0" borderId="28" xfId="0" applyNumberFormat="1" applyFont="1" applyFill="1" applyBorder="1" applyAlignment="1" applyProtection="1">
      <alignment horizontal="center" vertical="center"/>
    </xf>
    <xf numFmtId="0" fontId="20" fillId="0" borderId="41" xfId="0" applyNumberFormat="1" applyFont="1" applyFill="1" applyBorder="1" applyAlignment="1" applyProtection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 vertical="center"/>
    </xf>
    <xf numFmtId="0" fontId="20" fillId="0" borderId="24" xfId="0" applyNumberFormat="1" applyFont="1" applyFill="1" applyBorder="1" applyAlignment="1" applyProtection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</xf>
    <xf numFmtId="0" fontId="20" fillId="0" borderId="35" xfId="0" applyNumberFormat="1" applyFont="1" applyFill="1" applyBorder="1" applyAlignment="1" applyProtection="1">
      <alignment horizontal="center" vertical="center"/>
    </xf>
    <xf numFmtId="180" fontId="19" fillId="3" borderId="49" xfId="0" applyNumberFormat="1" applyFont="1" applyFill="1" applyBorder="1" applyAlignment="1" applyProtection="1">
      <alignment horizontal="right" vertical="center" indent="1"/>
    </xf>
    <xf numFmtId="180" fontId="19" fillId="3" borderId="50" xfId="0" applyNumberFormat="1" applyFont="1" applyFill="1" applyBorder="1" applyAlignment="1" applyProtection="1">
      <alignment horizontal="right" vertical="center" indent="1"/>
    </xf>
    <xf numFmtId="180" fontId="19" fillId="3" borderId="51" xfId="0" applyNumberFormat="1" applyFont="1" applyFill="1" applyBorder="1" applyAlignment="1" applyProtection="1">
      <alignment horizontal="right" vertical="center" indent="1"/>
    </xf>
    <xf numFmtId="180" fontId="19" fillId="3" borderId="48" xfId="0" applyNumberFormat="1" applyFont="1" applyFill="1" applyBorder="1" applyAlignment="1" applyProtection="1">
      <alignment horizontal="right" vertical="center" indent="1"/>
    </xf>
    <xf numFmtId="180" fontId="19" fillId="3" borderId="3" xfId="0" applyNumberFormat="1" applyFont="1" applyFill="1" applyBorder="1" applyAlignment="1" applyProtection="1">
      <alignment horizontal="right" vertical="center" indent="1"/>
    </xf>
    <xf numFmtId="180" fontId="19" fillId="3" borderId="39" xfId="0" applyNumberFormat="1" applyFont="1" applyFill="1" applyBorder="1" applyAlignment="1" applyProtection="1">
      <alignment horizontal="right" vertical="center" indent="1"/>
    </xf>
    <xf numFmtId="0" fontId="20" fillId="0" borderId="81" xfId="0" applyNumberFormat="1" applyFont="1" applyFill="1" applyBorder="1" applyAlignment="1" applyProtection="1">
      <alignment horizontal="center" vertical="center"/>
    </xf>
    <xf numFmtId="0" fontId="20" fillId="0" borderId="83" xfId="0" applyNumberFormat="1" applyFont="1" applyFill="1" applyBorder="1" applyAlignment="1" applyProtection="1">
      <alignment horizontal="center" vertical="center"/>
    </xf>
    <xf numFmtId="0" fontId="20" fillId="0" borderId="82" xfId="0" applyNumberFormat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36</xdr:col>
      <xdr:colOff>100853</xdr:colOff>
      <xdr:row>0</xdr:row>
      <xdr:rowOff>134470</xdr:rowOff>
    </xdr:from>
    <xdr:to>
      <xdr:col>43</xdr:col>
      <xdr:colOff>201705</xdr:colOff>
      <xdr:row>3</xdr:row>
      <xdr:rowOff>33617</xdr:rowOff>
    </xdr:to>
    <xdr:sp macro="" textlink="">
      <xdr:nvSpPr>
        <xdr:cNvPr id="2" name="テキスト ボックス 1"/>
        <xdr:cNvSpPr txBox="1"/>
      </xdr:nvSpPr>
      <xdr:spPr>
        <a:xfrm>
          <a:off x="8001000" y="134470"/>
          <a:ext cx="1669676" cy="470647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総枚数 </a:t>
          </a:r>
          <a:r>
            <a:rPr kumimoji="1" lang="ja-JP" altLang="en-US" sz="1100"/>
            <a:t>を必ず入力する。</a:t>
          </a:r>
          <a:endParaRPr kumimoji="1" lang="en-US" altLang="ja-JP" sz="1100"/>
        </a:p>
        <a:p>
          <a:r>
            <a:rPr kumimoji="1" lang="ja-JP" altLang="en-US" sz="1100"/>
            <a:t>印刷範囲も指定されます。</a:t>
          </a:r>
        </a:p>
      </xdr:txBody>
    </xdr:sp>
    <xdr:clientData fPrintsWithSheet="0"/>
  </xdr:twoCellAnchor>
  <xdr:twoCellAnchor editAs="absolute">
    <xdr:from>
      <xdr:col>39</xdr:col>
      <xdr:colOff>117021</xdr:colOff>
      <xdr:row>3</xdr:row>
      <xdr:rowOff>52108</xdr:rowOff>
    </xdr:from>
    <xdr:to>
      <xdr:col>40</xdr:col>
      <xdr:colOff>107497</xdr:colOff>
      <xdr:row>4</xdr:row>
      <xdr:rowOff>42583</xdr:rowOff>
    </xdr:to>
    <xdr:sp macro="" textlink="">
      <xdr:nvSpPr>
        <xdr:cNvPr id="3" name="下矢印 2"/>
        <xdr:cNvSpPr/>
      </xdr:nvSpPr>
      <xdr:spPr bwMode="auto">
        <a:xfrm>
          <a:off x="8689521" y="623608"/>
          <a:ext cx="214594" cy="180975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</xdr:col>
      <xdr:colOff>142875</xdr:colOff>
      <xdr:row>0</xdr:row>
      <xdr:rowOff>0</xdr:rowOff>
    </xdr:from>
    <xdr:to>
      <xdr:col>10</xdr:col>
      <xdr:colOff>123825</xdr:colOff>
      <xdr:row>1</xdr:row>
      <xdr:rowOff>85725</xdr:rowOff>
    </xdr:to>
    <xdr:sp macro="" textlink="">
      <xdr:nvSpPr>
        <xdr:cNvPr id="4" name="テキスト ボックス 3"/>
        <xdr:cNvSpPr txBox="1"/>
      </xdr:nvSpPr>
      <xdr:spPr>
        <a:xfrm>
          <a:off x="428625" y="0"/>
          <a:ext cx="1809750" cy="276225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対象年度</a:t>
          </a:r>
          <a:r>
            <a:rPr kumimoji="1" lang="ja-JP" altLang="en-US" sz="1100" b="1" baseline="0"/>
            <a:t> </a:t>
          </a:r>
          <a:r>
            <a:rPr kumimoji="1" lang="ja-JP" altLang="en-US" sz="1100"/>
            <a:t>を必ず入力する。</a:t>
          </a:r>
        </a:p>
      </xdr:txBody>
    </xdr:sp>
    <xdr:clientData fPrintsWithSheet="0"/>
  </xdr:twoCellAnchor>
  <xdr:twoCellAnchor editAs="absolute">
    <xdr:from>
      <xdr:col>5</xdr:col>
      <xdr:colOff>114300</xdr:colOff>
      <xdr:row>1</xdr:row>
      <xdr:rowOff>47625</xdr:rowOff>
    </xdr:from>
    <xdr:to>
      <xdr:col>6</xdr:col>
      <xdr:colOff>104776</xdr:colOff>
      <xdr:row>2</xdr:row>
      <xdr:rowOff>38100</xdr:rowOff>
    </xdr:to>
    <xdr:sp macro="" textlink="">
      <xdr:nvSpPr>
        <xdr:cNvPr id="5" name="下矢印 4"/>
        <xdr:cNvSpPr/>
      </xdr:nvSpPr>
      <xdr:spPr bwMode="auto">
        <a:xfrm>
          <a:off x="1085850" y="238125"/>
          <a:ext cx="219076" cy="180975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12</xdr:col>
      <xdr:colOff>114300</xdr:colOff>
      <xdr:row>0</xdr:row>
      <xdr:rowOff>19050</xdr:rowOff>
    </xdr:from>
    <xdr:to>
      <xdr:col>36</xdr:col>
      <xdr:colOff>85725</xdr:colOff>
      <xdr:row>1</xdr:row>
      <xdr:rowOff>85726</xdr:rowOff>
    </xdr:to>
    <xdr:sp macro="" textlink="">
      <xdr:nvSpPr>
        <xdr:cNvPr id="6" name="テキスト ボックス 5"/>
        <xdr:cNvSpPr txBox="1"/>
      </xdr:nvSpPr>
      <xdr:spPr>
        <a:xfrm>
          <a:off x="2686050" y="19050"/>
          <a:ext cx="5457825" cy="257176"/>
        </a:xfrm>
        <a:prstGeom prst="rect">
          <a:avLst/>
        </a:prstGeom>
        <a:solidFill>
          <a:srgbClr val="FFC0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「団体用」に入力した内容は、「監督署用」、「労働局用」の各シートに自動で転記されます。</a:t>
          </a:r>
          <a:endParaRPr kumimoji="1" lang="en-US" altLang="ja-JP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B404"/>
  <sheetViews>
    <sheetView showGridLines="0" showZeros="0" tabSelected="1" view="pageBreakPreview" zoomScaleNormal="100" zoomScaleSheetLayoutView="100" workbookViewId="0">
      <selection activeCell="F3" sqref="F3:G3"/>
    </sheetView>
  </sheetViews>
  <sheetFormatPr defaultColWidth="0" defaultRowHeight="0" customHeight="1" zeroHeight="1"/>
  <cols>
    <col min="1" max="1" width="0.75" style="38" customWidth="1"/>
    <col min="2" max="48" width="3" style="62" customWidth="1"/>
    <col min="49" max="49" width="0.75" style="38" customWidth="1"/>
    <col min="50" max="50" width="1.25" style="38" hidden="1" customWidth="1"/>
    <col min="51" max="51" width="8.75" style="38" hidden="1" customWidth="1"/>
    <col min="52" max="52" width="9" style="38" hidden="1" customWidth="1"/>
    <col min="53" max="53" width="31.25" style="38" hidden="1" customWidth="1"/>
    <col min="54" max="16384" width="9" style="38" hidden="1"/>
  </cols>
  <sheetData>
    <row r="1" spans="2:54" s="43" customFormat="1" ht="1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  <c r="Z1" s="39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87"/>
      <c r="AW1" s="87"/>
    </row>
    <row r="2" spans="2:54" s="43" customFormat="1" ht="15" customHeight="1">
      <c r="B2" s="41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42"/>
      <c r="W2" s="40"/>
      <c r="X2" s="40"/>
      <c r="Y2" s="40"/>
      <c r="Z2" s="40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87"/>
    </row>
    <row r="3" spans="2:54" s="43" customFormat="1" ht="15" customHeight="1">
      <c r="D3" s="207" t="s">
        <v>98</v>
      </c>
      <c r="E3" s="207"/>
      <c r="F3" s="251"/>
      <c r="G3" s="251"/>
      <c r="H3" s="209" t="s">
        <v>79</v>
      </c>
      <c r="I3" s="209"/>
      <c r="J3" s="209"/>
      <c r="K3" s="209"/>
      <c r="L3" s="91"/>
      <c r="M3" s="210" t="s">
        <v>77</v>
      </c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N3" s="211"/>
      <c r="AO3" s="211"/>
      <c r="AP3" s="44"/>
      <c r="AQ3" s="44"/>
      <c r="AR3" s="45"/>
      <c r="AS3" s="212" t="s">
        <v>56</v>
      </c>
      <c r="AT3" s="213"/>
      <c r="AU3" s="213"/>
      <c r="AV3" s="214"/>
      <c r="AW3" s="44"/>
    </row>
    <row r="4" spans="2:54" s="43" customFormat="1" ht="15" customHeight="1">
      <c r="D4" s="207" t="s">
        <v>98</v>
      </c>
      <c r="E4" s="207"/>
      <c r="F4" s="252" t="str">
        <f>IF(F3+1=1,"",F3+1)</f>
        <v/>
      </c>
      <c r="G4" s="252"/>
      <c r="H4" s="209" t="s">
        <v>80</v>
      </c>
      <c r="I4" s="209"/>
      <c r="J4" s="209"/>
      <c r="K4" s="209"/>
      <c r="L4" s="91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N4" s="211"/>
      <c r="AO4" s="211"/>
      <c r="AP4" s="44"/>
      <c r="AQ4" s="44"/>
      <c r="AR4" s="45"/>
      <c r="AS4" s="215"/>
      <c r="AT4" s="216"/>
      <c r="AU4" s="216"/>
      <c r="AV4" s="217"/>
      <c r="AW4" s="44"/>
    </row>
    <row r="5" spans="2:54" s="43" customFormat="1" ht="8.25" customHeight="1">
      <c r="B5" s="218"/>
      <c r="C5" s="218"/>
      <c r="D5" s="218"/>
      <c r="E5" s="218"/>
      <c r="F5" s="218"/>
      <c r="G5" s="218"/>
      <c r="H5" s="218"/>
      <c r="I5" s="218"/>
      <c r="J5" s="222"/>
      <c r="K5" s="222"/>
      <c r="L5" s="88"/>
      <c r="M5" s="88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AN5" s="220">
        <v>3</v>
      </c>
      <c r="AO5" s="220"/>
      <c r="AP5" s="222" t="s">
        <v>0</v>
      </c>
      <c r="AQ5" s="222"/>
      <c r="AR5" s="222"/>
      <c r="AS5" s="223">
        <v>1</v>
      </c>
      <c r="AT5" s="223"/>
      <c r="AU5" s="226" t="s">
        <v>1</v>
      </c>
      <c r="AV5" s="226"/>
      <c r="AW5" s="46"/>
    </row>
    <row r="6" spans="2:54" s="43" customFormat="1" ht="8.25" customHeight="1">
      <c r="B6" s="218"/>
      <c r="C6" s="218"/>
      <c r="D6" s="218"/>
      <c r="E6" s="218"/>
      <c r="F6" s="218"/>
      <c r="G6" s="218"/>
      <c r="H6" s="218"/>
      <c r="I6" s="218"/>
      <c r="J6" s="162"/>
      <c r="K6" s="162"/>
      <c r="L6" s="89"/>
      <c r="M6" s="162"/>
      <c r="N6" s="162"/>
      <c r="O6" s="162"/>
      <c r="P6" s="162"/>
      <c r="Q6" s="162"/>
      <c r="R6" s="162"/>
      <c r="S6" s="162"/>
      <c r="T6" s="162"/>
      <c r="U6" s="162"/>
      <c r="V6" s="160"/>
      <c r="W6" s="160"/>
      <c r="X6" s="162"/>
      <c r="AN6" s="220"/>
      <c r="AO6" s="220"/>
      <c r="AP6" s="222"/>
      <c r="AQ6" s="222"/>
      <c r="AR6" s="222"/>
      <c r="AS6" s="224"/>
      <c r="AT6" s="224"/>
      <c r="AU6" s="222"/>
      <c r="AV6" s="222"/>
      <c r="AW6" s="46"/>
    </row>
    <row r="7" spans="2:54" s="43" customFormat="1" ht="8.25" customHeight="1">
      <c r="B7" s="218"/>
      <c r="C7" s="218"/>
      <c r="D7" s="218"/>
      <c r="E7" s="218"/>
      <c r="F7" s="218"/>
      <c r="G7" s="218"/>
      <c r="H7" s="218"/>
      <c r="I7" s="218"/>
      <c r="J7" s="162"/>
      <c r="K7" s="162"/>
      <c r="L7" s="89"/>
      <c r="M7" s="162"/>
      <c r="N7" s="162"/>
      <c r="O7" s="162"/>
      <c r="P7" s="162"/>
      <c r="Q7" s="162"/>
      <c r="R7" s="162"/>
      <c r="S7" s="162"/>
      <c r="T7" s="162"/>
      <c r="U7" s="162"/>
      <c r="V7" s="160"/>
      <c r="W7" s="160"/>
      <c r="X7" s="162"/>
      <c r="AN7" s="221"/>
      <c r="AO7" s="221"/>
      <c r="AP7" s="227"/>
      <c r="AQ7" s="227"/>
      <c r="AR7" s="227"/>
      <c r="AS7" s="225"/>
      <c r="AT7" s="225"/>
      <c r="AU7" s="227"/>
      <c r="AV7" s="227"/>
      <c r="AW7" s="46"/>
    </row>
    <row r="8" spans="2:54" s="43" customFormat="1" ht="14.25" customHeight="1">
      <c r="B8" s="218"/>
      <c r="C8" s="218"/>
      <c r="D8" s="218"/>
      <c r="E8" s="218"/>
      <c r="F8" s="218"/>
      <c r="G8" s="218"/>
      <c r="H8" s="218"/>
      <c r="I8" s="218"/>
      <c r="J8" s="162"/>
      <c r="K8" s="162"/>
      <c r="L8" s="89"/>
      <c r="M8" s="162"/>
      <c r="N8" s="162"/>
      <c r="O8" s="162"/>
      <c r="P8" s="162"/>
      <c r="Q8" s="162"/>
      <c r="R8" s="162"/>
      <c r="S8" s="162"/>
      <c r="T8" s="162"/>
      <c r="U8" s="162"/>
      <c r="V8" s="160"/>
      <c r="W8" s="160"/>
      <c r="X8" s="162"/>
      <c r="AD8" s="165" t="s">
        <v>57</v>
      </c>
      <c r="AE8" s="166"/>
      <c r="AF8" s="166"/>
      <c r="AG8" s="167"/>
      <c r="AH8" s="174" t="s">
        <v>58</v>
      </c>
      <c r="AI8" s="175"/>
      <c r="AJ8" s="174" t="s">
        <v>59</v>
      </c>
      <c r="AK8" s="175"/>
      <c r="AL8" s="174" t="s">
        <v>60</v>
      </c>
      <c r="AM8" s="175"/>
      <c r="AN8" s="176" t="s">
        <v>78</v>
      </c>
      <c r="AO8" s="177"/>
      <c r="AP8" s="177"/>
      <c r="AQ8" s="177"/>
      <c r="AR8" s="177"/>
      <c r="AS8" s="178"/>
      <c r="AT8" s="174" t="s">
        <v>65</v>
      </c>
      <c r="AU8" s="179"/>
      <c r="AV8" s="180"/>
    </row>
    <row r="9" spans="2:54" s="43" customFormat="1" ht="14.25" customHeight="1">
      <c r="B9" s="218"/>
      <c r="C9" s="218"/>
      <c r="D9" s="218"/>
      <c r="E9" s="218"/>
      <c r="F9" s="218"/>
      <c r="G9" s="218"/>
      <c r="H9" s="218"/>
      <c r="I9" s="218"/>
      <c r="J9" s="162"/>
      <c r="K9" s="162"/>
      <c r="L9" s="89"/>
      <c r="M9" s="162"/>
      <c r="N9" s="162"/>
      <c r="O9" s="162"/>
      <c r="P9" s="162"/>
      <c r="Q9" s="162"/>
      <c r="R9" s="162"/>
      <c r="S9" s="162"/>
      <c r="T9" s="162"/>
      <c r="U9" s="162"/>
      <c r="V9" s="160"/>
      <c r="W9" s="160"/>
      <c r="X9" s="162"/>
      <c r="Z9" s="47"/>
      <c r="AA9" s="47"/>
      <c r="AB9" s="47"/>
      <c r="AC9" s="47"/>
      <c r="AD9" s="168"/>
      <c r="AE9" s="169"/>
      <c r="AF9" s="169"/>
      <c r="AG9" s="170"/>
      <c r="AH9" s="181">
        <v>17</v>
      </c>
      <c r="AI9" s="182"/>
      <c r="AJ9" s="181">
        <v>1</v>
      </c>
      <c r="AK9" s="182"/>
      <c r="AL9" s="158" t="s">
        <v>64</v>
      </c>
      <c r="AM9" s="156"/>
      <c r="AN9" s="156"/>
      <c r="AO9" s="156"/>
      <c r="AP9" s="156"/>
      <c r="AQ9" s="156"/>
      <c r="AR9" s="156"/>
      <c r="AS9" s="156"/>
      <c r="AT9" s="156"/>
      <c r="AU9" s="156"/>
      <c r="AV9" s="265"/>
      <c r="AW9" s="69"/>
      <c r="AY9" s="63"/>
      <c r="AZ9" s="48"/>
      <c r="BA9" s="43" t="s">
        <v>19</v>
      </c>
    </row>
    <row r="10" spans="2:54" s="43" customFormat="1" ht="15" customHeight="1">
      <c r="B10" s="219"/>
      <c r="C10" s="219"/>
      <c r="D10" s="219"/>
      <c r="E10" s="219"/>
      <c r="F10" s="219"/>
      <c r="G10" s="219"/>
      <c r="H10" s="219"/>
      <c r="I10" s="219"/>
      <c r="J10" s="163"/>
      <c r="K10" s="163"/>
      <c r="L10" s="90"/>
      <c r="M10" s="163"/>
      <c r="N10" s="163"/>
      <c r="O10" s="163"/>
      <c r="P10" s="163"/>
      <c r="Q10" s="163"/>
      <c r="R10" s="163"/>
      <c r="S10" s="163"/>
      <c r="T10" s="163"/>
      <c r="U10" s="163"/>
      <c r="V10" s="161"/>
      <c r="W10" s="161"/>
      <c r="X10" s="163"/>
      <c r="Z10" s="47"/>
      <c r="AA10" s="47"/>
      <c r="AB10" s="47"/>
      <c r="AC10" s="47"/>
      <c r="AD10" s="171"/>
      <c r="AE10" s="172"/>
      <c r="AF10" s="172"/>
      <c r="AG10" s="173"/>
      <c r="AH10" s="183"/>
      <c r="AI10" s="184"/>
      <c r="AJ10" s="183"/>
      <c r="AK10" s="184"/>
      <c r="AL10" s="159"/>
      <c r="AM10" s="157"/>
      <c r="AN10" s="157"/>
      <c r="AO10" s="157"/>
      <c r="AP10" s="157"/>
      <c r="AQ10" s="157"/>
      <c r="AR10" s="157"/>
      <c r="AS10" s="157"/>
      <c r="AT10" s="157"/>
      <c r="AU10" s="157"/>
      <c r="AV10" s="266"/>
      <c r="AW10" s="69"/>
      <c r="AY10" s="63"/>
      <c r="AZ10" s="48"/>
      <c r="BA10" s="43" t="s">
        <v>20</v>
      </c>
    </row>
    <row r="11" spans="2:54" s="60" customFormat="1" ht="14.25" customHeight="1">
      <c r="B11" s="240" t="s">
        <v>45</v>
      </c>
      <c r="C11" s="239"/>
      <c r="D11" s="237" t="s">
        <v>47</v>
      </c>
      <c r="E11" s="238"/>
      <c r="F11" s="238"/>
      <c r="G11" s="238"/>
      <c r="H11" s="238"/>
      <c r="I11" s="239"/>
      <c r="J11" s="237" t="s">
        <v>49</v>
      </c>
      <c r="K11" s="238"/>
      <c r="L11" s="238"/>
      <c r="M11" s="238"/>
      <c r="N11" s="238"/>
      <c r="O11" s="239"/>
      <c r="P11" s="260" t="s">
        <v>101</v>
      </c>
      <c r="Q11" s="261"/>
      <c r="R11" s="261"/>
      <c r="S11" s="261"/>
      <c r="T11" s="261"/>
      <c r="U11" s="261"/>
      <c r="V11" s="261"/>
      <c r="W11" s="261"/>
      <c r="X11" s="264">
        <f>F3</f>
        <v>0</v>
      </c>
      <c r="Y11" s="264"/>
      <c r="Z11" s="228" t="s">
        <v>75</v>
      </c>
      <c r="AA11" s="228"/>
      <c r="AB11" s="228"/>
      <c r="AC11" s="228"/>
      <c r="AD11" s="228"/>
      <c r="AE11" s="228"/>
      <c r="AF11" s="228"/>
      <c r="AG11" s="228"/>
      <c r="AH11" s="228"/>
      <c r="AI11" s="228"/>
      <c r="AJ11" s="229"/>
      <c r="AK11" s="263" t="s">
        <v>99</v>
      </c>
      <c r="AL11" s="261"/>
      <c r="AM11" s="261"/>
      <c r="AN11" s="261"/>
      <c r="AO11" s="264" t="str">
        <f>F4</f>
        <v/>
      </c>
      <c r="AP11" s="264"/>
      <c r="AQ11" s="228" t="s">
        <v>76</v>
      </c>
      <c r="AR11" s="228"/>
      <c r="AS11" s="228"/>
      <c r="AT11" s="228"/>
      <c r="AU11" s="228"/>
      <c r="AV11" s="262"/>
      <c r="AW11" s="64"/>
      <c r="AY11" s="65"/>
      <c r="AZ11" s="43"/>
      <c r="BA11" s="60" t="s">
        <v>44</v>
      </c>
    </row>
    <row r="12" spans="2:54" s="60" customFormat="1" ht="14.25" customHeight="1">
      <c r="B12" s="168" t="s">
        <v>46</v>
      </c>
      <c r="C12" s="170"/>
      <c r="D12" s="232" t="s">
        <v>48</v>
      </c>
      <c r="E12" s="164"/>
      <c r="F12" s="164"/>
      <c r="G12" s="164"/>
      <c r="H12" s="164"/>
      <c r="I12" s="233"/>
      <c r="J12" s="232" t="s">
        <v>67</v>
      </c>
      <c r="K12" s="164"/>
      <c r="L12" s="164"/>
      <c r="M12" s="164"/>
      <c r="N12" s="164"/>
      <c r="O12" s="233"/>
      <c r="P12" s="241" t="s">
        <v>50</v>
      </c>
      <c r="Q12" s="242"/>
      <c r="R12" s="242"/>
      <c r="S12" s="242"/>
      <c r="T12" s="253"/>
      <c r="U12" s="254" t="s">
        <v>69</v>
      </c>
      <c r="V12" s="255"/>
      <c r="W12" s="256"/>
      <c r="X12" s="254" t="s">
        <v>51</v>
      </c>
      <c r="Y12" s="256"/>
      <c r="Z12" s="278" t="s">
        <v>52</v>
      </c>
      <c r="AA12" s="274"/>
      <c r="AB12" s="274"/>
      <c r="AC12" s="275"/>
      <c r="AD12" s="267" t="s">
        <v>53</v>
      </c>
      <c r="AE12" s="268"/>
      <c r="AF12" s="268"/>
      <c r="AG12" s="268"/>
      <c r="AH12" s="268"/>
      <c r="AI12" s="268"/>
      <c r="AJ12" s="269"/>
      <c r="AK12" s="273" t="s">
        <v>54</v>
      </c>
      <c r="AL12" s="274"/>
      <c r="AM12" s="274"/>
      <c r="AN12" s="274"/>
      <c r="AO12" s="275"/>
      <c r="AP12" s="241" t="s">
        <v>55</v>
      </c>
      <c r="AQ12" s="242"/>
      <c r="AR12" s="242"/>
      <c r="AS12" s="242"/>
      <c r="AT12" s="242"/>
      <c r="AU12" s="242"/>
      <c r="AV12" s="243"/>
      <c r="AW12" s="43"/>
      <c r="AY12" s="65" t="s">
        <v>43</v>
      </c>
      <c r="AZ12" s="49"/>
      <c r="BA12" s="49" t="s">
        <v>17</v>
      </c>
    </row>
    <row r="13" spans="2:54" s="60" customFormat="1" ht="14.25" customHeight="1">
      <c r="B13" s="230"/>
      <c r="C13" s="231"/>
      <c r="D13" s="234" t="s">
        <v>66</v>
      </c>
      <c r="E13" s="235"/>
      <c r="F13" s="235"/>
      <c r="G13" s="235"/>
      <c r="H13" s="235"/>
      <c r="I13" s="236"/>
      <c r="J13" s="234" t="s">
        <v>68</v>
      </c>
      <c r="K13" s="235"/>
      <c r="L13" s="235"/>
      <c r="M13" s="235"/>
      <c r="N13" s="235"/>
      <c r="O13" s="236"/>
      <c r="P13" s="234" t="s">
        <v>63</v>
      </c>
      <c r="Q13" s="235"/>
      <c r="R13" s="235"/>
      <c r="S13" s="235"/>
      <c r="T13" s="236"/>
      <c r="U13" s="257" t="s">
        <v>61</v>
      </c>
      <c r="V13" s="258"/>
      <c r="W13" s="259"/>
      <c r="X13" s="234" t="s">
        <v>70</v>
      </c>
      <c r="Y13" s="236"/>
      <c r="Z13" s="279" t="s">
        <v>71</v>
      </c>
      <c r="AA13" s="280"/>
      <c r="AB13" s="280"/>
      <c r="AC13" s="281"/>
      <c r="AD13" s="270" t="s">
        <v>62</v>
      </c>
      <c r="AE13" s="271"/>
      <c r="AF13" s="271"/>
      <c r="AG13" s="271"/>
      <c r="AH13" s="271"/>
      <c r="AI13" s="271"/>
      <c r="AJ13" s="272"/>
      <c r="AK13" s="276" t="s">
        <v>63</v>
      </c>
      <c r="AL13" s="277"/>
      <c r="AM13" s="277"/>
      <c r="AN13" s="277"/>
      <c r="AO13" s="231"/>
      <c r="AP13" s="234" t="s">
        <v>62</v>
      </c>
      <c r="AQ13" s="235"/>
      <c r="AR13" s="235"/>
      <c r="AS13" s="235"/>
      <c r="AT13" s="235"/>
      <c r="AU13" s="235"/>
      <c r="AV13" s="244"/>
      <c r="AW13" s="43"/>
      <c r="AZ13" s="49"/>
      <c r="BA13" s="49" t="s">
        <v>18</v>
      </c>
      <c r="BB13" s="49"/>
    </row>
    <row r="14" spans="2:54" s="43" customFormat="1" ht="15.75" customHeight="1">
      <c r="B14" s="92">
        <v>1</v>
      </c>
      <c r="C14" s="93"/>
      <c r="D14" s="96"/>
      <c r="E14" s="97"/>
      <c r="F14" s="97"/>
      <c r="G14" s="97"/>
      <c r="H14" s="97"/>
      <c r="I14" s="98"/>
      <c r="J14" s="102"/>
      <c r="K14" s="103"/>
      <c r="L14" s="103"/>
      <c r="M14" s="103"/>
      <c r="N14" s="103"/>
      <c r="O14" s="70" t="s">
        <v>72</v>
      </c>
      <c r="P14" s="104"/>
      <c r="Q14" s="105"/>
      <c r="R14" s="105"/>
      <c r="S14" s="105"/>
      <c r="T14" s="106"/>
      <c r="U14" s="245" t="str">
        <f>IF(AND(J14="",J15=""),"",IF(J15&gt;=1,"脱退",IF(J14&gt;=1,"加入")))</f>
        <v/>
      </c>
      <c r="V14" s="246"/>
      <c r="W14" s="247"/>
      <c r="X14" s="110" t="str">
        <f>IF(AND(J14="",J15=""),"",MONTH(IF(J15="",DATE($F$3+2019,3,31),J15))-MONTH(IF(J14="",DATE($F$3+2018,4,1),J14))+1+(YEAR(IF(J15="",DATE($F$3+2019,3,31),J15))-YEAR(IF(J14="",DATE($F$3+2018,4,1),J14)))*12)</f>
        <v/>
      </c>
      <c r="Y14" s="111"/>
      <c r="Z14" s="110" t="str">
        <f>IF(COUNTBLANK(J14:J15)=2,"",ROUNDUP(P14*365/12,0))</f>
        <v/>
      </c>
      <c r="AA14" s="114"/>
      <c r="AB14" s="114"/>
      <c r="AC14" s="111"/>
      <c r="AD14" s="110">
        <f>IF(OR(X14=12,X14=0,X14=""),P14*365,Z14*X14)</f>
        <v>0</v>
      </c>
      <c r="AE14" s="114"/>
      <c r="AF14" s="114"/>
      <c r="AG14" s="114"/>
      <c r="AH14" s="114"/>
      <c r="AI14" s="114"/>
      <c r="AJ14" s="116"/>
      <c r="AK14" s="118"/>
      <c r="AL14" s="119"/>
      <c r="AM14" s="119"/>
      <c r="AN14" s="119"/>
      <c r="AO14" s="120"/>
      <c r="AP14" s="124" t="str">
        <f>IF(OR(D14="",AK14=""),"",AK14*365)</f>
        <v/>
      </c>
      <c r="AQ14" s="125"/>
      <c r="AR14" s="125"/>
      <c r="AS14" s="125"/>
      <c r="AT14" s="125"/>
      <c r="AU14" s="125"/>
      <c r="AV14" s="126"/>
      <c r="AW14" s="66"/>
      <c r="AY14" s="63"/>
      <c r="AZ14" s="48"/>
      <c r="BA14" s="43" t="s">
        <v>19</v>
      </c>
    </row>
    <row r="15" spans="2:54" s="43" customFormat="1" ht="15.75" customHeight="1">
      <c r="B15" s="94"/>
      <c r="C15" s="95"/>
      <c r="D15" s="99"/>
      <c r="E15" s="100"/>
      <c r="F15" s="100"/>
      <c r="G15" s="100"/>
      <c r="H15" s="100"/>
      <c r="I15" s="101"/>
      <c r="J15" s="102"/>
      <c r="K15" s="103"/>
      <c r="L15" s="103"/>
      <c r="M15" s="103"/>
      <c r="N15" s="103"/>
      <c r="O15" s="70" t="s">
        <v>73</v>
      </c>
      <c r="P15" s="107"/>
      <c r="Q15" s="108"/>
      <c r="R15" s="108"/>
      <c r="S15" s="108"/>
      <c r="T15" s="109"/>
      <c r="U15" s="248"/>
      <c r="V15" s="249"/>
      <c r="W15" s="250"/>
      <c r="X15" s="112"/>
      <c r="Y15" s="113"/>
      <c r="Z15" s="112"/>
      <c r="AA15" s="115"/>
      <c r="AB15" s="115"/>
      <c r="AC15" s="113"/>
      <c r="AD15" s="112"/>
      <c r="AE15" s="115"/>
      <c r="AF15" s="115"/>
      <c r="AG15" s="115"/>
      <c r="AH15" s="115"/>
      <c r="AI15" s="115"/>
      <c r="AJ15" s="117"/>
      <c r="AK15" s="121"/>
      <c r="AL15" s="122"/>
      <c r="AM15" s="122"/>
      <c r="AN15" s="122"/>
      <c r="AO15" s="123"/>
      <c r="AP15" s="127"/>
      <c r="AQ15" s="128"/>
      <c r="AR15" s="128"/>
      <c r="AS15" s="128"/>
      <c r="AT15" s="128"/>
      <c r="AU15" s="128"/>
      <c r="AV15" s="129"/>
      <c r="AW15" s="66"/>
      <c r="AY15" s="63"/>
      <c r="AZ15" s="48"/>
      <c r="BA15" s="43" t="s">
        <v>20</v>
      </c>
    </row>
    <row r="16" spans="2:54" s="43" customFormat="1" ht="15.75" customHeight="1">
      <c r="B16" s="92">
        <v>2</v>
      </c>
      <c r="C16" s="93"/>
      <c r="D16" s="96"/>
      <c r="E16" s="97"/>
      <c r="F16" s="97"/>
      <c r="G16" s="97"/>
      <c r="H16" s="97"/>
      <c r="I16" s="98"/>
      <c r="J16" s="102"/>
      <c r="K16" s="103"/>
      <c r="L16" s="103"/>
      <c r="M16" s="103"/>
      <c r="N16" s="103"/>
      <c r="O16" s="70" t="s">
        <v>72</v>
      </c>
      <c r="P16" s="104"/>
      <c r="Q16" s="105"/>
      <c r="R16" s="105"/>
      <c r="S16" s="105"/>
      <c r="T16" s="106"/>
      <c r="U16" s="245" t="str">
        <f t="shared" ref="U16" si="0">IF(AND(J16="",J17=""),"",IF(J17&gt;=1,"脱退",IF(J16&gt;=1,"加入")))</f>
        <v/>
      </c>
      <c r="V16" s="246"/>
      <c r="W16" s="247"/>
      <c r="X16" s="110" t="str">
        <f t="shared" ref="X16" si="1">IF(AND(J16="",J17=""),"",MONTH(IF(J17="",DATE($F$3+2019,3,31),J17))-MONTH(IF(J16="",DATE($F$3+2018,4,1),J16))+1+(YEAR(IF(J17="",DATE($F$3+2019,3,31),J17))-YEAR(IF(J16="",DATE($F$3+2018,4,1),J16)))*12)</f>
        <v/>
      </c>
      <c r="Y16" s="111"/>
      <c r="Z16" s="110" t="str">
        <f t="shared" ref="Z16" si="2">IF(COUNTBLANK(J16:J17)=2,"",ROUNDUP(P16*365/12,0))</f>
        <v/>
      </c>
      <c r="AA16" s="114"/>
      <c r="AB16" s="114"/>
      <c r="AC16" s="111"/>
      <c r="AD16" s="110">
        <f t="shared" ref="AD16" si="3">IF(OR(X16=12,X16=0,X16=""),P16*365,Z16*X16)</f>
        <v>0</v>
      </c>
      <c r="AE16" s="114"/>
      <c r="AF16" s="114"/>
      <c r="AG16" s="114"/>
      <c r="AH16" s="114"/>
      <c r="AI16" s="114"/>
      <c r="AJ16" s="116"/>
      <c r="AK16" s="118"/>
      <c r="AL16" s="119"/>
      <c r="AM16" s="119"/>
      <c r="AN16" s="119"/>
      <c r="AO16" s="120"/>
      <c r="AP16" s="124" t="str">
        <f t="shared" ref="AP16" si="4">IF(OR(D16="",AK16=""),"",AK16*365)</f>
        <v/>
      </c>
      <c r="AQ16" s="125"/>
      <c r="AR16" s="125"/>
      <c r="AS16" s="125"/>
      <c r="AT16" s="125"/>
      <c r="AU16" s="125"/>
      <c r="AV16" s="126"/>
      <c r="AW16" s="66"/>
      <c r="AY16" s="63"/>
      <c r="AZ16" s="48"/>
      <c r="BA16" s="67" t="s">
        <v>15</v>
      </c>
    </row>
    <row r="17" spans="2:53" s="43" customFormat="1" ht="15.75" customHeight="1">
      <c r="B17" s="94"/>
      <c r="C17" s="95"/>
      <c r="D17" s="99"/>
      <c r="E17" s="100"/>
      <c r="F17" s="100"/>
      <c r="G17" s="100"/>
      <c r="H17" s="100"/>
      <c r="I17" s="101"/>
      <c r="J17" s="102"/>
      <c r="K17" s="103"/>
      <c r="L17" s="103"/>
      <c r="M17" s="103"/>
      <c r="N17" s="103"/>
      <c r="O17" s="70" t="s">
        <v>73</v>
      </c>
      <c r="P17" s="107"/>
      <c r="Q17" s="108"/>
      <c r="R17" s="108"/>
      <c r="S17" s="108"/>
      <c r="T17" s="109"/>
      <c r="U17" s="248"/>
      <c r="V17" s="249"/>
      <c r="W17" s="250"/>
      <c r="X17" s="112"/>
      <c r="Y17" s="113"/>
      <c r="Z17" s="112"/>
      <c r="AA17" s="115"/>
      <c r="AB17" s="115"/>
      <c r="AC17" s="113"/>
      <c r="AD17" s="112"/>
      <c r="AE17" s="115"/>
      <c r="AF17" s="115"/>
      <c r="AG17" s="115"/>
      <c r="AH17" s="115"/>
      <c r="AI17" s="115"/>
      <c r="AJ17" s="117"/>
      <c r="AK17" s="121"/>
      <c r="AL17" s="122"/>
      <c r="AM17" s="122"/>
      <c r="AN17" s="122"/>
      <c r="AO17" s="123"/>
      <c r="AP17" s="127"/>
      <c r="AQ17" s="128"/>
      <c r="AR17" s="128"/>
      <c r="AS17" s="128"/>
      <c r="AT17" s="128"/>
      <c r="AU17" s="128"/>
      <c r="AV17" s="129"/>
      <c r="AW17" s="66"/>
      <c r="AY17" s="63"/>
      <c r="AZ17" s="48"/>
      <c r="BA17" s="43" t="s">
        <v>21</v>
      </c>
    </row>
    <row r="18" spans="2:53" s="43" customFormat="1" ht="15.75" customHeight="1">
      <c r="B18" s="92">
        <v>3</v>
      </c>
      <c r="C18" s="93"/>
      <c r="D18" s="96"/>
      <c r="E18" s="97"/>
      <c r="F18" s="97"/>
      <c r="G18" s="97"/>
      <c r="H18" s="97"/>
      <c r="I18" s="98"/>
      <c r="J18" s="102"/>
      <c r="K18" s="103"/>
      <c r="L18" s="103"/>
      <c r="M18" s="103"/>
      <c r="N18" s="103"/>
      <c r="O18" s="70" t="s">
        <v>72</v>
      </c>
      <c r="P18" s="104"/>
      <c r="Q18" s="105"/>
      <c r="R18" s="105"/>
      <c r="S18" s="105"/>
      <c r="T18" s="106"/>
      <c r="U18" s="245" t="str">
        <f t="shared" ref="U18" si="5">IF(AND(J18="",J19=""),"",IF(J19&gt;=1,"脱退",IF(J18&gt;=1,"加入")))</f>
        <v/>
      </c>
      <c r="V18" s="246"/>
      <c r="W18" s="247"/>
      <c r="X18" s="110" t="str">
        <f t="shared" ref="X18" si="6">IF(AND(J18="",J19=""),"",MONTH(IF(J19="",DATE($F$3+2019,3,31),J19))-MONTH(IF(J18="",DATE($F$3+2018,4,1),J18))+1+(YEAR(IF(J19="",DATE($F$3+2019,3,31),J19))-YEAR(IF(J18="",DATE($F$3+2018,4,1),J18)))*12)</f>
        <v/>
      </c>
      <c r="Y18" s="111"/>
      <c r="Z18" s="110" t="str">
        <f t="shared" ref="Z18" si="7">IF(COUNTBLANK(J18:J19)=2,"",ROUNDUP(P18*365/12,0))</f>
        <v/>
      </c>
      <c r="AA18" s="114"/>
      <c r="AB18" s="114"/>
      <c r="AC18" s="111"/>
      <c r="AD18" s="110">
        <f t="shared" ref="AD18" si="8">IF(OR(X18=12,X18=0,X18=""),P18*365,Z18*X18)</f>
        <v>0</v>
      </c>
      <c r="AE18" s="114"/>
      <c r="AF18" s="114"/>
      <c r="AG18" s="114"/>
      <c r="AH18" s="114"/>
      <c r="AI18" s="114"/>
      <c r="AJ18" s="116"/>
      <c r="AK18" s="118"/>
      <c r="AL18" s="119"/>
      <c r="AM18" s="119"/>
      <c r="AN18" s="119"/>
      <c r="AO18" s="120"/>
      <c r="AP18" s="124" t="str">
        <f t="shared" ref="AP18" si="9">IF(OR(D18="",AK18=""),"",AK18*365)</f>
        <v/>
      </c>
      <c r="AQ18" s="125"/>
      <c r="AR18" s="125"/>
      <c r="AS18" s="125"/>
      <c r="AT18" s="125"/>
      <c r="AU18" s="125"/>
      <c r="AV18" s="126"/>
      <c r="AW18" s="66"/>
      <c r="AY18" s="63"/>
      <c r="AZ18" s="48"/>
      <c r="BA18" s="43" t="s">
        <v>22</v>
      </c>
    </row>
    <row r="19" spans="2:53" s="43" customFormat="1" ht="15.75" customHeight="1">
      <c r="B19" s="94"/>
      <c r="C19" s="95"/>
      <c r="D19" s="99"/>
      <c r="E19" s="100"/>
      <c r="F19" s="100"/>
      <c r="G19" s="100"/>
      <c r="H19" s="100"/>
      <c r="I19" s="101"/>
      <c r="J19" s="102"/>
      <c r="K19" s="103"/>
      <c r="L19" s="103"/>
      <c r="M19" s="103"/>
      <c r="N19" s="103"/>
      <c r="O19" s="70" t="s">
        <v>73</v>
      </c>
      <c r="P19" s="107"/>
      <c r="Q19" s="108"/>
      <c r="R19" s="108"/>
      <c r="S19" s="108"/>
      <c r="T19" s="109"/>
      <c r="U19" s="248"/>
      <c r="V19" s="249"/>
      <c r="W19" s="250"/>
      <c r="X19" s="112"/>
      <c r="Y19" s="113"/>
      <c r="Z19" s="112"/>
      <c r="AA19" s="115"/>
      <c r="AB19" s="115"/>
      <c r="AC19" s="113"/>
      <c r="AD19" s="112"/>
      <c r="AE19" s="115"/>
      <c r="AF19" s="115"/>
      <c r="AG19" s="115"/>
      <c r="AH19" s="115"/>
      <c r="AI19" s="115"/>
      <c r="AJ19" s="117"/>
      <c r="AK19" s="121"/>
      <c r="AL19" s="122"/>
      <c r="AM19" s="122"/>
      <c r="AN19" s="122"/>
      <c r="AO19" s="123"/>
      <c r="AP19" s="127"/>
      <c r="AQ19" s="128"/>
      <c r="AR19" s="128"/>
      <c r="AS19" s="128"/>
      <c r="AT19" s="128"/>
      <c r="AU19" s="128"/>
      <c r="AV19" s="129"/>
      <c r="AW19" s="66"/>
      <c r="AY19" s="63"/>
      <c r="AZ19" s="48"/>
      <c r="BA19" s="43" t="s">
        <v>23</v>
      </c>
    </row>
    <row r="20" spans="2:53" s="43" customFormat="1" ht="15.75" customHeight="1">
      <c r="B20" s="92">
        <v>4</v>
      </c>
      <c r="C20" s="93"/>
      <c r="D20" s="96"/>
      <c r="E20" s="97"/>
      <c r="F20" s="97"/>
      <c r="G20" s="97"/>
      <c r="H20" s="97"/>
      <c r="I20" s="98"/>
      <c r="J20" s="102"/>
      <c r="K20" s="103"/>
      <c r="L20" s="103"/>
      <c r="M20" s="103"/>
      <c r="N20" s="103"/>
      <c r="O20" s="70" t="s">
        <v>72</v>
      </c>
      <c r="P20" s="104"/>
      <c r="Q20" s="105"/>
      <c r="R20" s="105"/>
      <c r="S20" s="105"/>
      <c r="T20" s="106"/>
      <c r="U20" s="245" t="str">
        <f t="shared" ref="U20" si="10">IF(AND(J20="",J21=""),"",IF(J21&gt;=1,"脱退",IF(J20&gt;=1,"加入")))</f>
        <v/>
      </c>
      <c r="V20" s="246"/>
      <c r="W20" s="247"/>
      <c r="X20" s="110" t="str">
        <f t="shared" ref="X20" si="11">IF(AND(J20="",J21=""),"",MONTH(IF(J21="",DATE($F$3+2019,3,31),J21))-MONTH(IF(J20="",DATE($F$3+2018,4,1),J20))+1+(YEAR(IF(J21="",DATE($F$3+2019,3,31),J21))-YEAR(IF(J20="",DATE($F$3+2018,4,1),J20)))*12)</f>
        <v/>
      </c>
      <c r="Y20" s="111"/>
      <c r="Z20" s="110" t="str">
        <f t="shared" ref="Z20" si="12">IF(COUNTBLANK(J20:J21)=2,"",ROUNDUP(P20*365/12,0))</f>
        <v/>
      </c>
      <c r="AA20" s="114"/>
      <c r="AB20" s="114"/>
      <c r="AC20" s="111"/>
      <c r="AD20" s="110">
        <f t="shared" ref="AD20" si="13">IF(OR(X20=12,X20=0,X20=""),P20*365,Z20*X20)</f>
        <v>0</v>
      </c>
      <c r="AE20" s="114"/>
      <c r="AF20" s="114"/>
      <c r="AG20" s="114"/>
      <c r="AH20" s="114"/>
      <c r="AI20" s="114"/>
      <c r="AJ20" s="116"/>
      <c r="AK20" s="118"/>
      <c r="AL20" s="119"/>
      <c r="AM20" s="119"/>
      <c r="AN20" s="119"/>
      <c r="AO20" s="120"/>
      <c r="AP20" s="124" t="str">
        <f t="shared" ref="AP20" si="14">IF(OR(D20="",AK20=""),"",AK20*365)</f>
        <v/>
      </c>
      <c r="AQ20" s="125"/>
      <c r="AR20" s="125"/>
      <c r="AS20" s="125"/>
      <c r="AT20" s="125"/>
      <c r="AU20" s="125"/>
      <c r="AV20" s="126"/>
      <c r="AW20" s="66"/>
      <c r="AY20" s="63"/>
      <c r="AZ20" s="48"/>
      <c r="BA20" s="43" t="s">
        <v>24</v>
      </c>
    </row>
    <row r="21" spans="2:53" s="43" customFormat="1" ht="15.75" customHeight="1">
      <c r="B21" s="94"/>
      <c r="C21" s="95"/>
      <c r="D21" s="99"/>
      <c r="E21" s="100"/>
      <c r="F21" s="100"/>
      <c r="G21" s="100"/>
      <c r="H21" s="100"/>
      <c r="I21" s="101"/>
      <c r="J21" s="102"/>
      <c r="K21" s="103"/>
      <c r="L21" s="103"/>
      <c r="M21" s="103"/>
      <c r="N21" s="103"/>
      <c r="O21" s="70" t="s">
        <v>73</v>
      </c>
      <c r="P21" s="107"/>
      <c r="Q21" s="108"/>
      <c r="R21" s="108"/>
      <c r="S21" s="108"/>
      <c r="T21" s="109"/>
      <c r="U21" s="248"/>
      <c r="V21" s="249"/>
      <c r="W21" s="250"/>
      <c r="X21" s="112"/>
      <c r="Y21" s="113"/>
      <c r="Z21" s="112"/>
      <c r="AA21" s="115"/>
      <c r="AB21" s="115"/>
      <c r="AC21" s="113"/>
      <c r="AD21" s="112"/>
      <c r="AE21" s="115"/>
      <c r="AF21" s="115"/>
      <c r="AG21" s="115"/>
      <c r="AH21" s="115"/>
      <c r="AI21" s="115"/>
      <c r="AJ21" s="117"/>
      <c r="AK21" s="121"/>
      <c r="AL21" s="122"/>
      <c r="AM21" s="122"/>
      <c r="AN21" s="122"/>
      <c r="AO21" s="123"/>
      <c r="AP21" s="127"/>
      <c r="AQ21" s="128"/>
      <c r="AR21" s="128"/>
      <c r="AS21" s="128"/>
      <c r="AT21" s="128"/>
      <c r="AU21" s="128"/>
      <c r="AV21" s="129"/>
      <c r="AW21" s="66"/>
      <c r="AY21" s="63"/>
      <c r="AZ21" s="48"/>
    </row>
    <row r="22" spans="2:53" s="43" customFormat="1" ht="15.75" customHeight="1">
      <c r="B22" s="92">
        <v>5</v>
      </c>
      <c r="C22" s="93"/>
      <c r="D22" s="96"/>
      <c r="E22" s="97"/>
      <c r="F22" s="97"/>
      <c r="G22" s="97"/>
      <c r="H22" s="97"/>
      <c r="I22" s="98"/>
      <c r="J22" s="102"/>
      <c r="K22" s="103"/>
      <c r="L22" s="103"/>
      <c r="M22" s="103"/>
      <c r="N22" s="103"/>
      <c r="O22" s="70" t="s">
        <v>72</v>
      </c>
      <c r="P22" s="104"/>
      <c r="Q22" s="105"/>
      <c r="R22" s="105"/>
      <c r="S22" s="105"/>
      <c r="T22" s="106"/>
      <c r="U22" s="245" t="str">
        <f t="shared" ref="U22" si="15">IF(AND(J22="",J23=""),"",IF(J23&gt;=1,"脱退",IF(J22&gt;=1,"加入")))</f>
        <v/>
      </c>
      <c r="V22" s="246"/>
      <c r="W22" s="247"/>
      <c r="X22" s="110" t="str">
        <f t="shared" ref="X22" si="16">IF(AND(J22="",J23=""),"",MONTH(IF(J23="",DATE($F$3+2019,3,31),J23))-MONTH(IF(J22="",DATE($F$3+2018,4,1),J22))+1+(YEAR(IF(J23="",DATE($F$3+2019,3,31),J23))-YEAR(IF(J22="",DATE($F$3+2018,4,1),J22)))*12)</f>
        <v/>
      </c>
      <c r="Y22" s="111"/>
      <c r="Z22" s="110" t="str">
        <f t="shared" ref="Z22" si="17">IF(COUNTBLANK(J22:J23)=2,"",ROUNDUP(P22*365/12,0))</f>
        <v/>
      </c>
      <c r="AA22" s="114"/>
      <c r="AB22" s="114"/>
      <c r="AC22" s="111"/>
      <c r="AD22" s="110">
        <f t="shared" ref="AD22" si="18">IF(OR(X22=12,X22=0,X22=""),P22*365,Z22*X22)</f>
        <v>0</v>
      </c>
      <c r="AE22" s="114"/>
      <c r="AF22" s="114"/>
      <c r="AG22" s="114"/>
      <c r="AH22" s="114"/>
      <c r="AI22" s="114"/>
      <c r="AJ22" s="116"/>
      <c r="AK22" s="118"/>
      <c r="AL22" s="119"/>
      <c r="AM22" s="119"/>
      <c r="AN22" s="119"/>
      <c r="AO22" s="120"/>
      <c r="AP22" s="124" t="str">
        <f t="shared" ref="AP22" si="19">IF(OR(D22="",AK22=""),"",AK22*365)</f>
        <v/>
      </c>
      <c r="AQ22" s="125"/>
      <c r="AR22" s="125"/>
      <c r="AS22" s="125"/>
      <c r="AT22" s="125"/>
      <c r="AU22" s="125"/>
      <c r="AV22" s="126"/>
      <c r="AW22" s="66"/>
      <c r="AY22" s="63"/>
      <c r="AZ22" s="48"/>
    </row>
    <row r="23" spans="2:53" s="43" customFormat="1" ht="15.75" customHeight="1">
      <c r="B23" s="94"/>
      <c r="C23" s="95"/>
      <c r="D23" s="99"/>
      <c r="E23" s="100"/>
      <c r="F23" s="100"/>
      <c r="G23" s="100"/>
      <c r="H23" s="100"/>
      <c r="I23" s="101"/>
      <c r="J23" s="102"/>
      <c r="K23" s="103"/>
      <c r="L23" s="103"/>
      <c r="M23" s="103"/>
      <c r="N23" s="103"/>
      <c r="O23" s="70" t="s">
        <v>73</v>
      </c>
      <c r="P23" s="107"/>
      <c r="Q23" s="108"/>
      <c r="R23" s="108"/>
      <c r="S23" s="108"/>
      <c r="T23" s="109"/>
      <c r="U23" s="248"/>
      <c r="V23" s="249"/>
      <c r="W23" s="250"/>
      <c r="X23" s="112"/>
      <c r="Y23" s="113"/>
      <c r="Z23" s="112"/>
      <c r="AA23" s="115"/>
      <c r="AB23" s="115"/>
      <c r="AC23" s="113"/>
      <c r="AD23" s="112"/>
      <c r="AE23" s="115"/>
      <c r="AF23" s="115"/>
      <c r="AG23" s="115"/>
      <c r="AH23" s="115"/>
      <c r="AI23" s="115"/>
      <c r="AJ23" s="117"/>
      <c r="AK23" s="121"/>
      <c r="AL23" s="122"/>
      <c r="AM23" s="122"/>
      <c r="AN23" s="122"/>
      <c r="AO23" s="123"/>
      <c r="AP23" s="127"/>
      <c r="AQ23" s="128"/>
      <c r="AR23" s="128"/>
      <c r="AS23" s="128"/>
      <c r="AT23" s="128"/>
      <c r="AU23" s="128"/>
      <c r="AV23" s="129"/>
      <c r="AW23" s="66"/>
      <c r="AY23" s="63"/>
    </row>
    <row r="24" spans="2:53" s="43" customFormat="1" ht="15.75" customHeight="1">
      <c r="B24" s="92">
        <v>6</v>
      </c>
      <c r="C24" s="93"/>
      <c r="D24" s="96"/>
      <c r="E24" s="97"/>
      <c r="F24" s="97"/>
      <c r="G24" s="97"/>
      <c r="H24" s="97"/>
      <c r="I24" s="98"/>
      <c r="J24" s="102"/>
      <c r="K24" s="103"/>
      <c r="L24" s="103"/>
      <c r="M24" s="103"/>
      <c r="N24" s="103"/>
      <c r="O24" s="70" t="s">
        <v>72</v>
      </c>
      <c r="P24" s="104"/>
      <c r="Q24" s="105"/>
      <c r="R24" s="105"/>
      <c r="S24" s="105"/>
      <c r="T24" s="106"/>
      <c r="U24" s="245" t="str">
        <f t="shared" ref="U24" si="20">IF(AND(J24="",J25=""),"",IF(J25&gt;=1,"脱退",IF(J24&gt;=1,"加入")))</f>
        <v/>
      </c>
      <c r="V24" s="246"/>
      <c r="W24" s="247"/>
      <c r="X24" s="110" t="str">
        <f t="shared" ref="X24" si="21">IF(AND(J24="",J25=""),"",MONTH(IF(J25="",DATE($F$3+2019,3,31),J25))-MONTH(IF(J24="",DATE($F$3+2018,4,1),J24))+1+(YEAR(IF(J25="",DATE($F$3+2019,3,31),J25))-YEAR(IF(J24="",DATE($F$3+2018,4,1),J24)))*12)</f>
        <v/>
      </c>
      <c r="Y24" s="111"/>
      <c r="Z24" s="110" t="str">
        <f t="shared" ref="Z24" si="22">IF(COUNTBLANK(J24:J25)=2,"",ROUNDUP(P24*365/12,0))</f>
        <v/>
      </c>
      <c r="AA24" s="114"/>
      <c r="AB24" s="114"/>
      <c r="AC24" s="111"/>
      <c r="AD24" s="110">
        <f t="shared" ref="AD24" si="23">IF(OR(X24=12,X24=0,X24=""),P24*365,Z24*X24)</f>
        <v>0</v>
      </c>
      <c r="AE24" s="114"/>
      <c r="AF24" s="114"/>
      <c r="AG24" s="114"/>
      <c r="AH24" s="114"/>
      <c r="AI24" s="114"/>
      <c r="AJ24" s="116"/>
      <c r="AK24" s="118"/>
      <c r="AL24" s="119"/>
      <c r="AM24" s="119"/>
      <c r="AN24" s="119"/>
      <c r="AO24" s="120"/>
      <c r="AP24" s="124" t="str">
        <f t="shared" ref="AP24" si="24">IF(OR(D24="",AK24=""),"",AK24*365)</f>
        <v/>
      </c>
      <c r="AQ24" s="125"/>
      <c r="AR24" s="125"/>
      <c r="AS24" s="125"/>
      <c r="AT24" s="125"/>
      <c r="AU24" s="125"/>
      <c r="AV24" s="126"/>
      <c r="AW24" s="66"/>
      <c r="AY24" s="63"/>
      <c r="AZ24" s="48"/>
      <c r="BA24" s="43" t="s">
        <v>19</v>
      </c>
    </row>
    <row r="25" spans="2:53" s="43" customFormat="1" ht="15.75" customHeight="1">
      <c r="B25" s="94"/>
      <c r="C25" s="95"/>
      <c r="D25" s="99"/>
      <c r="E25" s="100"/>
      <c r="F25" s="100"/>
      <c r="G25" s="100"/>
      <c r="H25" s="100"/>
      <c r="I25" s="101"/>
      <c r="J25" s="102"/>
      <c r="K25" s="103"/>
      <c r="L25" s="103"/>
      <c r="M25" s="103"/>
      <c r="N25" s="103"/>
      <c r="O25" s="70" t="s">
        <v>73</v>
      </c>
      <c r="P25" s="107"/>
      <c r="Q25" s="108"/>
      <c r="R25" s="108"/>
      <c r="S25" s="108"/>
      <c r="T25" s="109"/>
      <c r="U25" s="248"/>
      <c r="V25" s="249"/>
      <c r="W25" s="250"/>
      <c r="X25" s="112"/>
      <c r="Y25" s="113"/>
      <c r="Z25" s="112"/>
      <c r="AA25" s="115"/>
      <c r="AB25" s="115"/>
      <c r="AC25" s="113"/>
      <c r="AD25" s="112"/>
      <c r="AE25" s="115"/>
      <c r="AF25" s="115"/>
      <c r="AG25" s="115"/>
      <c r="AH25" s="115"/>
      <c r="AI25" s="115"/>
      <c r="AJ25" s="117"/>
      <c r="AK25" s="121"/>
      <c r="AL25" s="122"/>
      <c r="AM25" s="122"/>
      <c r="AN25" s="122"/>
      <c r="AO25" s="123"/>
      <c r="AP25" s="127"/>
      <c r="AQ25" s="128"/>
      <c r="AR25" s="128"/>
      <c r="AS25" s="128"/>
      <c r="AT25" s="128"/>
      <c r="AU25" s="128"/>
      <c r="AV25" s="129"/>
      <c r="AW25" s="66"/>
      <c r="AY25" s="63"/>
      <c r="AZ25" s="48"/>
      <c r="BA25" s="43" t="s">
        <v>20</v>
      </c>
    </row>
    <row r="26" spans="2:53" s="43" customFormat="1" ht="15.75" customHeight="1">
      <c r="B26" s="92">
        <v>7</v>
      </c>
      <c r="C26" s="93"/>
      <c r="D26" s="96"/>
      <c r="E26" s="97"/>
      <c r="F26" s="97"/>
      <c r="G26" s="97"/>
      <c r="H26" s="97"/>
      <c r="I26" s="98"/>
      <c r="J26" s="102"/>
      <c r="K26" s="103"/>
      <c r="L26" s="103"/>
      <c r="M26" s="103"/>
      <c r="N26" s="103"/>
      <c r="O26" s="70" t="s">
        <v>72</v>
      </c>
      <c r="P26" s="104"/>
      <c r="Q26" s="105"/>
      <c r="R26" s="105"/>
      <c r="S26" s="105"/>
      <c r="T26" s="106"/>
      <c r="U26" s="245" t="str">
        <f t="shared" ref="U26" si="25">IF(AND(J26="",J27=""),"",IF(J27&gt;=1,"脱退",IF(J26&gt;=1,"加入")))</f>
        <v/>
      </c>
      <c r="V26" s="246"/>
      <c r="W26" s="247"/>
      <c r="X26" s="110" t="str">
        <f t="shared" ref="X26" si="26">IF(AND(J26="",J27=""),"",MONTH(IF(J27="",DATE($F$3+2019,3,31),J27))-MONTH(IF(J26="",DATE($F$3+2018,4,1),J26))+1+(YEAR(IF(J27="",DATE($F$3+2019,3,31),J27))-YEAR(IF(J26="",DATE($F$3+2018,4,1),J26)))*12)</f>
        <v/>
      </c>
      <c r="Y26" s="111"/>
      <c r="Z26" s="110" t="str">
        <f t="shared" ref="Z26" si="27">IF(COUNTBLANK(J26:J27)=2,"",ROUNDUP(P26*365/12,0))</f>
        <v/>
      </c>
      <c r="AA26" s="114"/>
      <c r="AB26" s="114"/>
      <c r="AC26" s="111"/>
      <c r="AD26" s="110">
        <f t="shared" ref="AD26" si="28">IF(OR(X26=12,X26=0,X26=""),P26*365,Z26*X26)</f>
        <v>0</v>
      </c>
      <c r="AE26" s="114"/>
      <c r="AF26" s="114"/>
      <c r="AG26" s="114"/>
      <c r="AH26" s="114"/>
      <c r="AI26" s="114"/>
      <c r="AJ26" s="116"/>
      <c r="AK26" s="118"/>
      <c r="AL26" s="119"/>
      <c r="AM26" s="119"/>
      <c r="AN26" s="119"/>
      <c r="AO26" s="120"/>
      <c r="AP26" s="124" t="str">
        <f t="shared" ref="AP26" si="29">IF(OR(D26="",AK26=""),"",AK26*365)</f>
        <v/>
      </c>
      <c r="AQ26" s="125"/>
      <c r="AR26" s="125"/>
      <c r="AS26" s="125"/>
      <c r="AT26" s="125"/>
      <c r="AU26" s="125"/>
      <c r="AV26" s="126"/>
      <c r="AW26" s="66"/>
      <c r="AY26" s="63"/>
      <c r="AZ26" s="48"/>
      <c r="BA26" s="67" t="s">
        <v>15</v>
      </c>
    </row>
    <row r="27" spans="2:53" s="43" customFormat="1" ht="15.75" customHeight="1">
      <c r="B27" s="94"/>
      <c r="C27" s="95"/>
      <c r="D27" s="99"/>
      <c r="E27" s="100"/>
      <c r="F27" s="100"/>
      <c r="G27" s="100"/>
      <c r="H27" s="100"/>
      <c r="I27" s="101"/>
      <c r="J27" s="102"/>
      <c r="K27" s="103"/>
      <c r="L27" s="103"/>
      <c r="M27" s="103"/>
      <c r="N27" s="103"/>
      <c r="O27" s="70" t="s">
        <v>73</v>
      </c>
      <c r="P27" s="107"/>
      <c r="Q27" s="108"/>
      <c r="R27" s="108"/>
      <c r="S27" s="108"/>
      <c r="T27" s="109"/>
      <c r="U27" s="248"/>
      <c r="V27" s="249"/>
      <c r="W27" s="250"/>
      <c r="X27" s="112"/>
      <c r="Y27" s="113"/>
      <c r="Z27" s="112"/>
      <c r="AA27" s="115"/>
      <c r="AB27" s="115"/>
      <c r="AC27" s="113"/>
      <c r="AD27" s="112"/>
      <c r="AE27" s="115"/>
      <c r="AF27" s="115"/>
      <c r="AG27" s="115"/>
      <c r="AH27" s="115"/>
      <c r="AI27" s="115"/>
      <c r="AJ27" s="117"/>
      <c r="AK27" s="121"/>
      <c r="AL27" s="122"/>
      <c r="AM27" s="122"/>
      <c r="AN27" s="122"/>
      <c r="AO27" s="123"/>
      <c r="AP27" s="127"/>
      <c r="AQ27" s="128"/>
      <c r="AR27" s="128"/>
      <c r="AS27" s="128"/>
      <c r="AT27" s="128"/>
      <c r="AU27" s="128"/>
      <c r="AV27" s="129"/>
      <c r="AW27" s="66"/>
      <c r="AY27" s="63"/>
      <c r="AZ27" s="48"/>
      <c r="BA27" s="43" t="s">
        <v>21</v>
      </c>
    </row>
    <row r="28" spans="2:53" s="43" customFormat="1" ht="15.75" customHeight="1">
      <c r="B28" s="92">
        <v>8</v>
      </c>
      <c r="C28" s="93"/>
      <c r="D28" s="96"/>
      <c r="E28" s="97"/>
      <c r="F28" s="97"/>
      <c r="G28" s="97"/>
      <c r="H28" s="97"/>
      <c r="I28" s="98"/>
      <c r="J28" s="102"/>
      <c r="K28" s="103"/>
      <c r="L28" s="103"/>
      <c r="M28" s="103"/>
      <c r="N28" s="103"/>
      <c r="O28" s="70" t="s">
        <v>72</v>
      </c>
      <c r="P28" s="104"/>
      <c r="Q28" s="105"/>
      <c r="R28" s="105"/>
      <c r="S28" s="105"/>
      <c r="T28" s="106"/>
      <c r="U28" s="245" t="str">
        <f t="shared" ref="U28" si="30">IF(AND(J28="",J29=""),"",IF(J29&gt;=1,"脱退",IF(J28&gt;=1,"加入")))</f>
        <v/>
      </c>
      <c r="V28" s="246"/>
      <c r="W28" s="247"/>
      <c r="X28" s="110" t="str">
        <f t="shared" ref="X28" si="31">IF(AND(J28="",J29=""),"",MONTH(IF(J29="",DATE($F$3+2019,3,31),J29))-MONTH(IF(J28="",DATE($F$3+2018,4,1),J28))+1+(YEAR(IF(J29="",DATE($F$3+2019,3,31),J29))-YEAR(IF(J28="",DATE($F$3+2018,4,1),J28)))*12)</f>
        <v/>
      </c>
      <c r="Y28" s="111"/>
      <c r="Z28" s="110" t="str">
        <f t="shared" ref="Z28" si="32">IF(COUNTBLANK(J28:J29)=2,"",ROUNDUP(P28*365/12,0))</f>
        <v/>
      </c>
      <c r="AA28" s="114"/>
      <c r="AB28" s="114"/>
      <c r="AC28" s="111"/>
      <c r="AD28" s="110">
        <f t="shared" ref="AD28" si="33">IF(OR(X28=12,X28=0,X28=""),P28*365,Z28*X28)</f>
        <v>0</v>
      </c>
      <c r="AE28" s="114"/>
      <c r="AF28" s="114"/>
      <c r="AG28" s="114"/>
      <c r="AH28" s="114"/>
      <c r="AI28" s="114"/>
      <c r="AJ28" s="116"/>
      <c r="AK28" s="118"/>
      <c r="AL28" s="119"/>
      <c r="AM28" s="119"/>
      <c r="AN28" s="119"/>
      <c r="AO28" s="120"/>
      <c r="AP28" s="124" t="str">
        <f t="shared" ref="AP28" si="34">IF(OR(D28="",AK28=""),"",AK28*365)</f>
        <v/>
      </c>
      <c r="AQ28" s="125"/>
      <c r="AR28" s="125"/>
      <c r="AS28" s="125"/>
      <c r="AT28" s="125"/>
      <c r="AU28" s="125"/>
      <c r="AV28" s="126"/>
      <c r="AW28" s="66"/>
      <c r="AY28" s="63"/>
      <c r="AZ28" s="48"/>
      <c r="BA28" s="43" t="s">
        <v>22</v>
      </c>
    </row>
    <row r="29" spans="2:53" s="43" customFormat="1" ht="15.75" customHeight="1">
      <c r="B29" s="94"/>
      <c r="C29" s="95"/>
      <c r="D29" s="99"/>
      <c r="E29" s="100"/>
      <c r="F29" s="100"/>
      <c r="G29" s="100"/>
      <c r="H29" s="100"/>
      <c r="I29" s="101"/>
      <c r="J29" s="102"/>
      <c r="K29" s="103"/>
      <c r="L29" s="103"/>
      <c r="M29" s="103"/>
      <c r="N29" s="103"/>
      <c r="O29" s="70" t="s">
        <v>73</v>
      </c>
      <c r="P29" s="107"/>
      <c r="Q29" s="108"/>
      <c r="R29" s="108"/>
      <c r="S29" s="108"/>
      <c r="T29" s="109"/>
      <c r="U29" s="248"/>
      <c r="V29" s="249"/>
      <c r="W29" s="250"/>
      <c r="X29" s="112"/>
      <c r="Y29" s="113"/>
      <c r="Z29" s="112"/>
      <c r="AA29" s="115"/>
      <c r="AB29" s="115"/>
      <c r="AC29" s="113"/>
      <c r="AD29" s="112"/>
      <c r="AE29" s="115"/>
      <c r="AF29" s="115"/>
      <c r="AG29" s="115"/>
      <c r="AH29" s="115"/>
      <c r="AI29" s="115"/>
      <c r="AJ29" s="117"/>
      <c r="AK29" s="121"/>
      <c r="AL29" s="122"/>
      <c r="AM29" s="122"/>
      <c r="AN29" s="122"/>
      <c r="AO29" s="123"/>
      <c r="AP29" s="127"/>
      <c r="AQ29" s="128"/>
      <c r="AR29" s="128"/>
      <c r="AS29" s="128"/>
      <c r="AT29" s="128"/>
      <c r="AU29" s="128"/>
      <c r="AV29" s="129"/>
      <c r="AW29" s="66"/>
      <c r="AY29" s="63"/>
      <c r="AZ29" s="48"/>
      <c r="BA29" s="43" t="s">
        <v>23</v>
      </c>
    </row>
    <row r="30" spans="2:53" s="43" customFormat="1" ht="15.75" customHeight="1">
      <c r="B30" s="92">
        <v>9</v>
      </c>
      <c r="C30" s="93"/>
      <c r="D30" s="96"/>
      <c r="E30" s="97"/>
      <c r="F30" s="97"/>
      <c r="G30" s="97"/>
      <c r="H30" s="97"/>
      <c r="I30" s="98"/>
      <c r="J30" s="102"/>
      <c r="K30" s="103"/>
      <c r="L30" s="103"/>
      <c r="M30" s="103"/>
      <c r="N30" s="103"/>
      <c r="O30" s="70" t="s">
        <v>72</v>
      </c>
      <c r="P30" s="104"/>
      <c r="Q30" s="105"/>
      <c r="R30" s="105"/>
      <c r="S30" s="105"/>
      <c r="T30" s="106"/>
      <c r="U30" s="245" t="str">
        <f t="shared" ref="U30" si="35">IF(AND(J30="",J31=""),"",IF(J31&gt;=1,"脱退",IF(J30&gt;=1,"加入")))</f>
        <v/>
      </c>
      <c r="V30" s="246"/>
      <c r="W30" s="247"/>
      <c r="X30" s="110" t="str">
        <f t="shared" ref="X30" si="36">IF(AND(J30="",J31=""),"",MONTH(IF(J31="",DATE($F$3+2019,3,31),J31))-MONTH(IF(J30="",DATE($F$3+2018,4,1),J30))+1+(YEAR(IF(J31="",DATE($F$3+2019,3,31),J31))-YEAR(IF(J30="",DATE($F$3+2018,4,1),J30)))*12)</f>
        <v/>
      </c>
      <c r="Y30" s="111"/>
      <c r="Z30" s="110" t="str">
        <f t="shared" ref="Z30" si="37">IF(COUNTBLANK(J30:J31)=2,"",ROUNDUP(P30*365/12,0))</f>
        <v/>
      </c>
      <c r="AA30" s="114"/>
      <c r="AB30" s="114"/>
      <c r="AC30" s="111"/>
      <c r="AD30" s="110">
        <f t="shared" ref="AD30" si="38">IF(OR(X30=12,X30=0,X30=""),P30*365,Z30*X30)</f>
        <v>0</v>
      </c>
      <c r="AE30" s="114"/>
      <c r="AF30" s="114"/>
      <c r="AG30" s="114"/>
      <c r="AH30" s="114"/>
      <c r="AI30" s="114"/>
      <c r="AJ30" s="116"/>
      <c r="AK30" s="118"/>
      <c r="AL30" s="119"/>
      <c r="AM30" s="119"/>
      <c r="AN30" s="119"/>
      <c r="AO30" s="120"/>
      <c r="AP30" s="124" t="str">
        <f t="shared" ref="AP30" si="39">IF(OR(D30="",AK30=""),"",AK30*365)</f>
        <v/>
      </c>
      <c r="AQ30" s="125"/>
      <c r="AR30" s="125"/>
      <c r="AS30" s="125"/>
      <c r="AT30" s="125"/>
      <c r="AU30" s="125"/>
      <c r="AV30" s="126"/>
      <c r="AW30" s="66"/>
      <c r="AY30" s="63"/>
      <c r="AZ30" s="48"/>
      <c r="BA30" s="43" t="s">
        <v>24</v>
      </c>
    </row>
    <row r="31" spans="2:53" s="43" customFormat="1" ht="15.75" customHeight="1">
      <c r="B31" s="94"/>
      <c r="C31" s="95"/>
      <c r="D31" s="99"/>
      <c r="E31" s="100"/>
      <c r="F31" s="100"/>
      <c r="G31" s="100"/>
      <c r="H31" s="100"/>
      <c r="I31" s="101"/>
      <c r="J31" s="102"/>
      <c r="K31" s="103"/>
      <c r="L31" s="103"/>
      <c r="M31" s="103"/>
      <c r="N31" s="103"/>
      <c r="O31" s="70" t="s">
        <v>73</v>
      </c>
      <c r="P31" s="107"/>
      <c r="Q31" s="108"/>
      <c r="R31" s="108"/>
      <c r="S31" s="108"/>
      <c r="T31" s="109"/>
      <c r="U31" s="248"/>
      <c r="V31" s="249"/>
      <c r="W31" s="250"/>
      <c r="X31" s="112"/>
      <c r="Y31" s="113"/>
      <c r="Z31" s="112"/>
      <c r="AA31" s="115"/>
      <c r="AB31" s="115"/>
      <c r="AC31" s="113"/>
      <c r="AD31" s="112"/>
      <c r="AE31" s="115"/>
      <c r="AF31" s="115"/>
      <c r="AG31" s="115"/>
      <c r="AH31" s="115"/>
      <c r="AI31" s="115"/>
      <c r="AJ31" s="117"/>
      <c r="AK31" s="121"/>
      <c r="AL31" s="122"/>
      <c r="AM31" s="122"/>
      <c r="AN31" s="122"/>
      <c r="AO31" s="123"/>
      <c r="AP31" s="127"/>
      <c r="AQ31" s="128"/>
      <c r="AR31" s="128"/>
      <c r="AS31" s="128"/>
      <c r="AT31" s="128"/>
      <c r="AU31" s="128"/>
      <c r="AV31" s="129"/>
      <c r="AW31" s="66"/>
      <c r="AY31" s="63"/>
      <c r="AZ31" s="48"/>
    </row>
    <row r="32" spans="2:53" s="43" customFormat="1" ht="15.75" customHeight="1">
      <c r="B32" s="92">
        <v>10</v>
      </c>
      <c r="C32" s="93"/>
      <c r="D32" s="96"/>
      <c r="E32" s="97"/>
      <c r="F32" s="97"/>
      <c r="G32" s="97"/>
      <c r="H32" s="97"/>
      <c r="I32" s="98"/>
      <c r="J32" s="102"/>
      <c r="K32" s="103"/>
      <c r="L32" s="103"/>
      <c r="M32" s="103"/>
      <c r="N32" s="103"/>
      <c r="O32" s="70" t="s">
        <v>72</v>
      </c>
      <c r="P32" s="104"/>
      <c r="Q32" s="105"/>
      <c r="R32" s="105"/>
      <c r="S32" s="105"/>
      <c r="T32" s="106"/>
      <c r="U32" s="245" t="str">
        <f t="shared" ref="U32" si="40">IF(AND(J32="",J33=""),"",IF(J33&gt;=1,"脱退",IF(J32&gt;=1,"加入")))</f>
        <v/>
      </c>
      <c r="V32" s="246"/>
      <c r="W32" s="247"/>
      <c r="X32" s="110" t="str">
        <f t="shared" ref="X32" si="41">IF(AND(J32="",J33=""),"",MONTH(IF(J33="",DATE($F$3+2019,3,31),J33))-MONTH(IF(J32="",DATE($F$3+2018,4,1),J32))+1+(YEAR(IF(J33="",DATE($F$3+2019,3,31),J33))-YEAR(IF(J32="",DATE($F$3+2018,4,1),J32)))*12)</f>
        <v/>
      </c>
      <c r="Y32" s="111"/>
      <c r="Z32" s="110" t="str">
        <f t="shared" ref="Z32" si="42">IF(COUNTBLANK(J32:J33)=2,"",ROUNDUP(P32*365/12,0))</f>
        <v/>
      </c>
      <c r="AA32" s="114"/>
      <c r="AB32" s="114"/>
      <c r="AC32" s="111"/>
      <c r="AD32" s="110">
        <f t="shared" ref="AD32" si="43">IF(OR(X32=12,X32=0,X32=""),P32*365,Z32*X32)</f>
        <v>0</v>
      </c>
      <c r="AE32" s="114"/>
      <c r="AF32" s="114"/>
      <c r="AG32" s="114"/>
      <c r="AH32" s="114"/>
      <c r="AI32" s="114"/>
      <c r="AJ32" s="116"/>
      <c r="AK32" s="118"/>
      <c r="AL32" s="119"/>
      <c r="AM32" s="119"/>
      <c r="AN32" s="119"/>
      <c r="AO32" s="120"/>
      <c r="AP32" s="124" t="str">
        <f t="shared" ref="AP32" si="44">IF(OR(D32="",AK32=""),"",AK32*365)</f>
        <v/>
      </c>
      <c r="AQ32" s="125"/>
      <c r="AR32" s="125"/>
      <c r="AS32" s="125"/>
      <c r="AT32" s="125"/>
      <c r="AU32" s="125"/>
      <c r="AV32" s="126"/>
      <c r="AW32" s="66"/>
      <c r="AY32" s="63"/>
      <c r="AZ32" s="48"/>
    </row>
    <row r="33" spans="2:51" s="43" customFormat="1" ht="15.75" customHeight="1" thickBot="1">
      <c r="B33" s="94"/>
      <c r="C33" s="95"/>
      <c r="D33" s="99"/>
      <c r="E33" s="100"/>
      <c r="F33" s="100"/>
      <c r="G33" s="100"/>
      <c r="H33" s="100"/>
      <c r="I33" s="101"/>
      <c r="J33" s="102"/>
      <c r="K33" s="103"/>
      <c r="L33" s="103"/>
      <c r="M33" s="103"/>
      <c r="N33" s="103"/>
      <c r="O33" s="70" t="s">
        <v>73</v>
      </c>
      <c r="P33" s="107"/>
      <c r="Q33" s="108"/>
      <c r="R33" s="108"/>
      <c r="S33" s="108"/>
      <c r="T33" s="109"/>
      <c r="U33" s="248"/>
      <c r="V33" s="249"/>
      <c r="W33" s="250"/>
      <c r="X33" s="112"/>
      <c r="Y33" s="113"/>
      <c r="Z33" s="112"/>
      <c r="AA33" s="115"/>
      <c r="AB33" s="115"/>
      <c r="AC33" s="113"/>
      <c r="AD33" s="112"/>
      <c r="AE33" s="115"/>
      <c r="AF33" s="115"/>
      <c r="AG33" s="115"/>
      <c r="AH33" s="115"/>
      <c r="AI33" s="115"/>
      <c r="AJ33" s="117"/>
      <c r="AK33" s="121"/>
      <c r="AL33" s="122"/>
      <c r="AM33" s="122"/>
      <c r="AN33" s="122"/>
      <c r="AO33" s="123"/>
      <c r="AP33" s="127"/>
      <c r="AQ33" s="128"/>
      <c r="AR33" s="128"/>
      <c r="AS33" s="128"/>
      <c r="AT33" s="128"/>
      <c r="AU33" s="128"/>
      <c r="AV33" s="129"/>
      <c r="AW33" s="66"/>
      <c r="AY33" s="63"/>
    </row>
    <row r="34" spans="2:51" s="43" customFormat="1" ht="15.75" customHeight="1" thickTop="1">
      <c r="B34" s="130" t="s">
        <v>74</v>
      </c>
      <c r="C34" s="131"/>
      <c r="D34" s="134">
        <f>COUNTA(D14:I33)</f>
        <v>0</v>
      </c>
      <c r="E34" s="135"/>
      <c r="F34" s="135"/>
      <c r="G34" s="135"/>
      <c r="H34" s="135"/>
      <c r="I34" s="136"/>
      <c r="J34" s="140"/>
      <c r="K34" s="141"/>
      <c r="L34" s="141"/>
      <c r="M34" s="141"/>
      <c r="N34" s="141"/>
      <c r="O34" s="142"/>
      <c r="P34" s="146"/>
      <c r="Q34" s="147"/>
      <c r="R34" s="147"/>
      <c r="S34" s="147"/>
      <c r="T34" s="148"/>
      <c r="U34" s="146"/>
      <c r="V34" s="147"/>
      <c r="W34" s="148"/>
      <c r="X34" s="152"/>
      <c r="Y34" s="153"/>
      <c r="Z34" s="152"/>
      <c r="AA34" s="191"/>
      <c r="AB34" s="191"/>
      <c r="AC34" s="153"/>
      <c r="AD34" s="193">
        <f>SUM(AD14:AJ33)</f>
        <v>0</v>
      </c>
      <c r="AE34" s="194"/>
      <c r="AF34" s="194"/>
      <c r="AG34" s="194"/>
      <c r="AH34" s="194"/>
      <c r="AI34" s="194"/>
      <c r="AJ34" s="195"/>
      <c r="AK34" s="199"/>
      <c r="AL34" s="191"/>
      <c r="AM34" s="191"/>
      <c r="AN34" s="191"/>
      <c r="AO34" s="153"/>
      <c r="AP34" s="201">
        <f>SUM(AP14:AV33)</f>
        <v>0</v>
      </c>
      <c r="AQ34" s="202"/>
      <c r="AR34" s="202"/>
      <c r="AS34" s="202"/>
      <c r="AT34" s="202"/>
      <c r="AU34" s="202"/>
      <c r="AV34" s="203"/>
      <c r="AW34" s="66"/>
      <c r="AY34" s="63"/>
    </row>
    <row r="35" spans="2:51" s="43" customFormat="1" ht="15.75" customHeight="1">
      <c r="B35" s="132"/>
      <c r="C35" s="133"/>
      <c r="D35" s="137"/>
      <c r="E35" s="138"/>
      <c r="F35" s="138"/>
      <c r="G35" s="138"/>
      <c r="H35" s="138"/>
      <c r="I35" s="139"/>
      <c r="J35" s="143"/>
      <c r="K35" s="144"/>
      <c r="L35" s="144"/>
      <c r="M35" s="144"/>
      <c r="N35" s="144"/>
      <c r="O35" s="145"/>
      <c r="P35" s="149"/>
      <c r="Q35" s="150"/>
      <c r="R35" s="150"/>
      <c r="S35" s="150"/>
      <c r="T35" s="151"/>
      <c r="U35" s="149"/>
      <c r="V35" s="150"/>
      <c r="W35" s="151"/>
      <c r="X35" s="154"/>
      <c r="Y35" s="155"/>
      <c r="Z35" s="154"/>
      <c r="AA35" s="192"/>
      <c r="AB35" s="192"/>
      <c r="AC35" s="155"/>
      <c r="AD35" s="196"/>
      <c r="AE35" s="197"/>
      <c r="AF35" s="197"/>
      <c r="AG35" s="197"/>
      <c r="AH35" s="197"/>
      <c r="AI35" s="197"/>
      <c r="AJ35" s="198"/>
      <c r="AK35" s="200"/>
      <c r="AL35" s="192"/>
      <c r="AM35" s="192"/>
      <c r="AN35" s="192"/>
      <c r="AO35" s="155"/>
      <c r="AP35" s="204"/>
      <c r="AQ35" s="205"/>
      <c r="AR35" s="205"/>
      <c r="AS35" s="205"/>
      <c r="AT35" s="205"/>
      <c r="AU35" s="205"/>
      <c r="AV35" s="206"/>
      <c r="AW35" s="66"/>
      <c r="AX35" s="68"/>
      <c r="AY35" s="63"/>
    </row>
    <row r="36" spans="2:51" ht="15.75" customHeight="1">
      <c r="B36" s="185" t="s">
        <v>81</v>
      </c>
      <c r="C36" s="185"/>
      <c r="D36" s="50" t="s">
        <v>82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2"/>
      <c r="AQ36" s="52"/>
      <c r="AR36" s="52"/>
      <c r="AS36" s="52"/>
      <c r="AT36" s="52"/>
      <c r="AU36" s="50"/>
      <c r="AV36" s="50"/>
      <c r="AW36" s="43"/>
    </row>
    <row r="37" spans="2:51" ht="15.75" customHeight="1">
      <c r="B37" s="186">
        <v>2</v>
      </c>
      <c r="C37" s="186"/>
      <c r="D37" s="50" t="s">
        <v>85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3"/>
      <c r="AI37" s="50"/>
      <c r="AJ37" s="54"/>
      <c r="AK37" s="55"/>
      <c r="AL37" s="55"/>
      <c r="AM37" s="55"/>
      <c r="AN37" s="55"/>
      <c r="AO37" s="56"/>
      <c r="AP37" s="56"/>
      <c r="AQ37" s="57"/>
      <c r="AR37" s="57"/>
      <c r="AS37" s="57"/>
      <c r="AT37" s="57"/>
      <c r="AU37" s="72"/>
      <c r="AV37" s="72"/>
      <c r="AW37" s="43"/>
    </row>
    <row r="38" spans="2:51" ht="15.75" customHeight="1">
      <c r="B38" s="186">
        <v>3</v>
      </c>
      <c r="C38" s="186"/>
      <c r="D38" s="50" t="s">
        <v>83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86"/>
      <c r="AI38" s="50"/>
      <c r="AJ38" s="54"/>
      <c r="AK38" s="57"/>
      <c r="AL38" s="57"/>
      <c r="AM38" s="57"/>
      <c r="AN38" s="72"/>
      <c r="AO38" s="57"/>
      <c r="AP38" s="57"/>
      <c r="AQ38" s="72"/>
      <c r="AR38" s="57"/>
      <c r="AS38" s="57"/>
      <c r="AT38" s="57"/>
      <c r="AU38" s="72"/>
      <c r="AV38" s="72"/>
      <c r="AW38" s="43"/>
    </row>
    <row r="39" spans="2:51" ht="15.75" customHeight="1">
      <c r="B39" s="186">
        <v>4</v>
      </c>
      <c r="C39" s="186"/>
      <c r="D39" s="71" t="s">
        <v>84</v>
      </c>
      <c r="E39" s="53"/>
      <c r="F39" s="53"/>
      <c r="G39" s="53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51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43"/>
    </row>
    <row r="40" spans="2:51" ht="9" customHeight="1">
      <c r="B40" s="50"/>
      <c r="C40" s="50"/>
      <c r="D40" s="53"/>
      <c r="E40" s="53"/>
      <c r="F40" s="53"/>
      <c r="G40" s="53"/>
      <c r="H40" s="56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51"/>
      <c r="AA40" s="51"/>
      <c r="AB40" s="51"/>
      <c r="AC40" s="51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0"/>
      <c r="AR40" s="50"/>
      <c r="AS40" s="50"/>
      <c r="AT40" s="50"/>
      <c r="AU40" s="59"/>
      <c r="AV40" s="59"/>
      <c r="AW40" s="43"/>
    </row>
    <row r="41" spans="2:51" s="43" customFormat="1" ht="15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/>
      <c r="Z41" s="39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81"/>
      <c r="AW41" s="81"/>
    </row>
    <row r="42" spans="2:51" s="43" customFormat="1" ht="15" customHeight="1">
      <c r="B42" s="4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2"/>
      <c r="W42" s="40"/>
      <c r="X42" s="40"/>
      <c r="Y42" s="40"/>
      <c r="Z42" s="40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81"/>
    </row>
    <row r="43" spans="2:51" s="43" customFormat="1" ht="15" customHeight="1">
      <c r="D43" s="207" t="s">
        <v>98</v>
      </c>
      <c r="E43" s="207"/>
      <c r="F43" s="208">
        <f>$F$3</f>
        <v>0</v>
      </c>
      <c r="G43" s="208"/>
      <c r="H43" s="209" t="s">
        <v>79</v>
      </c>
      <c r="I43" s="209"/>
      <c r="J43" s="209"/>
      <c r="K43" s="209"/>
      <c r="L43" s="85"/>
      <c r="M43" s="210" t="s">
        <v>77</v>
      </c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N43" s="211"/>
      <c r="AO43" s="211"/>
      <c r="AP43" s="44"/>
      <c r="AQ43" s="44"/>
      <c r="AR43" s="45"/>
      <c r="AS43" s="212" t="s">
        <v>56</v>
      </c>
      <c r="AT43" s="213"/>
      <c r="AU43" s="213"/>
      <c r="AV43" s="214"/>
      <c r="AW43" s="44"/>
    </row>
    <row r="44" spans="2:51" s="43" customFormat="1" ht="15" customHeight="1">
      <c r="D44" s="207" t="s">
        <v>98</v>
      </c>
      <c r="E44" s="207"/>
      <c r="F44" s="208" t="str">
        <f>$F$4</f>
        <v/>
      </c>
      <c r="G44" s="208"/>
      <c r="H44" s="209" t="s">
        <v>80</v>
      </c>
      <c r="I44" s="209"/>
      <c r="J44" s="209"/>
      <c r="K44" s="209"/>
      <c r="L44" s="85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N44" s="211"/>
      <c r="AO44" s="211"/>
      <c r="AP44" s="44"/>
      <c r="AQ44" s="44"/>
      <c r="AR44" s="45"/>
      <c r="AS44" s="215"/>
      <c r="AT44" s="216"/>
      <c r="AU44" s="216"/>
      <c r="AV44" s="217"/>
      <c r="AW44" s="44"/>
    </row>
    <row r="45" spans="2:51" s="43" customFormat="1" ht="8.25" customHeight="1">
      <c r="B45" s="218"/>
      <c r="C45" s="218"/>
      <c r="D45" s="218"/>
      <c r="E45" s="218"/>
      <c r="F45" s="218"/>
      <c r="G45" s="218"/>
      <c r="H45" s="218"/>
      <c r="I45" s="218"/>
      <c r="J45" s="222"/>
      <c r="K45" s="222"/>
      <c r="L45" s="82"/>
      <c r="M45" s="8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AN45" s="224">
        <f>$AN$5</f>
        <v>3</v>
      </c>
      <c r="AO45" s="224"/>
      <c r="AP45" s="222" t="s">
        <v>0</v>
      </c>
      <c r="AQ45" s="222"/>
      <c r="AR45" s="222"/>
      <c r="AS45" s="223">
        <v>2</v>
      </c>
      <c r="AT45" s="223"/>
      <c r="AU45" s="226" t="s">
        <v>1</v>
      </c>
      <c r="AV45" s="226"/>
      <c r="AW45" s="46"/>
    </row>
    <row r="46" spans="2:51" s="43" customFormat="1" ht="8.25" customHeight="1">
      <c r="B46" s="218"/>
      <c r="C46" s="218"/>
      <c r="D46" s="218"/>
      <c r="E46" s="218"/>
      <c r="F46" s="218"/>
      <c r="G46" s="218"/>
      <c r="H46" s="218"/>
      <c r="I46" s="218"/>
      <c r="J46" s="162"/>
      <c r="K46" s="162"/>
      <c r="L46" s="83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AN46" s="224"/>
      <c r="AO46" s="224"/>
      <c r="AP46" s="222"/>
      <c r="AQ46" s="222"/>
      <c r="AR46" s="222"/>
      <c r="AS46" s="224"/>
      <c r="AT46" s="224"/>
      <c r="AU46" s="222"/>
      <c r="AV46" s="222"/>
      <c r="AW46" s="46"/>
    </row>
    <row r="47" spans="2:51" s="43" customFormat="1" ht="8.25" customHeight="1">
      <c r="B47" s="218"/>
      <c r="C47" s="218"/>
      <c r="D47" s="218"/>
      <c r="E47" s="218"/>
      <c r="F47" s="218"/>
      <c r="G47" s="218"/>
      <c r="H47" s="218"/>
      <c r="I47" s="218"/>
      <c r="J47" s="162"/>
      <c r="K47" s="162"/>
      <c r="L47" s="83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AN47" s="225"/>
      <c r="AO47" s="225"/>
      <c r="AP47" s="227"/>
      <c r="AQ47" s="227"/>
      <c r="AR47" s="227"/>
      <c r="AS47" s="225"/>
      <c r="AT47" s="225"/>
      <c r="AU47" s="227"/>
      <c r="AV47" s="227"/>
      <c r="AW47" s="46"/>
    </row>
    <row r="48" spans="2:51" s="43" customFormat="1" ht="14.25" customHeight="1">
      <c r="B48" s="218"/>
      <c r="C48" s="218"/>
      <c r="D48" s="218"/>
      <c r="E48" s="218"/>
      <c r="F48" s="218"/>
      <c r="G48" s="218"/>
      <c r="H48" s="218"/>
      <c r="I48" s="218"/>
      <c r="J48" s="162"/>
      <c r="K48" s="162"/>
      <c r="L48" s="83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AD48" s="165" t="s">
        <v>57</v>
      </c>
      <c r="AE48" s="166"/>
      <c r="AF48" s="166"/>
      <c r="AG48" s="167"/>
      <c r="AH48" s="174" t="s">
        <v>58</v>
      </c>
      <c r="AI48" s="175"/>
      <c r="AJ48" s="174" t="s">
        <v>59</v>
      </c>
      <c r="AK48" s="175"/>
      <c r="AL48" s="174" t="s">
        <v>60</v>
      </c>
      <c r="AM48" s="175"/>
      <c r="AN48" s="176" t="s">
        <v>78</v>
      </c>
      <c r="AO48" s="177"/>
      <c r="AP48" s="177"/>
      <c r="AQ48" s="177"/>
      <c r="AR48" s="177"/>
      <c r="AS48" s="178"/>
      <c r="AT48" s="174" t="s">
        <v>65</v>
      </c>
      <c r="AU48" s="179"/>
      <c r="AV48" s="180"/>
    </row>
    <row r="49" spans="2:54" s="43" customFormat="1" ht="14.25" customHeight="1">
      <c r="B49" s="218"/>
      <c r="C49" s="218"/>
      <c r="D49" s="218"/>
      <c r="E49" s="218"/>
      <c r="F49" s="218"/>
      <c r="G49" s="218"/>
      <c r="H49" s="218"/>
      <c r="I49" s="218"/>
      <c r="J49" s="162"/>
      <c r="K49" s="162"/>
      <c r="L49" s="83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Z49" s="47"/>
      <c r="AA49" s="47"/>
      <c r="AB49" s="47"/>
      <c r="AC49" s="47"/>
      <c r="AD49" s="168"/>
      <c r="AE49" s="169"/>
      <c r="AF49" s="169"/>
      <c r="AG49" s="170"/>
      <c r="AH49" s="181">
        <v>17</v>
      </c>
      <c r="AI49" s="182"/>
      <c r="AJ49" s="181">
        <v>1</v>
      </c>
      <c r="AK49" s="182"/>
      <c r="AL49" s="158" t="s">
        <v>64</v>
      </c>
      <c r="AM49" s="187">
        <f>$AM$9</f>
        <v>0</v>
      </c>
      <c r="AN49" s="187">
        <f>$AN$9</f>
        <v>0</v>
      </c>
      <c r="AO49" s="187">
        <f>$AO$9</f>
        <v>0</v>
      </c>
      <c r="AP49" s="187">
        <f>$AP$9</f>
        <v>0</v>
      </c>
      <c r="AQ49" s="187">
        <f>$AQ$9</f>
        <v>0</v>
      </c>
      <c r="AR49" s="187">
        <f>$AR$9</f>
        <v>0</v>
      </c>
      <c r="AS49" s="187">
        <f>$AS$9</f>
        <v>0</v>
      </c>
      <c r="AT49" s="187">
        <f>$AT$9</f>
        <v>0</v>
      </c>
      <c r="AU49" s="187">
        <f>$AU$9</f>
        <v>0</v>
      </c>
      <c r="AV49" s="189">
        <f>$AV$9</f>
        <v>0</v>
      </c>
      <c r="AW49" s="69"/>
      <c r="AY49" s="63"/>
      <c r="AZ49" s="48"/>
      <c r="BA49" s="43" t="s">
        <v>19</v>
      </c>
    </row>
    <row r="50" spans="2:54" s="43" customFormat="1" ht="15" customHeight="1">
      <c r="B50" s="219"/>
      <c r="C50" s="219"/>
      <c r="D50" s="219"/>
      <c r="E50" s="219"/>
      <c r="F50" s="219"/>
      <c r="G50" s="219"/>
      <c r="H50" s="219"/>
      <c r="I50" s="219"/>
      <c r="J50" s="163"/>
      <c r="K50" s="163"/>
      <c r="L50" s="84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Z50" s="47"/>
      <c r="AA50" s="47"/>
      <c r="AB50" s="47"/>
      <c r="AC50" s="47"/>
      <c r="AD50" s="171"/>
      <c r="AE50" s="172"/>
      <c r="AF50" s="172"/>
      <c r="AG50" s="173"/>
      <c r="AH50" s="183"/>
      <c r="AI50" s="184"/>
      <c r="AJ50" s="183"/>
      <c r="AK50" s="184"/>
      <c r="AL50" s="159"/>
      <c r="AM50" s="188"/>
      <c r="AN50" s="188"/>
      <c r="AO50" s="188"/>
      <c r="AP50" s="188"/>
      <c r="AQ50" s="188"/>
      <c r="AR50" s="188"/>
      <c r="AS50" s="188"/>
      <c r="AT50" s="188"/>
      <c r="AU50" s="188"/>
      <c r="AV50" s="190"/>
      <c r="AW50" s="69"/>
      <c r="AY50" s="63"/>
      <c r="AZ50" s="48"/>
      <c r="BA50" s="43" t="s">
        <v>20</v>
      </c>
    </row>
    <row r="51" spans="2:54" s="60" customFormat="1" ht="14.25" customHeight="1">
      <c r="B51" s="240" t="s">
        <v>2</v>
      </c>
      <c r="C51" s="239"/>
      <c r="D51" s="237" t="s">
        <v>14</v>
      </c>
      <c r="E51" s="238"/>
      <c r="F51" s="238"/>
      <c r="G51" s="238"/>
      <c r="H51" s="238"/>
      <c r="I51" s="239"/>
      <c r="J51" s="237" t="s">
        <v>3</v>
      </c>
      <c r="K51" s="238"/>
      <c r="L51" s="238"/>
      <c r="M51" s="238"/>
      <c r="N51" s="238"/>
      <c r="O51" s="239"/>
      <c r="P51" s="260" t="s">
        <v>101</v>
      </c>
      <c r="Q51" s="261"/>
      <c r="R51" s="261"/>
      <c r="S51" s="261"/>
      <c r="T51" s="261"/>
      <c r="U51" s="261"/>
      <c r="V51" s="261"/>
      <c r="W51" s="261"/>
      <c r="X51" s="264">
        <f>F43</f>
        <v>0</v>
      </c>
      <c r="Y51" s="264"/>
      <c r="Z51" s="228" t="s">
        <v>75</v>
      </c>
      <c r="AA51" s="228"/>
      <c r="AB51" s="228"/>
      <c r="AC51" s="228"/>
      <c r="AD51" s="228"/>
      <c r="AE51" s="228"/>
      <c r="AF51" s="228"/>
      <c r="AG51" s="228"/>
      <c r="AH51" s="228"/>
      <c r="AI51" s="228"/>
      <c r="AJ51" s="229"/>
      <c r="AK51" s="263" t="s">
        <v>99</v>
      </c>
      <c r="AL51" s="261"/>
      <c r="AM51" s="261"/>
      <c r="AN51" s="261"/>
      <c r="AO51" s="264" t="str">
        <f>F44</f>
        <v/>
      </c>
      <c r="AP51" s="264"/>
      <c r="AQ51" s="228" t="s">
        <v>76</v>
      </c>
      <c r="AR51" s="228"/>
      <c r="AS51" s="228"/>
      <c r="AT51" s="228"/>
      <c r="AU51" s="228"/>
      <c r="AV51" s="262"/>
      <c r="AW51" s="64"/>
      <c r="AY51" s="65"/>
      <c r="AZ51" s="43"/>
      <c r="BA51" s="60" t="s">
        <v>44</v>
      </c>
    </row>
    <row r="52" spans="2:54" s="60" customFormat="1" ht="14.25" customHeight="1">
      <c r="B52" s="168" t="s">
        <v>46</v>
      </c>
      <c r="C52" s="170"/>
      <c r="D52" s="232" t="s">
        <v>48</v>
      </c>
      <c r="E52" s="164"/>
      <c r="F52" s="164"/>
      <c r="G52" s="164"/>
      <c r="H52" s="164"/>
      <c r="I52" s="233"/>
      <c r="J52" s="232" t="s">
        <v>67</v>
      </c>
      <c r="K52" s="164"/>
      <c r="L52" s="164"/>
      <c r="M52" s="164"/>
      <c r="N52" s="164"/>
      <c r="O52" s="233"/>
      <c r="P52" s="241" t="s">
        <v>50</v>
      </c>
      <c r="Q52" s="242"/>
      <c r="R52" s="242"/>
      <c r="S52" s="242"/>
      <c r="T52" s="253"/>
      <c r="U52" s="254" t="s">
        <v>69</v>
      </c>
      <c r="V52" s="255"/>
      <c r="W52" s="256"/>
      <c r="X52" s="254" t="s">
        <v>51</v>
      </c>
      <c r="Y52" s="256"/>
      <c r="Z52" s="278" t="s">
        <v>52</v>
      </c>
      <c r="AA52" s="274"/>
      <c r="AB52" s="274"/>
      <c r="AC52" s="275"/>
      <c r="AD52" s="267" t="s">
        <v>53</v>
      </c>
      <c r="AE52" s="268"/>
      <c r="AF52" s="268"/>
      <c r="AG52" s="268"/>
      <c r="AH52" s="268"/>
      <c r="AI52" s="268"/>
      <c r="AJ52" s="269"/>
      <c r="AK52" s="273" t="s">
        <v>54</v>
      </c>
      <c r="AL52" s="274"/>
      <c r="AM52" s="274"/>
      <c r="AN52" s="274"/>
      <c r="AO52" s="275"/>
      <c r="AP52" s="241" t="s">
        <v>55</v>
      </c>
      <c r="AQ52" s="242"/>
      <c r="AR52" s="242"/>
      <c r="AS52" s="242"/>
      <c r="AT52" s="242"/>
      <c r="AU52" s="242"/>
      <c r="AV52" s="243"/>
      <c r="AW52" s="43"/>
      <c r="AY52" s="65" t="s">
        <v>4</v>
      </c>
      <c r="AZ52" s="49"/>
      <c r="BA52" s="49" t="s">
        <v>17</v>
      </c>
    </row>
    <row r="53" spans="2:54" s="60" customFormat="1" ht="14.25" customHeight="1">
      <c r="B53" s="230"/>
      <c r="C53" s="231"/>
      <c r="D53" s="234" t="s">
        <v>66</v>
      </c>
      <c r="E53" s="235"/>
      <c r="F53" s="235"/>
      <c r="G53" s="235"/>
      <c r="H53" s="235"/>
      <c r="I53" s="236"/>
      <c r="J53" s="234" t="s">
        <v>68</v>
      </c>
      <c r="K53" s="235"/>
      <c r="L53" s="235"/>
      <c r="M53" s="235"/>
      <c r="N53" s="235"/>
      <c r="O53" s="236"/>
      <c r="P53" s="234" t="s">
        <v>63</v>
      </c>
      <c r="Q53" s="235"/>
      <c r="R53" s="235"/>
      <c r="S53" s="235"/>
      <c r="T53" s="236"/>
      <c r="U53" s="257" t="s">
        <v>61</v>
      </c>
      <c r="V53" s="258"/>
      <c r="W53" s="259"/>
      <c r="X53" s="234" t="s">
        <v>70</v>
      </c>
      <c r="Y53" s="236"/>
      <c r="Z53" s="279" t="s">
        <v>71</v>
      </c>
      <c r="AA53" s="280"/>
      <c r="AB53" s="280"/>
      <c r="AC53" s="281"/>
      <c r="AD53" s="270" t="s">
        <v>62</v>
      </c>
      <c r="AE53" s="271"/>
      <c r="AF53" s="271"/>
      <c r="AG53" s="271"/>
      <c r="AH53" s="271"/>
      <c r="AI53" s="271"/>
      <c r="AJ53" s="272"/>
      <c r="AK53" s="276" t="s">
        <v>63</v>
      </c>
      <c r="AL53" s="277"/>
      <c r="AM53" s="277"/>
      <c r="AN53" s="277"/>
      <c r="AO53" s="231"/>
      <c r="AP53" s="234" t="s">
        <v>62</v>
      </c>
      <c r="AQ53" s="235"/>
      <c r="AR53" s="235"/>
      <c r="AS53" s="235"/>
      <c r="AT53" s="235"/>
      <c r="AU53" s="235"/>
      <c r="AV53" s="244"/>
      <c r="AW53" s="43"/>
      <c r="AZ53" s="49"/>
      <c r="BA53" s="49" t="s">
        <v>18</v>
      </c>
      <c r="BB53" s="49"/>
    </row>
    <row r="54" spans="2:54" s="43" customFormat="1" ht="15.75" customHeight="1">
      <c r="B54" s="92">
        <v>11</v>
      </c>
      <c r="C54" s="93"/>
      <c r="D54" s="96"/>
      <c r="E54" s="97"/>
      <c r="F54" s="97"/>
      <c r="G54" s="97"/>
      <c r="H54" s="97"/>
      <c r="I54" s="98"/>
      <c r="J54" s="102"/>
      <c r="K54" s="103"/>
      <c r="L54" s="103"/>
      <c r="M54" s="103"/>
      <c r="N54" s="103"/>
      <c r="O54" s="70" t="s">
        <v>72</v>
      </c>
      <c r="P54" s="104"/>
      <c r="Q54" s="105"/>
      <c r="R54" s="105"/>
      <c r="S54" s="105"/>
      <c r="T54" s="106"/>
      <c r="U54" s="245" t="str">
        <f>IF(AND(J54="",J55=""),"",IF(J55&gt;=1,"脱退",IF(J54&gt;=1,"加入")))</f>
        <v/>
      </c>
      <c r="V54" s="246"/>
      <c r="W54" s="247"/>
      <c r="X54" s="110" t="str">
        <f>IF(AND(J54="",J55=""),"",MONTH(IF(J55="",DATE($F$3+2019,3,31),J55))-MONTH(IF(J54="",DATE($F$3+2018,4,1),J54))+1+(YEAR(IF(J55="",DATE($F$3+2019,3,31),J55))-YEAR(IF(J54="",DATE($F$3+2018,4,1),J54)))*12)</f>
        <v/>
      </c>
      <c r="Y54" s="111"/>
      <c r="Z54" s="110" t="str">
        <f>IF(COUNTBLANK(J54:J55)=2,"",ROUNDUP(P54*365/12,0))</f>
        <v/>
      </c>
      <c r="AA54" s="114"/>
      <c r="AB54" s="114"/>
      <c r="AC54" s="111"/>
      <c r="AD54" s="110">
        <f>IF(OR(X54=12,X54=0,X54=""),P54*365,Z54*X54)</f>
        <v>0</v>
      </c>
      <c r="AE54" s="114"/>
      <c r="AF54" s="114"/>
      <c r="AG54" s="114"/>
      <c r="AH54" s="114"/>
      <c r="AI54" s="114"/>
      <c r="AJ54" s="116"/>
      <c r="AK54" s="118"/>
      <c r="AL54" s="119"/>
      <c r="AM54" s="119"/>
      <c r="AN54" s="119"/>
      <c r="AO54" s="120"/>
      <c r="AP54" s="124" t="str">
        <f>IF(OR(D54="",AK54=""),"",AK54*365)</f>
        <v/>
      </c>
      <c r="AQ54" s="125"/>
      <c r="AR54" s="125"/>
      <c r="AS54" s="125"/>
      <c r="AT54" s="125"/>
      <c r="AU54" s="125"/>
      <c r="AV54" s="126"/>
      <c r="AW54" s="66"/>
      <c r="AY54" s="63"/>
      <c r="AZ54" s="48"/>
      <c r="BA54" s="43" t="s">
        <v>19</v>
      </c>
    </row>
    <row r="55" spans="2:54" s="43" customFormat="1" ht="15.75" customHeight="1">
      <c r="B55" s="94"/>
      <c r="C55" s="95"/>
      <c r="D55" s="99"/>
      <c r="E55" s="100"/>
      <c r="F55" s="100"/>
      <c r="G55" s="100"/>
      <c r="H55" s="100"/>
      <c r="I55" s="101"/>
      <c r="J55" s="102"/>
      <c r="K55" s="103"/>
      <c r="L55" s="103"/>
      <c r="M55" s="103"/>
      <c r="N55" s="103"/>
      <c r="O55" s="70" t="s">
        <v>73</v>
      </c>
      <c r="P55" s="107"/>
      <c r="Q55" s="108"/>
      <c r="R55" s="108"/>
      <c r="S55" s="108"/>
      <c r="T55" s="109"/>
      <c r="U55" s="248"/>
      <c r="V55" s="249"/>
      <c r="W55" s="250"/>
      <c r="X55" s="112"/>
      <c r="Y55" s="113"/>
      <c r="Z55" s="112"/>
      <c r="AA55" s="115"/>
      <c r="AB55" s="115"/>
      <c r="AC55" s="113"/>
      <c r="AD55" s="112"/>
      <c r="AE55" s="115"/>
      <c r="AF55" s="115"/>
      <c r="AG55" s="115"/>
      <c r="AH55" s="115"/>
      <c r="AI55" s="115"/>
      <c r="AJ55" s="117"/>
      <c r="AK55" s="121"/>
      <c r="AL55" s="122"/>
      <c r="AM55" s="122"/>
      <c r="AN55" s="122"/>
      <c r="AO55" s="123"/>
      <c r="AP55" s="127"/>
      <c r="AQ55" s="128"/>
      <c r="AR55" s="128"/>
      <c r="AS55" s="128"/>
      <c r="AT55" s="128"/>
      <c r="AU55" s="128"/>
      <c r="AV55" s="129"/>
      <c r="AW55" s="66"/>
      <c r="AY55" s="63"/>
      <c r="AZ55" s="48"/>
      <c r="BA55" s="43" t="s">
        <v>20</v>
      </c>
    </row>
    <row r="56" spans="2:54" s="43" customFormat="1" ht="15.75" customHeight="1">
      <c r="B56" s="92">
        <v>12</v>
      </c>
      <c r="C56" s="93"/>
      <c r="D56" s="96"/>
      <c r="E56" s="97"/>
      <c r="F56" s="97"/>
      <c r="G56" s="97"/>
      <c r="H56" s="97"/>
      <c r="I56" s="98"/>
      <c r="J56" s="102"/>
      <c r="K56" s="103"/>
      <c r="L56" s="103"/>
      <c r="M56" s="103"/>
      <c r="N56" s="103"/>
      <c r="O56" s="70" t="s">
        <v>72</v>
      </c>
      <c r="P56" s="104"/>
      <c r="Q56" s="105"/>
      <c r="R56" s="105"/>
      <c r="S56" s="105"/>
      <c r="T56" s="106"/>
      <c r="U56" s="245" t="str">
        <f t="shared" ref="U56" si="45">IF(AND(J56="",J57=""),"",IF(J57&gt;=1,"脱退",IF(J56&gt;=1,"加入")))</f>
        <v/>
      </c>
      <c r="V56" s="246"/>
      <c r="W56" s="247"/>
      <c r="X56" s="110" t="str">
        <f t="shared" ref="X56" si="46">IF(AND(J56="",J57=""),"",MONTH(IF(J57="",DATE($F$3+2019,3,31),J57))-MONTH(IF(J56="",DATE($F$3+2018,4,1),J56))+1+(YEAR(IF(J57="",DATE($F$3+2019,3,31),J57))-YEAR(IF(J56="",DATE($F$3+2018,4,1),J56)))*12)</f>
        <v/>
      </c>
      <c r="Y56" s="111"/>
      <c r="Z56" s="110" t="str">
        <f t="shared" ref="Z56" si="47">IF(COUNTBLANK(J56:J57)=2,"",ROUNDUP(P56*365/12,0))</f>
        <v/>
      </c>
      <c r="AA56" s="114"/>
      <c r="AB56" s="114"/>
      <c r="AC56" s="111"/>
      <c r="AD56" s="110">
        <f t="shared" ref="AD56" si="48">IF(OR(X56=12,X56=0,X56=""),P56*365,Z56*X56)</f>
        <v>0</v>
      </c>
      <c r="AE56" s="114"/>
      <c r="AF56" s="114"/>
      <c r="AG56" s="114"/>
      <c r="AH56" s="114"/>
      <c r="AI56" s="114"/>
      <c r="AJ56" s="116"/>
      <c r="AK56" s="118"/>
      <c r="AL56" s="119"/>
      <c r="AM56" s="119"/>
      <c r="AN56" s="119"/>
      <c r="AO56" s="120"/>
      <c r="AP56" s="124" t="str">
        <f t="shared" ref="AP56" si="49">IF(OR(D56="",AK56=""),"",AK56*365)</f>
        <v/>
      </c>
      <c r="AQ56" s="125"/>
      <c r="AR56" s="125"/>
      <c r="AS56" s="125"/>
      <c r="AT56" s="125"/>
      <c r="AU56" s="125"/>
      <c r="AV56" s="126"/>
      <c r="AW56" s="66"/>
      <c r="AY56" s="63"/>
      <c r="AZ56" s="48"/>
      <c r="BA56" s="67" t="s">
        <v>15</v>
      </c>
    </row>
    <row r="57" spans="2:54" s="43" customFormat="1" ht="15.75" customHeight="1">
      <c r="B57" s="94"/>
      <c r="C57" s="95"/>
      <c r="D57" s="99"/>
      <c r="E57" s="100"/>
      <c r="F57" s="100"/>
      <c r="G57" s="100"/>
      <c r="H57" s="100"/>
      <c r="I57" s="101"/>
      <c r="J57" s="102"/>
      <c r="K57" s="103"/>
      <c r="L57" s="103"/>
      <c r="M57" s="103"/>
      <c r="N57" s="103"/>
      <c r="O57" s="70" t="s">
        <v>73</v>
      </c>
      <c r="P57" s="107"/>
      <c r="Q57" s="108"/>
      <c r="R57" s="108"/>
      <c r="S57" s="108"/>
      <c r="T57" s="109"/>
      <c r="U57" s="248"/>
      <c r="V57" s="249"/>
      <c r="W57" s="250"/>
      <c r="X57" s="112"/>
      <c r="Y57" s="113"/>
      <c r="Z57" s="112"/>
      <c r="AA57" s="115"/>
      <c r="AB57" s="115"/>
      <c r="AC57" s="113"/>
      <c r="AD57" s="112"/>
      <c r="AE57" s="115"/>
      <c r="AF57" s="115"/>
      <c r="AG57" s="115"/>
      <c r="AH57" s="115"/>
      <c r="AI57" s="115"/>
      <c r="AJ57" s="117"/>
      <c r="AK57" s="121"/>
      <c r="AL57" s="122"/>
      <c r="AM57" s="122"/>
      <c r="AN57" s="122"/>
      <c r="AO57" s="123"/>
      <c r="AP57" s="127"/>
      <c r="AQ57" s="128"/>
      <c r="AR57" s="128"/>
      <c r="AS57" s="128"/>
      <c r="AT57" s="128"/>
      <c r="AU57" s="128"/>
      <c r="AV57" s="129"/>
      <c r="AW57" s="66"/>
      <c r="AY57" s="63"/>
      <c r="AZ57" s="48"/>
      <c r="BA57" s="43" t="s">
        <v>21</v>
      </c>
    </row>
    <row r="58" spans="2:54" s="43" customFormat="1" ht="15.75" customHeight="1">
      <c r="B58" s="92">
        <v>13</v>
      </c>
      <c r="C58" s="93"/>
      <c r="D58" s="96"/>
      <c r="E58" s="97"/>
      <c r="F58" s="97"/>
      <c r="G58" s="97"/>
      <c r="H58" s="97"/>
      <c r="I58" s="98"/>
      <c r="J58" s="102"/>
      <c r="K58" s="103"/>
      <c r="L58" s="103"/>
      <c r="M58" s="103"/>
      <c r="N58" s="103"/>
      <c r="O58" s="70" t="s">
        <v>72</v>
      </c>
      <c r="P58" s="104"/>
      <c r="Q58" s="105"/>
      <c r="R58" s="105"/>
      <c r="S58" s="105"/>
      <c r="T58" s="106"/>
      <c r="U58" s="245" t="str">
        <f t="shared" ref="U58" si="50">IF(AND(J58="",J59=""),"",IF(J59&gt;=1,"脱退",IF(J58&gt;=1,"加入")))</f>
        <v/>
      </c>
      <c r="V58" s="246"/>
      <c r="W58" s="247"/>
      <c r="X58" s="110" t="str">
        <f t="shared" ref="X58" si="51">IF(AND(J58="",J59=""),"",MONTH(IF(J59="",DATE($F$3+2019,3,31),J59))-MONTH(IF(J58="",DATE($F$3+2018,4,1),J58))+1+(YEAR(IF(J59="",DATE($F$3+2019,3,31),J59))-YEAR(IF(J58="",DATE($F$3+2018,4,1),J58)))*12)</f>
        <v/>
      </c>
      <c r="Y58" s="111"/>
      <c r="Z58" s="110" t="str">
        <f t="shared" ref="Z58" si="52">IF(COUNTBLANK(J58:J59)=2,"",ROUNDUP(P58*365/12,0))</f>
        <v/>
      </c>
      <c r="AA58" s="114"/>
      <c r="AB58" s="114"/>
      <c r="AC58" s="111"/>
      <c r="AD58" s="110">
        <f t="shared" ref="AD58" si="53">IF(OR(X58=12,X58=0,X58=""),P58*365,Z58*X58)</f>
        <v>0</v>
      </c>
      <c r="AE58" s="114"/>
      <c r="AF58" s="114"/>
      <c r="AG58" s="114"/>
      <c r="AH58" s="114"/>
      <c r="AI58" s="114"/>
      <c r="AJ58" s="116"/>
      <c r="AK58" s="118"/>
      <c r="AL58" s="119"/>
      <c r="AM58" s="119"/>
      <c r="AN58" s="119"/>
      <c r="AO58" s="120"/>
      <c r="AP58" s="124" t="str">
        <f t="shared" ref="AP58" si="54">IF(OR(D58="",AK58=""),"",AK58*365)</f>
        <v/>
      </c>
      <c r="AQ58" s="125"/>
      <c r="AR58" s="125"/>
      <c r="AS58" s="125"/>
      <c r="AT58" s="125"/>
      <c r="AU58" s="125"/>
      <c r="AV58" s="126"/>
      <c r="AW58" s="66"/>
      <c r="AY58" s="63"/>
      <c r="AZ58" s="48"/>
      <c r="BA58" s="43" t="s">
        <v>22</v>
      </c>
    </row>
    <row r="59" spans="2:54" s="43" customFormat="1" ht="15.75" customHeight="1">
      <c r="B59" s="94"/>
      <c r="C59" s="95"/>
      <c r="D59" s="99"/>
      <c r="E59" s="100"/>
      <c r="F59" s="100"/>
      <c r="G59" s="100"/>
      <c r="H59" s="100"/>
      <c r="I59" s="101"/>
      <c r="J59" s="102"/>
      <c r="K59" s="103"/>
      <c r="L59" s="103"/>
      <c r="M59" s="103"/>
      <c r="N59" s="103"/>
      <c r="O59" s="70" t="s">
        <v>73</v>
      </c>
      <c r="P59" s="107"/>
      <c r="Q59" s="108"/>
      <c r="R59" s="108"/>
      <c r="S59" s="108"/>
      <c r="T59" s="109"/>
      <c r="U59" s="248"/>
      <c r="V59" s="249"/>
      <c r="W59" s="250"/>
      <c r="X59" s="112"/>
      <c r="Y59" s="113"/>
      <c r="Z59" s="112"/>
      <c r="AA59" s="115"/>
      <c r="AB59" s="115"/>
      <c r="AC59" s="113"/>
      <c r="AD59" s="112"/>
      <c r="AE59" s="115"/>
      <c r="AF59" s="115"/>
      <c r="AG59" s="115"/>
      <c r="AH59" s="115"/>
      <c r="AI59" s="115"/>
      <c r="AJ59" s="117"/>
      <c r="AK59" s="121"/>
      <c r="AL59" s="122"/>
      <c r="AM59" s="122"/>
      <c r="AN59" s="122"/>
      <c r="AO59" s="123"/>
      <c r="AP59" s="127"/>
      <c r="AQ59" s="128"/>
      <c r="AR59" s="128"/>
      <c r="AS59" s="128"/>
      <c r="AT59" s="128"/>
      <c r="AU59" s="128"/>
      <c r="AV59" s="129"/>
      <c r="AW59" s="66"/>
      <c r="AY59" s="63"/>
      <c r="AZ59" s="48"/>
      <c r="BA59" s="43" t="s">
        <v>23</v>
      </c>
    </row>
    <row r="60" spans="2:54" s="43" customFormat="1" ht="15.75" customHeight="1">
      <c r="B60" s="92">
        <v>14</v>
      </c>
      <c r="C60" s="93"/>
      <c r="D60" s="96"/>
      <c r="E60" s="97"/>
      <c r="F60" s="97"/>
      <c r="G60" s="97"/>
      <c r="H60" s="97"/>
      <c r="I60" s="98"/>
      <c r="J60" s="102"/>
      <c r="K60" s="103"/>
      <c r="L60" s="103"/>
      <c r="M60" s="103"/>
      <c r="N60" s="103"/>
      <c r="O60" s="70" t="s">
        <v>72</v>
      </c>
      <c r="P60" s="104"/>
      <c r="Q60" s="105"/>
      <c r="R60" s="105"/>
      <c r="S60" s="105"/>
      <c r="T60" s="106"/>
      <c r="U60" s="245" t="str">
        <f t="shared" ref="U60" si="55">IF(AND(J60="",J61=""),"",IF(J61&gt;=1,"脱退",IF(J60&gt;=1,"加入")))</f>
        <v/>
      </c>
      <c r="V60" s="246"/>
      <c r="W60" s="247"/>
      <c r="X60" s="110" t="str">
        <f t="shared" ref="X60" si="56">IF(AND(J60="",J61=""),"",MONTH(IF(J61="",DATE($F$3+2019,3,31),J61))-MONTH(IF(J60="",DATE($F$3+2018,4,1),J60))+1+(YEAR(IF(J61="",DATE($F$3+2019,3,31),J61))-YEAR(IF(J60="",DATE($F$3+2018,4,1),J60)))*12)</f>
        <v/>
      </c>
      <c r="Y60" s="111"/>
      <c r="Z60" s="110" t="str">
        <f t="shared" ref="Z60" si="57">IF(COUNTBLANK(J60:J61)=2,"",ROUNDUP(P60*365/12,0))</f>
        <v/>
      </c>
      <c r="AA60" s="114"/>
      <c r="AB60" s="114"/>
      <c r="AC60" s="111"/>
      <c r="AD60" s="110">
        <f t="shared" ref="AD60" si="58">IF(OR(X60=12,X60=0,X60=""),P60*365,Z60*X60)</f>
        <v>0</v>
      </c>
      <c r="AE60" s="114"/>
      <c r="AF60" s="114"/>
      <c r="AG60" s="114"/>
      <c r="AH60" s="114"/>
      <c r="AI60" s="114"/>
      <c r="AJ60" s="116"/>
      <c r="AK60" s="118"/>
      <c r="AL60" s="119"/>
      <c r="AM60" s="119"/>
      <c r="AN60" s="119"/>
      <c r="AO60" s="120"/>
      <c r="AP60" s="124" t="str">
        <f t="shared" ref="AP60" si="59">IF(OR(D60="",AK60=""),"",AK60*365)</f>
        <v/>
      </c>
      <c r="AQ60" s="125"/>
      <c r="AR60" s="125"/>
      <c r="AS60" s="125"/>
      <c r="AT60" s="125"/>
      <c r="AU60" s="125"/>
      <c r="AV60" s="126"/>
      <c r="AW60" s="66"/>
      <c r="AY60" s="63"/>
      <c r="AZ60" s="48"/>
      <c r="BA60" s="43" t="s">
        <v>24</v>
      </c>
    </row>
    <row r="61" spans="2:54" s="43" customFormat="1" ht="15.75" customHeight="1">
      <c r="B61" s="94"/>
      <c r="C61" s="95"/>
      <c r="D61" s="99"/>
      <c r="E61" s="100"/>
      <c r="F61" s="100"/>
      <c r="G61" s="100"/>
      <c r="H61" s="100"/>
      <c r="I61" s="101"/>
      <c r="J61" s="102"/>
      <c r="K61" s="103"/>
      <c r="L61" s="103"/>
      <c r="M61" s="103"/>
      <c r="N61" s="103"/>
      <c r="O61" s="70" t="s">
        <v>73</v>
      </c>
      <c r="P61" s="107"/>
      <c r="Q61" s="108"/>
      <c r="R61" s="108"/>
      <c r="S61" s="108"/>
      <c r="T61" s="109"/>
      <c r="U61" s="248"/>
      <c r="V61" s="249"/>
      <c r="W61" s="250"/>
      <c r="X61" s="112"/>
      <c r="Y61" s="113"/>
      <c r="Z61" s="112"/>
      <c r="AA61" s="115"/>
      <c r="AB61" s="115"/>
      <c r="AC61" s="113"/>
      <c r="AD61" s="112"/>
      <c r="AE61" s="115"/>
      <c r="AF61" s="115"/>
      <c r="AG61" s="115"/>
      <c r="AH61" s="115"/>
      <c r="AI61" s="115"/>
      <c r="AJ61" s="117"/>
      <c r="AK61" s="121"/>
      <c r="AL61" s="122"/>
      <c r="AM61" s="122"/>
      <c r="AN61" s="122"/>
      <c r="AO61" s="123"/>
      <c r="AP61" s="127"/>
      <c r="AQ61" s="128"/>
      <c r="AR61" s="128"/>
      <c r="AS61" s="128"/>
      <c r="AT61" s="128"/>
      <c r="AU61" s="128"/>
      <c r="AV61" s="129"/>
      <c r="AW61" s="66"/>
      <c r="AY61" s="63"/>
      <c r="AZ61" s="48"/>
    </row>
    <row r="62" spans="2:54" s="43" customFormat="1" ht="15.75" customHeight="1">
      <c r="B62" s="92">
        <v>15</v>
      </c>
      <c r="C62" s="93"/>
      <c r="D62" s="96"/>
      <c r="E62" s="97"/>
      <c r="F62" s="97"/>
      <c r="G62" s="97"/>
      <c r="H62" s="97"/>
      <c r="I62" s="98"/>
      <c r="J62" s="102"/>
      <c r="K62" s="103"/>
      <c r="L62" s="103"/>
      <c r="M62" s="103"/>
      <c r="N62" s="103"/>
      <c r="O62" s="70" t="s">
        <v>72</v>
      </c>
      <c r="P62" s="104"/>
      <c r="Q62" s="105"/>
      <c r="R62" s="105"/>
      <c r="S62" s="105"/>
      <c r="T62" s="106"/>
      <c r="U62" s="245" t="str">
        <f t="shared" ref="U62" si="60">IF(AND(J62="",J63=""),"",IF(J63&gt;=1,"脱退",IF(J62&gt;=1,"加入")))</f>
        <v/>
      </c>
      <c r="V62" s="246"/>
      <c r="W62" s="247"/>
      <c r="X62" s="110" t="str">
        <f t="shared" ref="X62" si="61">IF(AND(J62="",J63=""),"",MONTH(IF(J63="",DATE($F$3+2019,3,31),J63))-MONTH(IF(J62="",DATE($F$3+2018,4,1),J62))+1+(YEAR(IF(J63="",DATE($F$3+2019,3,31),J63))-YEAR(IF(J62="",DATE($F$3+2018,4,1),J62)))*12)</f>
        <v/>
      </c>
      <c r="Y62" s="111"/>
      <c r="Z62" s="110" t="str">
        <f t="shared" ref="Z62" si="62">IF(COUNTBLANK(J62:J63)=2,"",ROUNDUP(P62*365/12,0))</f>
        <v/>
      </c>
      <c r="AA62" s="114"/>
      <c r="AB62" s="114"/>
      <c r="AC62" s="111"/>
      <c r="AD62" s="110">
        <f t="shared" ref="AD62" si="63">IF(OR(X62=12,X62=0,X62=""),P62*365,Z62*X62)</f>
        <v>0</v>
      </c>
      <c r="AE62" s="114"/>
      <c r="AF62" s="114"/>
      <c r="AG62" s="114"/>
      <c r="AH62" s="114"/>
      <c r="AI62" s="114"/>
      <c r="AJ62" s="116"/>
      <c r="AK62" s="118"/>
      <c r="AL62" s="119"/>
      <c r="AM62" s="119"/>
      <c r="AN62" s="119"/>
      <c r="AO62" s="120"/>
      <c r="AP62" s="124" t="str">
        <f t="shared" ref="AP62" si="64">IF(OR(D62="",AK62=""),"",AK62*365)</f>
        <v/>
      </c>
      <c r="AQ62" s="125"/>
      <c r="AR62" s="125"/>
      <c r="AS62" s="125"/>
      <c r="AT62" s="125"/>
      <c r="AU62" s="125"/>
      <c r="AV62" s="126"/>
      <c r="AW62" s="66"/>
      <c r="AY62" s="63"/>
      <c r="AZ62" s="48"/>
    </row>
    <row r="63" spans="2:54" s="43" customFormat="1" ht="15.75" customHeight="1">
      <c r="B63" s="94"/>
      <c r="C63" s="95"/>
      <c r="D63" s="99"/>
      <c r="E63" s="100"/>
      <c r="F63" s="100"/>
      <c r="G63" s="100"/>
      <c r="H63" s="100"/>
      <c r="I63" s="101"/>
      <c r="J63" s="102"/>
      <c r="K63" s="103"/>
      <c r="L63" s="103"/>
      <c r="M63" s="103"/>
      <c r="N63" s="103"/>
      <c r="O63" s="70" t="s">
        <v>73</v>
      </c>
      <c r="P63" s="107"/>
      <c r="Q63" s="108"/>
      <c r="R63" s="108"/>
      <c r="S63" s="108"/>
      <c r="T63" s="109"/>
      <c r="U63" s="248"/>
      <c r="V63" s="249"/>
      <c r="W63" s="250"/>
      <c r="X63" s="112"/>
      <c r="Y63" s="113"/>
      <c r="Z63" s="112"/>
      <c r="AA63" s="115"/>
      <c r="AB63" s="115"/>
      <c r="AC63" s="113"/>
      <c r="AD63" s="112"/>
      <c r="AE63" s="115"/>
      <c r="AF63" s="115"/>
      <c r="AG63" s="115"/>
      <c r="AH63" s="115"/>
      <c r="AI63" s="115"/>
      <c r="AJ63" s="117"/>
      <c r="AK63" s="121"/>
      <c r="AL63" s="122"/>
      <c r="AM63" s="122"/>
      <c r="AN63" s="122"/>
      <c r="AO63" s="123"/>
      <c r="AP63" s="127"/>
      <c r="AQ63" s="128"/>
      <c r="AR63" s="128"/>
      <c r="AS63" s="128"/>
      <c r="AT63" s="128"/>
      <c r="AU63" s="128"/>
      <c r="AV63" s="129"/>
      <c r="AW63" s="66"/>
      <c r="AY63" s="63"/>
    </row>
    <row r="64" spans="2:54" s="43" customFormat="1" ht="15.75" customHeight="1">
      <c r="B64" s="92">
        <v>16</v>
      </c>
      <c r="C64" s="93"/>
      <c r="D64" s="96"/>
      <c r="E64" s="97"/>
      <c r="F64" s="97"/>
      <c r="G64" s="97"/>
      <c r="H64" s="97"/>
      <c r="I64" s="98"/>
      <c r="J64" s="102"/>
      <c r="K64" s="103"/>
      <c r="L64" s="103"/>
      <c r="M64" s="103"/>
      <c r="N64" s="103"/>
      <c r="O64" s="70" t="s">
        <v>72</v>
      </c>
      <c r="P64" s="104"/>
      <c r="Q64" s="105"/>
      <c r="R64" s="105"/>
      <c r="S64" s="105"/>
      <c r="T64" s="106"/>
      <c r="U64" s="245" t="str">
        <f t="shared" ref="U64" si="65">IF(AND(J64="",J65=""),"",IF(J65&gt;=1,"脱退",IF(J64&gt;=1,"加入")))</f>
        <v/>
      </c>
      <c r="V64" s="246"/>
      <c r="W64" s="247"/>
      <c r="X64" s="110" t="str">
        <f t="shared" ref="X64" si="66">IF(AND(J64="",J65=""),"",MONTH(IF(J65="",DATE($F$3+2019,3,31),J65))-MONTH(IF(J64="",DATE($F$3+2018,4,1),J64))+1+(YEAR(IF(J65="",DATE($F$3+2019,3,31),J65))-YEAR(IF(J64="",DATE($F$3+2018,4,1),J64)))*12)</f>
        <v/>
      </c>
      <c r="Y64" s="111"/>
      <c r="Z64" s="110" t="str">
        <f t="shared" ref="Z64" si="67">IF(COUNTBLANK(J64:J65)=2,"",ROUNDUP(P64*365/12,0))</f>
        <v/>
      </c>
      <c r="AA64" s="114"/>
      <c r="AB64" s="114"/>
      <c r="AC64" s="111"/>
      <c r="AD64" s="110">
        <f t="shared" ref="AD64" si="68">IF(OR(X64=12,X64=0,X64=""),P64*365,Z64*X64)</f>
        <v>0</v>
      </c>
      <c r="AE64" s="114"/>
      <c r="AF64" s="114"/>
      <c r="AG64" s="114"/>
      <c r="AH64" s="114"/>
      <c r="AI64" s="114"/>
      <c r="AJ64" s="116"/>
      <c r="AK64" s="118"/>
      <c r="AL64" s="119"/>
      <c r="AM64" s="119"/>
      <c r="AN64" s="119"/>
      <c r="AO64" s="120"/>
      <c r="AP64" s="124" t="str">
        <f t="shared" ref="AP64" si="69">IF(OR(D64="",AK64=""),"",AK64*365)</f>
        <v/>
      </c>
      <c r="AQ64" s="125"/>
      <c r="AR64" s="125"/>
      <c r="AS64" s="125"/>
      <c r="AT64" s="125"/>
      <c r="AU64" s="125"/>
      <c r="AV64" s="126"/>
      <c r="AW64" s="66"/>
      <c r="AY64" s="63"/>
      <c r="AZ64" s="48"/>
      <c r="BA64" s="43" t="s">
        <v>19</v>
      </c>
    </row>
    <row r="65" spans="2:53" s="43" customFormat="1" ht="15.75" customHeight="1">
      <c r="B65" s="94"/>
      <c r="C65" s="95"/>
      <c r="D65" s="99"/>
      <c r="E65" s="100"/>
      <c r="F65" s="100"/>
      <c r="G65" s="100"/>
      <c r="H65" s="100"/>
      <c r="I65" s="101"/>
      <c r="J65" s="102"/>
      <c r="K65" s="103"/>
      <c r="L65" s="103"/>
      <c r="M65" s="103"/>
      <c r="N65" s="103"/>
      <c r="O65" s="70" t="s">
        <v>73</v>
      </c>
      <c r="P65" s="107"/>
      <c r="Q65" s="108"/>
      <c r="R65" s="108"/>
      <c r="S65" s="108"/>
      <c r="T65" s="109"/>
      <c r="U65" s="248"/>
      <c r="V65" s="249"/>
      <c r="W65" s="250"/>
      <c r="X65" s="112"/>
      <c r="Y65" s="113"/>
      <c r="Z65" s="112"/>
      <c r="AA65" s="115"/>
      <c r="AB65" s="115"/>
      <c r="AC65" s="113"/>
      <c r="AD65" s="112"/>
      <c r="AE65" s="115"/>
      <c r="AF65" s="115"/>
      <c r="AG65" s="115"/>
      <c r="AH65" s="115"/>
      <c r="AI65" s="115"/>
      <c r="AJ65" s="117"/>
      <c r="AK65" s="121"/>
      <c r="AL65" s="122"/>
      <c r="AM65" s="122"/>
      <c r="AN65" s="122"/>
      <c r="AO65" s="123"/>
      <c r="AP65" s="127"/>
      <c r="AQ65" s="128"/>
      <c r="AR65" s="128"/>
      <c r="AS65" s="128"/>
      <c r="AT65" s="128"/>
      <c r="AU65" s="128"/>
      <c r="AV65" s="129"/>
      <c r="AW65" s="66"/>
      <c r="AY65" s="63"/>
      <c r="AZ65" s="48"/>
      <c r="BA65" s="43" t="s">
        <v>20</v>
      </c>
    </row>
    <row r="66" spans="2:53" s="43" customFormat="1" ht="15.75" customHeight="1">
      <c r="B66" s="92">
        <v>17</v>
      </c>
      <c r="C66" s="93"/>
      <c r="D66" s="96"/>
      <c r="E66" s="97"/>
      <c r="F66" s="97"/>
      <c r="G66" s="97"/>
      <c r="H66" s="97"/>
      <c r="I66" s="98"/>
      <c r="J66" s="102"/>
      <c r="K66" s="103"/>
      <c r="L66" s="103"/>
      <c r="M66" s="103"/>
      <c r="N66" s="103"/>
      <c r="O66" s="70" t="s">
        <v>72</v>
      </c>
      <c r="P66" s="104"/>
      <c r="Q66" s="105"/>
      <c r="R66" s="105"/>
      <c r="S66" s="105"/>
      <c r="T66" s="106"/>
      <c r="U66" s="245" t="str">
        <f t="shared" ref="U66" si="70">IF(AND(J66="",J67=""),"",IF(J67&gt;=1,"脱退",IF(J66&gt;=1,"加入")))</f>
        <v/>
      </c>
      <c r="V66" s="246"/>
      <c r="W66" s="247"/>
      <c r="X66" s="110" t="str">
        <f t="shared" ref="X66" si="71">IF(AND(J66="",J67=""),"",MONTH(IF(J67="",DATE($F$3+2019,3,31),J67))-MONTH(IF(J66="",DATE($F$3+2018,4,1),J66))+1+(YEAR(IF(J67="",DATE($F$3+2019,3,31),J67))-YEAR(IF(J66="",DATE($F$3+2018,4,1),J66)))*12)</f>
        <v/>
      </c>
      <c r="Y66" s="111"/>
      <c r="Z66" s="110" t="str">
        <f t="shared" ref="Z66" si="72">IF(COUNTBLANK(J66:J67)=2,"",ROUNDUP(P66*365/12,0))</f>
        <v/>
      </c>
      <c r="AA66" s="114"/>
      <c r="AB66" s="114"/>
      <c r="AC66" s="111"/>
      <c r="AD66" s="110">
        <f t="shared" ref="AD66" si="73">IF(OR(X66=12,X66=0,X66=""),P66*365,Z66*X66)</f>
        <v>0</v>
      </c>
      <c r="AE66" s="114"/>
      <c r="AF66" s="114"/>
      <c r="AG66" s="114"/>
      <c r="AH66" s="114"/>
      <c r="AI66" s="114"/>
      <c r="AJ66" s="116"/>
      <c r="AK66" s="118"/>
      <c r="AL66" s="119"/>
      <c r="AM66" s="119"/>
      <c r="AN66" s="119"/>
      <c r="AO66" s="120"/>
      <c r="AP66" s="124" t="str">
        <f t="shared" ref="AP66" si="74">IF(OR(D66="",AK66=""),"",AK66*365)</f>
        <v/>
      </c>
      <c r="AQ66" s="125"/>
      <c r="AR66" s="125"/>
      <c r="AS66" s="125"/>
      <c r="AT66" s="125"/>
      <c r="AU66" s="125"/>
      <c r="AV66" s="126"/>
      <c r="AW66" s="66"/>
      <c r="AY66" s="63"/>
      <c r="AZ66" s="48"/>
      <c r="BA66" s="67" t="s">
        <v>15</v>
      </c>
    </row>
    <row r="67" spans="2:53" s="43" customFormat="1" ht="15.75" customHeight="1">
      <c r="B67" s="94"/>
      <c r="C67" s="95"/>
      <c r="D67" s="99"/>
      <c r="E67" s="100"/>
      <c r="F67" s="100"/>
      <c r="G67" s="100"/>
      <c r="H67" s="100"/>
      <c r="I67" s="101"/>
      <c r="J67" s="102"/>
      <c r="K67" s="103"/>
      <c r="L67" s="103"/>
      <c r="M67" s="103"/>
      <c r="N67" s="103"/>
      <c r="O67" s="70" t="s">
        <v>73</v>
      </c>
      <c r="P67" s="107"/>
      <c r="Q67" s="108"/>
      <c r="R67" s="108"/>
      <c r="S67" s="108"/>
      <c r="T67" s="109"/>
      <c r="U67" s="248"/>
      <c r="V67" s="249"/>
      <c r="W67" s="250"/>
      <c r="X67" s="112"/>
      <c r="Y67" s="113"/>
      <c r="Z67" s="112"/>
      <c r="AA67" s="115"/>
      <c r="AB67" s="115"/>
      <c r="AC67" s="113"/>
      <c r="AD67" s="112"/>
      <c r="AE67" s="115"/>
      <c r="AF67" s="115"/>
      <c r="AG67" s="115"/>
      <c r="AH67" s="115"/>
      <c r="AI67" s="115"/>
      <c r="AJ67" s="117"/>
      <c r="AK67" s="121"/>
      <c r="AL67" s="122"/>
      <c r="AM67" s="122"/>
      <c r="AN67" s="122"/>
      <c r="AO67" s="123"/>
      <c r="AP67" s="127"/>
      <c r="AQ67" s="128"/>
      <c r="AR67" s="128"/>
      <c r="AS67" s="128"/>
      <c r="AT67" s="128"/>
      <c r="AU67" s="128"/>
      <c r="AV67" s="129"/>
      <c r="AW67" s="66"/>
      <c r="AY67" s="63"/>
      <c r="AZ67" s="48"/>
      <c r="BA67" s="43" t="s">
        <v>21</v>
      </c>
    </row>
    <row r="68" spans="2:53" s="43" customFormat="1" ht="15.75" customHeight="1">
      <c r="B68" s="92">
        <v>18</v>
      </c>
      <c r="C68" s="93"/>
      <c r="D68" s="96"/>
      <c r="E68" s="97"/>
      <c r="F68" s="97"/>
      <c r="G68" s="97"/>
      <c r="H68" s="97"/>
      <c r="I68" s="98"/>
      <c r="J68" s="102"/>
      <c r="K68" s="103"/>
      <c r="L68" s="103"/>
      <c r="M68" s="103"/>
      <c r="N68" s="103"/>
      <c r="O68" s="70" t="s">
        <v>72</v>
      </c>
      <c r="P68" s="104"/>
      <c r="Q68" s="105"/>
      <c r="R68" s="105"/>
      <c r="S68" s="105"/>
      <c r="T68" s="106"/>
      <c r="U68" s="245" t="str">
        <f t="shared" ref="U68" si="75">IF(AND(J68="",J69=""),"",IF(J69&gt;=1,"脱退",IF(J68&gt;=1,"加入")))</f>
        <v/>
      </c>
      <c r="V68" s="246"/>
      <c r="W68" s="247"/>
      <c r="X68" s="110" t="str">
        <f t="shared" ref="X68" si="76">IF(AND(J68="",J69=""),"",MONTH(IF(J69="",DATE($F$3+2019,3,31),J69))-MONTH(IF(J68="",DATE($F$3+2018,4,1),J68))+1+(YEAR(IF(J69="",DATE($F$3+2019,3,31),J69))-YEAR(IF(J68="",DATE($F$3+2018,4,1),J68)))*12)</f>
        <v/>
      </c>
      <c r="Y68" s="111"/>
      <c r="Z68" s="110" t="str">
        <f t="shared" ref="Z68" si="77">IF(COUNTBLANK(J68:J69)=2,"",ROUNDUP(P68*365/12,0))</f>
        <v/>
      </c>
      <c r="AA68" s="114"/>
      <c r="AB68" s="114"/>
      <c r="AC68" s="111"/>
      <c r="AD68" s="110">
        <f t="shared" ref="AD68" si="78">IF(OR(X68=12,X68=0,X68=""),P68*365,Z68*X68)</f>
        <v>0</v>
      </c>
      <c r="AE68" s="114"/>
      <c r="AF68" s="114"/>
      <c r="AG68" s="114"/>
      <c r="AH68" s="114"/>
      <c r="AI68" s="114"/>
      <c r="AJ68" s="116"/>
      <c r="AK68" s="118"/>
      <c r="AL68" s="119"/>
      <c r="AM68" s="119"/>
      <c r="AN68" s="119"/>
      <c r="AO68" s="120"/>
      <c r="AP68" s="124" t="str">
        <f t="shared" ref="AP68" si="79">IF(OR(D68="",AK68=""),"",AK68*365)</f>
        <v/>
      </c>
      <c r="AQ68" s="125"/>
      <c r="AR68" s="125"/>
      <c r="AS68" s="125"/>
      <c r="AT68" s="125"/>
      <c r="AU68" s="125"/>
      <c r="AV68" s="126"/>
      <c r="AW68" s="66"/>
      <c r="AY68" s="63"/>
      <c r="AZ68" s="48"/>
      <c r="BA68" s="43" t="s">
        <v>22</v>
      </c>
    </row>
    <row r="69" spans="2:53" s="43" customFormat="1" ht="15.75" customHeight="1">
      <c r="B69" s="94"/>
      <c r="C69" s="95"/>
      <c r="D69" s="99"/>
      <c r="E69" s="100"/>
      <c r="F69" s="100"/>
      <c r="G69" s="100"/>
      <c r="H69" s="100"/>
      <c r="I69" s="101"/>
      <c r="J69" s="102"/>
      <c r="K69" s="103"/>
      <c r="L69" s="103"/>
      <c r="M69" s="103"/>
      <c r="N69" s="103"/>
      <c r="O69" s="70" t="s">
        <v>73</v>
      </c>
      <c r="P69" s="107"/>
      <c r="Q69" s="108"/>
      <c r="R69" s="108"/>
      <c r="S69" s="108"/>
      <c r="T69" s="109"/>
      <c r="U69" s="248"/>
      <c r="V69" s="249"/>
      <c r="W69" s="250"/>
      <c r="X69" s="112"/>
      <c r="Y69" s="113"/>
      <c r="Z69" s="112"/>
      <c r="AA69" s="115"/>
      <c r="AB69" s="115"/>
      <c r="AC69" s="113"/>
      <c r="AD69" s="112"/>
      <c r="AE69" s="115"/>
      <c r="AF69" s="115"/>
      <c r="AG69" s="115"/>
      <c r="AH69" s="115"/>
      <c r="AI69" s="115"/>
      <c r="AJ69" s="117"/>
      <c r="AK69" s="121"/>
      <c r="AL69" s="122"/>
      <c r="AM69" s="122"/>
      <c r="AN69" s="122"/>
      <c r="AO69" s="123"/>
      <c r="AP69" s="127"/>
      <c r="AQ69" s="128"/>
      <c r="AR69" s="128"/>
      <c r="AS69" s="128"/>
      <c r="AT69" s="128"/>
      <c r="AU69" s="128"/>
      <c r="AV69" s="129"/>
      <c r="AW69" s="66"/>
      <c r="AY69" s="63"/>
      <c r="AZ69" s="48"/>
      <c r="BA69" s="43" t="s">
        <v>23</v>
      </c>
    </row>
    <row r="70" spans="2:53" s="43" customFormat="1" ht="15.75" customHeight="1">
      <c r="B70" s="92">
        <v>19</v>
      </c>
      <c r="C70" s="93"/>
      <c r="D70" s="96"/>
      <c r="E70" s="97"/>
      <c r="F70" s="97"/>
      <c r="G70" s="97"/>
      <c r="H70" s="97"/>
      <c r="I70" s="98"/>
      <c r="J70" s="102"/>
      <c r="K70" s="103"/>
      <c r="L70" s="103"/>
      <c r="M70" s="103"/>
      <c r="N70" s="103"/>
      <c r="O70" s="70" t="s">
        <v>72</v>
      </c>
      <c r="P70" s="104"/>
      <c r="Q70" s="105"/>
      <c r="R70" s="105"/>
      <c r="S70" s="105"/>
      <c r="T70" s="106"/>
      <c r="U70" s="245" t="str">
        <f t="shared" ref="U70" si="80">IF(AND(J70="",J71=""),"",IF(J71&gt;=1,"脱退",IF(J70&gt;=1,"加入")))</f>
        <v/>
      </c>
      <c r="V70" s="246"/>
      <c r="W70" s="247"/>
      <c r="X70" s="110" t="str">
        <f t="shared" ref="X70" si="81">IF(AND(J70="",J71=""),"",MONTH(IF(J71="",DATE($F$3+2019,3,31),J71))-MONTH(IF(J70="",DATE($F$3+2018,4,1),J70))+1+(YEAR(IF(J71="",DATE($F$3+2019,3,31),J71))-YEAR(IF(J70="",DATE($F$3+2018,4,1),J70)))*12)</f>
        <v/>
      </c>
      <c r="Y70" s="111"/>
      <c r="Z70" s="110" t="str">
        <f t="shared" ref="Z70" si="82">IF(COUNTBLANK(J70:J71)=2,"",ROUNDUP(P70*365/12,0))</f>
        <v/>
      </c>
      <c r="AA70" s="114"/>
      <c r="AB70" s="114"/>
      <c r="AC70" s="111"/>
      <c r="AD70" s="110">
        <f t="shared" ref="AD70" si="83">IF(OR(X70=12,X70=0,X70=""),P70*365,Z70*X70)</f>
        <v>0</v>
      </c>
      <c r="AE70" s="114"/>
      <c r="AF70" s="114"/>
      <c r="AG70" s="114"/>
      <c r="AH70" s="114"/>
      <c r="AI70" s="114"/>
      <c r="AJ70" s="116"/>
      <c r="AK70" s="118"/>
      <c r="AL70" s="119"/>
      <c r="AM70" s="119"/>
      <c r="AN70" s="119"/>
      <c r="AO70" s="120"/>
      <c r="AP70" s="124" t="str">
        <f t="shared" ref="AP70" si="84">IF(OR(D70="",AK70=""),"",AK70*365)</f>
        <v/>
      </c>
      <c r="AQ70" s="125"/>
      <c r="AR70" s="125"/>
      <c r="AS70" s="125"/>
      <c r="AT70" s="125"/>
      <c r="AU70" s="125"/>
      <c r="AV70" s="126"/>
      <c r="AW70" s="66"/>
      <c r="AY70" s="63"/>
      <c r="AZ70" s="48"/>
      <c r="BA70" s="43" t="s">
        <v>24</v>
      </c>
    </row>
    <row r="71" spans="2:53" s="43" customFormat="1" ht="15.75" customHeight="1">
      <c r="B71" s="94"/>
      <c r="C71" s="95"/>
      <c r="D71" s="99"/>
      <c r="E71" s="100"/>
      <c r="F71" s="100"/>
      <c r="G71" s="100"/>
      <c r="H71" s="100"/>
      <c r="I71" s="101"/>
      <c r="J71" s="102"/>
      <c r="K71" s="103"/>
      <c r="L71" s="103"/>
      <c r="M71" s="103"/>
      <c r="N71" s="103"/>
      <c r="O71" s="70" t="s">
        <v>73</v>
      </c>
      <c r="P71" s="107"/>
      <c r="Q71" s="108"/>
      <c r="R71" s="108"/>
      <c r="S71" s="108"/>
      <c r="T71" s="109"/>
      <c r="U71" s="248"/>
      <c r="V71" s="249"/>
      <c r="W71" s="250"/>
      <c r="X71" s="112"/>
      <c r="Y71" s="113"/>
      <c r="Z71" s="112"/>
      <c r="AA71" s="115"/>
      <c r="AB71" s="115"/>
      <c r="AC71" s="113"/>
      <c r="AD71" s="112"/>
      <c r="AE71" s="115"/>
      <c r="AF71" s="115"/>
      <c r="AG71" s="115"/>
      <c r="AH71" s="115"/>
      <c r="AI71" s="115"/>
      <c r="AJ71" s="117"/>
      <c r="AK71" s="121"/>
      <c r="AL71" s="122"/>
      <c r="AM71" s="122"/>
      <c r="AN71" s="122"/>
      <c r="AO71" s="123"/>
      <c r="AP71" s="127"/>
      <c r="AQ71" s="128"/>
      <c r="AR71" s="128"/>
      <c r="AS71" s="128"/>
      <c r="AT71" s="128"/>
      <c r="AU71" s="128"/>
      <c r="AV71" s="129"/>
      <c r="AW71" s="66"/>
      <c r="AY71" s="63"/>
      <c r="AZ71" s="48"/>
    </row>
    <row r="72" spans="2:53" s="43" customFormat="1" ht="15.75" customHeight="1">
      <c r="B72" s="92">
        <v>20</v>
      </c>
      <c r="C72" s="93"/>
      <c r="D72" s="96"/>
      <c r="E72" s="97"/>
      <c r="F72" s="97"/>
      <c r="G72" s="97"/>
      <c r="H72" s="97"/>
      <c r="I72" s="98"/>
      <c r="J72" s="102"/>
      <c r="K72" s="103"/>
      <c r="L72" s="103"/>
      <c r="M72" s="103"/>
      <c r="N72" s="103"/>
      <c r="O72" s="70" t="s">
        <v>72</v>
      </c>
      <c r="P72" s="104"/>
      <c r="Q72" s="105"/>
      <c r="R72" s="105"/>
      <c r="S72" s="105"/>
      <c r="T72" s="106"/>
      <c r="U72" s="245" t="str">
        <f t="shared" ref="U72" si="85">IF(AND(J72="",J73=""),"",IF(J73&gt;=1,"脱退",IF(J72&gt;=1,"加入")))</f>
        <v/>
      </c>
      <c r="V72" s="246"/>
      <c r="W72" s="247"/>
      <c r="X72" s="110" t="str">
        <f t="shared" ref="X72" si="86">IF(AND(J72="",J73=""),"",MONTH(IF(J73="",DATE($F$3+2019,3,31),J73))-MONTH(IF(J72="",DATE($F$3+2018,4,1),J72))+1+(YEAR(IF(J73="",DATE($F$3+2019,3,31),J73))-YEAR(IF(J72="",DATE($F$3+2018,4,1),J72)))*12)</f>
        <v/>
      </c>
      <c r="Y72" s="111"/>
      <c r="Z72" s="110" t="str">
        <f t="shared" ref="Z72" si="87">IF(COUNTBLANK(J72:J73)=2,"",ROUNDUP(P72*365/12,0))</f>
        <v/>
      </c>
      <c r="AA72" s="114"/>
      <c r="AB72" s="114"/>
      <c r="AC72" s="111"/>
      <c r="AD72" s="110">
        <f t="shared" ref="AD72" si="88">IF(OR(X72=12,X72=0,X72=""),P72*365,Z72*X72)</f>
        <v>0</v>
      </c>
      <c r="AE72" s="114"/>
      <c r="AF72" s="114"/>
      <c r="AG72" s="114"/>
      <c r="AH72" s="114"/>
      <c r="AI72" s="114"/>
      <c r="AJ72" s="116"/>
      <c r="AK72" s="118"/>
      <c r="AL72" s="119"/>
      <c r="AM72" s="119"/>
      <c r="AN72" s="119"/>
      <c r="AO72" s="120"/>
      <c r="AP72" s="124" t="str">
        <f t="shared" ref="AP72" si="89">IF(OR(D72="",AK72=""),"",AK72*365)</f>
        <v/>
      </c>
      <c r="AQ72" s="125"/>
      <c r="AR72" s="125"/>
      <c r="AS72" s="125"/>
      <c r="AT72" s="125"/>
      <c r="AU72" s="125"/>
      <c r="AV72" s="126"/>
      <c r="AW72" s="66"/>
      <c r="AY72" s="63"/>
      <c r="AZ72" s="48"/>
    </row>
    <row r="73" spans="2:53" s="43" customFormat="1" ht="15.75" customHeight="1" thickBot="1">
      <c r="B73" s="94"/>
      <c r="C73" s="95"/>
      <c r="D73" s="99"/>
      <c r="E73" s="100"/>
      <c r="F73" s="100"/>
      <c r="G73" s="100"/>
      <c r="H73" s="100"/>
      <c r="I73" s="101"/>
      <c r="J73" s="102"/>
      <c r="K73" s="103"/>
      <c r="L73" s="103"/>
      <c r="M73" s="103"/>
      <c r="N73" s="103"/>
      <c r="O73" s="70" t="s">
        <v>73</v>
      </c>
      <c r="P73" s="107"/>
      <c r="Q73" s="108"/>
      <c r="R73" s="108"/>
      <c r="S73" s="108"/>
      <c r="T73" s="109"/>
      <c r="U73" s="248"/>
      <c r="V73" s="249"/>
      <c r="W73" s="250"/>
      <c r="X73" s="112"/>
      <c r="Y73" s="113"/>
      <c r="Z73" s="112"/>
      <c r="AA73" s="115"/>
      <c r="AB73" s="115"/>
      <c r="AC73" s="113"/>
      <c r="AD73" s="112"/>
      <c r="AE73" s="115"/>
      <c r="AF73" s="115"/>
      <c r="AG73" s="115"/>
      <c r="AH73" s="115"/>
      <c r="AI73" s="115"/>
      <c r="AJ73" s="117"/>
      <c r="AK73" s="121"/>
      <c r="AL73" s="122"/>
      <c r="AM73" s="122"/>
      <c r="AN73" s="122"/>
      <c r="AO73" s="123"/>
      <c r="AP73" s="127"/>
      <c r="AQ73" s="128"/>
      <c r="AR73" s="128"/>
      <c r="AS73" s="128"/>
      <c r="AT73" s="128"/>
      <c r="AU73" s="128"/>
      <c r="AV73" s="129"/>
      <c r="AW73" s="66"/>
      <c r="AY73" s="63"/>
    </row>
    <row r="74" spans="2:53" s="43" customFormat="1" ht="15.75" customHeight="1" thickTop="1">
      <c r="B74" s="130" t="s">
        <v>74</v>
      </c>
      <c r="C74" s="131"/>
      <c r="D74" s="134">
        <f>COUNTA(D54:I73)</f>
        <v>0</v>
      </c>
      <c r="E74" s="135"/>
      <c r="F74" s="135"/>
      <c r="G74" s="135"/>
      <c r="H74" s="135"/>
      <c r="I74" s="136"/>
      <c r="J74" s="140"/>
      <c r="K74" s="141"/>
      <c r="L74" s="141"/>
      <c r="M74" s="141"/>
      <c r="N74" s="141"/>
      <c r="O74" s="142"/>
      <c r="P74" s="146"/>
      <c r="Q74" s="147"/>
      <c r="R74" s="147"/>
      <c r="S74" s="147"/>
      <c r="T74" s="148"/>
      <c r="U74" s="146"/>
      <c r="V74" s="147"/>
      <c r="W74" s="148"/>
      <c r="X74" s="152"/>
      <c r="Y74" s="153"/>
      <c r="Z74" s="152"/>
      <c r="AA74" s="191"/>
      <c r="AB74" s="191"/>
      <c r="AC74" s="153"/>
      <c r="AD74" s="193">
        <f>SUM(AD54:AJ73)</f>
        <v>0</v>
      </c>
      <c r="AE74" s="194"/>
      <c r="AF74" s="194"/>
      <c r="AG74" s="194"/>
      <c r="AH74" s="194"/>
      <c r="AI74" s="194"/>
      <c r="AJ74" s="195"/>
      <c r="AK74" s="199"/>
      <c r="AL74" s="191"/>
      <c r="AM74" s="191"/>
      <c r="AN74" s="191"/>
      <c r="AO74" s="153"/>
      <c r="AP74" s="201">
        <f>SUM(AP54:AV73)</f>
        <v>0</v>
      </c>
      <c r="AQ74" s="202"/>
      <c r="AR74" s="202"/>
      <c r="AS74" s="202"/>
      <c r="AT74" s="202"/>
      <c r="AU74" s="202"/>
      <c r="AV74" s="203"/>
      <c r="AW74" s="66"/>
      <c r="AY74" s="63"/>
    </row>
    <row r="75" spans="2:53" s="43" customFormat="1" ht="15.75" customHeight="1">
      <c r="B75" s="132"/>
      <c r="C75" s="133"/>
      <c r="D75" s="137"/>
      <c r="E75" s="138"/>
      <c r="F75" s="138"/>
      <c r="G75" s="138"/>
      <c r="H75" s="138"/>
      <c r="I75" s="139"/>
      <c r="J75" s="143"/>
      <c r="K75" s="144"/>
      <c r="L75" s="144"/>
      <c r="M75" s="144"/>
      <c r="N75" s="144"/>
      <c r="O75" s="145"/>
      <c r="P75" s="149"/>
      <c r="Q75" s="150"/>
      <c r="R75" s="150"/>
      <c r="S75" s="150"/>
      <c r="T75" s="151"/>
      <c r="U75" s="149"/>
      <c r="V75" s="150"/>
      <c r="W75" s="151"/>
      <c r="X75" s="154"/>
      <c r="Y75" s="155"/>
      <c r="Z75" s="154"/>
      <c r="AA75" s="192"/>
      <c r="AB75" s="192"/>
      <c r="AC75" s="155"/>
      <c r="AD75" s="196"/>
      <c r="AE75" s="197"/>
      <c r="AF75" s="197"/>
      <c r="AG75" s="197"/>
      <c r="AH75" s="197"/>
      <c r="AI75" s="197"/>
      <c r="AJ75" s="198"/>
      <c r="AK75" s="200"/>
      <c r="AL75" s="192"/>
      <c r="AM75" s="192"/>
      <c r="AN75" s="192"/>
      <c r="AO75" s="155"/>
      <c r="AP75" s="204"/>
      <c r="AQ75" s="205"/>
      <c r="AR75" s="205"/>
      <c r="AS75" s="205"/>
      <c r="AT75" s="205"/>
      <c r="AU75" s="205"/>
      <c r="AV75" s="206"/>
      <c r="AW75" s="66"/>
      <c r="AX75" s="68"/>
      <c r="AY75" s="63"/>
    </row>
    <row r="76" spans="2:53" ht="15.75" customHeight="1">
      <c r="B76" s="185" t="s">
        <v>81</v>
      </c>
      <c r="C76" s="185"/>
      <c r="D76" s="50" t="s">
        <v>82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2"/>
      <c r="AQ76" s="52"/>
      <c r="AR76" s="52"/>
      <c r="AS76" s="52"/>
      <c r="AT76" s="52"/>
      <c r="AU76" s="50"/>
      <c r="AV76" s="50"/>
      <c r="AW76" s="43"/>
    </row>
    <row r="77" spans="2:53" ht="15.75" customHeight="1">
      <c r="B77" s="186">
        <v>2</v>
      </c>
      <c r="C77" s="186"/>
      <c r="D77" s="50" t="s">
        <v>85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3"/>
      <c r="AI77" s="50"/>
      <c r="AJ77" s="54"/>
      <c r="AK77" s="55"/>
      <c r="AL77" s="55"/>
      <c r="AM77" s="55"/>
      <c r="AN77" s="55"/>
      <c r="AO77" s="56"/>
      <c r="AP77" s="56"/>
      <c r="AQ77" s="57"/>
      <c r="AR77" s="57"/>
      <c r="AS77" s="57"/>
      <c r="AT77" s="57"/>
      <c r="AU77" s="72"/>
      <c r="AV77" s="72"/>
      <c r="AW77" s="43"/>
    </row>
    <row r="78" spans="2:53" ht="15.75" customHeight="1">
      <c r="B78" s="186">
        <v>3</v>
      </c>
      <c r="C78" s="186"/>
      <c r="D78" s="50" t="s">
        <v>83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80"/>
      <c r="AI78" s="50"/>
      <c r="AJ78" s="54"/>
      <c r="AK78" s="57"/>
      <c r="AL78" s="57"/>
      <c r="AM78" s="57"/>
      <c r="AN78" s="72"/>
      <c r="AO78" s="57"/>
      <c r="AP78" s="57"/>
      <c r="AQ78" s="72"/>
      <c r="AR78" s="57"/>
      <c r="AS78" s="57"/>
      <c r="AT78" s="57"/>
      <c r="AU78" s="72"/>
      <c r="AV78" s="72"/>
      <c r="AW78" s="43"/>
    </row>
    <row r="79" spans="2:53" ht="15.75" customHeight="1">
      <c r="B79" s="186">
        <v>4</v>
      </c>
      <c r="C79" s="186"/>
      <c r="D79" s="71" t="s">
        <v>84</v>
      </c>
      <c r="E79" s="53"/>
      <c r="F79" s="53"/>
      <c r="G79" s="53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51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43"/>
    </row>
    <row r="80" spans="2:53" ht="9" customHeight="1">
      <c r="B80" s="50"/>
      <c r="C80" s="50"/>
      <c r="D80" s="53"/>
      <c r="E80" s="53"/>
      <c r="F80" s="53"/>
      <c r="G80" s="53"/>
      <c r="H80" s="56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1"/>
      <c r="AA80" s="51"/>
      <c r="AB80" s="51"/>
      <c r="AC80" s="51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0"/>
      <c r="AR80" s="50"/>
      <c r="AS80" s="50"/>
      <c r="AT80" s="50"/>
      <c r="AU80" s="59"/>
      <c r="AV80" s="59"/>
      <c r="AW80" s="43"/>
    </row>
    <row r="81" spans="2:54" s="43" customFormat="1" ht="15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9"/>
      <c r="Z81" s="39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81"/>
      <c r="AW81" s="81"/>
    </row>
    <row r="82" spans="2:54" s="43" customFormat="1" ht="15" customHeight="1">
      <c r="B82" s="4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42"/>
      <c r="W82" s="40"/>
      <c r="X82" s="40"/>
      <c r="Y82" s="40"/>
      <c r="Z82" s="40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81"/>
    </row>
    <row r="83" spans="2:54" s="43" customFormat="1" ht="15" customHeight="1">
      <c r="D83" s="207" t="s">
        <v>98</v>
      </c>
      <c r="E83" s="207"/>
      <c r="F83" s="208">
        <f>$F$3</f>
        <v>0</v>
      </c>
      <c r="G83" s="208"/>
      <c r="H83" s="209" t="s">
        <v>79</v>
      </c>
      <c r="I83" s="209"/>
      <c r="J83" s="209"/>
      <c r="K83" s="209"/>
      <c r="L83" s="85"/>
      <c r="M83" s="210" t="s">
        <v>77</v>
      </c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N83" s="211"/>
      <c r="AO83" s="211"/>
      <c r="AP83" s="44"/>
      <c r="AQ83" s="44"/>
      <c r="AR83" s="45"/>
      <c r="AS83" s="212" t="s">
        <v>56</v>
      </c>
      <c r="AT83" s="213"/>
      <c r="AU83" s="213"/>
      <c r="AV83" s="214"/>
      <c r="AW83" s="44"/>
    </row>
    <row r="84" spans="2:54" s="43" customFormat="1" ht="15" customHeight="1">
      <c r="D84" s="207" t="s">
        <v>98</v>
      </c>
      <c r="E84" s="207"/>
      <c r="F84" s="208" t="str">
        <f>$F$4</f>
        <v/>
      </c>
      <c r="G84" s="208"/>
      <c r="H84" s="209" t="s">
        <v>80</v>
      </c>
      <c r="I84" s="209"/>
      <c r="J84" s="209"/>
      <c r="K84" s="209"/>
      <c r="L84" s="85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N84" s="211"/>
      <c r="AO84" s="211"/>
      <c r="AP84" s="44"/>
      <c r="AQ84" s="44"/>
      <c r="AR84" s="45"/>
      <c r="AS84" s="215"/>
      <c r="AT84" s="216"/>
      <c r="AU84" s="216"/>
      <c r="AV84" s="217"/>
      <c r="AW84" s="44"/>
    </row>
    <row r="85" spans="2:54" s="43" customFormat="1" ht="8.25" customHeight="1">
      <c r="B85" s="218"/>
      <c r="C85" s="218"/>
      <c r="D85" s="218"/>
      <c r="E85" s="218"/>
      <c r="F85" s="218"/>
      <c r="G85" s="218"/>
      <c r="H85" s="218"/>
      <c r="I85" s="218"/>
      <c r="J85" s="222"/>
      <c r="K85" s="222"/>
      <c r="L85" s="82"/>
      <c r="M85" s="8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AN85" s="224">
        <f>$AN$5</f>
        <v>3</v>
      </c>
      <c r="AO85" s="224"/>
      <c r="AP85" s="222" t="s">
        <v>0</v>
      </c>
      <c r="AQ85" s="222"/>
      <c r="AR85" s="222"/>
      <c r="AS85" s="223">
        <v>3</v>
      </c>
      <c r="AT85" s="223"/>
      <c r="AU85" s="226" t="s">
        <v>1</v>
      </c>
      <c r="AV85" s="226"/>
      <c r="AW85" s="46"/>
    </row>
    <row r="86" spans="2:54" s="43" customFormat="1" ht="8.25" customHeight="1">
      <c r="B86" s="218"/>
      <c r="C86" s="218"/>
      <c r="D86" s="218"/>
      <c r="E86" s="218"/>
      <c r="F86" s="218"/>
      <c r="G86" s="218"/>
      <c r="H86" s="218"/>
      <c r="I86" s="218"/>
      <c r="J86" s="162"/>
      <c r="K86" s="162"/>
      <c r="L86" s="83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AN86" s="224"/>
      <c r="AO86" s="224"/>
      <c r="AP86" s="222"/>
      <c r="AQ86" s="222"/>
      <c r="AR86" s="222"/>
      <c r="AS86" s="224"/>
      <c r="AT86" s="224"/>
      <c r="AU86" s="222"/>
      <c r="AV86" s="222"/>
      <c r="AW86" s="46"/>
    </row>
    <row r="87" spans="2:54" s="43" customFormat="1" ht="8.25" customHeight="1">
      <c r="B87" s="218"/>
      <c r="C87" s="218"/>
      <c r="D87" s="218"/>
      <c r="E87" s="218"/>
      <c r="F87" s="218"/>
      <c r="G87" s="218"/>
      <c r="H87" s="218"/>
      <c r="I87" s="218"/>
      <c r="J87" s="162"/>
      <c r="K87" s="162"/>
      <c r="L87" s="83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AN87" s="225"/>
      <c r="AO87" s="225"/>
      <c r="AP87" s="227"/>
      <c r="AQ87" s="227"/>
      <c r="AR87" s="227"/>
      <c r="AS87" s="225"/>
      <c r="AT87" s="225"/>
      <c r="AU87" s="227"/>
      <c r="AV87" s="227"/>
      <c r="AW87" s="46"/>
    </row>
    <row r="88" spans="2:54" s="43" customFormat="1" ht="14.25" customHeight="1">
      <c r="B88" s="218"/>
      <c r="C88" s="218"/>
      <c r="D88" s="218"/>
      <c r="E88" s="218"/>
      <c r="F88" s="218"/>
      <c r="G88" s="218"/>
      <c r="H88" s="218"/>
      <c r="I88" s="218"/>
      <c r="J88" s="162"/>
      <c r="K88" s="162"/>
      <c r="L88" s="83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AD88" s="165" t="s">
        <v>57</v>
      </c>
      <c r="AE88" s="166"/>
      <c r="AF88" s="166"/>
      <c r="AG88" s="167"/>
      <c r="AH88" s="174" t="s">
        <v>58</v>
      </c>
      <c r="AI88" s="175"/>
      <c r="AJ88" s="174" t="s">
        <v>59</v>
      </c>
      <c r="AK88" s="175"/>
      <c r="AL88" s="174" t="s">
        <v>60</v>
      </c>
      <c r="AM88" s="175"/>
      <c r="AN88" s="176" t="s">
        <v>78</v>
      </c>
      <c r="AO88" s="177"/>
      <c r="AP88" s="177"/>
      <c r="AQ88" s="177"/>
      <c r="AR88" s="177"/>
      <c r="AS88" s="178"/>
      <c r="AT88" s="174" t="s">
        <v>65</v>
      </c>
      <c r="AU88" s="179"/>
      <c r="AV88" s="180"/>
    </row>
    <row r="89" spans="2:54" s="43" customFormat="1" ht="14.25" customHeight="1">
      <c r="B89" s="218"/>
      <c r="C89" s="218"/>
      <c r="D89" s="218"/>
      <c r="E89" s="218"/>
      <c r="F89" s="218"/>
      <c r="G89" s="218"/>
      <c r="H89" s="218"/>
      <c r="I89" s="218"/>
      <c r="J89" s="162"/>
      <c r="K89" s="162"/>
      <c r="L89" s="83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Z89" s="47"/>
      <c r="AA89" s="47"/>
      <c r="AB89" s="47"/>
      <c r="AC89" s="47"/>
      <c r="AD89" s="168"/>
      <c r="AE89" s="169"/>
      <c r="AF89" s="169"/>
      <c r="AG89" s="170"/>
      <c r="AH89" s="181">
        <v>17</v>
      </c>
      <c r="AI89" s="182"/>
      <c r="AJ89" s="181">
        <v>1</v>
      </c>
      <c r="AK89" s="182"/>
      <c r="AL89" s="158" t="s">
        <v>64</v>
      </c>
      <c r="AM89" s="187">
        <f>$AM$9</f>
        <v>0</v>
      </c>
      <c r="AN89" s="187">
        <f>$AN$9</f>
        <v>0</v>
      </c>
      <c r="AO89" s="187">
        <f>$AO$9</f>
        <v>0</v>
      </c>
      <c r="AP89" s="187">
        <f>$AP$9</f>
        <v>0</v>
      </c>
      <c r="AQ89" s="187">
        <f>$AQ$9</f>
        <v>0</v>
      </c>
      <c r="AR89" s="187">
        <f>$AR$9</f>
        <v>0</v>
      </c>
      <c r="AS89" s="187">
        <f>$AS$9</f>
        <v>0</v>
      </c>
      <c r="AT89" s="187">
        <f>$AT$9</f>
        <v>0</v>
      </c>
      <c r="AU89" s="187">
        <f>$AU$9</f>
        <v>0</v>
      </c>
      <c r="AV89" s="189">
        <f>$AV$9</f>
        <v>0</v>
      </c>
      <c r="AW89" s="69"/>
      <c r="AY89" s="63"/>
      <c r="AZ89" s="48"/>
      <c r="BA89" s="43" t="s">
        <v>19</v>
      </c>
    </row>
    <row r="90" spans="2:54" s="43" customFormat="1" ht="15" customHeight="1">
      <c r="B90" s="219"/>
      <c r="C90" s="219"/>
      <c r="D90" s="219"/>
      <c r="E90" s="219"/>
      <c r="F90" s="219"/>
      <c r="G90" s="219"/>
      <c r="H90" s="219"/>
      <c r="I90" s="219"/>
      <c r="J90" s="163"/>
      <c r="K90" s="163"/>
      <c r="L90" s="84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Z90" s="47"/>
      <c r="AA90" s="47"/>
      <c r="AB90" s="47"/>
      <c r="AC90" s="47"/>
      <c r="AD90" s="171"/>
      <c r="AE90" s="172"/>
      <c r="AF90" s="172"/>
      <c r="AG90" s="173"/>
      <c r="AH90" s="183"/>
      <c r="AI90" s="184"/>
      <c r="AJ90" s="183"/>
      <c r="AK90" s="184"/>
      <c r="AL90" s="159"/>
      <c r="AM90" s="188"/>
      <c r="AN90" s="188"/>
      <c r="AO90" s="188"/>
      <c r="AP90" s="188"/>
      <c r="AQ90" s="188"/>
      <c r="AR90" s="188"/>
      <c r="AS90" s="188"/>
      <c r="AT90" s="188"/>
      <c r="AU90" s="188"/>
      <c r="AV90" s="190"/>
      <c r="AW90" s="69"/>
      <c r="AY90" s="63"/>
      <c r="AZ90" s="48"/>
      <c r="BA90" s="43" t="s">
        <v>20</v>
      </c>
    </row>
    <row r="91" spans="2:54" s="60" customFormat="1" ht="14.25" customHeight="1">
      <c r="B91" s="240" t="s">
        <v>2</v>
      </c>
      <c r="C91" s="239"/>
      <c r="D91" s="237" t="s">
        <v>14</v>
      </c>
      <c r="E91" s="238"/>
      <c r="F91" s="238"/>
      <c r="G91" s="238"/>
      <c r="H91" s="238"/>
      <c r="I91" s="239"/>
      <c r="J91" s="237" t="s">
        <v>3</v>
      </c>
      <c r="K91" s="238"/>
      <c r="L91" s="238"/>
      <c r="M91" s="238"/>
      <c r="N91" s="238"/>
      <c r="O91" s="239"/>
      <c r="P91" s="260" t="s">
        <v>101</v>
      </c>
      <c r="Q91" s="261"/>
      <c r="R91" s="261"/>
      <c r="S91" s="261"/>
      <c r="T91" s="261"/>
      <c r="U91" s="261"/>
      <c r="V91" s="261"/>
      <c r="W91" s="261"/>
      <c r="X91" s="264">
        <f>F83</f>
        <v>0</v>
      </c>
      <c r="Y91" s="264"/>
      <c r="Z91" s="228" t="s">
        <v>75</v>
      </c>
      <c r="AA91" s="228"/>
      <c r="AB91" s="228"/>
      <c r="AC91" s="228"/>
      <c r="AD91" s="228"/>
      <c r="AE91" s="228"/>
      <c r="AF91" s="228"/>
      <c r="AG91" s="228"/>
      <c r="AH91" s="228"/>
      <c r="AI91" s="228"/>
      <c r="AJ91" s="229"/>
      <c r="AK91" s="263" t="s">
        <v>99</v>
      </c>
      <c r="AL91" s="261"/>
      <c r="AM91" s="261"/>
      <c r="AN91" s="261"/>
      <c r="AO91" s="264" t="str">
        <f>F84</f>
        <v/>
      </c>
      <c r="AP91" s="264"/>
      <c r="AQ91" s="228" t="s">
        <v>76</v>
      </c>
      <c r="AR91" s="228"/>
      <c r="AS91" s="228"/>
      <c r="AT91" s="228"/>
      <c r="AU91" s="228"/>
      <c r="AV91" s="262"/>
      <c r="AW91" s="64"/>
      <c r="AY91" s="65"/>
      <c r="AZ91" s="43"/>
      <c r="BA91" s="60" t="s">
        <v>44</v>
      </c>
    </row>
    <row r="92" spans="2:54" s="60" customFormat="1" ht="14.25" customHeight="1">
      <c r="B92" s="168" t="s">
        <v>46</v>
      </c>
      <c r="C92" s="170"/>
      <c r="D92" s="232" t="s">
        <v>48</v>
      </c>
      <c r="E92" s="164"/>
      <c r="F92" s="164"/>
      <c r="G92" s="164"/>
      <c r="H92" s="164"/>
      <c r="I92" s="233"/>
      <c r="J92" s="232" t="s">
        <v>67</v>
      </c>
      <c r="K92" s="164"/>
      <c r="L92" s="164"/>
      <c r="M92" s="164"/>
      <c r="N92" s="164"/>
      <c r="O92" s="233"/>
      <c r="P92" s="241" t="s">
        <v>50</v>
      </c>
      <c r="Q92" s="242"/>
      <c r="R92" s="242"/>
      <c r="S92" s="242"/>
      <c r="T92" s="253"/>
      <c r="U92" s="254" t="s">
        <v>69</v>
      </c>
      <c r="V92" s="255"/>
      <c r="W92" s="256"/>
      <c r="X92" s="254" t="s">
        <v>51</v>
      </c>
      <c r="Y92" s="256"/>
      <c r="Z92" s="278" t="s">
        <v>52</v>
      </c>
      <c r="AA92" s="274"/>
      <c r="AB92" s="274"/>
      <c r="AC92" s="275"/>
      <c r="AD92" s="267" t="s">
        <v>53</v>
      </c>
      <c r="AE92" s="268"/>
      <c r="AF92" s="268"/>
      <c r="AG92" s="268"/>
      <c r="AH92" s="268"/>
      <c r="AI92" s="268"/>
      <c r="AJ92" s="269"/>
      <c r="AK92" s="273" t="s">
        <v>54</v>
      </c>
      <c r="AL92" s="274"/>
      <c r="AM92" s="274"/>
      <c r="AN92" s="274"/>
      <c r="AO92" s="275"/>
      <c r="AP92" s="241" t="s">
        <v>55</v>
      </c>
      <c r="AQ92" s="242"/>
      <c r="AR92" s="242"/>
      <c r="AS92" s="242"/>
      <c r="AT92" s="242"/>
      <c r="AU92" s="242"/>
      <c r="AV92" s="243"/>
      <c r="AW92" s="43"/>
      <c r="AY92" s="65" t="s">
        <v>4</v>
      </c>
      <c r="AZ92" s="49"/>
      <c r="BA92" s="49" t="s">
        <v>17</v>
      </c>
    </row>
    <row r="93" spans="2:54" s="60" customFormat="1" ht="14.25" customHeight="1">
      <c r="B93" s="230"/>
      <c r="C93" s="231"/>
      <c r="D93" s="234" t="s">
        <v>66</v>
      </c>
      <c r="E93" s="235"/>
      <c r="F93" s="235"/>
      <c r="G93" s="235"/>
      <c r="H93" s="235"/>
      <c r="I93" s="236"/>
      <c r="J93" s="234" t="s">
        <v>68</v>
      </c>
      <c r="K93" s="235"/>
      <c r="L93" s="235"/>
      <c r="M93" s="235"/>
      <c r="N93" s="235"/>
      <c r="O93" s="236"/>
      <c r="P93" s="234" t="s">
        <v>63</v>
      </c>
      <c r="Q93" s="235"/>
      <c r="R93" s="235"/>
      <c r="S93" s="235"/>
      <c r="T93" s="236"/>
      <c r="U93" s="257" t="s">
        <v>61</v>
      </c>
      <c r="V93" s="258"/>
      <c r="W93" s="259"/>
      <c r="X93" s="234" t="s">
        <v>70</v>
      </c>
      <c r="Y93" s="236"/>
      <c r="Z93" s="279" t="s">
        <v>71</v>
      </c>
      <c r="AA93" s="280"/>
      <c r="AB93" s="280"/>
      <c r="AC93" s="281"/>
      <c r="AD93" s="270" t="s">
        <v>62</v>
      </c>
      <c r="AE93" s="271"/>
      <c r="AF93" s="271"/>
      <c r="AG93" s="271"/>
      <c r="AH93" s="271"/>
      <c r="AI93" s="271"/>
      <c r="AJ93" s="272"/>
      <c r="AK93" s="276" t="s">
        <v>63</v>
      </c>
      <c r="AL93" s="277"/>
      <c r="AM93" s="277"/>
      <c r="AN93" s="277"/>
      <c r="AO93" s="231"/>
      <c r="AP93" s="234" t="s">
        <v>62</v>
      </c>
      <c r="AQ93" s="235"/>
      <c r="AR93" s="235"/>
      <c r="AS93" s="235"/>
      <c r="AT93" s="235"/>
      <c r="AU93" s="235"/>
      <c r="AV93" s="244"/>
      <c r="AW93" s="43"/>
      <c r="AZ93" s="49"/>
      <c r="BA93" s="49" t="s">
        <v>18</v>
      </c>
      <c r="BB93" s="49"/>
    </row>
    <row r="94" spans="2:54" s="43" customFormat="1" ht="15.75" customHeight="1">
      <c r="B94" s="92">
        <v>21</v>
      </c>
      <c r="C94" s="93"/>
      <c r="D94" s="96"/>
      <c r="E94" s="97"/>
      <c r="F94" s="97"/>
      <c r="G94" s="97"/>
      <c r="H94" s="97"/>
      <c r="I94" s="98"/>
      <c r="J94" s="102"/>
      <c r="K94" s="103"/>
      <c r="L94" s="103"/>
      <c r="M94" s="103"/>
      <c r="N94" s="103"/>
      <c r="O94" s="70" t="s">
        <v>72</v>
      </c>
      <c r="P94" s="104"/>
      <c r="Q94" s="105"/>
      <c r="R94" s="105"/>
      <c r="S94" s="105"/>
      <c r="T94" s="106"/>
      <c r="U94" s="245" t="str">
        <f>IF(AND(J94="",J95=""),"",IF(J95&gt;=1,"脱退",IF(J94&gt;=1,"加入")))</f>
        <v/>
      </c>
      <c r="V94" s="246"/>
      <c r="W94" s="247"/>
      <c r="X94" s="110" t="str">
        <f>IF(AND(J94="",J95=""),"",MONTH(IF(J95="",DATE($F$3+2019,3,31),J95))-MONTH(IF(J94="",DATE($F$3+2018,4,1),J94))+1+(YEAR(IF(J95="",DATE($F$3+2019,3,31),J95))-YEAR(IF(J94="",DATE($F$3+2018,4,1),J94)))*12)</f>
        <v/>
      </c>
      <c r="Y94" s="111"/>
      <c r="Z94" s="110" t="str">
        <f>IF(COUNTBLANK(J94:J95)=2,"",ROUNDUP(P94*365/12,0))</f>
        <v/>
      </c>
      <c r="AA94" s="114"/>
      <c r="AB94" s="114"/>
      <c r="AC94" s="111"/>
      <c r="AD94" s="110">
        <f>IF(OR(X94=12,X94=0,X94=""),P94*365,Z94*X94)</f>
        <v>0</v>
      </c>
      <c r="AE94" s="114"/>
      <c r="AF94" s="114"/>
      <c r="AG94" s="114"/>
      <c r="AH94" s="114"/>
      <c r="AI94" s="114"/>
      <c r="AJ94" s="116"/>
      <c r="AK94" s="118"/>
      <c r="AL94" s="119"/>
      <c r="AM94" s="119"/>
      <c r="AN94" s="119"/>
      <c r="AO94" s="120"/>
      <c r="AP94" s="124" t="str">
        <f>IF(OR(D94="",AK94=""),"",AK94*365)</f>
        <v/>
      </c>
      <c r="AQ94" s="125"/>
      <c r="AR94" s="125"/>
      <c r="AS94" s="125"/>
      <c r="AT94" s="125"/>
      <c r="AU94" s="125"/>
      <c r="AV94" s="126"/>
      <c r="AW94" s="66"/>
      <c r="AY94" s="63"/>
      <c r="AZ94" s="48"/>
      <c r="BA94" s="43" t="s">
        <v>19</v>
      </c>
    </row>
    <row r="95" spans="2:54" s="43" customFormat="1" ht="15.75" customHeight="1">
      <c r="B95" s="94"/>
      <c r="C95" s="95"/>
      <c r="D95" s="99"/>
      <c r="E95" s="100"/>
      <c r="F95" s="100"/>
      <c r="G95" s="100"/>
      <c r="H95" s="100"/>
      <c r="I95" s="101"/>
      <c r="J95" s="102"/>
      <c r="K95" s="103"/>
      <c r="L95" s="103"/>
      <c r="M95" s="103"/>
      <c r="N95" s="103"/>
      <c r="O95" s="70" t="s">
        <v>73</v>
      </c>
      <c r="P95" s="107"/>
      <c r="Q95" s="108"/>
      <c r="R95" s="108"/>
      <c r="S95" s="108"/>
      <c r="T95" s="109"/>
      <c r="U95" s="248"/>
      <c r="V95" s="249"/>
      <c r="W95" s="250"/>
      <c r="X95" s="112"/>
      <c r="Y95" s="113"/>
      <c r="Z95" s="112"/>
      <c r="AA95" s="115"/>
      <c r="AB95" s="115"/>
      <c r="AC95" s="113"/>
      <c r="AD95" s="112"/>
      <c r="AE95" s="115"/>
      <c r="AF95" s="115"/>
      <c r="AG95" s="115"/>
      <c r="AH95" s="115"/>
      <c r="AI95" s="115"/>
      <c r="AJ95" s="117"/>
      <c r="AK95" s="121"/>
      <c r="AL95" s="122"/>
      <c r="AM95" s="122"/>
      <c r="AN95" s="122"/>
      <c r="AO95" s="123"/>
      <c r="AP95" s="127"/>
      <c r="AQ95" s="128"/>
      <c r="AR95" s="128"/>
      <c r="AS95" s="128"/>
      <c r="AT95" s="128"/>
      <c r="AU95" s="128"/>
      <c r="AV95" s="129"/>
      <c r="AW95" s="66"/>
      <c r="AY95" s="63"/>
      <c r="AZ95" s="48"/>
      <c r="BA95" s="43" t="s">
        <v>20</v>
      </c>
    </row>
    <row r="96" spans="2:54" s="43" customFormat="1" ht="15.75" customHeight="1">
      <c r="B96" s="92">
        <v>22</v>
      </c>
      <c r="C96" s="93"/>
      <c r="D96" s="96"/>
      <c r="E96" s="97"/>
      <c r="F96" s="97"/>
      <c r="G96" s="97"/>
      <c r="H96" s="97"/>
      <c r="I96" s="98"/>
      <c r="J96" s="102"/>
      <c r="K96" s="103"/>
      <c r="L96" s="103"/>
      <c r="M96" s="103"/>
      <c r="N96" s="103"/>
      <c r="O96" s="70" t="s">
        <v>72</v>
      </c>
      <c r="P96" s="104"/>
      <c r="Q96" s="105"/>
      <c r="R96" s="105"/>
      <c r="S96" s="105"/>
      <c r="T96" s="106"/>
      <c r="U96" s="245" t="str">
        <f t="shared" ref="U96" si="90">IF(AND(J96="",J97=""),"",IF(J97&gt;=1,"脱退",IF(J96&gt;=1,"加入")))</f>
        <v/>
      </c>
      <c r="V96" s="246"/>
      <c r="W96" s="247"/>
      <c r="X96" s="110" t="str">
        <f t="shared" ref="X96" si="91">IF(AND(J96="",J97=""),"",MONTH(IF(J97="",DATE($F$3+2019,3,31),J97))-MONTH(IF(J96="",DATE($F$3+2018,4,1),J96))+1+(YEAR(IF(J97="",DATE($F$3+2019,3,31),J97))-YEAR(IF(J96="",DATE($F$3+2018,4,1),J96)))*12)</f>
        <v/>
      </c>
      <c r="Y96" s="111"/>
      <c r="Z96" s="110" t="str">
        <f t="shared" ref="Z96" si="92">IF(COUNTBLANK(J96:J97)=2,"",ROUNDUP(P96*365/12,0))</f>
        <v/>
      </c>
      <c r="AA96" s="114"/>
      <c r="AB96" s="114"/>
      <c r="AC96" s="111"/>
      <c r="AD96" s="110">
        <f t="shared" ref="AD96" si="93">IF(OR(X96=12,X96=0,X96=""),P96*365,Z96*X96)</f>
        <v>0</v>
      </c>
      <c r="AE96" s="114"/>
      <c r="AF96" s="114"/>
      <c r="AG96" s="114"/>
      <c r="AH96" s="114"/>
      <c r="AI96" s="114"/>
      <c r="AJ96" s="116"/>
      <c r="AK96" s="118"/>
      <c r="AL96" s="119"/>
      <c r="AM96" s="119"/>
      <c r="AN96" s="119"/>
      <c r="AO96" s="120"/>
      <c r="AP96" s="124" t="str">
        <f t="shared" ref="AP96" si="94">IF(OR(D96="",AK96=""),"",AK96*365)</f>
        <v/>
      </c>
      <c r="AQ96" s="125"/>
      <c r="AR96" s="125"/>
      <c r="AS96" s="125"/>
      <c r="AT96" s="125"/>
      <c r="AU96" s="125"/>
      <c r="AV96" s="126"/>
      <c r="AW96" s="66"/>
      <c r="AY96" s="63"/>
      <c r="AZ96" s="48"/>
      <c r="BA96" s="67" t="s">
        <v>15</v>
      </c>
    </row>
    <row r="97" spans="2:53" s="43" customFormat="1" ht="15.75" customHeight="1">
      <c r="B97" s="94"/>
      <c r="C97" s="95"/>
      <c r="D97" s="99"/>
      <c r="E97" s="100"/>
      <c r="F97" s="100"/>
      <c r="G97" s="100"/>
      <c r="H97" s="100"/>
      <c r="I97" s="101"/>
      <c r="J97" s="102"/>
      <c r="K97" s="103"/>
      <c r="L97" s="103"/>
      <c r="M97" s="103"/>
      <c r="N97" s="103"/>
      <c r="O97" s="70" t="s">
        <v>73</v>
      </c>
      <c r="P97" s="107"/>
      <c r="Q97" s="108"/>
      <c r="R97" s="108"/>
      <c r="S97" s="108"/>
      <c r="T97" s="109"/>
      <c r="U97" s="248"/>
      <c r="V97" s="249"/>
      <c r="W97" s="250"/>
      <c r="X97" s="112"/>
      <c r="Y97" s="113"/>
      <c r="Z97" s="112"/>
      <c r="AA97" s="115"/>
      <c r="AB97" s="115"/>
      <c r="AC97" s="113"/>
      <c r="AD97" s="112"/>
      <c r="AE97" s="115"/>
      <c r="AF97" s="115"/>
      <c r="AG97" s="115"/>
      <c r="AH97" s="115"/>
      <c r="AI97" s="115"/>
      <c r="AJ97" s="117"/>
      <c r="AK97" s="121"/>
      <c r="AL97" s="122"/>
      <c r="AM97" s="122"/>
      <c r="AN97" s="122"/>
      <c r="AO97" s="123"/>
      <c r="AP97" s="127"/>
      <c r="AQ97" s="128"/>
      <c r="AR97" s="128"/>
      <c r="AS97" s="128"/>
      <c r="AT97" s="128"/>
      <c r="AU97" s="128"/>
      <c r="AV97" s="129"/>
      <c r="AW97" s="66"/>
      <c r="AY97" s="63"/>
      <c r="AZ97" s="48"/>
      <c r="BA97" s="43" t="s">
        <v>21</v>
      </c>
    </row>
    <row r="98" spans="2:53" s="43" customFormat="1" ht="15.75" customHeight="1">
      <c r="B98" s="92">
        <v>23</v>
      </c>
      <c r="C98" s="93"/>
      <c r="D98" s="96"/>
      <c r="E98" s="97"/>
      <c r="F98" s="97"/>
      <c r="G98" s="97"/>
      <c r="H98" s="97"/>
      <c r="I98" s="98"/>
      <c r="J98" s="102"/>
      <c r="K98" s="103"/>
      <c r="L98" s="103"/>
      <c r="M98" s="103"/>
      <c r="N98" s="103"/>
      <c r="O98" s="70" t="s">
        <v>72</v>
      </c>
      <c r="P98" s="104"/>
      <c r="Q98" s="105"/>
      <c r="R98" s="105"/>
      <c r="S98" s="105"/>
      <c r="T98" s="106"/>
      <c r="U98" s="245" t="str">
        <f t="shared" ref="U98" si="95">IF(AND(J98="",J99=""),"",IF(J99&gt;=1,"脱退",IF(J98&gt;=1,"加入")))</f>
        <v/>
      </c>
      <c r="V98" s="246"/>
      <c r="W98" s="247"/>
      <c r="X98" s="110" t="str">
        <f t="shared" ref="X98" si="96">IF(AND(J98="",J99=""),"",MONTH(IF(J99="",DATE($F$3+2019,3,31),J99))-MONTH(IF(J98="",DATE($F$3+2018,4,1),J98))+1+(YEAR(IF(J99="",DATE($F$3+2019,3,31),J99))-YEAR(IF(J98="",DATE($F$3+2018,4,1),J98)))*12)</f>
        <v/>
      </c>
      <c r="Y98" s="111"/>
      <c r="Z98" s="110" t="str">
        <f t="shared" ref="Z98" si="97">IF(COUNTBLANK(J98:J99)=2,"",ROUNDUP(P98*365/12,0))</f>
        <v/>
      </c>
      <c r="AA98" s="114"/>
      <c r="AB98" s="114"/>
      <c r="AC98" s="111"/>
      <c r="AD98" s="110">
        <f t="shared" ref="AD98" si="98">IF(OR(X98=12,X98=0,X98=""),P98*365,Z98*X98)</f>
        <v>0</v>
      </c>
      <c r="AE98" s="114"/>
      <c r="AF98" s="114"/>
      <c r="AG98" s="114"/>
      <c r="AH98" s="114"/>
      <c r="AI98" s="114"/>
      <c r="AJ98" s="116"/>
      <c r="AK98" s="118"/>
      <c r="AL98" s="119"/>
      <c r="AM98" s="119"/>
      <c r="AN98" s="119"/>
      <c r="AO98" s="120"/>
      <c r="AP98" s="124" t="str">
        <f t="shared" ref="AP98" si="99">IF(OR(D98="",AK98=""),"",AK98*365)</f>
        <v/>
      </c>
      <c r="AQ98" s="125"/>
      <c r="AR98" s="125"/>
      <c r="AS98" s="125"/>
      <c r="AT98" s="125"/>
      <c r="AU98" s="125"/>
      <c r="AV98" s="126"/>
      <c r="AW98" s="66"/>
      <c r="AY98" s="63"/>
      <c r="AZ98" s="48"/>
      <c r="BA98" s="43" t="s">
        <v>22</v>
      </c>
    </row>
    <row r="99" spans="2:53" s="43" customFormat="1" ht="15.75" customHeight="1">
      <c r="B99" s="94"/>
      <c r="C99" s="95"/>
      <c r="D99" s="99"/>
      <c r="E99" s="100"/>
      <c r="F99" s="100"/>
      <c r="G99" s="100"/>
      <c r="H99" s="100"/>
      <c r="I99" s="101"/>
      <c r="J99" s="102"/>
      <c r="K99" s="103"/>
      <c r="L99" s="103"/>
      <c r="M99" s="103"/>
      <c r="N99" s="103"/>
      <c r="O99" s="70" t="s">
        <v>73</v>
      </c>
      <c r="P99" s="107"/>
      <c r="Q99" s="108"/>
      <c r="R99" s="108"/>
      <c r="S99" s="108"/>
      <c r="T99" s="109"/>
      <c r="U99" s="248"/>
      <c r="V99" s="249"/>
      <c r="W99" s="250"/>
      <c r="X99" s="112"/>
      <c r="Y99" s="113"/>
      <c r="Z99" s="112"/>
      <c r="AA99" s="115"/>
      <c r="AB99" s="115"/>
      <c r="AC99" s="113"/>
      <c r="AD99" s="112"/>
      <c r="AE99" s="115"/>
      <c r="AF99" s="115"/>
      <c r="AG99" s="115"/>
      <c r="AH99" s="115"/>
      <c r="AI99" s="115"/>
      <c r="AJ99" s="117"/>
      <c r="AK99" s="121"/>
      <c r="AL99" s="122"/>
      <c r="AM99" s="122"/>
      <c r="AN99" s="122"/>
      <c r="AO99" s="123"/>
      <c r="AP99" s="127"/>
      <c r="AQ99" s="128"/>
      <c r="AR99" s="128"/>
      <c r="AS99" s="128"/>
      <c r="AT99" s="128"/>
      <c r="AU99" s="128"/>
      <c r="AV99" s="129"/>
      <c r="AW99" s="66"/>
      <c r="AY99" s="63"/>
      <c r="AZ99" s="48"/>
      <c r="BA99" s="43" t="s">
        <v>23</v>
      </c>
    </row>
    <row r="100" spans="2:53" s="43" customFormat="1" ht="15.75" customHeight="1">
      <c r="B100" s="92">
        <v>24</v>
      </c>
      <c r="C100" s="93"/>
      <c r="D100" s="96"/>
      <c r="E100" s="97"/>
      <c r="F100" s="97"/>
      <c r="G100" s="97"/>
      <c r="H100" s="97"/>
      <c r="I100" s="98"/>
      <c r="J100" s="102"/>
      <c r="K100" s="103"/>
      <c r="L100" s="103"/>
      <c r="M100" s="103"/>
      <c r="N100" s="103"/>
      <c r="O100" s="70" t="s">
        <v>72</v>
      </c>
      <c r="P100" s="104"/>
      <c r="Q100" s="105"/>
      <c r="R100" s="105"/>
      <c r="S100" s="105"/>
      <c r="T100" s="106"/>
      <c r="U100" s="245" t="str">
        <f t="shared" ref="U100" si="100">IF(AND(J100="",J101=""),"",IF(J101&gt;=1,"脱退",IF(J100&gt;=1,"加入")))</f>
        <v/>
      </c>
      <c r="V100" s="246"/>
      <c r="W100" s="247"/>
      <c r="X100" s="110" t="str">
        <f t="shared" ref="X100" si="101">IF(AND(J100="",J101=""),"",MONTH(IF(J101="",DATE($F$3+2019,3,31),J101))-MONTH(IF(J100="",DATE($F$3+2018,4,1),J100))+1+(YEAR(IF(J101="",DATE($F$3+2019,3,31),J101))-YEAR(IF(J100="",DATE($F$3+2018,4,1),J100)))*12)</f>
        <v/>
      </c>
      <c r="Y100" s="111"/>
      <c r="Z100" s="110" t="str">
        <f t="shared" ref="Z100" si="102">IF(COUNTBLANK(J100:J101)=2,"",ROUNDUP(P100*365/12,0))</f>
        <v/>
      </c>
      <c r="AA100" s="114"/>
      <c r="AB100" s="114"/>
      <c r="AC100" s="111"/>
      <c r="AD100" s="110">
        <f t="shared" ref="AD100" si="103">IF(OR(X100=12,X100=0,X100=""),P100*365,Z100*X100)</f>
        <v>0</v>
      </c>
      <c r="AE100" s="114"/>
      <c r="AF100" s="114"/>
      <c r="AG100" s="114"/>
      <c r="AH100" s="114"/>
      <c r="AI100" s="114"/>
      <c r="AJ100" s="116"/>
      <c r="AK100" s="118"/>
      <c r="AL100" s="119"/>
      <c r="AM100" s="119"/>
      <c r="AN100" s="119"/>
      <c r="AO100" s="120"/>
      <c r="AP100" s="124" t="str">
        <f t="shared" ref="AP100" si="104">IF(OR(D100="",AK100=""),"",AK100*365)</f>
        <v/>
      </c>
      <c r="AQ100" s="125"/>
      <c r="AR100" s="125"/>
      <c r="AS100" s="125"/>
      <c r="AT100" s="125"/>
      <c r="AU100" s="125"/>
      <c r="AV100" s="126"/>
      <c r="AW100" s="66"/>
      <c r="AY100" s="63"/>
      <c r="AZ100" s="48"/>
      <c r="BA100" s="43" t="s">
        <v>24</v>
      </c>
    </row>
    <row r="101" spans="2:53" s="43" customFormat="1" ht="15.75" customHeight="1">
      <c r="B101" s="94"/>
      <c r="C101" s="95"/>
      <c r="D101" s="99"/>
      <c r="E101" s="100"/>
      <c r="F101" s="100"/>
      <c r="G101" s="100"/>
      <c r="H101" s="100"/>
      <c r="I101" s="101"/>
      <c r="J101" s="102"/>
      <c r="K101" s="103"/>
      <c r="L101" s="103"/>
      <c r="M101" s="103"/>
      <c r="N101" s="103"/>
      <c r="O101" s="70" t="s">
        <v>73</v>
      </c>
      <c r="P101" s="107"/>
      <c r="Q101" s="108"/>
      <c r="R101" s="108"/>
      <c r="S101" s="108"/>
      <c r="T101" s="109"/>
      <c r="U101" s="248"/>
      <c r="V101" s="249"/>
      <c r="W101" s="250"/>
      <c r="X101" s="112"/>
      <c r="Y101" s="113"/>
      <c r="Z101" s="112"/>
      <c r="AA101" s="115"/>
      <c r="AB101" s="115"/>
      <c r="AC101" s="113"/>
      <c r="AD101" s="112"/>
      <c r="AE101" s="115"/>
      <c r="AF101" s="115"/>
      <c r="AG101" s="115"/>
      <c r="AH101" s="115"/>
      <c r="AI101" s="115"/>
      <c r="AJ101" s="117"/>
      <c r="AK101" s="121"/>
      <c r="AL101" s="122"/>
      <c r="AM101" s="122"/>
      <c r="AN101" s="122"/>
      <c r="AO101" s="123"/>
      <c r="AP101" s="127"/>
      <c r="AQ101" s="128"/>
      <c r="AR101" s="128"/>
      <c r="AS101" s="128"/>
      <c r="AT101" s="128"/>
      <c r="AU101" s="128"/>
      <c r="AV101" s="129"/>
      <c r="AW101" s="66"/>
      <c r="AY101" s="63"/>
      <c r="AZ101" s="48"/>
    </row>
    <row r="102" spans="2:53" s="43" customFormat="1" ht="15.75" customHeight="1">
      <c r="B102" s="92">
        <v>25</v>
      </c>
      <c r="C102" s="93"/>
      <c r="D102" s="96"/>
      <c r="E102" s="97"/>
      <c r="F102" s="97"/>
      <c r="G102" s="97"/>
      <c r="H102" s="97"/>
      <c r="I102" s="98"/>
      <c r="J102" s="102"/>
      <c r="K102" s="103"/>
      <c r="L102" s="103"/>
      <c r="M102" s="103"/>
      <c r="N102" s="103"/>
      <c r="O102" s="70" t="s">
        <v>72</v>
      </c>
      <c r="P102" s="104"/>
      <c r="Q102" s="105"/>
      <c r="R102" s="105"/>
      <c r="S102" s="105"/>
      <c r="T102" s="106"/>
      <c r="U102" s="245" t="str">
        <f t="shared" ref="U102" si="105">IF(AND(J102="",J103=""),"",IF(J103&gt;=1,"脱退",IF(J102&gt;=1,"加入")))</f>
        <v/>
      </c>
      <c r="V102" s="246"/>
      <c r="W102" s="247"/>
      <c r="X102" s="110" t="str">
        <f t="shared" ref="X102" si="106">IF(AND(J102="",J103=""),"",MONTH(IF(J103="",DATE($F$3+2019,3,31),J103))-MONTH(IF(J102="",DATE($F$3+2018,4,1),J102))+1+(YEAR(IF(J103="",DATE($F$3+2019,3,31),J103))-YEAR(IF(J102="",DATE($F$3+2018,4,1),J102)))*12)</f>
        <v/>
      </c>
      <c r="Y102" s="111"/>
      <c r="Z102" s="110" t="str">
        <f t="shared" ref="Z102" si="107">IF(COUNTBLANK(J102:J103)=2,"",ROUNDUP(P102*365/12,0))</f>
        <v/>
      </c>
      <c r="AA102" s="114"/>
      <c r="AB102" s="114"/>
      <c r="AC102" s="111"/>
      <c r="AD102" s="110">
        <f t="shared" ref="AD102" si="108">IF(OR(X102=12,X102=0,X102=""),P102*365,Z102*X102)</f>
        <v>0</v>
      </c>
      <c r="AE102" s="114"/>
      <c r="AF102" s="114"/>
      <c r="AG102" s="114"/>
      <c r="AH102" s="114"/>
      <c r="AI102" s="114"/>
      <c r="AJ102" s="116"/>
      <c r="AK102" s="118"/>
      <c r="AL102" s="119"/>
      <c r="AM102" s="119"/>
      <c r="AN102" s="119"/>
      <c r="AO102" s="120"/>
      <c r="AP102" s="124" t="str">
        <f t="shared" ref="AP102" si="109">IF(OR(D102="",AK102=""),"",AK102*365)</f>
        <v/>
      </c>
      <c r="AQ102" s="125"/>
      <c r="AR102" s="125"/>
      <c r="AS102" s="125"/>
      <c r="AT102" s="125"/>
      <c r="AU102" s="125"/>
      <c r="AV102" s="126"/>
      <c r="AW102" s="66"/>
      <c r="AY102" s="63"/>
      <c r="AZ102" s="48"/>
    </row>
    <row r="103" spans="2:53" s="43" customFormat="1" ht="15.75" customHeight="1">
      <c r="B103" s="94"/>
      <c r="C103" s="95"/>
      <c r="D103" s="99"/>
      <c r="E103" s="100"/>
      <c r="F103" s="100"/>
      <c r="G103" s="100"/>
      <c r="H103" s="100"/>
      <c r="I103" s="101"/>
      <c r="J103" s="102"/>
      <c r="K103" s="103"/>
      <c r="L103" s="103"/>
      <c r="M103" s="103"/>
      <c r="N103" s="103"/>
      <c r="O103" s="70" t="s">
        <v>73</v>
      </c>
      <c r="P103" s="107"/>
      <c r="Q103" s="108"/>
      <c r="R103" s="108"/>
      <c r="S103" s="108"/>
      <c r="T103" s="109"/>
      <c r="U103" s="248"/>
      <c r="V103" s="249"/>
      <c r="W103" s="250"/>
      <c r="X103" s="112"/>
      <c r="Y103" s="113"/>
      <c r="Z103" s="112"/>
      <c r="AA103" s="115"/>
      <c r="AB103" s="115"/>
      <c r="AC103" s="113"/>
      <c r="AD103" s="112"/>
      <c r="AE103" s="115"/>
      <c r="AF103" s="115"/>
      <c r="AG103" s="115"/>
      <c r="AH103" s="115"/>
      <c r="AI103" s="115"/>
      <c r="AJ103" s="117"/>
      <c r="AK103" s="121"/>
      <c r="AL103" s="122"/>
      <c r="AM103" s="122"/>
      <c r="AN103" s="122"/>
      <c r="AO103" s="123"/>
      <c r="AP103" s="127"/>
      <c r="AQ103" s="128"/>
      <c r="AR103" s="128"/>
      <c r="AS103" s="128"/>
      <c r="AT103" s="128"/>
      <c r="AU103" s="128"/>
      <c r="AV103" s="129"/>
      <c r="AW103" s="66"/>
      <c r="AY103" s="63"/>
    </row>
    <row r="104" spans="2:53" s="43" customFormat="1" ht="15.75" customHeight="1">
      <c r="B104" s="92">
        <v>26</v>
      </c>
      <c r="C104" s="93"/>
      <c r="D104" s="96"/>
      <c r="E104" s="97"/>
      <c r="F104" s="97"/>
      <c r="G104" s="97"/>
      <c r="H104" s="97"/>
      <c r="I104" s="98"/>
      <c r="J104" s="102"/>
      <c r="K104" s="103"/>
      <c r="L104" s="103"/>
      <c r="M104" s="103"/>
      <c r="N104" s="103"/>
      <c r="O104" s="70" t="s">
        <v>72</v>
      </c>
      <c r="P104" s="104"/>
      <c r="Q104" s="105"/>
      <c r="R104" s="105"/>
      <c r="S104" s="105"/>
      <c r="T104" s="106"/>
      <c r="U104" s="245" t="str">
        <f t="shared" ref="U104" si="110">IF(AND(J104="",J105=""),"",IF(J105&gt;=1,"脱退",IF(J104&gt;=1,"加入")))</f>
        <v/>
      </c>
      <c r="V104" s="246"/>
      <c r="W104" s="247"/>
      <c r="X104" s="110" t="str">
        <f t="shared" ref="X104" si="111">IF(AND(J104="",J105=""),"",MONTH(IF(J105="",DATE($F$3+2019,3,31),J105))-MONTH(IF(J104="",DATE($F$3+2018,4,1),J104))+1+(YEAR(IF(J105="",DATE($F$3+2019,3,31),J105))-YEAR(IF(J104="",DATE($F$3+2018,4,1),J104)))*12)</f>
        <v/>
      </c>
      <c r="Y104" s="111"/>
      <c r="Z104" s="110" t="str">
        <f t="shared" ref="Z104" si="112">IF(COUNTBLANK(J104:J105)=2,"",ROUNDUP(P104*365/12,0))</f>
        <v/>
      </c>
      <c r="AA104" s="114"/>
      <c r="AB104" s="114"/>
      <c r="AC104" s="111"/>
      <c r="AD104" s="110">
        <f t="shared" ref="AD104" si="113">IF(OR(X104=12,X104=0,X104=""),P104*365,Z104*X104)</f>
        <v>0</v>
      </c>
      <c r="AE104" s="114"/>
      <c r="AF104" s="114"/>
      <c r="AG104" s="114"/>
      <c r="AH104" s="114"/>
      <c r="AI104" s="114"/>
      <c r="AJ104" s="116"/>
      <c r="AK104" s="118"/>
      <c r="AL104" s="119"/>
      <c r="AM104" s="119"/>
      <c r="AN104" s="119"/>
      <c r="AO104" s="120"/>
      <c r="AP104" s="124" t="str">
        <f t="shared" ref="AP104" si="114">IF(OR(D104="",AK104=""),"",AK104*365)</f>
        <v/>
      </c>
      <c r="AQ104" s="125"/>
      <c r="AR104" s="125"/>
      <c r="AS104" s="125"/>
      <c r="AT104" s="125"/>
      <c r="AU104" s="125"/>
      <c r="AV104" s="126"/>
      <c r="AW104" s="66"/>
      <c r="AY104" s="63"/>
      <c r="AZ104" s="48"/>
      <c r="BA104" s="43" t="s">
        <v>19</v>
      </c>
    </row>
    <row r="105" spans="2:53" s="43" customFormat="1" ht="15.75" customHeight="1">
      <c r="B105" s="94"/>
      <c r="C105" s="95"/>
      <c r="D105" s="99"/>
      <c r="E105" s="100"/>
      <c r="F105" s="100"/>
      <c r="G105" s="100"/>
      <c r="H105" s="100"/>
      <c r="I105" s="101"/>
      <c r="J105" s="102"/>
      <c r="K105" s="103"/>
      <c r="L105" s="103"/>
      <c r="M105" s="103"/>
      <c r="N105" s="103"/>
      <c r="O105" s="70" t="s">
        <v>73</v>
      </c>
      <c r="P105" s="107"/>
      <c r="Q105" s="108"/>
      <c r="R105" s="108"/>
      <c r="S105" s="108"/>
      <c r="T105" s="109"/>
      <c r="U105" s="248"/>
      <c r="V105" s="249"/>
      <c r="W105" s="250"/>
      <c r="X105" s="112"/>
      <c r="Y105" s="113"/>
      <c r="Z105" s="112"/>
      <c r="AA105" s="115"/>
      <c r="AB105" s="115"/>
      <c r="AC105" s="113"/>
      <c r="AD105" s="112"/>
      <c r="AE105" s="115"/>
      <c r="AF105" s="115"/>
      <c r="AG105" s="115"/>
      <c r="AH105" s="115"/>
      <c r="AI105" s="115"/>
      <c r="AJ105" s="117"/>
      <c r="AK105" s="121"/>
      <c r="AL105" s="122"/>
      <c r="AM105" s="122"/>
      <c r="AN105" s="122"/>
      <c r="AO105" s="123"/>
      <c r="AP105" s="127"/>
      <c r="AQ105" s="128"/>
      <c r="AR105" s="128"/>
      <c r="AS105" s="128"/>
      <c r="AT105" s="128"/>
      <c r="AU105" s="128"/>
      <c r="AV105" s="129"/>
      <c r="AW105" s="66"/>
      <c r="AY105" s="63"/>
      <c r="AZ105" s="48"/>
      <c r="BA105" s="43" t="s">
        <v>20</v>
      </c>
    </row>
    <row r="106" spans="2:53" s="43" customFormat="1" ht="15.75" customHeight="1">
      <c r="B106" s="92">
        <v>27</v>
      </c>
      <c r="C106" s="93"/>
      <c r="D106" s="96"/>
      <c r="E106" s="97"/>
      <c r="F106" s="97"/>
      <c r="G106" s="97"/>
      <c r="H106" s="97"/>
      <c r="I106" s="98"/>
      <c r="J106" s="102"/>
      <c r="K106" s="103"/>
      <c r="L106" s="103"/>
      <c r="M106" s="103"/>
      <c r="N106" s="103"/>
      <c r="O106" s="70" t="s">
        <v>72</v>
      </c>
      <c r="P106" s="104"/>
      <c r="Q106" s="105"/>
      <c r="R106" s="105"/>
      <c r="S106" s="105"/>
      <c r="T106" s="106"/>
      <c r="U106" s="245" t="str">
        <f t="shared" ref="U106" si="115">IF(AND(J106="",J107=""),"",IF(J107&gt;=1,"脱退",IF(J106&gt;=1,"加入")))</f>
        <v/>
      </c>
      <c r="V106" s="246"/>
      <c r="W106" s="247"/>
      <c r="X106" s="110" t="str">
        <f t="shared" ref="X106" si="116">IF(AND(J106="",J107=""),"",MONTH(IF(J107="",DATE($F$3+2019,3,31),J107))-MONTH(IF(J106="",DATE($F$3+2018,4,1),J106))+1+(YEAR(IF(J107="",DATE($F$3+2019,3,31),J107))-YEAR(IF(J106="",DATE($F$3+2018,4,1),J106)))*12)</f>
        <v/>
      </c>
      <c r="Y106" s="111"/>
      <c r="Z106" s="110" t="str">
        <f t="shared" ref="Z106" si="117">IF(COUNTBLANK(J106:J107)=2,"",ROUNDUP(P106*365/12,0))</f>
        <v/>
      </c>
      <c r="AA106" s="114"/>
      <c r="AB106" s="114"/>
      <c r="AC106" s="111"/>
      <c r="AD106" s="110">
        <f t="shared" ref="AD106" si="118">IF(OR(X106=12,X106=0,X106=""),P106*365,Z106*X106)</f>
        <v>0</v>
      </c>
      <c r="AE106" s="114"/>
      <c r="AF106" s="114"/>
      <c r="AG106" s="114"/>
      <c r="AH106" s="114"/>
      <c r="AI106" s="114"/>
      <c r="AJ106" s="116"/>
      <c r="AK106" s="118"/>
      <c r="AL106" s="119"/>
      <c r="AM106" s="119"/>
      <c r="AN106" s="119"/>
      <c r="AO106" s="120"/>
      <c r="AP106" s="124" t="str">
        <f t="shared" ref="AP106" si="119">IF(OR(D106="",AK106=""),"",AK106*365)</f>
        <v/>
      </c>
      <c r="AQ106" s="125"/>
      <c r="AR106" s="125"/>
      <c r="AS106" s="125"/>
      <c r="AT106" s="125"/>
      <c r="AU106" s="125"/>
      <c r="AV106" s="126"/>
      <c r="AW106" s="66"/>
      <c r="AY106" s="63"/>
      <c r="AZ106" s="48"/>
      <c r="BA106" s="67" t="s">
        <v>15</v>
      </c>
    </row>
    <row r="107" spans="2:53" s="43" customFormat="1" ht="15.75" customHeight="1">
      <c r="B107" s="94"/>
      <c r="C107" s="95"/>
      <c r="D107" s="99"/>
      <c r="E107" s="100"/>
      <c r="F107" s="100"/>
      <c r="G107" s="100"/>
      <c r="H107" s="100"/>
      <c r="I107" s="101"/>
      <c r="J107" s="102"/>
      <c r="K107" s="103"/>
      <c r="L107" s="103"/>
      <c r="M107" s="103"/>
      <c r="N107" s="103"/>
      <c r="O107" s="70" t="s">
        <v>73</v>
      </c>
      <c r="P107" s="107"/>
      <c r="Q107" s="108"/>
      <c r="R107" s="108"/>
      <c r="S107" s="108"/>
      <c r="T107" s="109"/>
      <c r="U107" s="248"/>
      <c r="V107" s="249"/>
      <c r="W107" s="250"/>
      <c r="X107" s="112"/>
      <c r="Y107" s="113"/>
      <c r="Z107" s="112"/>
      <c r="AA107" s="115"/>
      <c r="AB107" s="115"/>
      <c r="AC107" s="113"/>
      <c r="AD107" s="112"/>
      <c r="AE107" s="115"/>
      <c r="AF107" s="115"/>
      <c r="AG107" s="115"/>
      <c r="AH107" s="115"/>
      <c r="AI107" s="115"/>
      <c r="AJ107" s="117"/>
      <c r="AK107" s="121"/>
      <c r="AL107" s="122"/>
      <c r="AM107" s="122"/>
      <c r="AN107" s="122"/>
      <c r="AO107" s="123"/>
      <c r="AP107" s="127"/>
      <c r="AQ107" s="128"/>
      <c r="AR107" s="128"/>
      <c r="AS107" s="128"/>
      <c r="AT107" s="128"/>
      <c r="AU107" s="128"/>
      <c r="AV107" s="129"/>
      <c r="AW107" s="66"/>
      <c r="AY107" s="63"/>
      <c r="AZ107" s="48"/>
      <c r="BA107" s="43" t="s">
        <v>21</v>
      </c>
    </row>
    <row r="108" spans="2:53" s="43" customFormat="1" ht="15.75" customHeight="1">
      <c r="B108" s="92">
        <v>28</v>
      </c>
      <c r="C108" s="93"/>
      <c r="D108" s="96"/>
      <c r="E108" s="97"/>
      <c r="F108" s="97"/>
      <c r="G108" s="97"/>
      <c r="H108" s="97"/>
      <c r="I108" s="98"/>
      <c r="J108" s="102"/>
      <c r="K108" s="103"/>
      <c r="L108" s="103"/>
      <c r="M108" s="103"/>
      <c r="N108" s="103"/>
      <c r="O108" s="70" t="s">
        <v>72</v>
      </c>
      <c r="P108" s="104"/>
      <c r="Q108" s="105"/>
      <c r="R108" s="105"/>
      <c r="S108" s="105"/>
      <c r="T108" s="106"/>
      <c r="U108" s="245" t="str">
        <f t="shared" ref="U108" si="120">IF(AND(J108="",J109=""),"",IF(J109&gt;=1,"脱退",IF(J108&gt;=1,"加入")))</f>
        <v/>
      </c>
      <c r="V108" s="246"/>
      <c r="W108" s="247"/>
      <c r="X108" s="110" t="str">
        <f t="shared" ref="X108" si="121">IF(AND(J108="",J109=""),"",MONTH(IF(J109="",DATE($F$3+2019,3,31),J109))-MONTH(IF(J108="",DATE($F$3+2018,4,1),J108))+1+(YEAR(IF(J109="",DATE($F$3+2019,3,31),J109))-YEAR(IF(J108="",DATE($F$3+2018,4,1),J108)))*12)</f>
        <v/>
      </c>
      <c r="Y108" s="111"/>
      <c r="Z108" s="110" t="str">
        <f t="shared" ref="Z108" si="122">IF(COUNTBLANK(J108:J109)=2,"",ROUNDUP(P108*365/12,0))</f>
        <v/>
      </c>
      <c r="AA108" s="114"/>
      <c r="AB108" s="114"/>
      <c r="AC108" s="111"/>
      <c r="AD108" s="110">
        <f t="shared" ref="AD108" si="123">IF(OR(X108=12,X108=0,X108=""),P108*365,Z108*X108)</f>
        <v>0</v>
      </c>
      <c r="AE108" s="114"/>
      <c r="AF108" s="114"/>
      <c r="AG108" s="114"/>
      <c r="AH108" s="114"/>
      <c r="AI108" s="114"/>
      <c r="AJ108" s="116"/>
      <c r="AK108" s="118"/>
      <c r="AL108" s="119"/>
      <c r="AM108" s="119"/>
      <c r="AN108" s="119"/>
      <c r="AO108" s="120"/>
      <c r="AP108" s="124" t="str">
        <f t="shared" ref="AP108" si="124">IF(OR(D108="",AK108=""),"",AK108*365)</f>
        <v/>
      </c>
      <c r="AQ108" s="125"/>
      <c r="AR108" s="125"/>
      <c r="AS108" s="125"/>
      <c r="AT108" s="125"/>
      <c r="AU108" s="125"/>
      <c r="AV108" s="126"/>
      <c r="AW108" s="66"/>
      <c r="AY108" s="63"/>
      <c r="AZ108" s="48"/>
      <c r="BA108" s="43" t="s">
        <v>22</v>
      </c>
    </row>
    <row r="109" spans="2:53" s="43" customFormat="1" ht="15.75" customHeight="1">
      <c r="B109" s="94"/>
      <c r="C109" s="95"/>
      <c r="D109" s="99"/>
      <c r="E109" s="100"/>
      <c r="F109" s="100"/>
      <c r="G109" s="100"/>
      <c r="H109" s="100"/>
      <c r="I109" s="101"/>
      <c r="J109" s="102"/>
      <c r="K109" s="103"/>
      <c r="L109" s="103"/>
      <c r="M109" s="103"/>
      <c r="N109" s="103"/>
      <c r="O109" s="70" t="s">
        <v>73</v>
      </c>
      <c r="P109" s="107"/>
      <c r="Q109" s="108"/>
      <c r="R109" s="108"/>
      <c r="S109" s="108"/>
      <c r="T109" s="109"/>
      <c r="U109" s="248"/>
      <c r="V109" s="249"/>
      <c r="W109" s="250"/>
      <c r="X109" s="112"/>
      <c r="Y109" s="113"/>
      <c r="Z109" s="112"/>
      <c r="AA109" s="115"/>
      <c r="AB109" s="115"/>
      <c r="AC109" s="113"/>
      <c r="AD109" s="112"/>
      <c r="AE109" s="115"/>
      <c r="AF109" s="115"/>
      <c r="AG109" s="115"/>
      <c r="AH109" s="115"/>
      <c r="AI109" s="115"/>
      <c r="AJ109" s="117"/>
      <c r="AK109" s="121"/>
      <c r="AL109" s="122"/>
      <c r="AM109" s="122"/>
      <c r="AN109" s="122"/>
      <c r="AO109" s="123"/>
      <c r="AP109" s="127"/>
      <c r="AQ109" s="128"/>
      <c r="AR109" s="128"/>
      <c r="AS109" s="128"/>
      <c r="AT109" s="128"/>
      <c r="AU109" s="128"/>
      <c r="AV109" s="129"/>
      <c r="AW109" s="66"/>
      <c r="AY109" s="63"/>
      <c r="AZ109" s="48"/>
      <c r="BA109" s="43" t="s">
        <v>23</v>
      </c>
    </row>
    <row r="110" spans="2:53" s="43" customFormat="1" ht="15.75" customHeight="1">
      <c r="B110" s="92">
        <v>29</v>
      </c>
      <c r="C110" s="93"/>
      <c r="D110" s="96"/>
      <c r="E110" s="97"/>
      <c r="F110" s="97"/>
      <c r="G110" s="97"/>
      <c r="H110" s="97"/>
      <c r="I110" s="98"/>
      <c r="J110" s="102"/>
      <c r="K110" s="103"/>
      <c r="L110" s="103"/>
      <c r="M110" s="103"/>
      <c r="N110" s="103"/>
      <c r="O110" s="70" t="s">
        <v>72</v>
      </c>
      <c r="P110" s="104"/>
      <c r="Q110" s="105"/>
      <c r="R110" s="105"/>
      <c r="S110" s="105"/>
      <c r="T110" s="106"/>
      <c r="U110" s="245" t="str">
        <f t="shared" ref="U110" si="125">IF(AND(J110="",J111=""),"",IF(J111&gt;=1,"脱退",IF(J110&gt;=1,"加入")))</f>
        <v/>
      </c>
      <c r="V110" s="246"/>
      <c r="W110" s="247"/>
      <c r="X110" s="110" t="str">
        <f t="shared" ref="X110" si="126">IF(AND(J110="",J111=""),"",MONTH(IF(J111="",DATE($F$3+2019,3,31),J111))-MONTH(IF(J110="",DATE($F$3+2018,4,1),J110))+1+(YEAR(IF(J111="",DATE($F$3+2019,3,31),J111))-YEAR(IF(J110="",DATE($F$3+2018,4,1),J110)))*12)</f>
        <v/>
      </c>
      <c r="Y110" s="111"/>
      <c r="Z110" s="110" t="str">
        <f t="shared" ref="Z110" si="127">IF(COUNTBLANK(J110:J111)=2,"",ROUNDUP(P110*365/12,0))</f>
        <v/>
      </c>
      <c r="AA110" s="114"/>
      <c r="AB110" s="114"/>
      <c r="AC110" s="111"/>
      <c r="AD110" s="110">
        <f t="shared" ref="AD110" si="128">IF(OR(X110=12,X110=0,X110=""),P110*365,Z110*X110)</f>
        <v>0</v>
      </c>
      <c r="AE110" s="114"/>
      <c r="AF110" s="114"/>
      <c r="AG110" s="114"/>
      <c r="AH110" s="114"/>
      <c r="AI110" s="114"/>
      <c r="AJ110" s="116"/>
      <c r="AK110" s="118"/>
      <c r="AL110" s="119"/>
      <c r="AM110" s="119"/>
      <c r="AN110" s="119"/>
      <c r="AO110" s="120"/>
      <c r="AP110" s="124" t="str">
        <f t="shared" ref="AP110" si="129">IF(OR(D110="",AK110=""),"",AK110*365)</f>
        <v/>
      </c>
      <c r="AQ110" s="125"/>
      <c r="AR110" s="125"/>
      <c r="AS110" s="125"/>
      <c r="AT110" s="125"/>
      <c r="AU110" s="125"/>
      <c r="AV110" s="126"/>
      <c r="AW110" s="66"/>
      <c r="AY110" s="63"/>
      <c r="AZ110" s="48"/>
      <c r="BA110" s="43" t="s">
        <v>24</v>
      </c>
    </row>
    <row r="111" spans="2:53" s="43" customFormat="1" ht="15.75" customHeight="1">
      <c r="B111" s="94"/>
      <c r="C111" s="95"/>
      <c r="D111" s="99"/>
      <c r="E111" s="100"/>
      <c r="F111" s="100"/>
      <c r="G111" s="100"/>
      <c r="H111" s="100"/>
      <c r="I111" s="101"/>
      <c r="J111" s="102"/>
      <c r="K111" s="103"/>
      <c r="L111" s="103"/>
      <c r="M111" s="103"/>
      <c r="N111" s="103"/>
      <c r="O111" s="70" t="s">
        <v>73</v>
      </c>
      <c r="P111" s="107"/>
      <c r="Q111" s="108"/>
      <c r="R111" s="108"/>
      <c r="S111" s="108"/>
      <c r="T111" s="109"/>
      <c r="U111" s="248"/>
      <c r="V111" s="249"/>
      <c r="W111" s="250"/>
      <c r="X111" s="112"/>
      <c r="Y111" s="113"/>
      <c r="Z111" s="112"/>
      <c r="AA111" s="115"/>
      <c r="AB111" s="115"/>
      <c r="AC111" s="113"/>
      <c r="AD111" s="112"/>
      <c r="AE111" s="115"/>
      <c r="AF111" s="115"/>
      <c r="AG111" s="115"/>
      <c r="AH111" s="115"/>
      <c r="AI111" s="115"/>
      <c r="AJ111" s="117"/>
      <c r="AK111" s="121"/>
      <c r="AL111" s="122"/>
      <c r="AM111" s="122"/>
      <c r="AN111" s="122"/>
      <c r="AO111" s="123"/>
      <c r="AP111" s="127"/>
      <c r="AQ111" s="128"/>
      <c r="AR111" s="128"/>
      <c r="AS111" s="128"/>
      <c r="AT111" s="128"/>
      <c r="AU111" s="128"/>
      <c r="AV111" s="129"/>
      <c r="AW111" s="66"/>
      <c r="AY111" s="63"/>
      <c r="AZ111" s="48"/>
    </row>
    <row r="112" spans="2:53" s="43" customFormat="1" ht="15.75" customHeight="1">
      <c r="B112" s="92">
        <v>30</v>
      </c>
      <c r="C112" s="93"/>
      <c r="D112" s="96"/>
      <c r="E112" s="97"/>
      <c r="F112" s="97"/>
      <c r="G112" s="97"/>
      <c r="H112" s="97"/>
      <c r="I112" s="98"/>
      <c r="J112" s="102"/>
      <c r="K112" s="103"/>
      <c r="L112" s="103"/>
      <c r="M112" s="103"/>
      <c r="N112" s="103"/>
      <c r="O112" s="70" t="s">
        <v>72</v>
      </c>
      <c r="P112" s="104"/>
      <c r="Q112" s="105"/>
      <c r="R112" s="105"/>
      <c r="S112" s="105"/>
      <c r="T112" s="106"/>
      <c r="U112" s="245" t="str">
        <f t="shared" ref="U112" si="130">IF(AND(J112="",J113=""),"",IF(J113&gt;=1,"脱退",IF(J112&gt;=1,"加入")))</f>
        <v/>
      </c>
      <c r="V112" s="246"/>
      <c r="W112" s="247"/>
      <c r="X112" s="110" t="str">
        <f t="shared" ref="X112" si="131">IF(AND(J112="",J113=""),"",MONTH(IF(J113="",DATE($F$3+2019,3,31),J113))-MONTH(IF(J112="",DATE($F$3+2018,4,1),J112))+1+(YEAR(IF(J113="",DATE($F$3+2019,3,31),J113))-YEAR(IF(J112="",DATE($F$3+2018,4,1),J112)))*12)</f>
        <v/>
      </c>
      <c r="Y112" s="111"/>
      <c r="Z112" s="110" t="str">
        <f t="shared" ref="Z112" si="132">IF(COUNTBLANK(J112:J113)=2,"",ROUNDUP(P112*365/12,0))</f>
        <v/>
      </c>
      <c r="AA112" s="114"/>
      <c r="AB112" s="114"/>
      <c r="AC112" s="111"/>
      <c r="AD112" s="110">
        <f t="shared" ref="AD112" si="133">IF(OR(X112=12,X112=0,X112=""),P112*365,Z112*X112)</f>
        <v>0</v>
      </c>
      <c r="AE112" s="114"/>
      <c r="AF112" s="114"/>
      <c r="AG112" s="114"/>
      <c r="AH112" s="114"/>
      <c r="AI112" s="114"/>
      <c r="AJ112" s="116"/>
      <c r="AK112" s="118"/>
      <c r="AL112" s="119"/>
      <c r="AM112" s="119"/>
      <c r="AN112" s="119"/>
      <c r="AO112" s="120"/>
      <c r="AP112" s="124" t="str">
        <f t="shared" ref="AP112" si="134">IF(OR(D112="",AK112=""),"",AK112*365)</f>
        <v/>
      </c>
      <c r="AQ112" s="125"/>
      <c r="AR112" s="125"/>
      <c r="AS112" s="125"/>
      <c r="AT112" s="125"/>
      <c r="AU112" s="125"/>
      <c r="AV112" s="126"/>
      <c r="AW112" s="66"/>
      <c r="AY112" s="63"/>
      <c r="AZ112" s="48"/>
    </row>
    <row r="113" spans="2:51" s="43" customFormat="1" ht="15.75" customHeight="1" thickBot="1">
      <c r="B113" s="94"/>
      <c r="C113" s="95"/>
      <c r="D113" s="99"/>
      <c r="E113" s="100"/>
      <c r="F113" s="100"/>
      <c r="G113" s="100"/>
      <c r="H113" s="100"/>
      <c r="I113" s="101"/>
      <c r="J113" s="102"/>
      <c r="K113" s="103"/>
      <c r="L113" s="103"/>
      <c r="M113" s="103"/>
      <c r="N113" s="103"/>
      <c r="O113" s="70" t="s">
        <v>73</v>
      </c>
      <c r="P113" s="107"/>
      <c r="Q113" s="108"/>
      <c r="R113" s="108"/>
      <c r="S113" s="108"/>
      <c r="T113" s="109"/>
      <c r="U113" s="248"/>
      <c r="V113" s="249"/>
      <c r="W113" s="250"/>
      <c r="X113" s="112"/>
      <c r="Y113" s="113"/>
      <c r="Z113" s="112"/>
      <c r="AA113" s="115"/>
      <c r="AB113" s="115"/>
      <c r="AC113" s="113"/>
      <c r="AD113" s="112"/>
      <c r="AE113" s="115"/>
      <c r="AF113" s="115"/>
      <c r="AG113" s="115"/>
      <c r="AH113" s="115"/>
      <c r="AI113" s="115"/>
      <c r="AJ113" s="117"/>
      <c r="AK113" s="121"/>
      <c r="AL113" s="122"/>
      <c r="AM113" s="122"/>
      <c r="AN113" s="122"/>
      <c r="AO113" s="123"/>
      <c r="AP113" s="127"/>
      <c r="AQ113" s="128"/>
      <c r="AR113" s="128"/>
      <c r="AS113" s="128"/>
      <c r="AT113" s="128"/>
      <c r="AU113" s="128"/>
      <c r="AV113" s="129"/>
      <c r="AW113" s="66"/>
      <c r="AY113" s="63"/>
    </row>
    <row r="114" spans="2:51" s="43" customFormat="1" ht="15.75" customHeight="1" thickTop="1">
      <c r="B114" s="130" t="s">
        <v>74</v>
      </c>
      <c r="C114" s="131"/>
      <c r="D114" s="134">
        <f>COUNTA(D94:I113)</f>
        <v>0</v>
      </c>
      <c r="E114" s="135"/>
      <c r="F114" s="135"/>
      <c r="G114" s="135"/>
      <c r="H114" s="135"/>
      <c r="I114" s="136"/>
      <c r="J114" s="140"/>
      <c r="K114" s="141"/>
      <c r="L114" s="141"/>
      <c r="M114" s="141"/>
      <c r="N114" s="141"/>
      <c r="O114" s="142"/>
      <c r="P114" s="146"/>
      <c r="Q114" s="147"/>
      <c r="R114" s="147"/>
      <c r="S114" s="147"/>
      <c r="T114" s="148"/>
      <c r="U114" s="146"/>
      <c r="V114" s="147"/>
      <c r="W114" s="148"/>
      <c r="X114" s="152"/>
      <c r="Y114" s="153"/>
      <c r="Z114" s="152"/>
      <c r="AA114" s="191"/>
      <c r="AB114" s="191"/>
      <c r="AC114" s="153"/>
      <c r="AD114" s="193">
        <f>SUM(AD94:AJ113)</f>
        <v>0</v>
      </c>
      <c r="AE114" s="194"/>
      <c r="AF114" s="194"/>
      <c r="AG114" s="194"/>
      <c r="AH114" s="194"/>
      <c r="AI114" s="194"/>
      <c r="AJ114" s="195"/>
      <c r="AK114" s="199"/>
      <c r="AL114" s="191"/>
      <c r="AM114" s="191"/>
      <c r="AN114" s="191"/>
      <c r="AO114" s="153"/>
      <c r="AP114" s="201">
        <f>SUM(AP94:AV113)</f>
        <v>0</v>
      </c>
      <c r="AQ114" s="202"/>
      <c r="AR114" s="202"/>
      <c r="AS114" s="202"/>
      <c r="AT114" s="202"/>
      <c r="AU114" s="202"/>
      <c r="AV114" s="203"/>
      <c r="AW114" s="66"/>
      <c r="AY114" s="63"/>
    </row>
    <row r="115" spans="2:51" s="43" customFormat="1" ht="15.75" customHeight="1">
      <c r="B115" s="132"/>
      <c r="C115" s="133"/>
      <c r="D115" s="137"/>
      <c r="E115" s="138"/>
      <c r="F115" s="138"/>
      <c r="G115" s="138"/>
      <c r="H115" s="138"/>
      <c r="I115" s="139"/>
      <c r="J115" s="143"/>
      <c r="K115" s="144"/>
      <c r="L115" s="144"/>
      <c r="M115" s="144"/>
      <c r="N115" s="144"/>
      <c r="O115" s="145"/>
      <c r="P115" s="149"/>
      <c r="Q115" s="150"/>
      <c r="R115" s="150"/>
      <c r="S115" s="150"/>
      <c r="T115" s="151"/>
      <c r="U115" s="149"/>
      <c r="V115" s="150"/>
      <c r="W115" s="151"/>
      <c r="X115" s="154"/>
      <c r="Y115" s="155"/>
      <c r="Z115" s="154"/>
      <c r="AA115" s="192"/>
      <c r="AB115" s="192"/>
      <c r="AC115" s="155"/>
      <c r="AD115" s="196"/>
      <c r="AE115" s="197"/>
      <c r="AF115" s="197"/>
      <c r="AG115" s="197"/>
      <c r="AH115" s="197"/>
      <c r="AI115" s="197"/>
      <c r="AJ115" s="198"/>
      <c r="AK115" s="200"/>
      <c r="AL115" s="192"/>
      <c r="AM115" s="192"/>
      <c r="AN115" s="192"/>
      <c r="AO115" s="155"/>
      <c r="AP115" s="204"/>
      <c r="AQ115" s="205"/>
      <c r="AR115" s="205"/>
      <c r="AS115" s="205"/>
      <c r="AT115" s="205"/>
      <c r="AU115" s="205"/>
      <c r="AV115" s="206"/>
      <c r="AW115" s="66"/>
      <c r="AX115" s="68"/>
      <c r="AY115" s="63"/>
    </row>
    <row r="116" spans="2:51" ht="15.75" customHeight="1">
      <c r="B116" s="185" t="s">
        <v>81</v>
      </c>
      <c r="C116" s="185"/>
      <c r="D116" s="50" t="s">
        <v>82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2"/>
      <c r="AQ116" s="52"/>
      <c r="AR116" s="52"/>
      <c r="AS116" s="52"/>
      <c r="AT116" s="52"/>
      <c r="AU116" s="50"/>
      <c r="AV116" s="50"/>
      <c r="AW116" s="43"/>
    </row>
    <row r="117" spans="2:51" ht="15.75" customHeight="1">
      <c r="B117" s="186">
        <v>2</v>
      </c>
      <c r="C117" s="186"/>
      <c r="D117" s="50" t="s">
        <v>85</v>
      </c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3"/>
      <c r="AI117" s="50"/>
      <c r="AJ117" s="54"/>
      <c r="AK117" s="55"/>
      <c r="AL117" s="55"/>
      <c r="AM117" s="55"/>
      <c r="AN117" s="55"/>
      <c r="AO117" s="56"/>
      <c r="AP117" s="56"/>
      <c r="AQ117" s="57"/>
      <c r="AR117" s="57"/>
      <c r="AS117" s="57"/>
      <c r="AT117" s="57"/>
      <c r="AU117" s="72"/>
      <c r="AV117" s="72"/>
      <c r="AW117" s="43"/>
    </row>
    <row r="118" spans="2:51" ht="15.75" customHeight="1">
      <c r="B118" s="186">
        <v>3</v>
      </c>
      <c r="C118" s="186"/>
      <c r="D118" s="50" t="s">
        <v>83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80"/>
      <c r="AI118" s="50"/>
      <c r="AJ118" s="54"/>
      <c r="AK118" s="57"/>
      <c r="AL118" s="57"/>
      <c r="AM118" s="57"/>
      <c r="AN118" s="72"/>
      <c r="AO118" s="57"/>
      <c r="AP118" s="57"/>
      <c r="AQ118" s="72"/>
      <c r="AR118" s="57"/>
      <c r="AS118" s="57"/>
      <c r="AT118" s="57"/>
      <c r="AU118" s="72"/>
      <c r="AV118" s="72"/>
      <c r="AW118" s="43"/>
    </row>
    <row r="119" spans="2:51" ht="15.75" customHeight="1">
      <c r="B119" s="186">
        <v>4</v>
      </c>
      <c r="C119" s="186"/>
      <c r="D119" s="71" t="s">
        <v>84</v>
      </c>
      <c r="E119" s="53"/>
      <c r="F119" s="53"/>
      <c r="G119" s="53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1"/>
      <c r="AC119" s="51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43"/>
    </row>
    <row r="120" spans="2:51" ht="9" customHeight="1">
      <c r="B120" s="50"/>
      <c r="C120" s="50"/>
      <c r="D120" s="53"/>
      <c r="E120" s="53"/>
      <c r="F120" s="53"/>
      <c r="G120" s="53"/>
      <c r="H120" s="56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1"/>
      <c r="Z120" s="51"/>
      <c r="AA120" s="51"/>
      <c r="AB120" s="51"/>
      <c r="AC120" s="51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0"/>
      <c r="AR120" s="50"/>
      <c r="AS120" s="50"/>
      <c r="AT120" s="50"/>
      <c r="AU120" s="59"/>
      <c r="AV120" s="59"/>
      <c r="AW120" s="43"/>
    </row>
    <row r="121" spans="2:51" s="43" customFormat="1" ht="15" customHeight="1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9"/>
      <c r="Z121" s="39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81"/>
      <c r="AW121" s="81"/>
    </row>
    <row r="122" spans="2:51" s="43" customFormat="1" ht="15" customHeight="1">
      <c r="B122" s="41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42"/>
      <c r="W122" s="40"/>
      <c r="X122" s="40"/>
      <c r="Y122" s="40"/>
      <c r="Z122" s="40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81"/>
    </row>
    <row r="123" spans="2:51" s="43" customFormat="1" ht="15" customHeight="1">
      <c r="D123" s="207" t="s">
        <v>100</v>
      </c>
      <c r="E123" s="207"/>
      <c r="F123" s="208">
        <f>$F$3</f>
        <v>0</v>
      </c>
      <c r="G123" s="208"/>
      <c r="H123" s="209" t="s">
        <v>79</v>
      </c>
      <c r="I123" s="209"/>
      <c r="J123" s="209"/>
      <c r="K123" s="209"/>
      <c r="L123" s="85"/>
      <c r="M123" s="210" t="s">
        <v>77</v>
      </c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N123" s="211"/>
      <c r="AO123" s="211"/>
      <c r="AP123" s="44"/>
      <c r="AQ123" s="44"/>
      <c r="AR123" s="45"/>
      <c r="AS123" s="212" t="s">
        <v>56</v>
      </c>
      <c r="AT123" s="213"/>
      <c r="AU123" s="213"/>
      <c r="AV123" s="214"/>
      <c r="AW123" s="44"/>
    </row>
    <row r="124" spans="2:51" s="43" customFormat="1" ht="15" customHeight="1">
      <c r="D124" s="207" t="s">
        <v>98</v>
      </c>
      <c r="E124" s="207"/>
      <c r="F124" s="208" t="str">
        <f>$F$4</f>
        <v/>
      </c>
      <c r="G124" s="208"/>
      <c r="H124" s="209" t="s">
        <v>80</v>
      </c>
      <c r="I124" s="209"/>
      <c r="J124" s="209"/>
      <c r="K124" s="209"/>
      <c r="L124" s="85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N124" s="211"/>
      <c r="AO124" s="211"/>
      <c r="AP124" s="44"/>
      <c r="AQ124" s="44"/>
      <c r="AR124" s="45"/>
      <c r="AS124" s="215"/>
      <c r="AT124" s="216"/>
      <c r="AU124" s="216"/>
      <c r="AV124" s="217"/>
      <c r="AW124" s="44"/>
    </row>
    <row r="125" spans="2:51" s="43" customFormat="1" ht="8.25" customHeight="1">
      <c r="B125" s="218"/>
      <c r="C125" s="218"/>
      <c r="D125" s="218"/>
      <c r="E125" s="218"/>
      <c r="F125" s="218"/>
      <c r="G125" s="218"/>
      <c r="H125" s="218"/>
      <c r="I125" s="218"/>
      <c r="J125" s="222"/>
      <c r="K125" s="222"/>
      <c r="L125" s="82"/>
      <c r="M125" s="8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AN125" s="224">
        <f>$AN$5</f>
        <v>3</v>
      </c>
      <c r="AO125" s="224"/>
      <c r="AP125" s="222" t="s">
        <v>0</v>
      </c>
      <c r="AQ125" s="222"/>
      <c r="AR125" s="222"/>
      <c r="AS125" s="223">
        <v>4</v>
      </c>
      <c r="AT125" s="223"/>
      <c r="AU125" s="226" t="s">
        <v>1</v>
      </c>
      <c r="AV125" s="226"/>
      <c r="AW125" s="46"/>
    </row>
    <row r="126" spans="2:51" s="43" customFormat="1" ht="8.25" customHeight="1">
      <c r="B126" s="218"/>
      <c r="C126" s="218"/>
      <c r="D126" s="218"/>
      <c r="E126" s="218"/>
      <c r="F126" s="218"/>
      <c r="G126" s="218"/>
      <c r="H126" s="218"/>
      <c r="I126" s="218"/>
      <c r="J126" s="162"/>
      <c r="K126" s="162"/>
      <c r="L126" s="83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AN126" s="224"/>
      <c r="AO126" s="224"/>
      <c r="AP126" s="222"/>
      <c r="AQ126" s="222"/>
      <c r="AR126" s="222"/>
      <c r="AS126" s="224"/>
      <c r="AT126" s="224"/>
      <c r="AU126" s="222"/>
      <c r="AV126" s="222"/>
      <c r="AW126" s="46"/>
    </row>
    <row r="127" spans="2:51" s="43" customFormat="1" ht="8.25" customHeight="1">
      <c r="B127" s="218"/>
      <c r="C127" s="218"/>
      <c r="D127" s="218"/>
      <c r="E127" s="218"/>
      <c r="F127" s="218"/>
      <c r="G127" s="218"/>
      <c r="H127" s="218"/>
      <c r="I127" s="218"/>
      <c r="J127" s="162"/>
      <c r="K127" s="162"/>
      <c r="L127" s="83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AN127" s="225"/>
      <c r="AO127" s="225"/>
      <c r="AP127" s="227"/>
      <c r="AQ127" s="227"/>
      <c r="AR127" s="227"/>
      <c r="AS127" s="225"/>
      <c r="AT127" s="225"/>
      <c r="AU127" s="227"/>
      <c r="AV127" s="227"/>
      <c r="AW127" s="46"/>
    </row>
    <row r="128" spans="2:51" s="43" customFormat="1" ht="14.25" customHeight="1">
      <c r="B128" s="218"/>
      <c r="C128" s="218"/>
      <c r="D128" s="218"/>
      <c r="E128" s="218"/>
      <c r="F128" s="218"/>
      <c r="G128" s="218"/>
      <c r="H128" s="218"/>
      <c r="I128" s="218"/>
      <c r="J128" s="162"/>
      <c r="K128" s="162"/>
      <c r="L128" s="83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AD128" s="165" t="s">
        <v>57</v>
      </c>
      <c r="AE128" s="166"/>
      <c r="AF128" s="166"/>
      <c r="AG128" s="167"/>
      <c r="AH128" s="174" t="s">
        <v>58</v>
      </c>
      <c r="AI128" s="175"/>
      <c r="AJ128" s="174" t="s">
        <v>59</v>
      </c>
      <c r="AK128" s="175"/>
      <c r="AL128" s="174" t="s">
        <v>60</v>
      </c>
      <c r="AM128" s="175"/>
      <c r="AN128" s="176" t="s">
        <v>78</v>
      </c>
      <c r="AO128" s="177"/>
      <c r="AP128" s="177"/>
      <c r="AQ128" s="177"/>
      <c r="AR128" s="177"/>
      <c r="AS128" s="178"/>
      <c r="AT128" s="174" t="s">
        <v>65</v>
      </c>
      <c r="AU128" s="179"/>
      <c r="AV128" s="180"/>
    </row>
    <row r="129" spans="2:54" s="43" customFormat="1" ht="14.25" customHeight="1">
      <c r="B129" s="218"/>
      <c r="C129" s="218"/>
      <c r="D129" s="218"/>
      <c r="E129" s="218"/>
      <c r="F129" s="218"/>
      <c r="G129" s="218"/>
      <c r="H129" s="218"/>
      <c r="I129" s="218"/>
      <c r="J129" s="162"/>
      <c r="K129" s="162"/>
      <c r="L129" s="83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Z129" s="47"/>
      <c r="AA129" s="47"/>
      <c r="AB129" s="47"/>
      <c r="AC129" s="47"/>
      <c r="AD129" s="168"/>
      <c r="AE129" s="169"/>
      <c r="AF129" s="169"/>
      <c r="AG129" s="170"/>
      <c r="AH129" s="181">
        <v>17</v>
      </c>
      <c r="AI129" s="182"/>
      <c r="AJ129" s="181">
        <v>1</v>
      </c>
      <c r="AK129" s="182"/>
      <c r="AL129" s="158" t="s">
        <v>64</v>
      </c>
      <c r="AM129" s="187">
        <f>$AM$9</f>
        <v>0</v>
      </c>
      <c r="AN129" s="187">
        <f>$AN$9</f>
        <v>0</v>
      </c>
      <c r="AO129" s="187">
        <f>$AO$9</f>
        <v>0</v>
      </c>
      <c r="AP129" s="187">
        <f>$AP$9</f>
        <v>0</v>
      </c>
      <c r="AQ129" s="187">
        <f>$AQ$9</f>
        <v>0</v>
      </c>
      <c r="AR129" s="187">
        <f>$AR$9</f>
        <v>0</v>
      </c>
      <c r="AS129" s="187">
        <f>$AS$9</f>
        <v>0</v>
      </c>
      <c r="AT129" s="187">
        <f>$AT$9</f>
        <v>0</v>
      </c>
      <c r="AU129" s="187">
        <f>$AU$9</f>
        <v>0</v>
      </c>
      <c r="AV129" s="189">
        <f>$AV$9</f>
        <v>0</v>
      </c>
      <c r="AW129" s="69"/>
      <c r="AY129" s="63"/>
      <c r="AZ129" s="48"/>
      <c r="BA129" s="43" t="s">
        <v>19</v>
      </c>
    </row>
    <row r="130" spans="2:54" s="43" customFormat="1" ht="15" customHeight="1">
      <c r="B130" s="219"/>
      <c r="C130" s="219"/>
      <c r="D130" s="219"/>
      <c r="E130" s="219"/>
      <c r="F130" s="219"/>
      <c r="G130" s="219"/>
      <c r="H130" s="219"/>
      <c r="I130" s="219"/>
      <c r="J130" s="163"/>
      <c r="K130" s="163"/>
      <c r="L130" s="84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Z130" s="47"/>
      <c r="AA130" s="47"/>
      <c r="AB130" s="47"/>
      <c r="AC130" s="47"/>
      <c r="AD130" s="171"/>
      <c r="AE130" s="172"/>
      <c r="AF130" s="172"/>
      <c r="AG130" s="173"/>
      <c r="AH130" s="183"/>
      <c r="AI130" s="184"/>
      <c r="AJ130" s="183"/>
      <c r="AK130" s="184"/>
      <c r="AL130" s="159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90"/>
      <c r="AW130" s="69"/>
      <c r="AY130" s="63"/>
      <c r="AZ130" s="48"/>
      <c r="BA130" s="43" t="s">
        <v>20</v>
      </c>
    </row>
    <row r="131" spans="2:54" s="60" customFormat="1" ht="14.25" customHeight="1">
      <c r="B131" s="240" t="s">
        <v>2</v>
      </c>
      <c r="C131" s="239"/>
      <c r="D131" s="237" t="s">
        <v>14</v>
      </c>
      <c r="E131" s="238"/>
      <c r="F131" s="238"/>
      <c r="G131" s="238"/>
      <c r="H131" s="238"/>
      <c r="I131" s="239"/>
      <c r="J131" s="237" t="s">
        <v>3</v>
      </c>
      <c r="K131" s="238"/>
      <c r="L131" s="238"/>
      <c r="M131" s="238"/>
      <c r="N131" s="238"/>
      <c r="O131" s="239"/>
      <c r="P131" s="260" t="s">
        <v>101</v>
      </c>
      <c r="Q131" s="261"/>
      <c r="R131" s="261"/>
      <c r="S131" s="261"/>
      <c r="T131" s="261"/>
      <c r="U131" s="261"/>
      <c r="V131" s="261"/>
      <c r="W131" s="261"/>
      <c r="X131" s="264">
        <f>F123</f>
        <v>0</v>
      </c>
      <c r="Y131" s="264"/>
      <c r="Z131" s="228" t="s">
        <v>75</v>
      </c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9"/>
      <c r="AK131" s="263" t="s">
        <v>99</v>
      </c>
      <c r="AL131" s="261"/>
      <c r="AM131" s="261"/>
      <c r="AN131" s="261"/>
      <c r="AO131" s="264" t="str">
        <f>F124</f>
        <v/>
      </c>
      <c r="AP131" s="264"/>
      <c r="AQ131" s="228" t="s">
        <v>76</v>
      </c>
      <c r="AR131" s="228"/>
      <c r="AS131" s="228"/>
      <c r="AT131" s="228"/>
      <c r="AU131" s="228"/>
      <c r="AV131" s="262"/>
      <c r="AW131" s="64"/>
      <c r="AY131" s="65"/>
      <c r="AZ131" s="43"/>
      <c r="BA131" s="60" t="s">
        <v>44</v>
      </c>
    </row>
    <row r="132" spans="2:54" s="60" customFormat="1" ht="14.25" customHeight="1">
      <c r="B132" s="168" t="s">
        <v>46</v>
      </c>
      <c r="C132" s="170"/>
      <c r="D132" s="232" t="s">
        <v>48</v>
      </c>
      <c r="E132" s="164"/>
      <c r="F132" s="164"/>
      <c r="G132" s="164"/>
      <c r="H132" s="164"/>
      <c r="I132" s="233"/>
      <c r="J132" s="232" t="s">
        <v>67</v>
      </c>
      <c r="K132" s="164"/>
      <c r="L132" s="164"/>
      <c r="M132" s="164"/>
      <c r="N132" s="164"/>
      <c r="O132" s="233"/>
      <c r="P132" s="241" t="s">
        <v>50</v>
      </c>
      <c r="Q132" s="242"/>
      <c r="R132" s="242"/>
      <c r="S132" s="242"/>
      <c r="T132" s="253"/>
      <c r="U132" s="254" t="s">
        <v>69</v>
      </c>
      <c r="V132" s="255"/>
      <c r="W132" s="256"/>
      <c r="X132" s="254" t="s">
        <v>51</v>
      </c>
      <c r="Y132" s="256"/>
      <c r="Z132" s="278" t="s">
        <v>52</v>
      </c>
      <c r="AA132" s="274"/>
      <c r="AB132" s="274"/>
      <c r="AC132" s="275"/>
      <c r="AD132" s="267" t="s">
        <v>53</v>
      </c>
      <c r="AE132" s="268"/>
      <c r="AF132" s="268"/>
      <c r="AG132" s="268"/>
      <c r="AH132" s="268"/>
      <c r="AI132" s="268"/>
      <c r="AJ132" s="269"/>
      <c r="AK132" s="273" t="s">
        <v>54</v>
      </c>
      <c r="AL132" s="274"/>
      <c r="AM132" s="274"/>
      <c r="AN132" s="274"/>
      <c r="AO132" s="275"/>
      <c r="AP132" s="241" t="s">
        <v>55</v>
      </c>
      <c r="AQ132" s="242"/>
      <c r="AR132" s="242"/>
      <c r="AS132" s="242"/>
      <c r="AT132" s="242"/>
      <c r="AU132" s="242"/>
      <c r="AV132" s="243"/>
      <c r="AW132" s="43"/>
      <c r="AY132" s="65" t="s">
        <v>4</v>
      </c>
      <c r="AZ132" s="49"/>
      <c r="BA132" s="49" t="s">
        <v>17</v>
      </c>
    </row>
    <row r="133" spans="2:54" s="60" customFormat="1" ht="14.25" customHeight="1">
      <c r="B133" s="230"/>
      <c r="C133" s="231"/>
      <c r="D133" s="234" t="s">
        <v>66</v>
      </c>
      <c r="E133" s="235"/>
      <c r="F133" s="235"/>
      <c r="G133" s="235"/>
      <c r="H133" s="235"/>
      <c r="I133" s="236"/>
      <c r="J133" s="234" t="s">
        <v>68</v>
      </c>
      <c r="K133" s="235"/>
      <c r="L133" s="235"/>
      <c r="M133" s="235"/>
      <c r="N133" s="235"/>
      <c r="O133" s="236"/>
      <c r="P133" s="234" t="s">
        <v>63</v>
      </c>
      <c r="Q133" s="235"/>
      <c r="R133" s="235"/>
      <c r="S133" s="235"/>
      <c r="T133" s="236"/>
      <c r="U133" s="257" t="s">
        <v>61</v>
      </c>
      <c r="V133" s="258"/>
      <c r="W133" s="259"/>
      <c r="X133" s="234" t="s">
        <v>70</v>
      </c>
      <c r="Y133" s="236"/>
      <c r="Z133" s="279" t="s">
        <v>71</v>
      </c>
      <c r="AA133" s="280"/>
      <c r="AB133" s="280"/>
      <c r="AC133" s="281"/>
      <c r="AD133" s="270" t="s">
        <v>62</v>
      </c>
      <c r="AE133" s="271"/>
      <c r="AF133" s="271"/>
      <c r="AG133" s="271"/>
      <c r="AH133" s="271"/>
      <c r="AI133" s="271"/>
      <c r="AJ133" s="272"/>
      <c r="AK133" s="276" t="s">
        <v>63</v>
      </c>
      <c r="AL133" s="277"/>
      <c r="AM133" s="277"/>
      <c r="AN133" s="277"/>
      <c r="AO133" s="231"/>
      <c r="AP133" s="234" t="s">
        <v>62</v>
      </c>
      <c r="AQ133" s="235"/>
      <c r="AR133" s="235"/>
      <c r="AS133" s="235"/>
      <c r="AT133" s="235"/>
      <c r="AU133" s="235"/>
      <c r="AV133" s="244"/>
      <c r="AW133" s="43"/>
      <c r="AZ133" s="49"/>
      <c r="BA133" s="49" t="s">
        <v>18</v>
      </c>
      <c r="BB133" s="49"/>
    </row>
    <row r="134" spans="2:54" s="43" customFormat="1" ht="15.75" customHeight="1">
      <c r="B134" s="92">
        <v>31</v>
      </c>
      <c r="C134" s="93"/>
      <c r="D134" s="96"/>
      <c r="E134" s="97"/>
      <c r="F134" s="97"/>
      <c r="G134" s="97"/>
      <c r="H134" s="97"/>
      <c r="I134" s="98"/>
      <c r="J134" s="102"/>
      <c r="K134" s="103"/>
      <c r="L134" s="103"/>
      <c r="M134" s="103"/>
      <c r="N134" s="103"/>
      <c r="O134" s="70" t="s">
        <v>72</v>
      </c>
      <c r="P134" s="104"/>
      <c r="Q134" s="105"/>
      <c r="R134" s="105"/>
      <c r="S134" s="105"/>
      <c r="T134" s="106"/>
      <c r="U134" s="245" t="str">
        <f>IF(AND(J134="",J135=""),"",IF(J135&gt;=1,"脱退",IF(J134&gt;=1,"加入")))</f>
        <v/>
      </c>
      <c r="V134" s="246"/>
      <c r="W134" s="247"/>
      <c r="X134" s="110" t="str">
        <f>IF(AND(J134="",J135=""),"",MONTH(IF(J135="",DATE($F$3+2019,3,31),J135))-MONTH(IF(J134="",DATE($F$3+2018,4,1),J134))+1+(YEAR(IF(J135="",DATE($F$3+2019,3,31),J135))-YEAR(IF(J134="",DATE($F$3+2018,4,1),J134)))*12)</f>
        <v/>
      </c>
      <c r="Y134" s="111"/>
      <c r="Z134" s="110" t="str">
        <f>IF(COUNTBLANK(J134:J135)=2,"",ROUNDUP(P134*365/12,0))</f>
        <v/>
      </c>
      <c r="AA134" s="114"/>
      <c r="AB134" s="114"/>
      <c r="AC134" s="111"/>
      <c r="AD134" s="110">
        <f>IF(OR(X134=12,X134=0,X134=""),P134*365,Z134*X134)</f>
        <v>0</v>
      </c>
      <c r="AE134" s="114"/>
      <c r="AF134" s="114"/>
      <c r="AG134" s="114"/>
      <c r="AH134" s="114"/>
      <c r="AI134" s="114"/>
      <c r="AJ134" s="116"/>
      <c r="AK134" s="118"/>
      <c r="AL134" s="119"/>
      <c r="AM134" s="119"/>
      <c r="AN134" s="119"/>
      <c r="AO134" s="120"/>
      <c r="AP134" s="124" t="str">
        <f>IF(OR(D134="",AK134=""),"",AK134*365)</f>
        <v/>
      </c>
      <c r="AQ134" s="125"/>
      <c r="AR134" s="125"/>
      <c r="AS134" s="125"/>
      <c r="AT134" s="125"/>
      <c r="AU134" s="125"/>
      <c r="AV134" s="126"/>
      <c r="AW134" s="66"/>
      <c r="AY134" s="63"/>
      <c r="AZ134" s="48"/>
      <c r="BA134" s="43" t="s">
        <v>19</v>
      </c>
    </row>
    <row r="135" spans="2:54" s="43" customFormat="1" ht="15.75" customHeight="1">
      <c r="B135" s="94"/>
      <c r="C135" s="95"/>
      <c r="D135" s="99"/>
      <c r="E135" s="100"/>
      <c r="F135" s="100"/>
      <c r="G135" s="100"/>
      <c r="H135" s="100"/>
      <c r="I135" s="101"/>
      <c r="J135" s="102"/>
      <c r="K135" s="103"/>
      <c r="L135" s="103"/>
      <c r="M135" s="103"/>
      <c r="N135" s="103"/>
      <c r="O135" s="70" t="s">
        <v>73</v>
      </c>
      <c r="P135" s="107"/>
      <c r="Q135" s="108"/>
      <c r="R135" s="108"/>
      <c r="S135" s="108"/>
      <c r="T135" s="109"/>
      <c r="U135" s="248"/>
      <c r="V135" s="249"/>
      <c r="W135" s="250"/>
      <c r="X135" s="112"/>
      <c r="Y135" s="113"/>
      <c r="Z135" s="112"/>
      <c r="AA135" s="115"/>
      <c r="AB135" s="115"/>
      <c r="AC135" s="113"/>
      <c r="AD135" s="112"/>
      <c r="AE135" s="115"/>
      <c r="AF135" s="115"/>
      <c r="AG135" s="115"/>
      <c r="AH135" s="115"/>
      <c r="AI135" s="115"/>
      <c r="AJ135" s="117"/>
      <c r="AK135" s="121"/>
      <c r="AL135" s="122"/>
      <c r="AM135" s="122"/>
      <c r="AN135" s="122"/>
      <c r="AO135" s="123"/>
      <c r="AP135" s="127"/>
      <c r="AQ135" s="128"/>
      <c r="AR135" s="128"/>
      <c r="AS135" s="128"/>
      <c r="AT135" s="128"/>
      <c r="AU135" s="128"/>
      <c r="AV135" s="129"/>
      <c r="AW135" s="66"/>
      <c r="AY135" s="63"/>
      <c r="AZ135" s="48"/>
      <c r="BA135" s="43" t="s">
        <v>20</v>
      </c>
    </row>
    <row r="136" spans="2:54" s="43" customFormat="1" ht="15.75" customHeight="1">
      <c r="B136" s="92">
        <v>32</v>
      </c>
      <c r="C136" s="93"/>
      <c r="D136" s="96"/>
      <c r="E136" s="97"/>
      <c r="F136" s="97"/>
      <c r="G136" s="97"/>
      <c r="H136" s="97"/>
      <c r="I136" s="98"/>
      <c r="J136" s="102"/>
      <c r="K136" s="103"/>
      <c r="L136" s="103"/>
      <c r="M136" s="103"/>
      <c r="N136" s="103"/>
      <c r="O136" s="70" t="s">
        <v>72</v>
      </c>
      <c r="P136" s="104"/>
      <c r="Q136" s="105"/>
      <c r="R136" s="105"/>
      <c r="S136" s="105"/>
      <c r="T136" s="106"/>
      <c r="U136" s="245" t="str">
        <f t="shared" ref="U136" si="135">IF(AND(J136="",J137=""),"",IF(J137&gt;=1,"脱退",IF(J136&gt;=1,"加入")))</f>
        <v/>
      </c>
      <c r="V136" s="246"/>
      <c r="W136" s="247"/>
      <c r="X136" s="110" t="str">
        <f t="shared" ref="X136" si="136">IF(AND(J136="",J137=""),"",MONTH(IF(J137="",DATE($F$3+2019,3,31),J137))-MONTH(IF(J136="",DATE($F$3+2018,4,1),J136))+1+(YEAR(IF(J137="",DATE($F$3+2019,3,31),J137))-YEAR(IF(J136="",DATE($F$3+2018,4,1),J136)))*12)</f>
        <v/>
      </c>
      <c r="Y136" s="111"/>
      <c r="Z136" s="110" t="str">
        <f t="shared" ref="Z136" si="137">IF(COUNTBLANK(J136:J137)=2,"",ROUNDUP(P136*365/12,0))</f>
        <v/>
      </c>
      <c r="AA136" s="114"/>
      <c r="AB136" s="114"/>
      <c r="AC136" s="111"/>
      <c r="AD136" s="110">
        <f t="shared" ref="AD136" si="138">IF(OR(X136=12,X136=0,X136=""),P136*365,Z136*X136)</f>
        <v>0</v>
      </c>
      <c r="AE136" s="114"/>
      <c r="AF136" s="114"/>
      <c r="AG136" s="114"/>
      <c r="AH136" s="114"/>
      <c r="AI136" s="114"/>
      <c r="AJ136" s="116"/>
      <c r="AK136" s="118"/>
      <c r="AL136" s="119"/>
      <c r="AM136" s="119"/>
      <c r="AN136" s="119"/>
      <c r="AO136" s="120"/>
      <c r="AP136" s="124" t="str">
        <f t="shared" ref="AP136" si="139">IF(OR(D136="",AK136=""),"",AK136*365)</f>
        <v/>
      </c>
      <c r="AQ136" s="125"/>
      <c r="AR136" s="125"/>
      <c r="AS136" s="125"/>
      <c r="AT136" s="125"/>
      <c r="AU136" s="125"/>
      <c r="AV136" s="126"/>
      <c r="AW136" s="66"/>
      <c r="AY136" s="63"/>
      <c r="AZ136" s="48"/>
      <c r="BA136" s="67" t="s">
        <v>15</v>
      </c>
    </row>
    <row r="137" spans="2:54" s="43" customFormat="1" ht="15.75" customHeight="1">
      <c r="B137" s="94"/>
      <c r="C137" s="95"/>
      <c r="D137" s="99"/>
      <c r="E137" s="100"/>
      <c r="F137" s="100"/>
      <c r="G137" s="100"/>
      <c r="H137" s="100"/>
      <c r="I137" s="101"/>
      <c r="J137" s="102"/>
      <c r="K137" s="103"/>
      <c r="L137" s="103"/>
      <c r="M137" s="103"/>
      <c r="N137" s="103"/>
      <c r="O137" s="70" t="s">
        <v>73</v>
      </c>
      <c r="P137" s="107"/>
      <c r="Q137" s="108"/>
      <c r="R137" s="108"/>
      <c r="S137" s="108"/>
      <c r="T137" s="109"/>
      <c r="U137" s="248"/>
      <c r="V137" s="249"/>
      <c r="W137" s="250"/>
      <c r="X137" s="112"/>
      <c r="Y137" s="113"/>
      <c r="Z137" s="112"/>
      <c r="AA137" s="115"/>
      <c r="AB137" s="115"/>
      <c r="AC137" s="113"/>
      <c r="AD137" s="112"/>
      <c r="AE137" s="115"/>
      <c r="AF137" s="115"/>
      <c r="AG137" s="115"/>
      <c r="AH137" s="115"/>
      <c r="AI137" s="115"/>
      <c r="AJ137" s="117"/>
      <c r="AK137" s="121"/>
      <c r="AL137" s="122"/>
      <c r="AM137" s="122"/>
      <c r="AN137" s="122"/>
      <c r="AO137" s="123"/>
      <c r="AP137" s="127"/>
      <c r="AQ137" s="128"/>
      <c r="AR137" s="128"/>
      <c r="AS137" s="128"/>
      <c r="AT137" s="128"/>
      <c r="AU137" s="128"/>
      <c r="AV137" s="129"/>
      <c r="AW137" s="66"/>
      <c r="AY137" s="63"/>
      <c r="AZ137" s="48"/>
      <c r="BA137" s="43" t="s">
        <v>21</v>
      </c>
    </row>
    <row r="138" spans="2:54" s="43" customFormat="1" ht="15.75" customHeight="1">
      <c r="B138" s="92">
        <v>33</v>
      </c>
      <c r="C138" s="93"/>
      <c r="D138" s="96"/>
      <c r="E138" s="97"/>
      <c r="F138" s="97"/>
      <c r="G138" s="97"/>
      <c r="H138" s="97"/>
      <c r="I138" s="98"/>
      <c r="J138" s="102"/>
      <c r="K138" s="103"/>
      <c r="L138" s="103"/>
      <c r="M138" s="103"/>
      <c r="N138" s="103"/>
      <c r="O138" s="70" t="s">
        <v>72</v>
      </c>
      <c r="P138" s="104"/>
      <c r="Q138" s="105"/>
      <c r="R138" s="105"/>
      <c r="S138" s="105"/>
      <c r="T138" s="106"/>
      <c r="U138" s="245" t="str">
        <f t="shared" ref="U138" si="140">IF(AND(J138="",J139=""),"",IF(J139&gt;=1,"脱退",IF(J138&gt;=1,"加入")))</f>
        <v/>
      </c>
      <c r="V138" s="246"/>
      <c r="W138" s="247"/>
      <c r="X138" s="110" t="str">
        <f t="shared" ref="X138" si="141">IF(AND(J138="",J139=""),"",MONTH(IF(J139="",DATE($F$3+2019,3,31),J139))-MONTH(IF(J138="",DATE($F$3+2018,4,1),J138))+1+(YEAR(IF(J139="",DATE($F$3+2019,3,31),J139))-YEAR(IF(J138="",DATE($F$3+2018,4,1),J138)))*12)</f>
        <v/>
      </c>
      <c r="Y138" s="111"/>
      <c r="Z138" s="110" t="str">
        <f t="shared" ref="Z138" si="142">IF(COUNTBLANK(J138:J139)=2,"",ROUNDUP(P138*365/12,0))</f>
        <v/>
      </c>
      <c r="AA138" s="114"/>
      <c r="AB138" s="114"/>
      <c r="AC138" s="111"/>
      <c r="AD138" s="110">
        <f t="shared" ref="AD138" si="143">IF(OR(X138=12,X138=0,X138=""),P138*365,Z138*X138)</f>
        <v>0</v>
      </c>
      <c r="AE138" s="114"/>
      <c r="AF138" s="114"/>
      <c r="AG138" s="114"/>
      <c r="AH138" s="114"/>
      <c r="AI138" s="114"/>
      <c r="AJ138" s="116"/>
      <c r="AK138" s="118"/>
      <c r="AL138" s="119"/>
      <c r="AM138" s="119"/>
      <c r="AN138" s="119"/>
      <c r="AO138" s="120"/>
      <c r="AP138" s="124" t="str">
        <f t="shared" ref="AP138" si="144">IF(OR(D138="",AK138=""),"",AK138*365)</f>
        <v/>
      </c>
      <c r="AQ138" s="125"/>
      <c r="AR138" s="125"/>
      <c r="AS138" s="125"/>
      <c r="AT138" s="125"/>
      <c r="AU138" s="125"/>
      <c r="AV138" s="126"/>
      <c r="AW138" s="66"/>
      <c r="AY138" s="63"/>
      <c r="AZ138" s="48"/>
      <c r="BA138" s="43" t="s">
        <v>22</v>
      </c>
    </row>
    <row r="139" spans="2:54" s="43" customFormat="1" ht="15.75" customHeight="1">
      <c r="B139" s="94"/>
      <c r="C139" s="95"/>
      <c r="D139" s="99"/>
      <c r="E139" s="100"/>
      <c r="F139" s="100"/>
      <c r="G139" s="100"/>
      <c r="H139" s="100"/>
      <c r="I139" s="101"/>
      <c r="J139" s="102"/>
      <c r="K139" s="103"/>
      <c r="L139" s="103"/>
      <c r="M139" s="103"/>
      <c r="N139" s="103"/>
      <c r="O139" s="70" t="s">
        <v>73</v>
      </c>
      <c r="P139" s="107"/>
      <c r="Q139" s="108"/>
      <c r="R139" s="108"/>
      <c r="S139" s="108"/>
      <c r="T139" s="109"/>
      <c r="U139" s="248"/>
      <c r="V139" s="249"/>
      <c r="W139" s="250"/>
      <c r="X139" s="112"/>
      <c r="Y139" s="113"/>
      <c r="Z139" s="112"/>
      <c r="AA139" s="115"/>
      <c r="AB139" s="115"/>
      <c r="AC139" s="113"/>
      <c r="AD139" s="112"/>
      <c r="AE139" s="115"/>
      <c r="AF139" s="115"/>
      <c r="AG139" s="115"/>
      <c r="AH139" s="115"/>
      <c r="AI139" s="115"/>
      <c r="AJ139" s="117"/>
      <c r="AK139" s="121"/>
      <c r="AL139" s="122"/>
      <c r="AM139" s="122"/>
      <c r="AN139" s="122"/>
      <c r="AO139" s="123"/>
      <c r="AP139" s="127"/>
      <c r="AQ139" s="128"/>
      <c r="AR139" s="128"/>
      <c r="AS139" s="128"/>
      <c r="AT139" s="128"/>
      <c r="AU139" s="128"/>
      <c r="AV139" s="129"/>
      <c r="AW139" s="66"/>
      <c r="AY139" s="63"/>
      <c r="AZ139" s="48"/>
      <c r="BA139" s="43" t="s">
        <v>23</v>
      </c>
    </row>
    <row r="140" spans="2:54" s="43" customFormat="1" ht="15.75" customHeight="1">
      <c r="B140" s="92">
        <v>34</v>
      </c>
      <c r="C140" s="93"/>
      <c r="D140" s="96"/>
      <c r="E140" s="97"/>
      <c r="F140" s="97"/>
      <c r="G140" s="97"/>
      <c r="H140" s="97"/>
      <c r="I140" s="98"/>
      <c r="J140" s="102"/>
      <c r="K140" s="103"/>
      <c r="L140" s="103"/>
      <c r="M140" s="103"/>
      <c r="N140" s="103"/>
      <c r="O140" s="70" t="s">
        <v>72</v>
      </c>
      <c r="P140" s="104"/>
      <c r="Q140" s="105"/>
      <c r="R140" s="105"/>
      <c r="S140" s="105"/>
      <c r="T140" s="106"/>
      <c r="U140" s="245" t="str">
        <f t="shared" ref="U140" si="145">IF(AND(J140="",J141=""),"",IF(J141&gt;=1,"脱退",IF(J140&gt;=1,"加入")))</f>
        <v/>
      </c>
      <c r="V140" s="246"/>
      <c r="W140" s="247"/>
      <c r="X140" s="110" t="str">
        <f t="shared" ref="X140" si="146">IF(AND(J140="",J141=""),"",MONTH(IF(J141="",DATE($F$3+2019,3,31),J141))-MONTH(IF(J140="",DATE($F$3+2018,4,1),J140))+1+(YEAR(IF(J141="",DATE($F$3+2019,3,31),J141))-YEAR(IF(J140="",DATE($F$3+2018,4,1),J140)))*12)</f>
        <v/>
      </c>
      <c r="Y140" s="111"/>
      <c r="Z140" s="110" t="str">
        <f t="shared" ref="Z140" si="147">IF(COUNTBLANK(J140:J141)=2,"",ROUNDUP(P140*365/12,0))</f>
        <v/>
      </c>
      <c r="AA140" s="114"/>
      <c r="AB140" s="114"/>
      <c r="AC140" s="111"/>
      <c r="AD140" s="110">
        <f t="shared" ref="AD140" si="148">IF(OR(X140=12,X140=0,X140=""),P140*365,Z140*X140)</f>
        <v>0</v>
      </c>
      <c r="AE140" s="114"/>
      <c r="AF140" s="114"/>
      <c r="AG140" s="114"/>
      <c r="AH140" s="114"/>
      <c r="AI140" s="114"/>
      <c r="AJ140" s="116"/>
      <c r="AK140" s="118"/>
      <c r="AL140" s="119"/>
      <c r="AM140" s="119"/>
      <c r="AN140" s="119"/>
      <c r="AO140" s="120"/>
      <c r="AP140" s="124" t="str">
        <f t="shared" ref="AP140" si="149">IF(OR(D140="",AK140=""),"",AK140*365)</f>
        <v/>
      </c>
      <c r="AQ140" s="125"/>
      <c r="AR140" s="125"/>
      <c r="AS140" s="125"/>
      <c r="AT140" s="125"/>
      <c r="AU140" s="125"/>
      <c r="AV140" s="126"/>
      <c r="AW140" s="66"/>
      <c r="AY140" s="63"/>
      <c r="AZ140" s="48"/>
      <c r="BA140" s="43" t="s">
        <v>24</v>
      </c>
    </row>
    <row r="141" spans="2:54" s="43" customFormat="1" ht="15.75" customHeight="1">
      <c r="B141" s="94"/>
      <c r="C141" s="95"/>
      <c r="D141" s="99"/>
      <c r="E141" s="100"/>
      <c r="F141" s="100"/>
      <c r="G141" s="100"/>
      <c r="H141" s="100"/>
      <c r="I141" s="101"/>
      <c r="J141" s="102"/>
      <c r="K141" s="103"/>
      <c r="L141" s="103"/>
      <c r="M141" s="103"/>
      <c r="N141" s="103"/>
      <c r="O141" s="70" t="s">
        <v>73</v>
      </c>
      <c r="P141" s="107"/>
      <c r="Q141" s="108"/>
      <c r="R141" s="108"/>
      <c r="S141" s="108"/>
      <c r="T141" s="109"/>
      <c r="U141" s="248"/>
      <c r="V141" s="249"/>
      <c r="W141" s="250"/>
      <c r="X141" s="112"/>
      <c r="Y141" s="113"/>
      <c r="Z141" s="112"/>
      <c r="AA141" s="115"/>
      <c r="AB141" s="115"/>
      <c r="AC141" s="113"/>
      <c r="AD141" s="112"/>
      <c r="AE141" s="115"/>
      <c r="AF141" s="115"/>
      <c r="AG141" s="115"/>
      <c r="AH141" s="115"/>
      <c r="AI141" s="115"/>
      <c r="AJ141" s="117"/>
      <c r="AK141" s="121"/>
      <c r="AL141" s="122"/>
      <c r="AM141" s="122"/>
      <c r="AN141" s="122"/>
      <c r="AO141" s="123"/>
      <c r="AP141" s="127"/>
      <c r="AQ141" s="128"/>
      <c r="AR141" s="128"/>
      <c r="AS141" s="128"/>
      <c r="AT141" s="128"/>
      <c r="AU141" s="128"/>
      <c r="AV141" s="129"/>
      <c r="AW141" s="66"/>
      <c r="AY141" s="63"/>
      <c r="AZ141" s="48"/>
    </row>
    <row r="142" spans="2:54" s="43" customFormat="1" ht="15.75" customHeight="1">
      <c r="B142" s="92">
        <v>35</v>
      </c>
      <c r="C142" s="93"/>
      <c r="D142" s="96"/>
      <c r="E142" s="97"/>
      <c r="F142" s="97"/>
      <c r="G142" s="97"/>
      <c r="H142" s="97"/>
      <c r="I142" s="98"/>
      <c r="J142" s="102"/>
      <c r="K142" s="103"/>
      <c r="L142" s="103"/>
      <c r="M142" s="103"/>
      <c r="N142" s="103"/>
      <c r="O142" s="70" t="s">
        <v>72</v>
      </c>
      <c r="P142" s="104"/>
      <c r="Q142" s="105"/>
      <c r="R142" s="105"/>
      <c r="S142" s="105"/>
      <c r="T142" s="106"/>
      <c r="U142" s="245" t="str">
        <f t="shared" ref="U142" si="150">IF(AND(J142="",J143=""),"",IF(J143&gt;=1,"脱退",IF(J142&gt;=1,"加入")))</f>
        <v/>
      </c>
      <c r="V142" s="246"/>
      <c r="W142" s="247"/>
      <c r="X142" s="110" t="str">
        <f t="shared" ref="X142" si="151">IF(AND(J142="",J143=""),"",MONTH(IF(J143="",DATE($F$3+2019,3,31),J143))-MONTH(IF(J142="",DATE($F$3+2018,4,1),J142))+1+(YEAR(IF(J143="",DATE($F$3+2019,3,31),J143))-YEAR(IF(J142="",DATE($F$3+2018,4,1),J142)))*12)</f>
        <v/>
      </c>
      <c r="Y142" s="111"/>
      <c r="Z142" s="110" t="str">
        <f t="shared" ref="Z142" si="152">IF(COUNTBLANK(J142:J143)=2,"",ROUNDUP(P142*365/12,0))</f>
        <v/>
      </c>
      <c r="AA142" s="114"/>
      <c r="AB142" s="114"/>
      <c r="AC142" s="111"/>
      <c r="AD142" s="110">
        <f t="shared" ref="AD142" si="153">IF(OR(X142=12,X142=0,X142=""),P142*365,Z142*X142)</f>
        <v>0</v>
      </c>
      <c r="AE142" s="114"/>
      <c r="AF142" s="114"/>
      <c r="AG142" s="114"/>
      <c r="AH142" s="114"/>
      <c r="AI142" s="114"/>
      <c r="AJ142" s="116"/>
      <c r="AK142" s="118"/>
      <c r="AL142" s="119"/>
      <c r="AM142" s="119"/>
      <c r="AN142" s="119"/>
      <c r="AO142" s="120"/>
      <c r="AP142" s="124" t="str">
        <f t="shared" ref="AP142" si="154">IF(OR(D142="",AK142=""),"",AK142*365)</f>
        <v/>
      </c>
      <c r="AQ142" s="125"/>
      <c r="AR142" s="125"/>
      <c r="AS142" s="125"/>
      <c r="AT142" s="125"/>
      <c r="AU142" s="125"/>
      <c r="AV142" s="126"/>
      <c r="AW142" s="66"/>
      <c r="AY142" s="63"/>
      <c r="AZ142" s="48"/>
    </row>
    <row r="143" spans="2:54" s="43" customFormat="1" ht="15.75" customHeight="1">
      <c r="B143" s="94"/>
      <c r="C143" s="95"/>
      <c r="D143" s="99"/>
      <c r="E143" s="100"/>
      <c r="F143" s="100"/>
      <c r="G143" s="100"/>
      <c r="H143" s="100"/>
      <c r="I143" s="101"/>
      <c r="J143" s="102"/>
      <c r="K143" s="103"/>
      <c r="L143" s="103"/>
      <c r="M143" s="103"/>
      <c r="N143" s="103"/>
      <c r="O143" s="70" t="s">
        <v>73</v>
      </c>
      <c r="P143" s="107"/>
      <c r="Q143" s="108"/>
      <c r="R143" s="108"/>
      <c r="S143" s="108"/>
      <c r="T143" s="109"/>
      <c r="U143" s="248"/>
      <c r="V143" s="249"/>
      <c r="W143" s="250"/>
      <c r="X143" s="112"/>
      <c r="Y143" s="113"/>
      <c r="Z143" s="112"/>
      <c r="AA143" s="115"/>
      <c r="AB143" s="115"/>
      <c r="AC143" s="113"/>
      <c r="AD143" s="112"/>
      <c r="AE143" s="115"/>
      <c r="AF143" s="115"/>
      <c r="AG143" s="115"/>
      <c r="AH143" s="115"/>
      <c r="AI143" s="115"/>
      <c r="AJ143" s="117"/>
      <c r="AK143" s="121"/>
      <c r="AL143" s="122"/>
      <c r="AM143" s="122"/>
      <c r="AN143" s="122"/>
      <c r="AO143" s="123"/>
      <c r="AP143" s="127"/>
      <c r="AQ143" s="128"/>
      <c r="AR143" s="128"/>
      <c r="AS143" s="128"/>
      <c r="AT143" s="128"/>
      <c r="AU143" s="128"/>
      <c r="AV143" s="129"/>
      <c r="AW143" s="66"/>
      <c r="AY143" s="63"/>
    </row>
    <row r="144" spans="2:54" s="43" customFormat="1" ht="15.75" customHeight="1">
      <c r="B144" s="92">
        <v>36</v>
      </c>
      <c r="C144" s="93"/>
      <c r="D144" s="96"/>
      <c r="E144" s="97"/>
      <c r="F144" s="97"/>
      <c r="G144" s="97"/>
      <c r="H144" s="97"/>
      <c r="I144" s="98"/>
      <c r="J144" s="102"/>
      <c r="K144" s="103"/>
      <c r="L144" s="103"/>
      <c r="M144" s="103"/>
      <c r="N144" s="103"/>
      <c r="O144" s="70" t="s">
        <v>72</v>
      </c>
      <c r="P144" s="104"/>
      <c r="Q144" s="105"/>
      <c r="R144" s="105"/>
      <c r="S144" s="105"/>
      <c r="T144" s="106"/>
      <c r="U144" s="245" t="str">
        <f t="shared" ref="U144" si="155">IF(AND(J144="",J145=""),"",IF(J145&gt;=1,"脱退",IF(J144&gt;=1,"加入")))</f>
        <v/>
      </c>
      <c r="V144" s="246"/>
      <c r="W144" s="247"/>
      <c r="X144" s="110" t="str">
        <f t="shared" ref="X144" si="156">IF(AND(J144="",J145=""),"",MONTH(IF(J145="",DATE($F$3+2019,3,31),J145))-MONTH(IF(J144="",DATE($F$3+2018,4,1),J144))+1+(YEAR(IF(J145="",DATE($F$3+2019,3,31),J145))-YEAR(IF(J144="",DATE($F$3+2018,4,1),J144)))*12)</f>
        <v/>
      </c>
      <c r="Y144" s="111"/>
      <c r="Z144" s="110" t="str">
        <f t="shared" ref="Z144" si="157">IF(COUNTBLANK(J144:J145)=2,"",ROUNDUP(P144*365/12,0))</f>
        <v/>
      </c>
      <c r="AA144" s="114"/>
      <c r="AB144" s="114"/>
      <c r="AC144" s="111"/>
      <c r="AD144" s="110">
        <f t="shared" ref="AD144" si="158">IF(OR(X144=12,X144=0,X144=""),P144*365,Z144*X144)</f>
        <v>0</v>
      </c>
      <c r="AE144" s="114"/>
      <c r="AF144" s="114"/>
      <c r="AG144" s="114"/>
      <c r="AH144" s="114"/>
      <c r="AI144" s="114"/>
      <c r="AJ144" s="116"/>
      <c r="AK144" s="118"/>
      <c r="AL144" s="119"/>
      <c r="AM144" s="119"/>
      <c r="AN144" s="119"/>
      <c r="AO144" s="120"/>
      <c r="AP144" s="124" t="str">
        <f t="shared" ref="AP144" si="159">IF(OR(D144="",AK144=""),"",AK144*365)</f>
        <v/>
      </c>
      <c r="AQ144" s="125"/>
      <c r="AR144" s="125"/>
      <c r="AS144" s="125"/>
      <c r="AT144" s="125"/>
      <c r="AU144" s="125"/>
      <c r="AV144" s="126"/>
      <c r="AW144" s="66"/>
      <c r="AY144" s="63"/>
      <c r="AZ144" s="48"/>
      <c r="BA144" s="43" t="s">
        <v>19</v>
      </c>
    </row>
    <row r="145" spans="2:53" s="43" customFormat="1" ht="15.75" customHeight="1">
      <c r="B145" s="94"/>
      <c r="C145" s="95"/>
      <c r="D145" s="99"/>
      <c r="E145" s="100"/>
      <c r="F145" s="100"/>
      <c r="G145" s="100"/>
      <c r="H145" s="100"/>
      <c r="I145" s="101"/>
      <c r="J145" s="102"/>
      <c r="K145" s="103"/>
      <c r="L145" s="103"/>
      <c r="M145" s="103"/>
      <c r="N145" s="103"/>
      <c r="O145" s="70" t="s">
        <v>73</v>
      </c>
      <c r="P145" s="107"/>
      <c r="Q145" s="108"/>
      <c r="R145" s="108"/>
      <c r="S145" s="108"/>
      <c r="T145" s="109"/>
      <c r="U145" s="248"/>
      <c r="V145" s="249"/>
      <c r="W145" s="250"/>
      <c r="X145" s="112"/>
      <c r="Y145" s="113"/>
      <c r="Z145" s="112"/>
      <c r="AA145" s="115"/>
      <c r="AB145" s="115"/>
      <c r="AC145" s="113"/>
      <c r="AD145" s="112"/>
      <c r="AE145" s="115"/>
      <c r="AF145" s="115"/>
      <c r="AG145" s="115"/>
      <c r="AH145" s="115"/>
      <c r="AI145" s="115"/>
      <c r="AJ145" s="117"/>
      <c r="AK145" s="121"/>
      <c r="AL145" s="122"/>
      <c r="AM145" s="122"/>
      <c r="AN145" s="122"/>
      <c r="AO145" s="123"/>
      <c r="AP145" s="127"/>
      <c r="AQ145" s="128"/>
      <c r="AR145" s="128"/>
      <c r="AS145" s="128"/>
      <c r="AT145" s="128"/>
      <c r="AU145" s="128"/>
      <c r="AV145" s="129"/>
      <c r="AW145" s="66"/>
      <c r="AY145" s="63"/>
      <c r="AZ145" s="48"/>
      <c r="BA145" s="43" t="s">
        <v>20</v>
      </c>
    </row>
    <row r="146" spans="2:53" s="43" customFormat="1" ht="15.75" customHeight="1">
      <c r="B146" s="92">
        <v>37</v>
      </c>
      <c r="C146" s="93"/>
      <c r="D146" s="96"/>
      <c r="E146" s="97"/>
      <c r="F146" s="97"/>
      <c r="G146" s="97"/>
      <c r="H146" s="97"/>
      <c r="I146" s="98"/>
      <c r="J146" s="102"/>
      <c r="K146" s="103"/>
      <c r="L146" s="103"/>
      <c r="M146" s="103"/>
      <c r="N146" s="103"/>
      <c r="O146" s="70" t="s">
        <v>72</v>
      </c>
      <c r="P146" s="104"/>
      <c r="Q146" s="105"/>
      <c r="R146" s="105"/>
      <c r="S146" s="105"/>
      <c r="T146" s="106"/>
      <c r="U146" s="245" t="str">
        <f t="shared" ref="U146" si="160">IF(AND(J146="",J147=""),"",IF(J147&gt;=1,"脱退",IF(J146&gt;=1,"加入")))</f>
        <v/>
      </c>
      <c r="V146" s="246"/>
      <c r="W146" s="247"/>
      <c r="X146" s="110" t="str">
        <f t="shared" ref="X146" si="161">IF(AND(J146="",J147=""),"",MONTH(IF(J147="",DATE($F$3+2019,3,31),J147))-MONTH(IF(J146="",DATE($F$3+2018,4,1),J146))+1+(YEAR(IF(J147="",DATE($F$3+2019,3,31),J147))-YEAR(IF(J146="",DATE($F$3+2018,4,1),J146)))*12)</f>
        <v/>
      </c>
      <c r="Y146" s="111"/>
      <c r="Z146" s="110" t="str">
        <f t="shared" ref="Z146" si="162">IF(COUNTBLANK(J146:J147)=2,"",ROUNDUP(P146*365/12,0))</f>
        <v/>
      </c>
      <c r="AA146" s="114"/>
      <c r="AB146" s="114"/>
      <c r="AC146" s="111"/>
      <c r="AD146" s="110">
        <f t="shared" ref="AD146" si="163">IF(OR(X146=12,X146=0,X146=""),P146*365,Z146*X146)</f>
        <v>0</v>
      </c>
      <c r="AE146" s="114"/>
      <c r="AF146" s="114"/>
      <c r="AG146" s="114"/>
      <c r="AH146" s="114"/>
      <c r="AI146" s="114"/>
      <c r="AJ146" s="116"/>
      <c r="AK146" s="118"/>
      <c r="AL146" s="119"/>
      <c r="AM146" s="119"/>
      <c r="AN146" s="119"/>
      <c r="AO146" s="120"/>
      <c r="AP146" s="124" t="str">
        <f t="shared" ref="AP146" si="164">IF(OR(D146="",AK146=""),"",AK146*365)</f>
        <v/>
      </c>
      <c r="AQ146" s="125"/>
      <c r="AR146" s="125"/>
      <c r="AS146" s="125"/>
      <c r="AT146" s="125"/>
      <c r="AU146" s="125"/>
      <c r="AV146" s="126"/>
      <c r="AW146" s="66"/>
      <c r="AY146" s="63"/>
      <c r="AZ146" s="48"/>
      <c r="BA146" s="67" t="s">
        <v>15</v>
      </c>
    </row>
    <row r="147" spans="2:53" s="43" customFormat="1" ht="15.75" customHeight="1">
      <c r="B147" s="94"/>
      <c r="C147" s="95"/>
      <c r="D147" s="99"/>
      <c r="E147" s="100"/>
      <c r="F147" s="100"/>
      <c r="G147" s="100"/>
      <c r="H147" s="100"/>
      <c r="I147" s="101"/>
      <c r="J147" s="102"/>
      <c r="K147" s="103"/>
      <c r="L147" s="103"/>
      <c r="M147" s="103"/>
      <c r="N147" s="103"/>
      <c r="O147" s="70" t="s">
        <v>73</v>
      </c>
      <c r="P147" s="107"/>
      <c r="Q147" s="108"/>
      <c r="R147" s="108"/>
      <c r="S147" s="108"/>
      <c r="T147" s="109"/>
      <c r="U147" s="248"/>
      <c r="V147" s="249"/>
      <c r="W147" s="250"/>
      <c r="X147" s="112"/>
      <c r="Y147" s="113"/>
      <c r="Z147" s="112"/>
      <c r="AA147" s="115"/>
      <c r="AB147" s="115"/>
      <c r="AC147" s="113"/>
      <c r="AD147" s="112"/>
      <c r="AE147" s="115"/>
      <c r="AF147" s="115"/>
      <c r="AG147" s="115"/>
      <c r="AH147" s="115"/>
      <c r="AI147" s="115"/>
      <c r="AJ147" s="117"/>
      <c r="AK147" s="121"/>
      <c r="AL147" s="122"/>
      <c r="AM147" s="122"/>
      <c r="AN147" s="122"/>
      <c r="AO147" s="123"/>
      <c r="AP147" s="127"/>
      <c r="AQ147" s="128"/>
      <c r="AR147" s="128"/>
      <c r="AS147" s="128"/>
      <c r="AT147" s="128"/>
      <c r="AU147" s="128"/>
      <c r="AV147" s="129"/>
      <c r="AW147" s="66"/>
      <c r="AY147" s="63"/>
      <c r="AZ147" s="48"/>
      <c r="BA147" s="43" t="s">
        <v>21</v>
      </c>
    </row>
    <row r="148" spans="2:53" s="43" customFormat="1" ht="15.75" customHeight="1">
      <c r="B148" s="92">
        <v>38</v>
      </c>
      <c r="C148" s="93"/>
      <c r="D148" s="96"/>
      <c r="E148" s="97"/>
      <c r="F148" s="97"/>
      <c r="G148" s="97"/>
      <c r="H148" s="97"/>
      <c r="I148" s="98"/>
      <c r="J148" s="102"/>
      <c r="K148" s="103"/>
      <c r="L148" s="103"/>
      <c r="M148" s="103"/>
      <c r="N148" s="103"/>
      <c r="O148" s="70" t="s">
        <v>72</v>
      </c>
      <c r="P148" s="104"/>
      <c r="Q148" s="105"/>
      <c r="R148" s="105"/>
      <c r="S148" s="105"/>
      <c r="T148" s="106"/>
      <c r="U148" s="245" t="str">
        <f t="shared" ref="U148" si="165">IF(AND(J148="",J149=""),"",IF(J149&gt;=1,"脱退",IF(J148&gt;=1,"加入")))</f>
        <v/>
      </c>
      <c r="V148" s="246"/>
      <c r="W148" s="247"/>
      <c r="X148" s="110" t="str">
        <f t="shared" ref="X148" si="166">IF(AND(J148="",J149=""),"",MONTH(IF(J149="",DATE($F$3+2019,3,31),J149))-MONTH(IF(J148="",DATE($F$3+2018,4,1),J148))+1+(YEAR(IF(J149="",DATE($F$3+2019,3,31),J149))-YEAR(IF(J148="",DATE($F$3+2018,4,1),J148)))*12)</f>
        <v/>
      </c>
      <c r="Y148" s="111"/>
      <c r="Z148" s="110" t="str">
        <f t="shared" ref="Z148" si="167">IF(COUNTBLANK(J148:J149)=2,"",ROUNDUP(P148*365/12,0))</f>
        <v/>
      </c>
      <c r="AA148" s="114"/>
      <c r="AB148" s="114"/>
      <c r="AC148" s="111"/>
      <c r="AD148" s="110">
        <f t="shared" ref="AD148" si="168">IF(OR(X148=12,X148=0,X148=""),P148*365,Z148*X148)</f>
        <v>0</v>
      </c>
      <c r="AE148" s="114"/>
      <c r="AF148" s="114"/>
      <c r="AG148" s="114"/>
      <c r="AH148" s="114"/>
      <c r="AI148" s="114"/>
      <c r="AJ148" s="116"/>
      <c r="AK148" s="118"/>
      <c r="AL148" s="119"/>
      <c r="AM148" s="119"/>
      <c r="AN148" s="119"/>
      <c r="AO148" s="120"/>
      <c r="AP148" s="124" t="str">
        <f t="shared" ref="AP148" si="169">IF(OR(D148="",AK148=""),"",AK148*365)</f>
        <v/>
      </c>
      <c r="AQ148" s="125"/>
      <c r="AR148" s="125"/>
      <c r="AS148" s="125"/>
      <c r="AT148" s="125"/>
      <c r="AU148" s="125"/>
      <c r="AV148" s="126"/>
      <c r="AW148" s="66"/>
      <c r="AY148" s="63"/>
      <c r="AZ148" s="48"/>
      <c r="BA148" s="43" t="s">
        <v>22</v>
      </c>
    </row>
    <row r="149" spans="2:53" s="43" customFormat="1" ht="15.75" customHeight="1">
      <c r="B149" s="94"/>
      <c r="C149" s="95"/>
      <c r="D149" s="99"/>
      <c r="E149" s="100"/>
      <c r="F149" s="100"/>
      <c r="G149" s="100"/>
      <c r="H149" s="100"/>
      <c r="I149" s="101"/>
      <c r="J149" s="102"/>
      <c r="K149" s="103"/>
      <c r="L149" s="103"/>
      <c r="M149" s="103"/>
      <c r="N149" s="103"/>
      <c r="O149" s="70" t="s">
        <v>73</v>
      </c>
      <c r="P149" s="107"/>
      <c r="Q149" s="108"/>
      <c r="R149" s="108"/>
      <c r="S149" s="108"/>
      <c r="T149" s="109"/>
      <c r="U149" s="248"/>
      <c r="V149" s="249"/>
      <c r="W149" s="250"/>
      <c r="X149" s="112"/>
      <c r="Y149" s="113"/>
      <c r="Z149" s="112"/>
      <c r="AA149" s="115"/>
      <c r="AB149" s="115"/>
      <c r="AC149" s="113"/>
      <c r="AD149" s="112"/>
      <c r="AE149" s="115"/>
      <c r="AF149" s="115"/>
      <c r="AG149" s="115"/>
      <c r="AH149" s="115"/>
      <c r="AI149" s="115"/>
      <c r="AJ149" s="117"/>
      <c r="AK149" s="121"/>
      <c r="AL149" s="122"/>
      <c r="AM149" s="122"/>
      <c r="AN149" s="122"/>
      <c r="AO149" s="123"/>
      <c r="AP149" s="127"/>
      <c r="AQ149" s="128"/>
      <c r="AR149" s="128"/>
      <c r="AS149" s="128"/>
      <c r="AT149" s="128"/>
      <c r="AU149" s="128"/>
      <c r="AV149" s="129"/>
      <c r="AW149" s="66"/>
      <c r="AY149" s="63"/>
      <c r="AZ149" s="48"/>
      <c r="BA149" s="43" t="s">
        <v>23</v>
      </c>
    </row>
    <row r="150" spans="2:53" s="43" customFormat="1" ht="15.75" customHeight="1">
      <c r="B150" s="92">
        <v>39</v>
      </c>
      <c r="C150" s="93"/>
      <c r="D150" s="96"/>
      <c r="E150" s="97"/>
      <c r="F150" s="97"/>
      <c r="G150" s="97"/>
      <c r="H150" s="97"/>
      <c r="I150" s="98"/>
      <c r="J150" s="102"/>
      <c r="K150" s="103"/>
      <c r="L150" s="103"/>
      <c r="M150" s="103"/>
      <c r="N150" s="103"/>
      <c r="O150" s="70" t="s">
        <v>72</v>
      </c>
      <c r="P150" s="104"/>
      <c r="Q150" s="105"/>
      <c r="R150" s="105"/>
      <c r="S150" s="105"/>
      <c r="T150" s="106"/>
      <c r="U150" s="245" t="str">
        <f t="shared" ref="U150" si="170">IF(AND(J150="",J151=""),"",IF(J151&gt;=1,"脱退",IF(J150&gt;=1,"加入")))</f>
        <v/>
      </c>
      <c r="V150" s="246"/>
      <c r="W150" s="247"/>
      <c r="X150" s="110" t="str">
        <f t="shared" ref="X150" si="171">IF(AND(J150="",J151=""),"",MONTH(IF(J151="",DATE($F$3+2019,3,31),J151))-MONTH(IF(J150="",DATE($F$3+2018,4,1),J150))+1+(YEAR(IF(J151="",DATE($F$3+2019,3,31),J151))-YEAR(IF(J150="",DATE($F$3+2018,4,1),J150)))*12)</f>
        <v/>
      </c>
      <c r="Y150" s="111"/>
      <c r="Z150" s="110" t="str">
        <f t="shared" ref="Z150" si="172">IF(COUNTBLANK(J150:J151)=2,"",ROUNDUP(P150*365/12,0))</f>
        <v/>
      </c>
      <c r="AA150" s="114"/>
      <c r="AB150" s="114"/>
      <c r="AC150" s="111"/>
      <c r="AD150" s="110">
        <f t="shared" ref="AD150" si="173">IF(OR(X150=12,X150=0,X150=""),P150*365,Z150*X150)</f>
        <v>0</v>
      </c>
      <c r="AE150" s="114"/>
      <c r="AF150" s="114"/>
      <c r="AG150" s="114"/>
      <c r="AH150" s="114"/>
      <c r="AI150" s="114"/>
      <c r="AJ150" s="116"/>
      <c r="AK150" s="118"/>
      <c r="AL150" s="119"/>
      <c r="AM150" s="119"/>
      <c r="AN150" s="119"/>
      <c r="AO150" s="120"/>
      <c r="AP150" s="124" t="str">
        <f t="shared" ref="AP150" si="174">IF(OR(D150="",AK150=""),"",AK150*365)</f>
        <v/>
      </c>
      <c r="AQ150" s="125"/>
      <c r="AR150" s="125"/>
      <c r="AS150" s="125"/>
      <c r="AT150" s="125"/>
      <c r="AU150" s="125"/>
      <c r="AV150" s="126"/>
      <c r="AW150" s="66"/>
      <c r="AY150" s="63"/>
      <c r="AZ150" s="48"/>
      <c r="BA150" s="43" t="s">
        <v>24</v>
      </c>
    </row>
    <row r="151" spans="2:53" s="43" customFormat="1" ht="15.75" customHeight="1">
      <c r="B151" s="94"/>
      <c r="C151" s="95"/>
      <c r="D151" s="99"/>
      <c r="E151" s="100"/>
      <c r="F151" s="100"/>
      <c r="G151" s="100"/>
      <c r="H151" s="100"/>
      <c r="I151" s="101"/>
      <c r="J151" s="102"/>
      <c r="K151" s="103"/>
      <c r="L151" s="103"/>
      <c r="M151" s="103"/>
      <c r="N151" s="103"/>
      <c r="O151" s="70" t="s">
        <v>73</v>
      </c>
      <c r="P151" s="107"/>
      <c r="Q151" s="108"/>
      <c r="R151" s="108"/>
      <c r="S151" s="108"/>
      <c r="T151" s="109"/>
      <c r="U151" s="248"/>
      <c r="V151" s="249"/>
      <c r="W151" s="250"/>
      <c r="X151" s="112"/>
      <c r="Y151" s="113"/>
      <c r="Z151" s="112"/>
      <c r="AA151" s="115"/>
      <c r="AB151" s="115"/>
      <c r="AC151" s="113"/>
      <c r="AD151" s="112"/>
      <c r="AE151" s="115"/>
      <c r="AF151" s="115"/>
      <c r="AG151" s="115"/>
      <c r="AH151" s="115"/>
      <c r="AI151" s="115"/>
      <c r="AJ151" s="117"/>
      <c r="AK151" s="121"/>
      <c r="AL151" s="122"/>
      <c r="AM151" s="122"/>
      <c r="AN151" s="122"/>
      <c r="AO151" s="123"/>
      <c r="AP151" s="127"/>
      <c r="AQ151" s="128"/>
      <c r="AR151" s="128"/>
      <c r="AS151" s="128"/>
      <c r="AT151" s="128"/>
      <c r="AU151" s="128"/>
      <c r="AV151" s="129"/>
      <c r="AW151" s="66"/>
      <c r="AY151" s="63"/>
      <c r="AZ151" s="48"/>
    </row>
    <row r="152" spans="2:53" s="43" customFormat="1" ht="15.75" customHeight="1">
      <c r="B152" s="92">
        <v>40</v>
      </c>
      <c r="C152" s="93"/>
      <c r="D152" s="96"/>
      <c r="E152" s="97"/>
      <c r="F152" s="97"/>
      <c r="G152" s="97"/>
      <c r="H152" s="97"/>
      <c r="I152" s="98"/>
      <c r="J152" s="102"/>
      <c r="K152" s="103"/>
      <c r="L152" s="103"/>
      <c r="M152" s="103"/>
      <c r="N152" s="103"/>
      <c r="O152" s="70" t="s">
        <v>72</v>
      </c>
      <c r="P152" s="104"/>
      <c r="Q152" s="105"/>
      <c r="R152" s="105"/>
      <c r="S152" s="105"/>
      <c r="T152" s="106"/>
      <c r="U152" s="245" t="str">
        <f t="shared" ref="U152" si="175">IF(AND(J152="",J153=""),"",IF(J153&gt;=1,"脱退",IF(J152&gt;=1,"加入")))</f>
        <v/>
      </c>
      <c r="V152" s="246"/>
      <c r="W152" s="247"/>
      <c r="X152" s="110" t="str">
        <f t="shared" ref="X152" si="176">IF(AND(J152="",J153=""),"",MONTH(IF(J153="",DATE($F$3+2019,3,31),J153))-MONTH(IF(J152="",DATE($F$3+2018,4,1),J152))+1+(YEAR(IF(J153="",DATE($F$3+2019,3,31),J153))-YEAR(IF(J152="",DATE($F$3+2018,4,1),J152)))*12)</f>
        <v/>
      </c>
      <c r="Y152" s="111"/>
      <c r="Z152" s="110" t="str">
        <f t="shared" ref="Z152" si="177">IF(COUNTBLANK(J152:J153)=2,"",ROUNDUP(P152*365/12,0))</f>
        <v/>
      </c>
      <c r="AA152" s="114"/>
      <c r="AB152" s="114"/>
      <c r="AC152" s="111"/>
      <c r="AD152" s="110">
        <f t="shared" ref="AD152" si="178">IF(OR(X152=12,X152=0,X152=""),P152*365,Z152*X152)</f>
        <v>0</v>
      </c>
      <c r="AE152" s="114"/>
      <c r="AF152" s="114"/>
      <c r="AG152" s="114"/>
      <c r="AH152" s="114"/>
      <c r="AI152" s="114"/>
      <c r="AJ152" s="116"/>
      <c r="AK152" s="118"/>
      <c r="AL152" s="119"/>
      <c r="AM152" s="119"/>
      <c r="AN152" s="119"/>
      <c r="AO152" s="120"/>
      <c r="AP152" s="124" t="str">
        <f t="shared" ref="AP152" si="179">IF(OR(D152="",AK152=""),"",AK152*365)</f>
        <v/>
      </c>
      <c r="AQ152" s="125"/>
      <c r="AR152" s="125"/>
      <c r="AS152" s="125"/>
      <c r="AT152" s="125"/>
      <c r="AU152" s="125"/>
      <c r="AV152" s="126"/>
      <c r="AW152" s="66"/>
      <c r="AY152" s="63"/>
      <c r="AZ152" s="48"/>
    </row>
    <row r="153" spans="2:53" s="43" customFormat="1" ht="15.75" customHeight="1" thickBot="1">
      <c r="B153" s="94"/>
      <c r="C153" s="95"/>
      <c r="D153" s="99"/>
      <c r="E153" s="100"/>
      <c r="F153" s="100"/>
      <c r="G153" s="100"/>
      <c r="H153" s="100"/>
      <c r="I153" s="101"/>
      <c r="J153" s="102"/>
      <c r="K153" s="103"/>
      <c r="L153" s="103"/>
      <c r="M153" s="103"/>
      <c r="N153" s="103"/>
      <c r="O153" s="70" t="s">
        <v>73</v>
      </c>
      <c r="P153" s="107"/>
      <c r="Q153" s="108"/>
      <c r="R153" s="108"/>
      <c r="S153" s="108"/>
      <c r="T153" s="109"/>
      <c r="U153" s="248"/>
      <c r="V153" s="249"/>
      <c r="W153" s="250"/>
      <c r="X153" s="112"/>
      <c r="Y153" s="113"/>
      <c r="Z153" s="112"/>
      <c r="AA153" s="115"/>
      <c r="AB153" s="115"/>
      <c r="AC153" s="113"/>
      <c r="AD153" s="112"/>
      <c r="AE153" s="115"/>
      <c r="AF153" s="115"/>
      <c r="AG153" s="115"/>
      <c r="AH153" s="115"/>
      <c r="AI153" s="115"/>
      <c r="AJ153" s="117"/>
      <c r="AK153" s="121"/>
      <c r="AL153" s="122"/>
      <c r="AM153" s="122"/>
      <c r="AN153" s="122"/>
      <c r="AO153" s="123"/>
      <c r="AP153" s="127"/>
      <c r="AQ153" s="128"/>
      <c r="AR153" s="128"/>
      <c r="AS153" s="128"/>
      <c r="AT153" s="128"/>
      <c r="AU153" s="128"/>
      <c r="AV153" s="129"/>
      <c r="AW153" s="66"/>
      <c r="AY153" s="63"/>
    </row>
    <row r="154" spans="2:53" s="43" customFormat="1" ht="15.75" customHeight="1" thickTop="1">
      <c r="B154" s="130" t="s">
        <v>74</v>
      </c>
      <c r="C154" s="131"/>
      <c r="D154" s="134">
        <f>COUNTA(D134:I153)</f>
        <v>0</v>
      </c>
      <c r="E154" s="135"/>
      <c r="F154" s="135"/>
      <c r="G154" s="135"/>
      <c r="H154" s="135"/>
      <c r="I154" s="136"/>
      <c r="J154" s="140"/>
      <c r="K154" s="141"/>
      <c r="L154" s="141"/>
      <c r="M154" s="141"/>
      <c r="N154" s="141"/>
      <c r="O154" s="142"/>
      <c r="P154" s="146"/>
      <c r="Q154" s="147"/>
      <c r="R154" s="147"/>
      <c r="S154" s="147"/>
      <c r="T154" s="148"/>
      <c r="U154" s="146"/>
      <c r="V154" s="147"/>
      <c r="W154" s="148"/>
      <c r="X154" s="152"/>
      <c r="Y154" s="153"/>
      <c r="Z154" s="152"/>
      <c r="AA154" s="191"/>
      <c r="AB154" s="191"/>
      <c r="AC154" s="153"/>
      <c r="AD154" s="193">
        <f>SUM(AD134:AJ153)</f>
        <v>0</v>
      </c>
      <c r="AE154" s="194"/>
      <c r="AF154" s="194"/>
      <c r="AG154" s="194"/>
      <c r="AH154" s="194"/>
      <c r="AI154" s="194"/>
      <c r="AJ154" s="195"/>
      <c r="AK154" s="199"/>
      <c r="AL154" s="191"/>
      <c r="AM154" s="191"/>
      <c r="AN154" s="191"/>
      <c r="AO154" s="153"/>
      <c r="AP154" s="201">
        <f>SUM(AP134:AV153)</f>
        <v>0</v>
      </c>
      <c r="AQ154" s="202"/>
      <c r="AR154" s="202"/>
      <c r="AS154" s="202"/>
      <c r="AT154" s="202"/>
      <c r="AU154" s="202"/>
      <c r="AV154" s="203"/>
      <c r="AW154" s="66"/>
      <c r="AY154" s="63"/>
    </row>
    <row r="155" spans="2:53" s="43" customFormat="1" ht="15.75" customHeight="1">
      <c r="B155" s="132"/>
      <c r="C155" s="133"/>
      <c r="D155" s="137"/>
      <c r="E155" s="138"/>
      <c r="F155" s="138"/>
      <c r="G155" s="138"/>
      <c r="H155" s="138"/>
      <c r="I155" s="139"/>
      <c r="J155" s="143"/>
      <c r="K155" s="144"/>
      <c r="L155" s="144"/>
      <c r="M155" s="144"/>
      <c r="N155" s="144"/>
      <c r="O155" s="145"/>
      <c r="P155" s="149"/>
      <c r="Q155" s="150"/>
      <c r="R155" s="150"/>
      <c r="S155" s="150"/>
      <c r="T155" s="151"/>
      <c r="U155" s="149"/>
      <c r="V155" s="150"/>
      <c r="W155" s="151"/>
      <c r="X155" s="154"/>
      <c r="Y155" s="155"/>
      <c r="Z155" s="154"/>
      <c r="AA155" s="192"/>
      <c r="AB155" s="192"/>
      <c r="AC155" s="155"/>
      <c r="AD155" s="196"/>
      <c r="AE155" s="197"/>
      <c r="AF155" s="197"/>
      <c r="AG155" s="197"/>
      <c r="AH155" s="197"/>
      <c r="AI155" s="197"/>
      <c r="AJ155" s="198"/>
      <c r="AK155" s="200"/>
      <c r="AL155" s="192"/>
      <c r="AM155" s="192"/>
      <c r="AN155" s="192"/>
      <c r="AO155" s="155"/>
      <c r="AP155" s="204"/>
      <c r="AQ155" s="205"/>
      <c r="AR155" s="205"/>
      <c r="AS155" s="205"/>
      <c r="AT155" s="205"/>
      <c r="AU155" s="205"/>
      <c r="AV155" s="206"/>
      <c r="AW155" s="66"/>
      <c r="AX155" s="68"/>
      <c r="AY155" s="63"/>
    </row>
    <row r="156" spans="2:53" ht="15.75" customHeight="1">
      <c r="B156" s="185" t="s">
        <v>81</v>
      </c>
      <c r="C156" s="185"/>
      <c r="D156" s="50" t="s">
        <v>82</v>
      </c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2"/>
      <c r="AQ156" s="52"/>
      <c r="AR156" s="52"/>
      <c r="AS156" s="52"/>
      <c r="AT156" s="52"/>
      <c r="AU156" s="50"/>
      <c r="AV156" s="50"/>
      <c r="AW156" s="43"/>
    </row>
    <row r="157" spans="2:53" ht="15.75" customHeight="1">
      <c r="B157" s="186">
        <v>2</v>
      </c>
      <c r="C157" s="186"/>
      <c r="D157" s="50" t="s">
        <v>85</v>
      </c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3"/>
      <c r="AI157" s="50"/>
      <c r="AJ157" s="54"/>
      <c r="AK157" s="55"/>
      <c r="AL157" s="55"/>
      <c r="AM157" s="55"/>
      <c r="AN157" s="55"/>
      <c r="AO157" s="56"/>
      <c r="AP157" s="56"/>
      <c r="AQ157" s="57"/>
      <c r="AR157" s="57"/>
      <c r="AS157" s="57"/>
      <c r="AT157" s="57"/>
      <c r="AU157" s="72"/>
      <c r="AV157" s="72"/>
      <c r="AW157" s="43"/>
    </row>
    <row r="158" spans="2:53" ht="15.75" customHeight="1">
      <c r="B158" s="186">
        <v>3</v>
      </c>
      <c r="C158" s="186"/>
      <c r="D158" s="50" t="s">
        <v>83</v>
      </c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80"/>
      <c r="AI158" s="50"/>
      <c r="AJ158" s="54"/>
      <c r="AK158" s="57"/>
      <c r="AL158" s="57"/>
      <c r="AM158" s="57"/>
      <c r="AN158" s="72"/>
      <c r="AO158" s="57"/>
      <c r="AP158" s="57"/>
      <c r="AQ158" s="72"/>
      <c r="AR158" s="57"/>
      <c r="AS158" s="57"/>
      <c r="AT158" s="57"/>
      <c r="AU158" s="72"/>
      <c r="AV158" s="72"/>
      <c r="AW158" s="43"/>
    </row>
    <row r="159" spans="2:53" ht="15.75" customHeight="1">
      <c r="B159" s="186">
        <v>4</v>
      </c>
      <c r="C159" s="186"/>
      <c r="D159" s="71" t="s">
        <v>84</v>
      </c>
      <c r="E159" s="53"/>
      <c r="F159" s="53"/>
      <c r="G159" s="53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1"/>
      <c r="AC159" s="51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43"/>
    </row>
    <row r="160" spans="2:53" ht="9" customHeight="1">
      <c r="B160" s="50"/>
      <c r="C160" s="50"/>
      <c r="D160" s="53"/>
      <c r="E160" s="53"/>
      <c r="F160" s="53"/>
      <c r="G160" s="53"/>
      <c r="H160" s="56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1"/>
      <c r="Z160" s="51"/>
      <c r="AA160" s="51"/>
      <c r="AB160" s="51"/>
      <c r="AC160" s="51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0"/>
      <c r="AR160" s="50"/>
      <c r="AS160" s="50"/>
      <c r="AT160" s="50"/>
      <c r="AU160" s="59"/>
      <c r="AV160" s="59"/>
      <c r="AW160" s="43"/>
    </row>
    <row r="161" spans="2:54" s="43" customFormat="1" ht="15" customHeight="1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9"/>
      <c r="Z161" s="39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81"/>
      <c r="AW161" s="81"/>
    </row>
    <row r="162" spans="2:54" s="43" customFormat="1" ht="15" customHeight="1">
      <c r="B162" s="41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42"/>
      <c r="W162" s="40"/>
      <c r="X162" s="40"/>
      <c r="Y162" s="40"/>
      <c r="Z162" s="40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81"/>
    </row>
    <row r="163" spans="2:54" s="43" customFormat="1" ht="15" customHeight="1">
      <c r="D163" s="207" t="s">
        <v>100</v>
      </c>
      <c r="E163" s="207"/>
      <c r="F163" s="208">
        <f>$F$3</f>
        <v>0</v>
      </c>
      <c r="G163" s="208"/>
      <c r="H163" s="209" t="s">
        <v>79</v>
      </c>
      <c r="I163" s="209"/>
      <c r="J163" s="209"/>
      <c r="K163" s="209"/>
      <c r="L163" s="85"/>
      <c r="M163" s="210" t="s">
        <v>77</v>
      </c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N163" s="211"/>
      <c r="AO163" s="211"/>
      <c r="AP163" s="44"/>
      <c r="AQ163" s="44"/>
      <c r="AR163" s="45"/>
      <c r="AS163" s="212" t="s">
        <v>56</v>
      </c>
      <c r="AT163" s="213"/>
      <c r="AU163" s="213"/>
      <c r="AV163" s="214"/>
      <c r="AW163" s="44"/>
    </row>
    <row r="164" spans="2:54" s="43" customFormat="1" ht="15" customHeight="1">
      <c r="D164" s="207" t="s">
        <v>98</v>
      </c>
      <c r="E164" s="207"/>
      <c r="F164" s="208" t="str">
        <f>$F$4</f>
        <v/>
      </c>
      <c r="G164" s="208"/>
      <c r="H164" s="209" t="s">
        <v>80</v>
      </c>
      <c r="I164" s="209"/>
      <c r="J164" s="209"/>
      <c r="K164" s="209"/>
      <c r="L164" s="85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210"/>
      <c r="AI164" s="210"/>
      <c r="AJ164" s="210"/>
      <c r="AK164" s="210"/>
      <c r="AN164" s="211"/>
      <c r="AO164" s="211"/>
      <c r="AP164" s="44"/>
      <c r="AQ164" s="44"/>
      <c r="AR164" s="45"/>
      <c r="AS164" s="215"/>
      <c r="AT164" s="216"/>
      <c r="AU164" s="216"/>
      <c r="AV164" s="217"/>
      <c r="AW164" s="44"/>
    </row>
    <row r="165" spans="2:54" s="43" customFormat="1" ht="8.25" customHeight="1">
      <c r="B165" s="218"/>
      <c r="C165" s="218"/>
      <c r="D165" s="218"/>
      <c r="E165" s="218"/>
      <c r="F165" s="218"/>
      <c r="G165" s="218"/>
      <c r="H165" s="218"/>
      <c r="I165" s="218"/>
      <c r="J165" s="222"/>
      <c r="K165" s="222"/>
      <c r="L165" s="82"/>
      <c r="M165" s="8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AN165" s="224">
        <f>$AN$5</f>
        <v>3</v>
      </c>
      <c r="AO165" s="224"/>
      <c r="AP165" s="222" t="s">
        <v>0</v>
      </c>
      <c r="AQ165" s="222"/>
      <c r="AR165" s="222"/>
      <c r="AS165" s="223">
        <v>5</v>
      </c>
      <c r="AT165" s="223"/>
      <c r="AU165" s="226" t="s">
        <v>1</v>
      </c>
      <c r="AV165" s="226"/>
      <c r="AW165" s="46"/>
    </row>
    <row r="166" spans="2:54" s="43" customFormat="1" ht="8.25" customHeight="1">
      <c r="B166" s="218"/>
      <c r="C166" s="218"/>
      <c r="D166" s="218"/>
      <c r="E166" s="218"/>
      <c r="F166" s="218"/>
      <c r="G166" s="218"/>
      <c r="H166" s="218"/>
      <c r="I166" s="218"/>
      <c r="J166" s="162"/>
      <c r="K166" s="162"/>
      <c r="L166" s="83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AN166" s="224"/>
      <c r="AO166" s="224"/>
      <c r="AP166" s="222"/>
      <c r="AQ166" s="222"/>
      <c r="AR166" s="222"/>
      <c r="AS166" s="224"/>
      <c r="AT166" s="224"/>
      <c r="AU166" s="222"/>
      <c r="AV166" s="222"/>
      <c r="AW166" s="46"/>
    </row>
    <row r="167" spans="2:54" s="43" customFormat="1" ht="8.25" customHeight="1">
      <c r="B167" s="218"/>
      <c r="C167" s="218"/>
      <c r="D167" s="218"/>
      <c r="E167" s="218"/>
      <c r="F167" s="218"/>
      <c r="G167" s="218"/>
      <c r="H167" s="218"/>
      <c r="I167" s="218"/>
      <c r="J167" s="162"/>
      <c r="K167" s="162"/>
      <c r="L167" s="83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AN167" s="225"/>
      <c r="AO167" s="225"/>
      <c r="AP167" s="227"/>
      <c r="AQ167" s="227"/>
      <c r="AR167" s="227"/>
      <c r="AS167" s="225"/>
      <c r="AT167" s="225"/>
      <c r="AU167" s="227"/>
      <c r="AV167" s="227"/>
      <c r="AW167" s="46"/>
    </row>
    <row r="168" spans="2:54" s="43" customFormat="1" ht="14.25" customHeight="1">
      <c r="B168" s="218"/>
      <c r="C168" s="218"/>
      <c r="D168" s="218"/>
      <c r="E168" s="218"/>
      <c r="F168" s="218"/>
      <c r="G168" s="218"/>
      <c r="H168" s="218"/>
      <c r="I168" s="218"/>
      <c r="J168" s="162"/>
      <c r="K168" s="162"/>
      <c r="L168" s="83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AD168" s="165" t="s">
        <v>57</v>
      </c>
      <c r="AE168" s="166"/>
      <c r="AF168" s="166"/>
      <c r="AG168" s="167"/>
      <c r="AH168" s="174" t="s">
        <v>58</v>
      </c>
      <c r="AI168" s="175"/>
      <c r="AJ168" s="174" t="s">
        <v>59</v>
      </c>
      <c r="AK168" s="175"/>
      <c r="AL168" s="174" t="s">
        <v>60</v>
      </c>
      <c r="AM168" s="175"/>
      <c r="AN168" s="176" t="s">
        <v>78</v>
      </c>
      <c r="AO168" s="177"/>
      <c r="AP168" s="177"/>
      <c r="AQ168" s="177"/>
      <c r="AR168" s="177"/>
      <c r="AS168" s="178"/>
      <c r="AT168" s="174" t="s">
        <v>65</v>
      </c>
      <c r="AU168" s="179"/>
      <c r="AV168" s="180"/>
    </row>
    <row r="169" spans="2:54" s="43" customFormat="1" ht="14.25" customHeight="1">
      <c r="B169" s="218"/>
      <c r="C169" s="218"/>
      <c r="D169" s="218"/>
      <c r="E169" s="218"/>
      <c r="F169" s="218"/>
      <c r="G169" s="218"/>
      <c r="H169" s="218"/>
      <c r="I169" s="218"/>
      <c r="J169" s="162"/>
      <c r="K169" s="162"/>
      <c r="L169" s="83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Z169" s="47"/>
      <c r="AA169" s="47"/>
      <c r="AB169" s="47"/>
      <c r="AC169" s="47"/>
      <c r="AD169" s="168"/>
      <c r="AE169" s="169"/>
      <c r="AF169" s="169"/>
      <c r="AG169" s="170"/>
      <c r="AH169" s="181">
        <v>17</v>
      </c>
      <c r="AI169" s="182"/>
      <c r="AJ169" s="181">
        <v>1</v>
      </c>
      <c r="AK169" s="182"/>
      <c r="AL169" s="158" t="s">
        <v>64</v>
      </c>
      <c r="AM169" s="187">
        <f>$AM$9</f>
        <v>0</v>
      </c>
      <c r="AN169" s="187">
        <f>$AN$9</f>
        <v>0</v>
      </c>
      <c r="AO169" s="187">
        <f>$AO$9</f>
        <v>0</v>
      </c>
      <c r="AP169" s="187">
        <f>$AP$9</f>
        <v>0</v>
      </c>
      <c r="AQ169" s="187">
        <f>$AQ$9</f>
        <v>0</v>
      </c>
      <c r="AR169" s="187">
        <f>$AR$9</f>
        <v>0</v>
      </c>
      <c r="AS169" s="187">
        <f>$AS$9</f>
        <v>0</v>
      </c>
      <c r="AT169" s="187">
        <f>$AT$9</f>
        <v>0</v>
      </c>
      <c r="AU169" s="187">
        <f>$AU$9</f>
        <v>0</v>
      </c>
      <c r="AV169" s="189">
        <f>$AV$9</f>
        <v>0</v>
      </c>
      <c r="AW169" s="69"/>
      <c r="AY169" s="63"/>
      <c r="AZ169" s="48"/>
      <c r="BA169" s="43" t="s">
        <v>19</v>
      </c>
    </row>
    <row r="170" spans="2:54" s="43" customFormat="1" ht="15" customHeight="1">
      <c r="B170" s="219"/>
      <c r="C170" s="219"/>
      <c r="D170" s="219"/>
      <c r="E170" s="219"/>
      <c r="F170" s="219"/>
      <c r="G170" s="219"/>
      <c r="H170" s="219"/>
      <c r="I170" s="219"/>
      <c r="J170" s="163"/>
      <c r="K170" s="163"/>
      <c r="L170" s="84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Z170" s="47"/>
      <c r="AA170" s="47"/>
      <c r="AB170" s="47"/>
      <c r="AC170" s="47"/>
      <c r="AD170" s="171"/>
      <c r="AE170" s="172"/>
      <c r="AF170" s="172"/>
      <c r="AG170" s="173"/>
      <c r="AH170" s="183"/>
      <c r="AI170" s="184"/>
      <c r="AJ170" s="183"/>
      <c r="AK170" s="184"/>
      <c r="AL170" s="159"/>
      <c r="AM170" s="188"/>
      <c r="AN170" s="188"/>
      <c r="AO170" s="188"/>
      <c r="AP170" s="188"/>
      <c r="AQ170" s="188"/>
      <c r="AR170" s="188"/>
      <c r="AS170" s="188"/>
      <c r="AT170" s="188"/>
      <c r="AU170" s="188"/>
      <c r="AV170" s="190"/>
      <c r="AW170" s="69"/>
      <c r="AY170" s="63"/>
      <c r="AZ170" s="48"/>
      <c r="BA170" s="43" t="s">
        <v>20</v>
      </c>
    </row>
    <row r="171" spans="2:54" s="60" customFormat="1" ht="14.25" customHeight="1">
      <c r="B171" s="240" t="s">
        <v>2</v>
      </c>
      <c r="C171" s="239"/>
      <c r="D171" s="237" t="s">
        <v>14</v>
      </c>
      <c r="E171" s="238"/>
      <c r="F171" s="238"/>
      <c r="G171" s="238"/>
      <c r="H171" s="238"/>
      <c r="I171" s="239"/>
      <c r="J171" s="237" t="s">
        <v>3</v>
      </c>
      <c r="K171" s="238"/>
      <c r="L171" s="238"/>
      <c r="M171" s="238"/>
      <c r="N171" s="238"/>
      <c r="O171" s="239"/>
      <c r="P171" s="260" t="s">
        <v>101</v>
      </c>
      <c r="Q171" s="261"/>
      <c r="R171" s="261"/>
      <c r="S171" s="261"/>
      <c r="T171" s="261"/>
      <c r="U171" s="261"/>
      <c r="V171" s="261"/>
      <c r="W171" s="261"/>
      <c r="X171" s="264">
        <f>F163</f>
        <v>0</v>
      </c>
      <c r="Y171" s="264"/>
      <c r="Z171" s="228" t="s">
        <v>75</v>
      </c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9"/>
      <c r="AK171" s="263" t="s">
        <v>99</v>
      </c>
      <c r="AL171" s="261"/>
      <c r="AM171" s="261"/>
      <c r="AN171" s="261"/>
      <c r="AO171" s="264" t="str">
        <f>F164</f>
        <v/>
      </c>
      <c r="AP171" s="264"/>
      <c r="AQ171" s="228" t="s">
        <v>76</v>
      </c>
      <c r="AR171" s="228"/>
      <c r="AS171" s="228"/>
      <c r="AT171" s="228"/>
      <c r="AU171" s="228"/>
      <c r="AV171" s="262"/>
      <c r="AW171" s="64"/>
      <c r="AY171" s="65"/>
      <c r="AZ171" s="43"/>
      <c r="BA171" s="60" t="s">
        <v>44</v>
      </c>
    </row>
    <row r="172" spans="2:54" s="60" customFormat="1" ht="14.25" customHeight="1">
      <c r="B172" s="168" t="s">
        <v>46</v>
      </c>
      <c r="C172" s="170"/>
      <c r="D172" s="232" t="s">
        <v>48</v>
      </c>
      <c r="E172" s="164"/>
      <c r="F172" s="164"/>
      <c r="G172" s="164"/>
      <c r="H172" s="164"/>
      <c r="I172" s="233"/>
      <c r="J172" s="232" t="s">
        <v>67</v>
      </c>
      <c r="K172" s="164"/>
      <c r="L172" s="164"/>
      <c r="M172" s="164"/>
      <c r="N172" s="164"/>
      <c r="O172" s="233"/>
      <c r="P172" s="241" t="s">
        <v>50</v>
      </c>
      <c r="Q172" s="242"/>
      <c r="R172" s="242"/>
      <c r="S172" s="242"/>
      <c r="T172" s="253"/>
      <c r="U172" s="254" t="s">
        <v>69</v>
      </c>
      <c r="V172" s="255"/>
      <c r="W172" s="256"/>
      <c r="X172" s="254" t="s">
        <v>51</v>
      </c>
      <c r="Y172" s="256"/>
      <c r="Z172" s="278" t="s">
        <v>52</v>
      </c>
      <c r="AA172" s="274"/>
      <c r="AB172" s="274"/>
      <c r="AC172" s="275"/>
      <c r="AD172" s="267" t="s">
        <v>53</v>
      </c>
      <c r="AE172" s="268"/>
      <c r="AF172" s="268"/>
      <c r="AG172" s="268"/>
      <c r="AH172" s="268"/>
      <c r="AI172" s="268"/>
      <c r="AJ172" s="269"/>
      <c r="AK172" s="273" t="s">
        <v>54</v>
      </c>
      <c r="AL172" s="274"/>
      <c r="AM172" s="274"/>
      <c r="AN172" s="274"/>
      <c r="AO172" s="275"/>
      <c r="AP172" s="241" t="s">
        <v>55</v>
      </c>
      <c r="AQ172" s="242"/>
      <c r="AR172" s="242"/>
      <c r="AS172" s="242"/>
      <c r="AT172" s="242"/>
      <c r="AU172" s="242"/>
      <c r="AV172" s="243"/>
      <c r="AW172" s="43"/>
      <c r="AY172" s="65" t="s">
        <v>4</v>
      </c>
      <c r="AZ172" s="49"/>
      <c r="BA172" s="49" t="s">
        <v>17</v>
      </c>
    </row>
    <row r="173" spans="2:54" s="60" customFormat="1" ht="14.25" customHeight="1">
      <c r="B173" s="230"/>
      <c r="C173" s="231"/>
      <c r="D173" s="234" t="s">
        <v>66</v>
      </c>
      <c r="E173" s="235"/>
      <c r="F173" s="235"/>
      <c r="G173" s="235"/>
      <c r="H173" s="235"/>
      <c r="I173" s="236"/>
      <c r="J173" s="234" t="s">
        <v>68</v>
      </c>
      <c r="K173" s="235"/>
      <c r="L173" s="235"/>
      <c r="M173" s="235"/>
      <c r="N173" s="235"/>
      <c r="O173" s="236"/>
      <c r="P173" s="234" t="s">
        <v>63</v>
      </c>
      <c r="Q173" s="235"/>
      <c r="R173" s="235"/>
      <c r="S173" s="235"/>
      <c r="T173" s="236"/>
      <c r="U173" s="257" t="s">
        <v>61</v>
      </c>
      <c r="V173" s="258"/>
      <c r="W173" s="259"/>
      <c r="X173" s="234" t="s">
        <v>70</v>
      </c>
      <c r="Y173" s="236"/>
      <c r="Z173" s="279" t="s">
        <v>71</v>
      </c>
      <c r="AA173" s="280"/>
      <c r="AB173" s="280"/>
      <c r="AC173" s="281"/>
      <c r="AD173" s="270" t="s">
        <v>62</v>
      </c>
      <c r="AE173" s="271"/>
      <c r="AF173" s="271"/>
      <c r="AG173" s="271"/>
      <c r="AH173" s="271"/>
      <c r="AI173" s="271"/>
      <c r="AJ173" s="272"/>
      <c r="AK173" s="276" t="s">
        <v>63</v>
      </c>
      <c r="AL173" s="277"/>
      <c r="AM173" s="277"/>
      <c r="AN173" s="277"/>
      <c r="AO173" s="231"/>
      <c r="AP173" s="234" t="s">
        <v>62</v>
      </c>
      <c r="AQ173" s="235"/>
      <c r="AR173" s="235"/>
      <c r="AS173" s="235"/>
      <c r="AT173" s="235"/>
      <c r="AU173" s="235"/>
      <c r="AV173" s="244"/>
      <c r="AW173" s="43"/>
      <c r="AZ173" s="49"/>
      <c r="BA173" s="49" t="s">
        <v>18</v>
      </c>
      <c r="BB173" s="49"/>
    </row>
    <row r="174" spans="2:54" s="43" customFormat="1" ht="15.75" customHeight="1">
      <c r="B174" s="92">
        <v>41</v>
      </c>
      <c r="C174" s="93"/>
      <c r="D174" s="96"/>
      <c r="E174" s="97"/>
      <c r="F174" s="97"/>
      <c r="G174" s="97"/>
      <c r="H174" s="97"/>
      <c r="I174" s="98"/>
      <c r="J174" s="102"/>
      <c r="K174" s="103"/>
      <c r="L174" s="103"/>
      <c r="M174" s="103"/>
      <c r="N174" s="103"/>
      <c r="O174" s="70" t="s">
        <v>72</v>
      </c>
      <c r="P174" s="104"/>
      <c r="Q174" s="105"/>
      <c r="R174" s="105"/>
      <c r="S174" s="105"/>
      <c r="T174" s="106"/>
      <c r="U174" s="245" t="str">
        <f>IF(AND(J174="",J175=""),"",IF(J175&gt;=1,"脱退",IF(J174&gt;=1,"加入")))</f>
        <v/>
      </c>
      <c r="V174" s="246"/>
      <c r="W174" s="247"/>
      <c r="X174" s="110" t="str">
        <f>IF(AND(J174="",J175=""),"",MONTH(IF(J175="",DATE($F$3+2019,3,31),J175))-MONTH(IF(J174="",DATE($F$3+2018,4,1),J174))+1+(YEAR(IF(J175="",DATE($F$3+2019,3,31),J175))-YEAR(IF(J174="",DATE($F$3+2018,4,1),J174)))*12)</f>
        <v/>
      </c>
      <c r="Y174" s="111"/>
      <c r="Z174" s="110" t="str">
        <f>IF(COUNTBLANK(J174:J175)=2,"",ROUNDUP(P174*365/12,0))</f>
        <v/>
      </c>
      <c r="AA174" s="114"/>
      <c r="AB174" s="114"/>
      <c r="AC174" s="111"/>
      <c r="AD174" s="110">
        <f>IF(OR(X174=12,X174=0,X174=""),P174*365,Z174*X174)</f>
        <v>0</v>
      </c>
      <c r="AE174" s="114"/>
      <c r="AF174" s="114"/>
      <c r="AG174" s="114"/>
      <c r="AH174" s="114"/>
      <c r="AI174" s="114"/>
      <c r="AJ174" s="116"/>
      <c r="AK174" s="118"/>
      <c r="AL174" s="119"/>
      <c r="AM174" s="119"/>
      <c r="AN174" s="119"/>
      <c r="AO174" s="120"/>
      <c r="AP174" s="124" t="str">
        <f>IF(OR(D174="",AK174=""),"",AK174*365)</f>
        <v/>
      </c>
      <c r="AQ174" s="125"/>
      <c r="AR174" s="125"/>
      <c r="AS174" s="125"/>
      <c r="AT174" s="125"/>
      <c r="AU174" s="125"/>
      <c r="AV174" s="126"/>
      <c r="AW174" s="66"/>
      <c r="AY174" s="63"/>
      <c r="AZ174" s="48"/>
      <c r="BA174" s="43" t="s">
        <v>19</v>
      </c>
    </row>
    <row r="175" spans="2:54" s="43" customFormat="1" ht="15.75" customHeight="1">
      <c r="B175" s="94"/>
      <c r="C175" s="95"/>
      <c r="D175" s="99"/>
      <c r="E175" s="100"/>
      <c r="F175" s="100"/>
      <c r="G175" s="100"/>
      <c r="H175" s="100"/>
      <c r="I175" s="101"/>
      <c r="J175" s="102"/>
      <c r="K175" s="103"/>
      <c r="L175" s="103"/>
      <c r="M175" s="103"/>
      <c r="N175" s="103"/>
      <c r="O175" s="70" t="s">
        <v>73</v>
      </c>
      <c r="P175" s="107"/>
      <c r="Q175" s="108"/>
      <c r="R175" s="108"/>
      <c r="S175" s="108"/>
      <c r="T175" s="109"/>
      <c r="U175" s="248"/>
      <c r="V175" s="249"/>
      <c r="W175" s="250"/>
      <c r="X175" s="112"/>
      <c r="Y175" s="113"/>
      <c r="Z175" s="112"/>
      <c r="AA175" s="115"/>
      <c r="AB175" s="115"/>
      <c r="AC175" s="113"/>
      <c r="AD175" s="112"/>
      <c r="AE175" s="115"/>
      <c r="AF175" s="115"/>
      <c r="AG175" s="115"/>
      <c r="AH175" s="115"/>
      <c r="AI175" s="115"/>
      <c r="AJ175" s="117"/>
      <c r="AK175" s="121"/>
      <c r="AL175" s="122"/>
      <c r="AM175" s="122"/>
      <c r="AN175" s="122"/>
      <c r="AO175" s="123"/>
      <c r="AP175" s="127"/>
      <c r="AQ175" s="128"/>
      <c r="AR175" s="128"/>
      <c r="AS175" s="128"/>
      <c r="AT175" s="128"/>
      <c r="AU175" s="128"/>
      <c r="AV175" s="129"/>
      <c r="AW175" s="66"/>
      <c r="AY175" s="63"/>
      <c r="AZ175" s="48"/>
      <c r="BA175" s="43" t="s">
        <v>20</v>
      </c>
    </row>
    <row r="176" spans="2:54" s="43" customFormat="1" ht="15.75" customHeight="1">
      <c r="B176" s="92">
        <v>42</v>
      </c>
      <c r="C176" s="93"/>
      <c r="D176" s="96"/>
      <c r="E176" s="97"/>
      <c r="F176" s="97"/>
      <c r="G176" s="97"/>
      <c r="H176" s="97"/>
      <c r="I176" s="98"/>
      <c r="J176" s="102"/>
      <c r="K176" s="103"/>
      <c r="L176" s="103"/>
      <c r="M176" s="103"/>
      <c r="N176" s="103"/>
      <c r="O176" s="70" t="s">
        <v>72</v>
      </c>
      <c r="P176" s="104"/>
      <c r="Q176" s="105"/>
      <c r="R176" s="105"/>
      <c r="S176" s="105"/>
      <c r="T176" s="106"/>
      <c r="U176" s="245" t="str">
        <f t="shared" ref="U176" si="180">IF(AND(J176="",J177=""),"",IF(J177&gt;=1,"脱退",IF(J176&gt;=1,"加入")))</f>
        <v/>
      </c>
      <c r="V176" s="246"/>
      <c r="W176" s="247"/>
      <c r="X176" s="110" t="str">
        <f t="shared" ref="X176" si="181">IF(AND(J176="",J177=""),"",MONTH(IF(J177="",DATE($F$3+2019,3,31),J177))-MONTH(IF(J176="",DATE($F$3+2018,4,1),J176))+1+(YEAR(IF(J177="",DATE($F$3+2019,3,31),J177))-YEAR(IF(J176="",DATE($F$3+2018,4,1),J176)))*12)</f>
        <v/>
      </c>
      <c r="Y176" s="111"/>
      <c r="Z176" s="110" t="str">
        <f t="shared" ref="Z176" si="182">IF(COUNTBLANK(J176:J177)=2,"",ROUNDUP(P176*365/12,0))</f>
        <v/>
      </c>
      <c r="AA176" s="114"/>
      <c r="AB176" s="114"/>
      <c r="AC176" s="111"/>
      <c r="AD176" s="110">
        <f t="shared" ref="AD176" si="183">IF(OR(X176=12,X176=0,X176=""),P176*365,Z176*X176)</f>
        <v>0</v>
      </c>
      <c r="AE176" s="114"/>
      <c r="AF176" s="114"/>
      <c r="AG176" s="114"/>
      <c r="AH176" s="114"/>
      <c r="AI176" s="114"/>
      <c r="AJ176" s="116"/>
      <c r="AK176" s="118"/>
      <c r="AL176" s="119"/>
      <c r="AM176" s="119"/>
      <c r="AN176" s="119"/>
      <c r="AO176" s="120"/>
      <c r="AP176" s="124" t="str">
        <f t="shared" ref="AP176" si="184">IF(OR(D176="",AK176=""),"",AK176*365)</f>
        <v/>
      </c>
      <c r="AQ176" s="125"/>
      <c r="AR176" s="125"/>
      <c r="AS176" s="125"/>
      <c r="AT176" s="125"/>
      <c r="AU176" s="125"/>
      <c r="AV176" s="126"/>
      <c r="AW176" s="66"/>
      <c r="AY176" s="63"/>
      <c r="AZ176" s="48"/>
      <c r="BA176" s="67" t="s">
        <v>15</v>
      </c>
    </row>
    <row r="177" spans="2:53" s="43" customFormat="1" ht="15.75" customHeight="1">
      <c r="B177" s="94"/>
      <c r="C177" s="95"/>
      <c r="D177" s="99"/>
      <c r="E177" s="100"/>
      <c r="F177" s="100"/>
      <c r="G177" s="100"/>
      <c r="H177" s="100"/>
      <c r="I177" s="101"/>
      <c r="J177" s="102"/>
      <c r="K177" s="103"/>
      <c r="L177" s="103"/>
      <c r="M177" s="103"/>
      <c r="N177" s="103"/>
      <c r="O177" s="70" t="s">
        <v>73</v>
      </c>
      <c r="P177" s="107"/>
      <c r="Q177" s="108"/>
      <c r="R177" s="108"/>
      <c r="S177" s="108"/>
      <c r="T177" s="109"/>
      <c r="U177" s="248"/>
      <c r="V177" s="249"/>
      <c r="W177" s="250"/>
      <c r="X177" s="112"/>
      <c r="Y177" s="113"/>
      <c r="Z177" s="112"/>
      <c r="AA177" s="115"/>
      <c r="AB177" s="115"/>
      <c r="AC177" s="113"/>
      <c r="AD177" s="112"/>
      <c r="AE177" s="115"/>
      <c r="AF177" s="115"/>
      <c r="AG177" s="115"/>
      <c r="AH177" s="115"/>
      <c r="AI177" s="115"/>
      <c r="AJ177" s="117"/>
      <c r="AK177" s="121"/>
      <c r="AL177" s="122"/>
      <c r="AM177" s="122"/>
      <c r="AN177" s="122"/>
      <c r="AO177" s="123"/>
      <c r="AP177" s="127"/>
      <c r="AQ177" s="128"/>
      <c r="AR177" s="128"/>
      <c r="AS177" s="128"/>
      <c r="AT177" s="128"/>
      <c r="AU177" s="128"/>
      <c r="AV177" s="129"/>
      <c r="AW177" s="66"/>
      <c r="AY177" s="63"/>
      <c r="AZ177" s="48"/>
      <c r="BA177" s="43" t="s">
        <v>21</v>
      </c>
    </row>
    <row r="178" spans="2:53" s="43" customFormat="1" ht="15.75" customHeight="1">
      <c r="B178" s="92">
        <v>43</v>
      </c>
      <c r="C178" s="93"/>
      <c r="D178" s="96"/>
      <c r="E178" s="97"/>
      <c r="F178" s="97"/>
      <c r="G178" s="97"/>
      <c r="H178" s="97"/>
      <c r="I178" s="98"/>
      <c r="J178" s="102"/>
      <c r="K178" s="103"/>
      <c r="L178" s="103"/>
      <c r="M178" s="103"/>
      <c r="N178" s="103"/>
      <c r="O178" s="70" t="s">
        <v>72</v>
      </c>
      <c r="P178" s="104"/>
      <c r="Q178" s="105"/>
      <c r="R178" s="105"/>
      <c r="S178" s="105"/>
      <c r="T178" s="106"/>
      <c r="U178" s="245" t="str">
        <f t="shared" ref="U178" si="185">IF(AND(J178="",J179=""),"",IF(J179&gt;=1,"脱退",IF(J178&gt;=1,"加入")))</f>
        <v/>
      </c>
      <c r="V178" s="246"/>
      <c r="W178" s="247"/>
      <c r="X178" s="110" t="str">
        <f t="shared" ref="X178" si="186">IF(AND(J178="",J179=""),"",MONTH(IF(J179="",DATE($F$3+2019,3,31),J179))-MONTH(IF(J178="",DATE($F$3+2018,4,1),J178))+1+(YEAR(IF(J179="",DATE($F$3+2019,3,31),J179))-YEAR(IF(J178="",DATE($F$3+2018,4,1),J178)))*12)</f>
        <v/>
      </c>
      <c r="Y178" s="111"/>
      <c r="Z178" s="110" t="str">
        <f t="shared" ref="Z178" si="187">IF(COUNTBLANK(J178:J179)=2,"",ROUNDUP(P178*365/12,0))</f>
        <v/>
      </c>
      <c r="AA178" s="114"/>
      <c r="AB178" s="114"/>
      <c r="AC178" s="111"/>
      <c r="AD178" s="110">
        <f t="shared" ref="AD178" si="188">IF(OR(X178=12,X178=0,X178=""),P178*365,Z178*X178)</f>
        <v>0</v>
      </c>
      <c r="AE178" s="114"/>
      <c r="AF178" s="114"/>
      <c r="AG178" s="114"/>
      <c r="AH178" s="114"/>
      <c r="AI178" s="114"/>
      <c r="AJ178" s="116"/>
      <c r="AK178" s="118"/>
      <c r="AL178" s="119"/>
      <c r="AM178" s="119"/>
      <c r="AN178" s="119"/>
      <c r="AO178" s="120"/>
      <c r="AP178" s="124" t="str">
        <f t="shared" ref="AP178" si="189">IF(OR(D178="",AK178=""),"",AK178*365)</f>
        <v/>
      </c>
      <c r="AQ178" s="125"/>
      <c r="AR178" s="125"/>
      <c r="AS178" s="125"/>
      <c r="AT178" s="125"/>
      <c r="AU178" s="125"/>
      <c r="AV178" s="126"/>
      <c r="AW178" s="66"/>
      <c r="AY178" s="63"/>
      <c r="AZ178" s="48"/>
      <c r="BA178" s="43" t="s">
        <v>22</v>
      </c>
    </row>
    <row r="179" spans="2:53" s="43" customFormat="1" ht="15.75" customHeight="1">
      <c r="B179" s="94"/>
      <c r="C179" s="95"/>
      <c r="D179" s="99"/>
      <c r="E179" s="100"/>
      <c r="F179" s="100"/>
      <c r="G179" s="100"/>
      <c r="H179" s="100"/>
      <c r="I179" s="101"/>
      <c r="J179" s="102"/>
      <c r="K179" s="103"/>
      <c r="L179" s="103"/>
      <c r="M179" s="103"/>
      <c r="N179" s="103"/>
      <c r="O179" s="70" t="s">
        <v>73</v>
      </c>
      <c r="P179" s="107"/>
      <c r="Q179" s="108"/>
      <c r="R179" s="108"/>
      <c r="S179" s="108"/>
      <c r="T179" s="109"/>
      <c r="U179" s="248"/>
      <c r="V179" s="249"/>
      <c r="W179" s="250"/>
      <c r="X179" s="112"/>
      <c r="Y179" s="113"/>
      <c r="Z179" s="112"/>
      <c r="AA179" s="115"/>
      <c r="AB179" s="115"/>
      <c r="AC179" s="113"/>
      <c r="AD179" s="112"/>
      <c r="AE179" s="115"/>
      <c r="AF179" s="115"/>
      <c r="AG179" s="115"/>
      <c r="AH179" s="115"/>
      <c r="AI179" s="115"/>
      <c r="AJ179" s="117"/>
      <c r="AK179" s="121"/>
      <c r="AL179" s="122"/>
      <c r="AM179" s="122"/>
      <c r="AN179" s="122"/>
      <c r="AO179" s="123"/>
      <c r="AP179" s="127"/>
      <c r="AQ179" s="128"/>
      <c r="AR179" s="128"/>
      <c r="AS179" s="128"/>
      <c r="AT179" s="128"/>
      <c r="AU179" s="128"/>
      <c r="AV179" s="129"/>
      <c r="AW179" s="66"/>
      <c r="AY179" s="63"/>
      <c r="AZ179" s="48"/>
      <c r="BA179" s="43" t="s">
        <v>23</v>
      </c>
    </row>
    <row r="180" spans="2:53" s="43" customFormat="1" ht="15.75" customHeight="1">
      <c r="B180" s="92">
        <v>44</v>
      </c>
      <c r="C180" s="93"/>
      <c r="D180" s="96"/>
      <c r="E180" s="97"/>
      <c r="F180" s="97"/>
      <c r="G180" s="97"/>
      <c r="H180" s="97"/>
      <c r="I180" s="98"/>
      <c r="J180" s="102"/>
      <c r="K180" s="103"/>
      <c r="L180" s="103"/>
      <c r="M180" s="103"/>
      <c r="N180" s="103"/>
      <c r="O180" s="70" t="s">
        <v>72</v>
      </c>
      <c r="P180" s="104"/>
      <c r="Q180" s="105"/>
      <c r="R180" s="105"/>
      <c r="S180" s="105"/>
      <c r="T180" s="106"/>
      <c r="U180" s="245" t="str">
        <f t="shared" ref="U180" si="190">IF(AND(J180="",J181=""),"",IF(J181&gt;=1,"脱退",IF(J180&gt;=1,"加入")))</f>
        <v/>
      </c>
      <c r="V180" s="246"/>
      <c r="W180" s="247"/>
      <c r="X180" s="110" t="str">
        <f t="shared" ref="X180" si="191">IF(AND(J180="",J181=""),"",MONTH(IF(J181="",DATE($F$3+2019,3,31),J181))-MONTH(IF(J180="",DATE($F$3+2018,4,1),J180))+1+(YEAR(IF(J181="",DATE($F$3+2019,3,31),J181))-YEAR(IF(J180="",DATE($F$3+2018,4,1),J180)))*12)</f>
        <v/>
      </c>
      <c r="Y180" s="111"/>
      <c r="Z180" s="110" t="str">
        <f t="shared" ref="Z180" si="192">IF(COUNTBLANK(J180:J181)=2,"",ROUNDUP(P180*365/12,0))</f>
        <v/>
      </c>
      <c r="AA180" s="114"/>
      <c r="AB180" s="114"/>
      <c r="AC180" s="111"/>
      <c r="AD180" s="110">
        <f t="shared" ref="AD180" si="193">IF(OR(X180=12,X180=0,X180=""),P180*365,Z180*X180)</f>
        <v>0</v>
      </c>
      <c r="AE180" s="114"/>
      <c r="AF180" s="114"/>
      <c r="AG180" s="114"/>
      <c r="AH180" s="114"/>
      <c r="AI180" s="114"/>
      <c r="AJ180" s="116"/>
      <c r="AK180" s="118"/>
      <c r="AL180" s="119"/>
      <c r="AM180" s="119"/>
      <c r="AN180" s="119"/>
      <c r="AO180" s="120"/>
      <c r="AP180" s="124" t="str">
        <f t="shared" ref="AP180" si="194">IF(OR(D180="",AK180=""),"",AK180*365)</f>
        <v/>
      </c>
      <c r="AQ180" s="125"/>
      <c r="AR180" s="125"/>
      <c r="AS180" s="125"/>
      <c r="AT180" s="125"/>
      <c r="AU180" s="125"/>
      <c r="AV180" s="126"/>
      <c r="AW180" s="66"/>
      <c r="AY180" s="63"/>
      <c r="AZ180" s="48"/>
      <c r="BA180" s="43" t="s">
        <v>24</v>
      </c>
    </row>
    <row r="181" spans="2:53" s="43" customFormat="1" ht="15.75" customHeight="1">
      <c r="B181" s="94"/>
      <c r="C181" s="95"/>
      <c r="D181" s="99"/>
      <c r="E181" s="100"/>
      <c r="F181" s="100"/>
      <c r="G181" s="100"/>
      <c r="H181" s="100"/>
      <c r="I181" s="101"/>
      <c r="J181" s="102"/>
      <c r="K181" s="103"/>
      <c r="L181" s="103"/>
      <c r="M181" s="103"/>
      <c r="N181" s="103"/>
      <c r="O181" s="70" t="s">
        <v>73</v>
      </c>
      <c r="P181" s="107"/>
      <c r="Q181" s="108"/>
      <c r="R181" s="108"/>
      <c r="S181" s="108"/>
      <c r="T181" s="109"/>
      <c r="U181" s="248"/>
      <c r="V181" s="249"/>
      <c r="W181" s="250"/>
      <c r="X181" s="112"/>
      <c r="Y181" s="113"/>
      <c r="Z181" s="112"/>
      <c r="AA181" s="115"/>
      <c r="AB181" s="115"/>
      <c r="AC181" s="113"/>
      <c r="AD181" s="112"/>
      <c r="AE181" s="115"/>
      <c r="AF181" s="115"/>
      <c r="AG181" s="115"/>
      <c r="AH181" s="115"/>
      <c r="AI181" s="115"/>
      <c r="AJ181" s="117"/>
      <c r="AK181" s="121"/>
      <c r="AL181" s="122"/>
      <c r="AM181" s="122"/>
      <c r="AN181" s="122"/>
      <c r="AO181" s="123"/>
      <c r="AP181" s="127"/>
      <c r="AQ181" s="128"/>
      <c r="AR181" s="128"/>
      <c r="AS181" s="128"/>
      <c r="AT181" s="128"/>
      <c r="AU181" s="128"/>
      <c r="AV181" s="129"/>
      <c r="AW181" s="66"/>
      <c r="AY181" s="63"/>
      <c r="AZ181" s="48"/>
    </row>
    <row r="182" spans="2:53" s="43" customFormat="1" ht="15.75" customHeight="1">
      <c r="B182" s="92">
        <v>45</v>
      </c>
      <c r="C182" s="93"/>
      <c r="D182" s="96"/>
      <c r="E182" s="97"/>
      <c r="F182" s="97"/>
      <c r="G182" s="97"/>
      <c r="H182" s="97"/>
      <c r="I182" s="98"/>
      <c r="J182" s="102"/>
      <c r="K182" s="103"/>
      <c r="L182" s="103"/>
      <c r="M182" s="103"/>
      <c r="N182" s="103"/>
      <c r="O182" s="70" t="s">
        <v>72</v>
      </c>
      <c r="P182" s="104"/>
      <c r="Q182" s="105"/>
      <c r="R182" s="105"/>
      <c r="S182" s="105"/>
      <c r="T182" s="106"/>
      <c r="U182" s="245" t="str">
        <f t="shared" ref="U182" si="195">IF(AND(J182="",J183=""),"",IF(J183&gt;=1,"脱退",IF(J182&gt;=1,"加入")))</f>
        <v/>
      </c>
      <c r="V182" s="246"/>
      <c r="W182" s="247"/>
      <c r="X182" s="110" t="str">
        <f t="shared" ref="X182" si="196">IF(AND(J182="",J183=""),"",MONTH(IF(J183="",DATE($F$3+2019,3,31),J183))-MONTH(IF(J182="",DATE($F$3+2018,4,1),J182))+1+(YEAR(IF(J183="",DATE($F$3+2019,3,31),J183))-YEAR(IF(J182="",DATE($F$3+2018,4,1),J182)))*12)</f>
        <v/>
      </c>
      <c r="Y182" s="111"/>
      <c r="Z182" s="110" t="str">
        <f t="shared" ref="Z182" si="197">IF(COUNTBLANK(J182:J183)=2,"",ROUNDUP(P182*365/12,0))</f>
        <v/>
      </c>
      <c r="AA182" s="114"/>
      <c r="AB182" s="114"/>
      <c r="AC182" s="111"/>
      <c r="AD182" s="110">
        <f t="shared" ref="AD182" si="198">IF(OR(X182=12,X182=0,X182=""),P182*365,Z182*X182)</f>
        <v>0</v>
      </c>
      <c r="AE182" s="114"/>
      <c r="AF182" s="114"/>
      <c r="AG182" s="114"/>
      <c r="AH182" s="114"/>
      <c r="AI182" s="114"/>
      <c r="AJ182" s="116"/>
      <c r="AK182" s="118"/>
      <c r="AL182" s="119"/>
      <c r="AM182" s="119"/>
      <c r="AN182" s="119"/>
      <c r="AO182" s="120"/>
      <c r="AP182" s="124" t="str">
        <f t="shared" ref="AP182" si="199">IF(OR(D182="",AK182=""),"",AK182*365)</f>
        <v/>
      </c>
      <c r="AQ182" s="125"/>
      <c r="AR182" s="125"/>
      <c r="AS182" s="125"/>
      <c r="AT182" s="125"/>
      <c r="AU182" s="125"/>
      <c r="AV182" s="126"/>
      <c r="AW182" s="66"/>
      <c r="AY182" s="63"/>
      <c r="AZ182" s="48"/>
    </row>
    <row r="183" spans="2:53" s="43" customFormat="1" ht="15.75" customHeight="1">
      <c r="B183" s="94"/>
      <c r="C183" s="95"/>
      <c r="D183" s="99"/>
      <c r="E183" s="100"/>
      <c r="F183" s="100"/>
      <c r="G183" s="100"/>
      <c r="H183" s="100"/>
      <c r="I183" s="101"/>
      <c r="J183" s="102"/>
      <c r="K183" s="103"/>
      <c r="L183" s="103"/>
      <c r="M183" s="103"/>
      <c r="N183" s="103"/>
      <c r="O183" s="70" t="s">
        <v>73</v>
      </c>
      <c r="P183" s="107"/>
      <c r="Q183" s="108"/>
      <c r="R183" s="108"/>
      <c r="S183" s="108"/>
      <c r="T183" s="109"/>
      <c r="U183" s="248"/>
      <c r="V183" s="249"/>
      <c r="W183" s="250"/>
      <c r="X183" s="112"/>
      <c r="Y183" s="113"/>
      <c r="Z183" s="112"/>
      <c r="AA183" s="115"/>
      <c r="AB183" s="115"/>
      <c r="AC183" s="113"/>
      <c r="AD183" s="112"/>
      <c r="AE183" s="115"/>
      <c r="AF183" s="115"/>
      <c r="AG183" s="115"/>
      <c r="AH183" s="115"/>
      <c r="AI183" s="115"/>
      <c r="AJ183" s="117"/>
      <c r="AK183" s="121"/>
      <c r="AL183" s="122"/>
      <c r="AM183" s="122"/>
      <c r="AN183" s="122"/>
      <c r="AO183" s="123"/>
      <c r="AP183" s="127"/>
      <c r="AQ183" s="128"/>
      <c r="AR183" s="128"/>
      <c r="AS183" s="128"/>
      <c r="AT183" s="128"/>
      <c r="AU183" s="128"/>
      <c r="AV183" s="129"/>
      <c r="AW183" s="66"/>
      <c r="AY183" s="63"/>
    </row>
    <row r="184" spans="2:53" s="43" customFormat="1" ht="15.75" customHeight="1">
      <c r="B184" s="92">
        <v>46</v>
      </c>
      <c r="C184" s="93"/>
      <c r="D184" s="96"/>
      <c r="E184" s="97"/>
      <c r="F184" s="97"/>
      <c r="G184" s="97"/>
      <c r="H184" s="97"/>
      <c r="I184" s="98"/>
      <c r="J184" s="102"/>
      <c r="K184" s="103"/>
      <c r="L184" s="103"/>
      <c r="M184" s="103"/>
      <c r="N184" s="103"/>
      <c r="O184" s="70" t="s">
        <v>72</v>
      </c>
      <c r="P184" s="104"/>
      <c r="Q184" s="105"/>
      <c r="R184" s="105"/>
      <c r="S184" s="105"/>
      <c r="T184" s="106"/>
      <c r="U184" s="245" t="str">
        <f t="shared" ref="U184" si="200">IF(AND(J184="",J185=""),"",IF(J185&gt;=1,"脱退",IF(J184&gt;=1,"加入")))</f>
        <v/>
      </c>
      <c r="V184" s="246"/>
      <c r="W184" s="247"/>
      <c r="X184" s="110" t="str">
        <f t="shared" ref="X184" si="201">IF(AND(J184="",J185=""),"",MONTH(IF(J185="",DATE($F$3+2019,3,31),J185))-MONTH(IF(J184="",DATE($F$3+2018,4,1),J184))+1+(YEAR(IF(J185="",DATE($F$3+2019,3,31),J185))-YEAR(IF(J184="",DATE($F$3+2018,4,1),J184)))*12)</f>
        <v/>
      </c>
      <c r="Y184" s="111"/>
      <c r="Z184" s="110" t="str">
        <f t="shared" ref="Z184" si="202">IF(COUNTBLANK(J184:J185)=2,"",ROUNDUP(P184*365/12,0))</f>
        <v/>
      </c>
      <c r="AA184" s="114"/>
      <c r="AB184" s="114"/>
      <c r="AC184" s="111"/>
      <c r="AD184" s="110">
        <f t="shared" ref="AD184" si="203">IF(OR(X184=12,X184=0,X184=""),P184*365,Z184*X184)</f>
        <v>0</v>
      </c>
      <c r="AE184" s="114"/>
      <c r="AF184" s="114"/>
      <c r="AG184" s="114"/>
      <c r="AH184" s="114"/>
      <c r="AI184" s="114"/>
      <c r="AJ184" s="116"/>
      <c r="AK184" s="118"/>
      <c r="AL184" s="119"/>
      <c r="AM184" s="119"/>
      <c r="AN184" s="119"/>
      <c r="AO184" s="120"/>
      <c r="AP184" s="124" t="str">
        <f t="shared" ref="AP184" si="204">IF(OR(D184="",AK184=""),"",AK184*365)</f>
        <v/>
      </c>
      <c r="AQ184" s="125"/>
      <c r="AR184" s="125"/>
      <c r="AS184" s="125"/>
      <c r="AT184" s="125"/>
      <c r="AU184" s="125"/>
      <c r="AV184" s="126"/>
      <c r="AW184" s="66"/>
      <c r="AY184" s="63"/>
      <c r="AZ184" s="48"/>
      <c r="BA184" s="43" t="s">
        <v>19</v>
      </c>
    </row>
    <row r="185" spans="2:53" s="43" customFormat="1" ht="15.75" customHeight="1">
      <c r="B185" s="94"/>
      <c r="C185" s="95"/>
      <c r="D185" s="99"/>
      <c r="E185" s="100"/>
      <c r="F185" s="100"/>
      <c r="G185" s="100"/>
      <c r="H185" s="100"/>
      <c r="I185" s="101"/>
      <c r="J185" s="102"/>
      <c r="K185" s="103"/>
      <c r="L185" s="103"/>
      <c r="M185" s="103"/>
      <c r="N185" s="103"/>
      <c r="O185" s="70" t="s">
        <v>73</v>
      </c>
      <c r="P185" s="107"/>
      <c r="Q185" s="108"/>
      <c r="R185" s="108"/>
      <c r="S185" s="108"/>
      <c r="T185" s="109"/>
      <c r="U185" s="248"/>
      <c r="V185" s="249"/>
      <c r="W185" s="250"/>
      <c r="X185" s="112"/>
      <c r="Y185" s="113"/>
      <c r="Z185" s="112"/>
      <c r="AA185" s="115"/>
      <c r="AB185" s="115"/>
      <c r="AC185" s="113"/>
      <c r="AD185" s="112"/>
      <c r="AE185" s="115"/>
      <c r="AF185" s="115"/>
      <c r="AG185" s="115"/>
      <c r="AH185" s="115"/>
      <c r="AI185" s="115"/>
      <c r="AJ185" s="117"/>
      <c r="AK185" s="121"/>
      <c r="AL185" s="122"/>
      <c r="AM185" s="122"/>
      <c r="AN185" s="122"/>
      <c r="AO185" s="123"/>
      <c r="AP185" s="127"/>
      <c r="AQ185" s="128"/>
      <c r="AR185" s="128"/>
      <c r="AS185" s="128"/>
      <c r="AT185" s="128"/>
      <c r="AU185" s="128"/>
      <c r="AV185" s="129"/>
      <c r="AW185" s="66"/>
      <c r="AY185" s="63"/>
      <c r="AZ185" s="48"/>
      <c r="BA185" s="43" t="s">
        <v>20</v>
      </c>
    </row>
    <row r="186" spans="2:53" s="43" customFormat="1" ht="15.75" customHeight="1">
      <c r="B186" s="92">
        <v>47</v>
      </c>
      <c r="C186" s="93"/>
      <c r="D186" s="96"/>
      <c r="E186" s="97"/>
      <c r="F186" s="97"/>
      <c r="G186" s="97"/>
      <c r="H186" s="97"/>
      <c r="I186" s="98"/>
      <c r="J186" s="102"/>
      <c r="K186" s="103"/>
      <c r="L186" s="103"/>
      <c r="M186" s="103"/>
      <c r="N186" s="103"/>
      <c r="O186" s="70" t="s">
        <v>72</v>
      </c>
      <c r="P186" s="104"/>
      <c r="Q186" s="105"/>
      <c r="R186" s="105"/>
      <c r="S186" s="105"/>
      <c r="T186" s="106"/>
      <c r="U186" s="245" t="str">
        <f t="shared" ref="U186" si="205">IF(AND(J186="",J187=""),"",IF(J187&gt;=1,"脱退",IF(J186&gt;=1,"加入")))</f>
        <v/>
      </c>
      <c r="V186" s="246"/>
      <c r="W186" s="247"/>
      <c r="X186" s="110" t="str">
        <f t="shared" ref="X186" si="206">IF(AND(J186="",J187=""),"",MONTH(IF(J187="",DATE($F$3+2019,3,31),J187))-MONTH(IF(J186="",DATE($F$3+2018,4,1),J186))+1+(YEAR(IF(J187="",DATE($F$3+2019,3,31),J187))-YEAR(IF(J186="",DATE($F$3+2018,4,1),J186)))*12)</f>
        <v/>
      </c>
      <c r="Y186" s="111"/>
      <c r="Z186" s="110" t="str">
        <f t="shared" ref="Z186" si="207">IF(COUNTBLANK(J186:J187)=2,"",ROUNDUP(P186*365/12,0))</f>
        <v/>
      </c>
      <c r="AA186" s="114"/>
      <c r="AB186" s="114"/>
      <c r="AC186" s="111"/>
      <c r="AD186" s="110">
        <f t="shared" ref="AD186" si="208">IF(OR(X186=12,X186=0,X186=""),P186*365,Z186*X186)</f>
        <v>0</v>
      </c>
      <c r="AE186" s="114"/>
      <c r="AF186" s="114"/>
      <c r="AG186" s="114"/>
      <c r="AH186" s="114"/>
      <c r="AI186" s="114"/>
      <c r="AJ186" s="116"/>
      <c r="AK186" s="118"/>
      <c r="AL186" s="119"/>
      <c r="AM186" s="119"/>
      <c r="AN186" s="119"/>
      <c r="AO186" s="120"/>
      <c r="AP186" s="124" t="str">
        <f t="shared" ref="AP186" si="209">IF(OR(D186="",AK186=""),"",AK186*365)</f>
        <v/>
      </c>
      <c r="AQ186" s="125"/>
      <c r="AR186" s="125"/>
      <c r="AS186" s="125"/>
      <c r="AT186" s="125"/>
      <c r="AU186" s="125"/>
      <c r="AV186" s="126"/>
      <c r="AW186" s="66"/>
      <c r="AY186" s="63"/>
      <c r="AZ186" s="48"/>
      <c r="BA186" s="67" t="s">
        <v>15</v>
      </c>
    </row>
    <row r="187" spans="2:53" s="43" customFormat="1" ht="15.75" customHeight="1">
      <c r="B187" s="94"/>
      <c r="C187" s="95"/>
      <c r="D187" s="99"/>
      <c r="E187" s="100"/>
      <c r="F187" s="100"/>
      <c r="G187" s="100"/>
      <c r="H187" s="100"/>
      <c r="I187" s="101"/>
      <c r="J187" s="102"/>
      <c r="K187" s="103"/>
      <c r="L187" s="103"/>
      <c r="M187" s="103"/>
      <c r="N187" s="103"/>
      <c r="O187" s="70" t="s">
        <v>73</v>
      </c>
      <c r="P187" s="107"/>
      <c r="Q187" s="108"/>
      <c r="R187" s="108"/>
      <c r="S187" s="108"/>
      <c r="T187" s="109"/>
      <c r="U187" s="248"/>
      <c r="V187" s="249"/>
      <c r="W187" s="250"/>
      <c r="X187" s="112"/>
      <c r="Y187" s="113"/>
      <c r="Z187" s="112"/>
      <c r="AA187" s="115"/>
      <c r="AB187" s="115"/>
      <c r="AC187" s="113"/>
      <c r="AD187" s="112"/>
      <c r="AE187" s="115"/>
      <c r="AF187" s="115"/>
      <c r="AG187" s="115"/>
      <c r="AH187" s="115"/>
      <c r="AI187" s="115"/>
      <c r="AJ187" s="117"/>
      <c r="AK187" s="121"/>
      <c r="AL187" s="122"/>
      <c r="AM187" s="122"/>
      <c r="AN187" s="122"/>
      <c r="AO187" s="123"/>
      <c r="AP187" s="127"/>
      <c r="AQ187" s="128"/>
      <c r="AR187" s="128"/>
      <c r="AS187" s="128"/>
      <c r="AT187" s="128"/>
      <c r="AU187" s="128"/>
      <c r="AV187" s="129"/>
      <c r="AW187" s="66"/>
      <c r="AY187" s="63"/>
      <c r="AZ187" s="48"/>
      <c r="BA187" s="43" t="s">
        <v>21</v>
      </c>
    </row>
    <row r="188" spans="2:53" s="43" customFormat="1" ht="15.75" customHeight="1">
      <c r="B188" s="92">
        <v>48</v>
      </c>
      <c r="C188" s="93"/>
      <c r="D188" s="96"/>
      <c r="E188" s="97"/>
      <c r="F188" s="97"/>
      <c r="G188" s="97"/>
      <c r="H188" s="97"/>
      <c r="I188" s="98"/>
      <c r="J188" s="102"/>
      <c r="K188" s="103"/>
      <c r="L188" s="103"/>
      <c r="M188" s="103"/>
      <c r="N188" s="103"/>
      <c r="O188" s="70" t="s">
        <v>72</v>
      </c>
      <c r="P188" s="104"/>
      <c r="Q188" s="105"/>
      <c r="R188" s="105"/>
      <c r="S188" s="105"/>
      <c r="T188" s="106"/>
      <c r="U188" s="245" t="str">
        <f t="shared" ref="U188" si="210">IF(AND(J188="",J189=""),"",IF(J189&gt;=1,"脱退",IF(J188&gt;=1,"加入")))</f>
        <v/>
      </c>
      <c r="V188" s="246"/>
      <c r="W188" s="247"/>
      <c r="X188" s="110" t="str">
        <f t="shared" ref="X188" si="211">IF(AND(J188="",J189=""),"",MONTH(IF(J189="",DATE($F$3+2019,3,31),J189))-MONTH(IF(J188="",DATE($F$3+2018,4,1),J188))+1+(YEAR(IF(J189="",DATE($F$3+2019,3,31),J189))-YEAR(IF(J188="",DATE($F$3+2018,4,1),J188)))*12)</f>
        <v/>
      </c>
      <c r="Y188" s="111"/>
      <c r="Z188" s="110" t="str">
        <f t="shared" ref="Z188" si="212">IF(COUNTBLANK(J188:J189)=2,"",ROUNDUP(P188*365/12,0))</f>
        <v/>
      </c>
      <c r="AA188" s="114"/>
      <c r="AB188" s="114"/>
      <c r="AC188" s="111"/>
      <c r="AD188" s="110">
        <f t="shared" ref="AD188" si="213">IF(OR(X188=12,X188=0,X188=""),P188*365,Z188*X188)</f>
        <v>0</v>
      </c>
      <c r="AE188" s="114"/>
      <c r="AF188" s="114"/>
      <c r="AG188" s="114"/>
      <c r="AH188" s="114"/>
      <c r="AI188" s="114"/>
      <c r="AJ188" s="116"/>
      <c r="AK188" s="118"/>
      <c r="AL188" s="119"/>
      <c r="AM188" s="119"/>
      <c r="AN188" s="119"/>
      <c r="AO188" s="120"/>
      <c r="AP188" s="124" t="str">
        <f t="shared" ref="AP188" si="214">IF(OR(D188="",AK188=""),"",AK188*365)</f>
        <v/>
      </c>
      <c r="AQ188" s="125"/>
      <c r="AR188" s="125"/>
      <c r="AS188" s="125"/>
      <c r="AT188" s="125"/>
      <c r="AU188" s="125"/>
      <c r="AV188" s="126"/>
      <c r="AW188" s="66"/>
      <c r="AY188" s="63"/>
      <c r="AZ188" s="48"/>
      <c r="BA188" s="43" t="s">
        <v>22</v>
      </c>
    </row>
    <row r="189" spans="2:53" s="43" customFormat="1" ht="15.75" customHeight="1">
      <c r="B189" s="94"/>
      <c r="C189" s="95"/>
      <c r="D189" s="99"/>
      <c r="E189" s="100"/>
      <c r="F189" s="100"/>
      <c r="G189" s="100"/>
      <c r="H189" s="100"/>
      <c r="I189" s="101"/>
      <c r="J189" s="102"/>
      <c r="K189" s="103"/>
      <c r="L189" s="103"/>
      <c r="M189" s="103"/>
      <c r="N189" s="103"/>
      <c r="O189" s="70" t="s">
        <v>73</v>
      </c>
      <c r="P189" s="107"/>
      <c r="Q189" s="108"/>
      <c r="R189" s="108"/>
      <c r="S189" s="108"/>
      <c r="T189" s="109"/>
      <c r="U189" s="248"/>
      <c r="V189" s="249"/>
      <c r="W189" s="250"/>
      <c r="X189" s="112"/>
      <c r="Y189" s="113"/>
      <c r="Z189" s="112"/>
      <c r="AA189" s="115"/>
      <c r="AB189" s="115"/>
      <c r="AC189" s="113"/>
      <c r="AD189" s="112"/>
      <c r="AE189" s="115"/>
      <c r="AF189" s="115"/>
      <c r="AG189" s="115"/>
      <c r="AH189" s="115"/>
      <c r="AI189" s="115"/>
      <c r="AJ189" s="117"/>
      <c r="AK189" s="121"/>
      <c r="AL189" s="122"/>
      <c r="AM189" s="122"/>
      <c r="AN189" s="122"/>
      <c r="AO189" s="123"/>
      <c r="AP189" s="127"/>
      <c r="AQ189" s="128"/>
      <c r="AR189" s="128"/>
      <c r="AS189" s="128"/>
      <c r="AT189" s="128"/>
      <c r="AU189" s="128"/>
      <c r="AV189" s="129"/>
      <c r="AW189" s="66"/>
      <c r="AY189" s="63"/>
      <c r="AZ189" s="48"/>
      <c r="BA189" s="43" t="s">
        <v>23</v>
      </c>
    </row>
    <row r="190" spans="2:53" s="43" customFormat="1" ht="15.75" customHeight="1">
      <c r="B190" s="92">
        <v>49</v>
      </c>
      <c r="C190" s="93"/>
      <c r="D190" s="96"/>
      <c r="E190" s="97"/>
      <c r="F190" s="97"/>
      <c r="G190" s="97"/>
      <c r="H190" s="97"/>
      <c r="I190" s="98"/>
      <c r="J190" s="102"/>
      <c r="K190" s="103"/>
      <c r="L190" s="103"/>
      <c r="M190" s="103"/>
      <c r="N190" s="103"/>
      <c r="O190" s="70" t="s">
        <v>72</v>
      </c>
      <c r="P190" s="104"/>
      <c r="Q190" s="105"/>
      <c r="R190" s="105"/>
      <c r="S190" s="105"/>
      <c r="T190" s="106"/>
      <c r="U190" s="245" t="str">
        <f t="shared" ref="U190" si="215">IF(AND(J190="",J191=""),"",IF(J191&gt;=1,"脱退",IF(J190&gt;=1,"加入")))</f>
        <v/>
      </c>
      <c r="V190" s="246"/>
      <c r="W190" s="247"/>
      <c r="X190" s="110" t="str">
        <f t="shared" ref="X190" si="216">IF(AND(J190="",J191=""),"",MONTH(IF(J191="",DATE($F$3+2019,3,31),J191))-MONTH(IF(J190="",DATE($F$3+2018,4,1),J190))+1+(YEAR(IF(J191="",DATE($F$3+2019,3,31),J191))-YEAR(IF(J190="",DATE($F$3+2018,4,1),J190)))*12)</f>
        <v/>
      </c>
      <c r="Y190" s="111"/>
      <c r="Z190" s="110" t="str">
        <f t="shared" ref="Z190" si="217">IF(COUNTBLANK(J190:J191)=2,"",ROUNDUP(P190*365/12,0))</f>
        <v/>
      </c>
      <c r="AA190" s="114"/>
      <c r="AB190" s="114"/>
      <c r="AC190" s="111"/>
      <c r="AD190" s="110">
        <f t="shared" ref="AD190" si="218">IF(OR(X190=12,X190=0,X190=""),P190*365,Z190*X190)</f>
        <v>0</v>
      </c>
      <c r="AE190" s="114"/>
      <c r="AF190" s="114"/>
      <c r="AG190" s="114"/>
      <c r="AH190" s="114"/>
      <c r="AI190" s="114"/>
      <c r="AJ190" s="116"/>
      <c r="AK190" s="118"/>
      <c r="AL190" s="119"/>
      <c r="AM190" s="119"/>
      <c r="AN190" s="119"/>
      <c r="AO190" s="120"/>
      <c r="AP190" s="124" t="str">
        <f t="shared" ref="AP190" si="219">IF(OR(D190="",AK190=""),"",AK190*365)</f>
        <v/>
      </c>
      <c r="AQ190" s="125"/>
      <c r="AR190" s="125"/>
      <c r="AS190" s="125"/>
      <c r="AT190" s="125"/>
      <c r="AU190" s="125"/>
      <c r="AV190" s="126"/>
      <c r="AW190" s="66"/>
      <c r="AY190" s="63"/>
      <c r="AZ190" s="48"/>
      <c r="BA190" s="43" t="s">
        <v>24</v>
      </c>
    </row>
    <row r="191" spans="2:53" s="43" customFormat="1" ht="15.75" customHeight="1">
      <c r="B191" s="94"/>
      <c r="C191" s="95"/>
      <c r="D191" s="99"/>
      <c r="E191" s="100"/>
      <c r="F191" s="100"/>
      <c r="G191" s="100"/>
      <c r="H191" s="100"/>
      <c r="I191" s="101"/>
      <c r="J191" s="102"/>
      <c r="K191" s="103"/>
      <c r="L191" s="103"/>
      <c r="M191" s="103"/>
      <c r="N191" s="103"/>
      <c r="O191" s="70" t="s">
        <v>73</v>
      </c>
      <c r="P191" s="107"/>
      <c r="Q191" s="108"/>
      <c r="R191" s="108"/>
      <c r="S191" s="108"/>
      <c r="T191" s="109"/>
      <c r="U191" s="248"/>
      <c r="V191" s="249"/>
      <c r="W191" s="250"/>
      <c r="X191" s="112"/>
      <c r="Y191" s="113"/>
      <c r="Z191" s="112"/>
      <c r="AA191" s="115"/>
      <c r="AB191" s="115"/>
      <c r="AC191" s="113"/>
      <c r="AD191" s="112"/>
      <c r="AE191" s="115"/>
      <c r="AF191" s="115"/>
      <c r="AG191" s="115"/>
      <c r="AH191" s="115"/>
      <c r="AI191" s="115"/>
      <c r="AJ191" s="117"/>
      <c r="AK191" s="121"/>
      <c r="AL191" s="122"/>
      <c r="AM191" s="122"/>
      <c r="AN191" s="122"/>
      <c r="AO191" s="123"/>
      <c r="AP191" s="127"/>
      <c r="AQ191" s="128"/>
      <c r="AR191" s="128"/>
      <c r="AS191" s="128"/>
      <c r="AT191" s="128"/>
      <c r="AU191" s="128"/>
      <c r="AV191" s="129"/>
      <c r="AW191" s="66"/>
      <c r="AY191" s="63"/>
      <c r="AZ191" s="48"/>
    </row>
    <row r="192" spans="2:53" s="43" customFormat="1" ht="15.75" customHeight="1">
      <c r="B192" s="92">
        <v>50</v>
      </c>
      <c r="C192" s="93"/>
      <c r="D192" s="96"/>
      <c r="E192" s="97"/>
      <c r="F192" s="97"/>
      <c r="G192" s="97"/>
      <c r="H192" s="97"/>
      <c r="I192" s="98"/>
      <c r="J192" s="102"/>
      <c r="K192" s="103"/>
      <c r="L192" s="103"/>
      <c r="M192" s="103"/>
      <c r="N192" s="103"/>
      <c r="O192" s="70" t="s">
        <v>72</v>
      </c>
      <c r="P192" s="104"/>
      <c r="Q192" s="105"/>
      <c r="R192" s="105"/>
      <c r="S192" s="105"/>
      <c r="T192" s="106"/>
      <c r="U192" s="245" t="str">
        <f t="shared" ref="U192" si="220">IF(AND(J192="",J193=""),"",IF(J193&gt;=1,"脱退",IF(J192&gt;=1,"加入")))</f>
        <v/>
      </c>
      <c r="V192" s="246"/>
      <c r="W192" s="247"/>
      <c r="X192" s="110" t="str">
        <f t="shared" ref="X192" si="221">IF(AND(J192="",J193=""),"",MONTH(IF(J193="",DATE($F$3+2019,3,31),J193))-MONTH(IF(J192="",DATE($F$3+2018,4,1),J192))+1+(YEAR(IF(J193="",DATE($F$3+2019,3,31),J193))-YEAR(IF(J192="",DATE($F$3+2018,4,1),J192)))*12)</f>
        <v/>
      </c>
      <c r="Y192" s="111"/>
      <c r="Z192" s="110" t="str">
        <f t="shared" ref="Z192" si="222">IF(COUNTBLANK(J192:J193)=2,"",ROUNDUP(P192*365/12,0))</f>
        <v/>
      </c>
      <c r="AA192" s="114"/>
      <c r="AB192" s="114"/>
      <c r="AC192" s="111"/>
      <c r="AD192" s="110">
        <f t="shared" ref="AD192" si="223">IF(OR(X192=12,X192=0,X192=""),P192*365,Z192*X192)</f>
        <v>0</v>
      </c>
      <c r="AE192" s="114"/>
      <c r="AF192" s="114"/>
      <c r="AG192" s="114"/>
      <c r="AH192" s="114"/>
      <c r="AI192" s="114"/>
      <c r="AJ192" s="116"/>
      <c r="AK192" s="118"/>
      <c r="AL192" s="119"/>
      <c r="AM192" s="119"/>
      <c r="AN192" s="119"/>
      <c r="AO192" s="120"/>
      <c r="AP192" s="124" t="str">
        <f t="shared" ref="AP192" si="224">IF(OR(D192="",AK192=""),"",AK192*365)</f>
        <v/>
      </c>
      <c r="AQ192" s="125"/>
      <c r="AR192" s="125"/>
      <c r="AS192" s="125"/>
      <c r="AT192" s="125"/>
      <c r="AU192" s="125"/>
      <c r="AV192" s="126"/>
      <c r="AW192" s="66"/>
      <c r="AY192" s="63"/>
      <c r="AZ192" s="48"/>
    </row>
    <row r="193" spans="2:51" s="43" customFormat="1" ht="15.75" customHeight="1" thickBot="1">
      <c r="B193" s="94"/>
      <c r="C193" s="95"/>
      <c r="D193" s="99"/>
      <c r="E193" s="100"/>
      <c r="F193" s="100"/>
      <c r="G193" s="100"/>
      <c r="H193" s="100"/>
      <c r="I193" s="101"/>
      <c r="J193" s="102"/>
      <c r="K193" s="103"/>
      <c r="L193" s="103"/>
      <c r="M193" s="103"/>
      <c r="N193" s="103"/>
      <c r="O193" s="70" t="s">
        <v>73</v>
      </c>
      <c r="P193" s="107"/>
      <c r="Q193" s="108"/>
      <c r="R193" s="108"/>
      <c r="S193" s="108"/>
      <c r="T193" s="109"/>
      <c r="U193" s="248"/>
      <c r="V193" s="249"/>
      <c r="W193" s="250"/>
      <c r="X193" s="112"/>
      <c r="Y193" s="113"/>
      <c r="Z193" s="112"/>
      <c r="AA193" s="115"/>
      <c r="AB193" s="115"/>
      <c r="AC193" s="113"/>
      <c r="AD193" s="112"/>
      <c r="AE193" s="115"/>
      <c r="AF193" s="115"/>
      <c r="AG193" s="115"/>
      <c r="AH193" s="115"/>
      <c r="AI193" s="115"/>
      <c r="AJ193" s="117"/>
      <c r="AK193" s="121"/>
      <c r="AL193" s="122"/>
      <c r="AM193" s="122"/>
      <c r="AN193" s="122"/>
      <c r="AO193" s="123"/>
      <c r="AP193" s="127"/>
      <c r="AQ193" s="128"/>
      <c r="AR193" s="128"/>
      <c r="AS193" s="128"/>
      <c r="AT193" s="128"/>
      <c r="AU193" s="128"/>
      <c r="AV193" s="129"/>
      <c r="AW193" s="66"/>
      <c r="AY193" s="63"/>
    </row>
    <row r="194" spans="2:51" s="43" customFormat="1" ht="15.75" customHeight="1" thickTop="1">
      <c r="B194" s="130" t="s">
        <v>74</v>
      </c>
      <c r="C194" s="131"/>
      <c r="D194" s="134">
        <f>COUNTA(D174:I193)</f>
        <v>0</v>
      </c>
      <c r="E194" s="135"/>
      <c r="F194" s="135"/>
      <c r="G194" s="135"/>
      <c r="H194" s="135"/>
      <c r="I194" s="136"/>
      <c r="J194" s="140"/>
      <c r="K194" s="141"/>
      <c r="L194" s="141"/>
      <c r="M194" s="141"/>
      <c r="N194" s="141"/>
      <c r="O194" s="142"/>
      <c r="P194" s="146"/>
      <c r="Q194" s="147"/>
      <c r="R194" s="147"/>
      <c r="S194" s="147"/>
      <c r="T194" s="148"/>
      <c r="U194" s="146"/>
      <c r="V194" s="147"/>
      <c r="W194" s="148"/>
      <c r="X194" s="152"/>
      <c r="Y194" s="153"/>
      <c r="Z194" s="152"/>
      <c r="AA194" s="191"/>
      <c r="AB194" s="191"/>
      <c r="AC194" s="153"/>
      <c r="AD194" s="193">
        <f>SUM(AD174:AJ193)</f>
        <v>0</v>
      </c>
      <c r="AE194" s="194"/>
      <c r="AF194" s="194"/>
      <c r="AG194" s="194"/>
      <c r="AH194" s="194"/>
      <c r="AI194" s="194"/>
      <c r="AJ194" s="195"/>
      <c r="AK194" s="199"/>
      <c r="AL194" s="191"/>
      <c r="AM194" s="191"/>
      <c r="AN194" s="191"/>
      <c r="AO194" s="153"/>
      <c r="AP194" s="201">
        <f>SUM(AP174:AV193)</f>
        <v>0</v>
      </c>
      <c r="AQ194" s="202"/>
      <c r="AR194" s="202"/>
      <c r="AS194" s="202"/>
      <c r="AT194" s="202"/>
      <c r="AU194" s="202"/>
      <c r="AV194" s="203"/>
      <c r="AW194" s="66"/>
      <c r="AY194" s="63"/>
    </row>
    <row r="195" spans="2:51" s="43" customFormat="1" ht="15.75" customHeight="1">
      <c r="B195" s="132"/>
      <c r="C195" s="133"/>
      <c r="D195" s="137"/>
      <c r="E195" s="138"/>
      <c r="F195" s="138"/>
      <c r="G195" s="138"/>
      <c r="H195" s="138"/>
      <c r="I195" s="139"/>
      <c r="J195" s="143"/>
      <c r="K195" s="144"/>
      <c r="L195" s="144"/>
      <c r="M195" s="144"/>
      <c r="N195" s="144"/>
      <c r="O195" s="145"/>
      <c r="P195" s="149"/>
      <c r="Q195" s="150"/>
      <c r="R195" s="150"/>
      <c r="S195" s="150"/>
      <c r="T195" s="151"/>
      <c r="U195" s="149"/>
      <c r="V195" s="150"/>
      <c r="W195" s="151"/>
      <c r="X195" s="154"/>
      <c r="Y195" s="155"/>
      <c r="Z195" s="154"/>
      <c r="AA195" s="192"/>
      <c r="AB195" s="192"/>
      <c r="AC195" s="155"/>
      <c r="AD195" s="196"/>
      <c r="AE195" s="197"/>
      <c r="AF195" s="197"/>
      <c r="AG195" s="197"/>
      <c r="AH195" s="197"/>
      <c r="AI195" s="197"/>
      <c r="AJ195" s="198"/>
      <c r="AK195" s="200"/>
      <c r="AL195" s="192"/>
      <c r="AM195" s="192"/>
      <c r="AN195" s="192"/>
      <c r="AO195" s="155"/>
      <c r="AP195" s="204"/>
      <c r="AQ195" s="205"/>
      <c r="AR195" s="205"/>
      <c r="AS195" s="205"/>
      <c r="AT195" s="205"/>
      <c r="AU195" s="205"/>
      <c r="AV195" s="206"/>
      <c r="AW195" s="66"/>
      <c r="AX195" s="68"/>
      <c r="AY195" s="63"/>
    </row>
    <row r="196" spans="2:51" ht="15.75" customHeight="1">
      <c r="B196" s="185" t="s">
        <v>81</v>
      </c>
      <c r="C196" s="185"/>
      <c r="D196" s="50" t="s">
        <v>82</v>
      </c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2"/>
      <c r="AQ196" s="52"/>
      <c r="AR196" s="52"/>
      <c r="AS196" s="52"/>
      <c r="AT196" s="52"/>
      <c r="AU196" s="50"/>
      <c r="AV196" s="50"/>
      <c r="AW196" s="43"/>
    </row>
    <row r="197" spans="2:51" ht="15.75" customHeight="1">
      <c r="B197" s="186">
        <v>2</v>
      </c>
      <c r="C197" s="186"/>
      <c r="D197" s="50" t="s">
        <v>85</v>
      </c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3"/>
      <c r="AI197" s="50"/>
      <c r="AJ197" s="54"/>
      <c r="AK197" s="55"/>
      <c r="AL197" s="55"/>
      <c r="AM197" s="55"/>
      <c r="AN197" s="55"/>
      <c r="AO197" s="56"/>
      <c r="AP197" s="56"/>
      <c r="AQ197" s="57"/>
      <c r="AR197" s="57"/>
      <c r="AS197" s="57"/>
      <c r="AT197" s="57"/>
      <c r="AU197" s="72"/>
      <c r="AV197" s="72"/>
      <c r="AW197" s="43"/>
    </row>
    <row r="198" spans="2:51" ht="15.75" customHeight="1">
      <c r="B198" s="186">
        <v>3</v>
      </c>
      <c r="C198" s="186"/>
      <c r="D198" s="50" t="s">
        <v>83</v>
      </c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80"/>
      <c r="AI198" s="50"/>
      <c r="AJ198" s="54"/>
      <c r="AK198" s="57"/>
      <c r="AL198" s="57"/>
      <c r="AM198" s="57"/>
      <c r="AN198" s="72"/>
      <c r="AO198" s="57"/>
      <c r="AP198" s="57"/>
      <c r="AQ198" s="72"/>
      <c r="AR198" s="57"/>
      <c r="AS198" s="57"/>
      <c r="AT198" s="57"/>
      <c r="AU198" s="72"/>
      <c r="AV198" s="72"/>
      <c r="AW198" s="43"/>
    </row>
    <row r="199" spans="2:51" ht="15.75" customHeight="1">
      <c r="B199" s="186">
        <v>4</v>
      </c>
      <c r="C199" s="186"/>
      <c r="D199" s="71" t="s">
        <v>84</v>
      </c>
      <c r="E199" s="53"/>
      <c r="F199" s="53"/>
      <c r="G199" s="53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1"/>
      <c r="AC199" s="51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43"/>
    </row>
    <row r="200" spans="2:51" ht="9" customHeight="1">
      <c r="B200" s="50"/>
      <c r="C200" s="50"/>
      <c r="D200" s="53"/>
      <c r="E200" s="53"/>
      <c r="F200" s="53"/>
      <c r="G200" s="53"/>
      <c r="H200" s="56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1"/>
      <c r="Z200" s="51"/>
      <c r="AA200" s="51"/>
      <c r="AB200" s="51"/>
      <c r="AC200" s="51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0"/>
      <c r="AR200" s="50"/>
      <c r="AS200" s="50"/>
      <c r="AT200" s="50"/>
      <c r="AU200" s="59"/>
      <c r="AV200" s="59"/>
      <c r="AW200" s="43"/>
    </row>
    <row r="201" spans="2:51" s="43" customFormat="1" ht="15" customHeight="1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9"/>
      <c r="Z201" s="39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81"/>
      <c r="AW201" s="81"/>
    </row>
    <row r="202" spans="2:51" s="43" customFormat="1" ht="15" customHeight="1">
      <c r="B202" s="4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42"/>
      <c r="W202" s="40"/>
      <c r="X202" s="40"/>
      <c r="Y202" s="40"/>
      <c r="Z202" s="40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81"/>
    </row>
    <row r="203" spans="2:51" s="43" customFormat="1" ht="15" customHeight="1">
      <c r="D203" s="207" t="s">
        <v>100</v>
      </c>
      <c r="E203" s="207"/>
      <c r="F203" s="208">
        <f>$F$3</f>
        <v>0</v>
      </c>
      <c r="G203" s="208"/>
      <c r="H203" s="209" t="s">
        <v>79</v>
      </c>
      <c r="I203" s="209"/>
      <c r="J203" s="209"/>
      <c r="K203" s="209"/>
      <c r="L203" s="85"/>
      <c r="M203" s="210" t="s">
        <v>77</v>
      </c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N203" s="211"/>
      <c r="AO203" s="211"/>
      <c r="AP203" s="44"/>
      <c r="AQ203" s="44"/>
      <c r="AR203" s="45"/>
      <c r="AS203" s="212" t="s">
        <v>56</v>
      </c>
      <c r="AT203" s="213"/>
      <c r="AU203" s="213"/>
      <c r="AV203" s="214"/>
      <c r="AW203" s="44"/>
    </row>
    <row r="204" spans="2:51" s="43" customFormat="1" ht="15" customHeight="1">
      <c r="D204" s="207" t="s">
        <v>98</v>
      </c>
      <c r="E204" s="207"/>
      <c r="F204" s="208" t="str">
        <f>$F$4</f>
        <v/>
      </c>
      <c r="G204" s="208"/>
      <c r="H204" s="209" t="s">
        <v>80</v>
      </c>
      <c r="I204" s="209"/>
      <c r="J204" s="209"/>
      <c r="K204" s="209"/>
      <c r="L204" s="85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N204" s="211"/>
      <c r="AO204" s="211"/>
      <c r="AP204" s="44"/>
      <c r="AQ204" s="44"/>
      <c r="AR204" s="45"/>
      <c r="AS204" s="215"/>
      <c r="AT204" s="216"/>
      <c r="AU204" s="216"/>
      <c r="AV204" s="217"/>
      <c r="AW204" s="44"/>
    </row>
    <row r="205" spans="2:51" s="43" customFormat="1" ht="8.25" customHeight="1">
      <c r="B205" s="218"/>
      <c r="C205" s="218"/>
      <c r="D205" s="218"/>
      <c r="E205" s="218"/>
      <c r="F205" s="218"/>
      <c r="G205" s="218"/>
      <c r="H205" s="218"/>
      <c r="I205" s="218"/>
      <c r="J205" s="222"/>
      <c r="K205" s="222"/>
      <c r="L205" s="82"/>
      <c r="M205" s="8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AN205" s="224">
        <f>$AN$5</f>
        <v>3</v>
      </c>
      <c r="AO205" s="224"/>
      <c r="AP205" s="222" t="s">
        <v>0</v>
      </c>
      <c r="AQ205" s="222"/>
      <c r="AR205" s="222"/>
      <c r="AS205" s="223">
        <v>6</v>
      </c>
      <c r="AT205" s="223"/>
      <c r="AU205" s="226" t="s">
        <v>1</v>
      </c>
      <c r="AV205" s="226"/>
      <c r="AW205" s="46"/>
    </row>
    <row r="206" spans="2:51" s="43" customFormat="1" ht="8.25" customHeight="1">
      <c r="B206" s="218"/>
      <c r="C206" s="218"/>
      <c r="D206" s="218"/>
      <c r="E206" s="218"/>
      <c r="F206" s="218"/>
      <c r="G206" s="218"/>
      <c r="H206" s="218"/>
      <c r="I206" s="218"/>
      <c r="J206" s="162"/>
      <c r="K206" s="162"/>
      <c r="L206" s="83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AN206" s="224"/>
      <c r="AO206" s="224"/>
      <c r="AP206" s="222"/>
      <c r="AQ206" s="222"/>
      <c r="AR206" s="222"/>
      <c r="AS206" s="224"/>
      <c r="AT206" s="224"/>
      <c r="AU206" s="222"/>
      <c r="AV206" s="222"/>
      <c r="AW206" s="46"/>
    </row>
    <row r="207" spans="2:51" s="43" customFormat="1" ht="8.25" customHeight="1">
      <c r="B207" s="218"/>
      <c r="C207" s="218"/>
      <c r="D207" s="218"/>
      <c r="E207" s="218"/>
      <c r="F207" s="218"/>
      <c r="G207" s="218"/>
      <c r="H207" s="218"/>
      <c r="I207" s="218"/>
      <c r="J207" s="162"/>
      <c r="K207" s="162"/>
      <c r="L207" s="83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AN207" s="225"/>
      <c r="AO207" s="225"/>
      <c r="AP207" s="227"/>
      <c r="AQ207" s="227"/>
      <c r="AR207" s="227"/>
      <c r="AS207" s="225"/>
      <c r="AT207" s="225"/>
      <c r="AU207" s="227"/>
      <c r="AV207" s="227"/>
      <c r="AW207" s="46"/>
    </row>
    <row r="208" spans="2:51" s="43" customFormat="1" ht="14.25" customHeight="1">
      <c r="B208" s="218"/>
      <c r="C208" s="218"/>
      <c r="D208" s="218"/>
      <c r="E208" s="218"/>
      <c r="F208" s="218"/>
      <c r="G208" s="218"/>
      <c r="H208" s="218"/>
      <c r="I208" s="218"/>
      <c r="J208" s="162"/>
      <c r="K208" s="162"/>
      <c r="L208" s="83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AD208" s="165" t="s">
        <v>57</v>
      </c>
      <c r="AE208" s="166"/>
      <c r="AF208" s="166"/>
      <c r="AG208" s="167"/>
      <c r="AH208" s="174" t="s">
        <v>58</v>
      </c>
      <c r="AI208" s="175"/>
      <c r="AJ208" s="174" t="s">
        <v>59</v>
      </c>
      <c r="AK208" s="175"/>
      <c r="AL208" s="174" t="s">
        <v>60</v>
      </c>
      <c r="AM208" s="175"/>
      <c r="AN208" s="176" t="s">
        <v>78</v>
      </c>
      <c r="AO208" s="177"/>
      <c r="AP208" s="177"/>
      <c r="AQ208" s="177"/>
      <c r="AR208" s="177"/>
      <c r="AS208" s="178"/>
      <c r="AT208" s="174" t="s">
        <v>65</v>
      </c>
      <c r="AU208" s="179"/>
      <c r="AV208" s="180"/>
    </row>
    <row r="209" spans="2:54" s="43" customFormat="1" ht="14.25" customHeight="1">
      <c r="B209" s="218"/>
      <c r="C209" s="218"/>
      <c r="D209" s="218"/>
      <c r="E209" s="218"/>
      <c r="F209" s="218"/>
      <c r="G209" s="218"/>
      <c r="H209" s="218"/>
      <c r="I209" s="218"/>
      <c r="J209" s="162"/>
      <c r="K209" s="162"/>
      <c r="L209" s="83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Z209" s="47"/>
      <c r="AA209" s="47"/>
      <c r="AB209" s="47"/>
      <c r="AC209" s="47"/>
      <c r="AD209" s="168"/>
      <c r="AE209" s="169"/>
      <c r="AF209" s="169"/>
      <c r="AG209" s="170"/>
      <c r="AH209" s="181">
        <v>17</v>
      </c>
      <c r="AI209" s="182"/>
      <c r="AJ209" s="181">
        <v>1</v>
      </c>
      <c r="AK209" s="182"/>
      <c r="AL209" s="158" t="s">
        <v>64</v>
      </c>
      <c r="AM209" s="187">
        <f>$AM$9</f>
        <v>0</v>
      </c>
      <c r="AN209" s="187">
        <f>$AN$9</f>
        <v>0</v>
      </c>
      <c r="AO209" s="187">
        <f>$AO$9</f>
        <v>0</v>
      </c>
      <c r="AP209" s="187">
        <f>$AP$9</f>
        <v>0</v>
      </c>
      <c r="AQ209" s="187">
        <f>$AQ$9</f>
        <v>0</v>
      </c>
      <c r="AR209" s="187">
        <f>$AR$9</f>
        <v>0</v>
      </c>
      <c r="AS209" s="187">
        <f>$AS$9</f>
        <v>0</v>
      </c>
      <c r="AT209" s="187">
        <f>$AT$9</f>
        <v>0</v>
      </c>
      <c r="AU209" s="187">
        <f>$AU$9</f>
        <v>0</v>
      </c>
      <c r="AV209" s="189">
        <f>$AV$9</f>
        <v>0</v>
      </c>
      <c r="AW209" s="69"/>
      <c r="AY209" s="63"/>
      <c r="AZ209" s="48"/>
      <c r="BA209" s="43" t="s">
        <v>19</v>
      </c>
    </row>
    <row r="210" spans="2:54" s="43" customFormat="1" ht="15" customHeight="1">
      <c r="B210" s="219"/>
      <c r="C210" s="219"/>
      <c r="D210" s="219"/>
      <c r="E210" s="219"/>
      <c r="F210" s="219"/>
      <c r="G210" s="219"/>
      <c r="H210" s="219"/>
      <c r="I210" s="219"/>
      <c r="J210" s="163"/>
      <c r="K210" s="163"/>
      <c r="L210" s="84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Z210" s="47"/>
      <c r="AA210" s="47"/>
      <c r="AB210" s="47"/>
      <c r="AC210" s="47"/>
      <c r="AD210" s="171"/>
      <c r="AE210" s="172"/>
      <c r="AF210" s="172"/>
      <c r="AG210" s="173"/>
      <c r="AH210" s="183"/>
      <c r="AI210" s="184"/>
      <c r="AJ210" s="183"/>
      <c r="AK210" s="184"/>
      <c r="AL210" s="159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90"/>
      <c r="AW210" s="69"/>
      <c r="AY210" s="63"/>
      <c r="AZ210" s="48"/>
      <c r="BA210" s="43" t="s">
        <v>20</v>
      </c>
    </row>
    <row r="211" spans="2:54" s="60" customFormat="1" ht="14.25" customHeight="1">
      <c r="B211" s="240" t="s">
        <v>2</v>
      </c>
      <c r="C211" s="239"/>
      <c r="D211" s="237" t="s">
        <v>14</v>
      </c>
      <c r="E211" s="238"/>
      <c r="F211" s="238"/>
      <c r="G211" s="238"/>
      <c r="H211" s="238"/>
      <c r="I211" s="239"/>
      <c r="J211" s="237" t="s">
        <v>3</v>
      </c>
      <c r="K211" s="238"/>
      <c r="L211" s="238"/>
      <c r="M211" s="238"/>
      <c r="N211" s="238"/>
      <c r="O211" s="239"/>
      <c r="P211" s="260" t="s">
        <v>102</v>
      </c>
      <c r="Q211" s="261"/>
      <c r="R211" s="261"/>
      <c r="S211" s="261"/>
      <c r="T211" s="261"/>
      <c r="U211" s="261"/>
      <c r="V211" s="261"/>
      <c r="W211" s="261"/>
      <c r="X211" s="264">
        <f>F203</f>
        <v>0</v>
      </c>
      <c r="Y211" s="264"/>
      <c r="Z211" s="228" t="s">
        <v>75</v>
      </c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9"/>
      <c r="AK211" s="263" t="s">
        <v>99</v>
      </c>
      <c r="AL211" s="261"/>
      <c r="AM211" s="261"/>
      <c r="AN211" s="261"/>
      <c r="AO211" s="264" t="str">
        <f>F204</f>
        <v/>
      </c>
      <c r="AP211" s="264"/>
      <c r="AQ211" s="228" t="s">
        <v>76</v>
      </c>
      <c r="AR211" s="228"/>
      <c r="AS211" s="228"/>
      <c r="AT211" s="228"/>
      <c r="AU211" s="228"/>
      <c r="AV211" s="262"/>
      <c r="AW211" s="64"/>
      <c r="AY211" s="65"/>
      <c r="AZ211" s="43"/>
      <c r="BA211" s="60" t="s">
        <v>44</v>
      </c>
    </row>
    <row r="212" spans="2:54" s="60" customFormat="1" ht="14.25" customHeight="1">
      <c r="B212" s="168" t="s">
        <v>46</v>
      </c>
      <c r="C212" s="170"/>
      <c r="D212" s="232" t="s">
        <v>48</v>
      </c>
      <c r="E212" s="164"/>
      <c r="F212" s="164"/>
      <c r="G212" s="164"/>
      <c r="H212" s="164"/>
      <c r="I212" s="233"/>
      <c r="J212" s="232" t="s">
        <v>67</v>
      </c>
      <c r="K212" s="164"/>
      <c r="L212" s="164"/>
      <c r="M212" s="164"/>
      <c r="N212" s="164"/>
      <c r="O212" s="233"/>
      <c r="P212" s="241" t="s">
        <v>50</v>
      </c>
      <c r="Q212" s="242"/>
      <c r="R212" s="242"/>
      <c r="S212" s="242"/>
      <c r="T212" s="253"/>
      <c r="U212" s="254" t="s">
        <v>69</v>
      </c>
      <c r="V212" s="255"/>
      <c r="W212" s="256"/>
      <c r="X212" s="254" t="s">
        <v>51</v>
      </c>
      <c r="Y212" s="256"/>
      <c r="Z212" s="278" t="s">
        <v>52</v>
      </c>
      <c r="AA212" s="274"/>
      <c r="AB212" s="274"/>
      <c r="AC212" s="275"/>
      <c r="AD212" s="267" t="s">
        <v>53</v>
      </c>
      <c r="AE212" s="268"/>
      <c r="AF212" s="268"/>
      <c r="AG212" s="268"/>
      <c r="AH212" s="268"/>
      <c r="AI212" s="268"/>
      <c r="AJ212" s="269"/>
      <c r="AK212" s="273" t="s">
        <v>54</v>
      </c>
      <c r="AL212" s="274"/>
      <c r="AM212" s="274"/>
      <c r="AN212" s="274"/>
      <c r="AO212" s="275"/>
      <c r="AP212" s="241" t="s">
        <v>55</v>
      </c>
      <c r="AQ212" s="242"/>
      <c r="AR212" s="242"/>
      <c r="AS212" s="242"/>
      <c r="AT212" s="242"/>
      <c r="AU212" s="242"/>
      <c r="AV212" s="243"/>
      <c r="AW212" s="43"/>
      <c r="AY212" s="65" t="s">
        <v>4</v>
      </c>
      <c r="AZ212" s="49"/>
      <c r="BA212" s="49" t="s">
        <v>17</v>
      </c>
    </row>
    <row r="213" spans="2:54" s="60" customFormat="1" ht="14.25" customHeight="1">
      <c r="B213" s="230"/>
      <c r="C213" s="231"/>
      <c r="D213" s="234" t="s">
        <v>66</v>
      </c>
      <c r="E213" s="235"/>
      <c r="F213" s="235"/>
      <c r="G213" s="235"/>
      <c r="H213" s="235"/>
      <c r="I213" s="236"/>
      <c r="J213" s="234" t="s">
        <v>68</v>
      </c>
      <c r="K213" s="235"/>
      <c r="L213" s="235"/>
      <c r="M213" s="235"/>
      <c r="N213" s="235"/>
      <c r="O213" s="236"/>
      <c r="P213" s="234" t="s">
        <v>63</v>
      </c>
      <c r="Q213" s="235"/>
      <c r="R213" s="235"/>
      <c r="S213" s="235"/>
      <c r="T213" s="236"/>
      <c r="U213" s="257" t="s">
        <v>61</v>
      </c>
      <c r="V213" s="258"/>
      <c r="W213" s="259"/>
      <c r="X213" s="234" t="s">
        <v>70</v>
      </c>
      <c r="Y213" s="236"/>
      <c r="Z213" s="279" t="s">
        <v>71</v>
      </c>
      <c r="AA213" s="280"/>
      <c r="AB213" s="280"/>
      <c r="AC213" s="281"/>
      <c r="AD213" s="270" t="s">
        <v>62</v>
      </c>
      <c r="AE213" s="271"/>
      <c r="AF213" s="271"/>
      <c r="AG213" s="271"/>
      <c r="AH213" s="271"/>
      <c r="AI213" s="271"/>
      <c r="AJ213" s="272"/>
      <c r="AK213" s="276" t="s">
        <v>63</v>
      </c>
      <c r="AL213" s="277"/>
      <c r="AM213" s="277"/>
      <c r="AN213" s="277"/>
      <c r="AO213" s="231"/>
      <c r="AP213" s="234" t="s">
        <v>62</v>
      </c>
      <c r="AQ213" s="235"/>
      <c r="AR213" s="235"/>
      <c r="AS213" s="235"/>
      <c r="AT213" s="235"/>
      <c r="AU213" s="235"/>
      <c r="AV213" s="244"/>
      <c r="AW213" s="43"/>
      <c r="AZ213" s="49"/>
      <c r="BA213" s="49" t="s">
        <v>18</v>
      </c>
      <c r="BB213" s="49"/>
    </row>
    <row r="214" spans="2:54" s="43" customFormat="1" ht="15.75" customHeight="1">
      <c r="B214" s="92">
        <v>51</v>
      </c>
      <c r="C214" s="93"/>
      <c r="D214" s="96"/>
      <c r="E214" s="97"/>
      <c r="F214" s="97"/>
      <c r="G214" s="97"/>
      <c r="H214" s="97"/>
      <c r="I214" s="98"/>
      <c r="J214" s="102"/>
      <c r="K214" s="103"/>
      <c r="L214" s="103"/>
      <c r="M214" s="103"/>
      <c r="N214" s="103"/>
      <c r="O214" s="70" t="s">
        <v>72</v>
      </c>
      <c r="P214" s="104"/>
      <c r="Q214" s="105"/>
      <c r="R214" s="105"/>
      <c r="S214" s="105"/>
      <c r="T214" s="106"/>
      <c r="U214" s="245" t="str">
        <f>IF(AND(J214="",J215=""),"",IF(J215&gt;=1,"脱退",IF(J214&gt;=1,"加入")))</f>
        <v/>
      </c>
      <c r="V214" s="246"/>
      <c r="W214" s="247"/>
      <c r="X214" s="110" t="str">
        <f>IF(AND(J214="",J215=""),"",MONTH(IF(J215="",DATE($F$3+2019,3,31),J215))-MONTH(IF(J214="",DATE($F$3+2018,4,1),J214))+1+(YEAR(IF(J215="",DATE($F$3+2019,3,31),J215))-YEAR(IF(J214="",DATE($F$3+2018,4,1),J214)))*12)</f>
        <v/>
      </c>
      <c r="Y214" s="111"/>
      <c r="Z214" s="110" t="str">
        <f>IF(COUNTBLANK(J214:J215)=2,"",ROUNDUP(P214*365/12,0))</f>
        <v/>
      </c>
      <c r="AA214" s="114"/>
      <c r="AB214" s="114"/>
      <c r="AC214" s="111"/>
      <c r="AD214" s="110">
        <f>IF(OR(X214=12,X214=0,X214=""),P214*365,Z214*X214)</f>
        <v>0</v>
      </c>
      <c r="AE214" s="114"/>
      <c r="AF214" s="114"/>
      <c r="AG214" s="114"/>
      <c r="AH214" s="114"/>
      <c r="AI214" s="114"/>
      <c r="AJ214" s="116"/>
      <c r="AK214" s="118"/>
      <c r="AL214" s="119"/>
      <c r="AM214" s="119"/>
      <c r="AN214" s="119"/>
      <c r="AO214" s="120"/>
      <c r="AP214" s="124" t="str">
        <f>IF(OR(D214="",AK214=""),"",AK214*365)</f>
        <v/>
      </c>
      <c r="AQ214" s="125"/>
      <c r="AR214" s="125"/>
      <c r="AS214" s="125"/>
      <c r="AT214" s="125"/>
      <c r="AU214" s="125"/>
      <c r="AV214" s="126"/>
      <c r="AW214" s="66"/>
      <c r="AY214" s="63"/>
      <c r="AZ214" s="48"/>
      <c r="BA214" s="43" t="s">
        <v>19</v>
      </c>
    </row>
    <row r="215" spans="2:54" s="43" customFormat="1" ht="15.75" customHeight="1">
      <c r="B215" s="94"/>
      <c r="C215" s="95"/>
      <c r="D215" s="99"/>
      <c r="E215" s="100"/>
      <c r="F215" s="100"/>
      <c r="G215" s="100"/>
      <c r="H215" s="100"/>
      <c r="I215" s="101"/>
      <c r="J215" s="102"/>
      <c r="K215" s="103"/>
      <c r="L215" s="103"/>
      <c r="M215" s="103"/>
      <c r="N215" s="103"/>
      <c r="O215" s="70" t="s">
        <v>73</v>
      </c>
      <c r="P215" s="107"/>
      <c r="Q215" s="108"/>
      <c r="R215" s="108"/>
      <c r="S215" s="108"/>
      <c r="T215" s="109"/>
      <c r="U215" s="248"/>
      <c r="V215" s="249"/>
      <c r="W215" s="250"/>
      <c r="X215" s="112"/>
      <c r="Y215" s="113"/>
      <c r="Z215" s="112"/>
      <c r="AA215" s="115"/>
      <c r="AB215" s="115"/>
      <c r="AC215" s="113"/>
      <c r="AD215" s="112"/>
      <c r="AE215" s="115"/>
      <c r="AF215" s="115"/>
      <c r="AG215" s="115"/>
      <c r="AH215" s="115"/>
      <c r="AI215" s="115"/>
      <c r="AJ215" s="117"/>
      <c r="AK215" s="121"/>
      <c r="AL215" s="122"/>
      <c r="AM215" s="122"/>
      <c r="AN215" s="122"/>
      <c r="AO215" s="123"/>
      <c r="AP215" s="127"/>
      <c r="AQ215" s="128"/>
      <c r="AR215" s="128"/>
      <c r="AS215" s="128"/>
      <c r="AT215" s="128"/>
      <c r="AU215" s="128"/>
      <c r="AV215" s="129"/>
      <c r="AW215" s="66"/>
      <c r="AY215" s="63"/>
      <c r="AZ215" s="48"/>
      <c r="BA215" s="43" t="s">
        <v>20</v>
      </c>
    </row>
    <row r="216" spans="2:54" s="43" customFormat="1" ht="15.75" customHeight="1">
      <c r="B216" s="92">
        <v>52</v>
      </c>
      <c r="C216" s="93"/>
      <c r="D216" s="96"/>
      <c r="E216" s="97"/>
      <c r="F216" s="97"/>
      <c r="G216" s="97"/>
      <c r="H216" s="97"/>
      <c r="I216" s="98"/>
      <c r="J216" s="102"/>
      <c r="K216" s="103"/>
      <c r="L216" s="103"/>
      <c r="M216" s="103"/>
      <c r="N216" s="103"/>
      <c r="O216" s="70" t="s">
        <v>72</v>
      </c>
      <c r="P216" s="104"/>
      <c r="Q216" s="105"/>
      <c r="R216" s="105"/>
      <c r="S216" s="105"/>
      <c r="T216" s="106"/>
      <c r="U216" s="245" t="str">
        <f t="shared" ref="U216" si="225">IF(AND(J216="",J217=""),"",IF(J217&gt;=1,"脱退",IF(J216&gt;=1,"加入")))</f>
        <v/>
      </c>
      <c r="V216" s="246"/>
      <c r="W216" s="247"/>
      <c r="X216" s="110" t="str">
        <f t="shared" ref="X216" si="226">IF(AND(J216="",J217=""),"",MONTH(IF(J217="",DATE($F$3+2019,3,31),J217))-MONTH(IF(J216="",DATE($F$3+2018,4,1),J216))+1+(YEAR(IF(J217="",DATE($F$3+2019,3,31),J217))-YEAR(IF(J216="",DATE($F$3+2018,4,1),J216)))*12)</f>
        <v/>
      </c>
      <c r="Y216" s="111"/>
      <c r="Z216" s="110" t="str">
        <f t="shared" ref="Z216" si="227">IF(COUNTBLANK(J216:J217)=2,"",ROUNDUP(P216*365/12,0))</f>
        <v/>
      </c>
      <c r="AA216" s="114"/>
      <c r="AB216" s="114"/>
      <c r="AC216" s="111"/>
      <c r="AD216" s="110">
        <f t="shared" ref="AD216" si="228">IF(OR(X216=12,X216=0,X216=""),P216*365,Z216*X216)</f>
        <v>0</v>
      </c>
      <c r="AE216" s="114"/>
      <c r="AF216" s="114"/>
      <c r="AG216" s="114"/>
      <c r="AH216" s="114"/>
      <c r="AI216" s="114"/>
      <c r="AJ216" s="116"/>
      <c r="AK216" s="118"/>
      <c r="AL216" s="119"/>
      <c r="AM216" s="119"/>
      <c r="AN216" s="119"/>
      <c r="AO216" s="120"/>
      <c r="AP216" s="124" t="str">
        <f t="shared" ref="AP216" si="229">IF(OR(D216="",AK216=""),"",AK216*365)</f>
        <v/>
      </c>
      <c r="AQ216" s="125"/>
      <c r="AR216" s="125"/>
      <c r="AS216" s="125"/>
      <c r="AT216" s="125"/>
      <c r="AU216" s="125"/>
      <c r="AV216" s="126"/>
      <c r="AW216" s="66"/>
      <c r="AY216" s="63"/>
      <c r="AZ216" s="48"/>
      <c r="BA216" s="67" t="s">
        <v>15</v>
      </c>
    </row>
    <row r="217" spans="2:54" s="43" customFormat="1" ht="15.75" customHeight="1">
      <c r="B217" s="94"/>
      <c r="C217" s="95"/>
      <c r="D217" s="99"/>
      <c r="E217" s="100"/>
      <c r="F217" s="100"/>
      <c r="G217" s="100"/>
      <c r="H217" s="100"/>
      <c r="I217" s="101"/>
      <c r="J217" s="102"/>
      <c r="K217" s="103"/>
      <c r="L217" s="103"/>
      <c r="M217" s="103"/>
      <c r="N217" s="103"/>
      <c r="O217" s="70" t="s">
        <v>73</v>
      </c>
      <c r="P217" s="107"/>
      <c r="Q217" s="108"/>
      <c r="R217" s="108"/>
      <c r="S217" s="108"/>
      <c r="T217" s="109"/>
      <c r="U217" s="248"/>
      <c r="V217" s="249"/>
      <c r="W217" s="250"/>
      <c r="X217" s="112"/>
      <c r="Y217" s="113"/>
      <c r="Z217" s="112"/>
      <c r="AA217" s="115"/>
      <c r="AB217" s="115"/>
      <c r="AC217" s="113"/>
      <c r="AD217" s="112"/>
      <c r="AE217" s="115"/>
      <c r="AF217" s="115"/>
      <c r="AG217" s="115"/>
      <c r="AH217" s="115"/>
      <c r="AI217" s="115"/>
      <c r="AJ217" s="117"/>
      <c r="AK217" s="121"/>
      <c r="AL217" s="122"/>
      <c r="AM217" s="122"/>
      <c r="AN217" s="122"/>
      <c r="AO217" s="123"/>
      <c r="AP217" s="127"/>
      <c r="AQ217" s="128"/>
      <c r="AR217" s="128"/>
      <c r="AS217" s="128"/>
      <c r="AT217" s="128"/>
      <c r="AU217" s="128"/>
      <c r="AV217" s="129"/>
      <c r="AW217" s="66"/>
      <c r="AY217" s="63"/>
      <c r="AZ217" s="48"/>
      <c r="BA217" s="43" t="s">
        <v>21</v>
      </c>
    </row>
    <row r="218" spans="2:54" s="43" customFormat="1" ht="15.75" customHeight="1">
      <c r="B218" s="92">
        <v>53</v>
      </c>
      <c r="C218" s="93"/>
      <c r="D218" s="96"/>
      <c r="E218" s="97"/>
      <c r="F218" s="97"/>
      <c r="G218" s="97"/>
      <c r="H218" s="97"/>
      <c r="I218" s="98"/>
      <c r="J218" s="102"/>
      <c r="K218" s="103"/>
      <c r="L218" s="103"/>
      <c r="M218" s="103"/>
      <c r="N218" s="103"/>
      <c r="O218" s="70" t="s">
        <v>72</v>
      </c>
      <c r="P218" s="104"/>
      <c r="Q218" s="105"/>
      <c r="R218" s="105"/>
      <c r="S218" s="105"/>
      <c r="T218" s="106"/>
      <c r="U218" s="245" t="str">
        <f t="shared" ref="U218" si="230">IF(AND(J218="",J219=""),"",IF(J219&gt;=1,"脱退",IF(J218&gt;=1,"加入")))</f>
        <v/>
      </c>
      <c r="V218" s="246"/>
      <c r="W218" s="247"/>
      <c r="X218" s="110" t="str">
        <f t="shared" ref="X218" si="231">IF(AND(J218="",J219=""),"",MONTH(IF(J219="",DATE($F$3+2019,3,31),J219))-MONTH(IF(J218="",DATE($F$3+2018,4,1),J218))+1+(YEAR(IF(J219="",DATE($F$3+2019,3,31),J219))-YEAR(IF(J218="",DATE($F$3+2018,4,1),J218)))*12)</f>
        <v/>
      </c>
      <c r="Y218" s="111"/>
      <c r="Z218" s="110" t="str">
        <f t="shared" ref="Z218" si="232">IF(COUNTBLANK(J218:J219)=2,"",ROUNDUP(P218*365/12,0))</f>
        <v/>
      </c>
      <c r="AA218" s="114"/>
      <c r="AB218" s="114"/>
      <c r="AC218" s="111"/>
      <c r="AD218" s="110">
        <f t="shared" ref="AD218" si="233">IF(OR(X218=12,X218=0,X218=""),P218*365,Z218*X218)</f>
        <v>0</v>
      </c>
      <c r="AE218" s="114"/>
      <c r="AF218" s="114"/>
      <c r="AG218" s="114"/>
      <c r="AH218" s="114"/>
      <c r="AI218" s="114"/>
      <c r="AJ218" s="116"/>
      <c r="AK218" s="118"/>
      <c r="AL218" s="119"/>
      <c r="AM218" s="119"/>
      <c r="AN218" s="119"/>
      <c r="AO218" s="120"/>
      <c r="AP218" s="124" t="str">
        <f t="shared" ref="AP218" si="234">IF(OR(D218="",AK218=""),"",AK218*365)</f>
        <v/>
      </c>
      <c r="AQ218" s="125"/>
      <c r="AR218" s="125"/>
      <c r="AS218" s="125"/>
      <c r="AT218" s="125"/>
      <c r="AU218" s="125"/>
      <c r="AV218" s="126"/>
      <c r="AW218" s="66"/>
      <c r="AY218" s="63"/>
      <c r="AZ218" s="48"/>
      <c r="BA218" s="43" t="s">
        <v>22</v>
      </c>
    </row>
    <row r="219" spans="2:54" s="43" customFormat="1" ht="15.75" customHeight="1">
      <c r="B219" s="94"/>
      <c r="C219" s="95"/>
      <c r="D219" s="99"/>
      <c r="E219" s="100"/>
      <c r="F219" s="100"/>
      <c r="G219" s="100"/>
      <c r="H219" s="100"/>
      <c r="I219" s="101"/>
      <c r="J219" s="102"/>
      <c r="K219" s="103"/>
      <c r="L219" s="103"/>
      <c r="M219" s="103"/>
      <c r="N219" s="103"/>
      <c r="O219" s="70" t="s">
        <v>73</v>
      </c>
      <c r="P219" s="107"/>
      <c r="Q219" s="108"/>
      <c r="R219" s="108"/>
      <c r="S219" s="108"/>
      <c r="T219" s="109"/>
      <c r="U219" s="248"/>
      <c r="V219" s="249"/>
      <c r="W219" s="250"/>
      <c r="X219" s="112"/>
      <c r="Y219" s="113"/>
      <c r="Z219" s="112"/>
      <c r="AA219" s="115"/>
      <c r="AB219" s="115"/>
      <c r="AC219" s="113"/>
      <c r="AD219" s="112"/>
      <c r="AE219" s="115"/>
      <c r="AF219" s="115"/>
      <c r="AG219" s="115"/>
      <c r="AH219" s="115"/>
      <c r="AI219" s="115"/>
      <c r="AJ219" s="117"/>
      <c r="AK219" s="121"/>
      <c r="AL219" s="122"/>
      <c r="AM219" s="122"/>
      <c r="AN219" s="122"/>
      <c r="AO219" s="123"/>
      <c r="AP219" s="127"/>
      <c r="AQ219" s="128"/>
      <c r="AR219" s="128"/>
      <c r="AS219" s="128"/>
      <c r="AT219" s="128"/>
      <c r="AU219" s="128"/>
      <c r="AV219" s="129"/>
      <c r="AW219" s="66"/>
      <c r="AY219" s="63"/>
      <c r="AZ219" s="48"/>
      <c r="BA219" s="43" t="s">
        <v>23</v>
      </c>
    </row>
    <row r="220" spans="2:54" s="43" customFormat="1" ht="15.75" customHeight="1">
      <c r="B220" s="92">
        <v>54</v>
      </c>
      <c r="C220" s="93"/>
      <c r="D220" s="96"/>
      <c r="E220" s="97"/>
      <c r="F220" s="97"/>
      <c r="G220" s="97"/>
      <c r="H220" s="97"/>
      <c r="I220" s="98"/>
      <c r="J220" s="102"/>
      <c r="K220" s="103"/>
      <c r="L220" s="103"/>
      <c r="M220" s="103"/>
      <c r="N220" s="103"/>
      <c r="O220" s="70" t="s">
        <v>72</v>
      </c>
      <c r="P220" s="104"/>
      <c r="Q220" s="105"/>
      <c r="R220" s="105"/>
      <c r="S220" s="105"/>
      <c r="T220" s="106"/>
      <c r="U220" s="245" t="str">
        <f t="shared" ref="U220" si="235">IF(AND(J220="",J221=""),"",IF(J221&gt;=1,"脱退",IF(J220&gt;=1,"加入")))</f>
        <v/>
      </c>
      <c r="V220" s="246"/>
      <c r="W220" s="247"/>
      <c r="X220" s="110" t="str">
        <f t="shared" ref="X220" si="236">IF(AND(J220="",J221=""),"",MONTH(IF(J221="",DATE($F$3+2019,3,31),J221))-MONTH(IF(J220="",DATE($F$3+2018,4,1),J220))+1+(YEAR(IF(J221="",DATE($F$3+2019,3,31),J221))-YEAR(IF(J220="",DATE($F$3+2018,4,1),J220)))*12)</f>
        <v/>
      </c>
      <c r="Y220" s="111"/>
      <c r="Z220" s="110" t="str">
        <f t="shared" ref="Z220" si="237">IF(COUNTBLANK(J220:J221)=2,"",ROUNDUP(P220*365/12,0))</f>
        <v/>
      </c>
      <c r="AA220" s="114"/>
      <c r="AB220" s="114"/>
      <c r="AC220" s="111"/>
      <c r="AD220" s="110">
        <f t="shared" ref="AD220" si="238">IF(OR(X220=12,X220=0,X220=""),P220*365,Z220*X220)</f>
        <v>0</v>
      </c>
      <c r="AE220" s="114"/>
      <c r="AF220" s="114"/>
      <c r="AG220" s="114"/>
      <c r="AH220" s="114"/>
      <c r="AI220" s="114"/>
      <c r="AJ220" s="116"/>
      <c r="AK220" s="118"/>
      <c r="AL220" s="119"/>
      <c r="AM220" s="119"/>
      <c r="AN220" s="119"/>
      <c r="AO220" s="120"/>
      <c r="AP220" s="124" t="str">
        <f t="shared" ref="AP220" si="239">IF(OR(D220="",AK220=""),"",AK220*365)</f>
        <v/>
      </c>
      <c r="AQ220" s="125"/>
      <c r="AR220" s="125"/>
      <c r="AS220" s="125"/>
      <c r="AT220" s="125"/>
      <c r="AU220" s="125"/>
      <c r="AV220" s="126"/>
      <c r="AW220" s="66"/>
      <c r="AY220" s="63"/>
      <c r="AZ220" s="48"/>
      <c r="BA220" s="43" t="s">
        <v>24</v>
      </c>
    </row>
    <row r="221" spans="2:54" s="43" customFormat="1" ht="15.75" customHeight="1">
      <c r="B221" s="94"/>
      <c r="C221" s="95"/>
      <c r="D221" s="99"/>
      <c r="E221" s="100"/>
      <c r="F221" s="100"/>
      <c r="G221" s="100"/>
      <c r="H221" s="100"/>
      <c r="I221" s="101"/>
      <c r="J221" s="102"/>
      <c r="K221" s="103"/>
      <c r="L221" s="103"/>
      <c r="M221" s="103"/>
      <c r="N221" s="103"/>
      <c r="O221" s="70" t="s">
        <v>73</v>
      </c>
      <c r="P221" s="107"/>
      <c r="Q221" s="108"/>
      <c r="R221" s="108"/>
      <c r="S221" s="108"/>
      <c r="T221" s="109"/>
      <c r="U221" s="248"/>
      <c r="V221" s="249"/>
      <c r="W221" s="250"/>
      <c r="X221" s="112"/>
      <c r="Y221" s="113"/>
      <c r="Z221" s="112"/>
      <c r="AA221" s="115"/>
      <c r="AB221" s="115"/>
      <c r="AC221" s="113"/>
      <c r="AD221" s="112"/>
      <c r="AE221" s="115"/>
      <c r="AF221" s="115"/>
      <c r="AG221" s="115"/>
      <c r="AH221" s="115"/>
      <c r="AI221" s="115"/>
      <c r="AJ221" s="117"/>
      <c r="AK221" s="121"/>
      <c r="AL221" s="122"/>
      <c r="AM221" s="122"/>
      <c r="AN221" s="122"/>
      <c r="AO221" s="123"/>
      <c r="AP221" s="127"/>
      <c r="AQ221" s="128"/>
      <c r="AR221" s="128"/>
      <c r="AS221" s="128"/>
      <c r="AT221" s="128"/>
      <c r="AU221" s="128"/>
      <c r="AV221" s="129"/>
      <c r="AW221" s="66"/>
      <c r="AY221" s="63"/>
      <c r="AZ221" s="48"/>
    </row>
    <row r="222" spans="2:54" s="43" customFormat="1" ht="15.75" customHeight="1">
      <c r="B222" s="92">
        <v>55</v>
      </c>
      <c r="C222" s="93"/>
      <c r="D222" s="96"/>
      <c r="E222" s="97"/>
      <c r="F222" s="97"/>
      <c r="G222" s="97"/>
      <c r="H222" s="97"/>
      <c r="I222" s="98"/>
      <c r="J222" s="102"/>
      <c r="K222" s="103"/>
      <c r="L222" s="103"/>
      <c r="M222" s="103"/>
      <c r="N222" s="103"/>
      <c r="O222" s="70" t="s">
        <v>72</v>
      </c>
      <c r="P222" s="104"/>
      <c r="Q222" s="105"/>
      <c r="R222" s="105"/>
      <c r="S222" s="105"/>
      <c r="T222" s="106"/>
      <c r="U222" s="245" t="str">
        <f t="shared" ref="U222" si="240">IF(AND(J222="",J223=""),"",IF(J223&gt;=1,"脱退",IF(J222&gt;=1,"加入")))</f>
        <v/>
      </c>
      <c r="V222" s="246"/>
      <c r="W222" s="247"/>
      <c r="X222" s="110" t="str">
        <f t="shared" ref="X222" si="241">IF(AND(J222="",J223=""),"",MONTH(IF(J223="",DATE($F$3+2019,3,31),J223))-MONTH(IF(J222="",DATE($F$3+2018,4,1),J222))+1+(YEAR(IF(J223="",DATE($F$3+2019,3,31),J223))-YEAR(IF(J222="",DATE($F$3+2018,4,1),J222)))*12)</f>
        <v/>
      </c>
      <c r="Y222" s="111"/>
      <c r="Z222" s="110" t="str">
        <f t="shared" ref="Z222" si="242">IF(COUNTBLANK(J222:J223)=2,"",ROUNDUP(P222*365/12,0))</f>
        <v/>
      </c>
      <c r="AA222" s="114"/>
      <c r="AB222" s="114"/>
      <c r="AC222" s="111"/>
      <c r="AD222" s="110">
        <f t="shared" ref="AD222" si="243">IF(OR(X222=12,X222=0,X222=""),P222*365,Z222*X222)</f>
        <v>0</v>
      </c>
      <c r="AE222" s="114"/>
      <c r="AF222" s="114"/>
      <c r="AG222" s="114"/>
      <c r="AH222" s="114"/>
      <c r="AI222" s="114"/>
      <c r="AJ222" s="116"/>
      <c r="AK222" s="118"/>
      <c r="AL222" s="119"/>
      <c r="AM222" s="119"/>
      <c r="AN222" s="119"/>
      <c r="AO222" s="120"/>
      <c r="AP222" s="124" t="str">
        <f t="shared" ref="AP222" si="244">IF(OR(D222="",AK222=""),"",AK222*365)</f>
        <v/>
      </c>
      <c r="AQ222" s="125"/>
      <c r="AR222" s="125"/>
      <c r="AS222" s="125"/>
      <c r="AT222" s="125"/>
      <c r="AU222" s="125"/>
      <c r="AV222" s="126"/>
      <c r="AW222" s="66"/>
      <c r="AY222" s="63"/>
      <c r="AZ222" s="48"/>
    </row>
    <row r="223" spans="2:54" s="43" customFormat="1" ht="15.75" customHeight="1">
      <c r="B223" s="94"/>
      <c r="C223" s="95"/>
      <c r="D223" s="99"/>
      <c r="E223" s="100"/>
      <c r="F223" s="100"/>
      <c r="G223" s="100"/>
      <c r="H223" s="100"/>
      <c r="I223" s="101"/>
      <c r="J223" s="102"/>
      <c r="K223" s="103"/>
      <c r="L223" s="103"/>
      <c r="M223" s="103"/>
      <c r="N223" s="103"/>
      <c r="O223" s="70" t="s">
        <v>73</v>
      </c>
      <c r="P223" s="107"/>
      <c r="Q223" s="108"/>
      <c r="R223" s="108"/>
      <c r="S223" s="108"/>
      <c r="T223" s="109"/>
      <c r="U223" s="248"/>
      <c r="V223" s="249"/>
      <c r="W223" s="250"/>
      <c r="X223" s="112"/>
      <c r="Y223" s="113"/>
      <c r="Z223" s="112"/>
      <c r="AA223" s="115"/>
      <c r="AB223" s="115"/>
      <c r="AC223" s="113"/>
      <c r="AD223" s="112"/>
      <c r="AE223" s="115"/>
      <c r="AF223" s="115"/>
      <c r="AG223" s="115"/>
      <c r="AH223" s="115"/>
      <c r="AI223" s="115"/>
      <c r="AJ223" s="117"/>
      <c r="AK223" s="121"/>
      <c r="AL223" s="122"/>
      <c r="AM223" s="122"/>
      <c r="AN223" s="122"/>
      <c r="AO223" s="123"/>
      <c r="AP223" s="127"/>
      <c r="AQ223" s="128"/>
      <c r="AR223" s="128"/>
      <c r="AS223" s="128"/>
      <c r="AT223" s="128"/>
      <c r="AU223" s="128"/>
      <c r="AV223" s="129"/>
      <c r="AW223" s="66"/>
      <c r="AY223" s="63"/>
    </row>
    <row r="224" spans="2:54" s="43" customFormat="1" ht="15.75" customHeight="1">
      <c r="B224" s="92">
        <v>56</v>
      </c>
      <c r="C224" s="93"/>
      <c r="D224" s="96"/>
      <c r="E224" s="97"/>
      <c r="F224" s="97"/>
      <c r="G224" s="97"/>
      <c r="H224" s="97"/>
      <c r="I224" s="98"/>
      <c r="J224" s="102"/>
      <c r="K224" s="103"/>
      <c r="L224" s="103"/>
      <c r="M224" s="103"/>
      <c r="N224" s="103"/>
      <c r="O224" s="70" t="s">
        <v>72</v>
      </c>
      <c r="P224" s="104"/>
      <c r="Q224" s="105"/>
      <c r="R224" s="105"/>
      <c r="S224" s="105"/>
      <c r="T224" s="106"/>
      <c r="U224" s="245" t="str">
        <f t="shared" ref="U224" si="245">IF(AND(J224="",J225=""),"",IF(J225&gt;=1,"脱退",IF(J224&gt;=1,"加入")))</f>
        <v/>
      </c>
      <c r="V224" s="246"/>
      <c r="W224" s="247"/>
      <c r="X224" s="110" t="str">
        <f t="shared" ref="X224" si="246">IF(AND(J224="",J225=""),"",MONTH(IF(J225="",DATE($F$3+2019,3,31),J225))-MONTH(IF(J224="",DATE($F$3+2018,4,1),J224))+1+(YEAR(IF(J225="",DATE($F$3+2019,3,31),J225))-YEAR(IF(J224="",DATE($F$3+2018,4,1),J224)))*12)</f>
        <v/>
      </c>
      <c r="Y224" s="111"/>
      <c r="Z224" s="110" t="str">
        <f t="shared" ref="Z224" si="247">IF(COUNTBLANK(J224:J225)=2,"",ROUNDUP(P224*365/12,0))</f>
        <v/>
      </c>
      <c r="AA224" s="114"/>
      <c r="AB224" s="114"/>
      <c r="AC224" s="111"/>
      <c r="AD224" s="110">
        <f t="shared" ref="AD224" si="248">IF(OR(X224=12,X224=0,X224=""),P224*365,Z224*X224)</f>
        <v>0</v>
      </c>
      <c r="AE224" s="114"/>
      <c r="AF224" s="114"/>
      <c r="AG224" s="114"/>
      <c r="AH224" s="114"/>
      <c r="AI224" s="114"/>
      <c r="AJ224" s="116"/>
      <c r="AK224" s="118"/>
      <c r="AL224" s="119"/>
      <c r="AM224" s="119"/>
      <c r="AN224" s="119"/>
      <c r="AO224" s="120"/>
      <c r="AP224" s="124" t="str">
        <f t="shared" ref="AP224" si="249">IF(OR(D224="",AK224=""),"",AK224*365)</f>
        <v/>
      </c>
      <c r="AQ224" s="125"/>
      <c r="AR224" s="125"/>
      <c r="AS224" s="125"/>
      <c r="AT224" s="125"/>
      <c r="AU224" s="125"/>
      <c r="AV224" s="126"/>
      <c r="AW224" s="66"/>
      <c r="AY224" s="63"/>
      <c r="AZ224" s="48"/>
      <c r="BA224" s="43" t="s">
        <v>19</v>
      </c>
    </row>
    <row r="225" spans="2:53" s="43" customFormat="1" ht="15.75" customHeight="1">
      <c r="B225" s="94"/>
      <c r="C225" s="95"/>
      <c r="D225" s="99"/>
      <c r="E225" s="100"/>
      <c r="F225" s="100"/>
      <c r="G225" s="100"/>
      <c r="H225" s="100"/>
      <c r="I225" s="101"/>
      <c r="J225" s="102"/>
      <c r="K225" s="103"/>
      <c r="L225" s="103"/>
      <c r="M225" s="103"/>
      <c r="N225" s="103"/>
      <c r="O225" s="70" t="s">
        <v>73</v>
      </c>
      <c r="P225" s="107"/>
      <c r="Q225" s="108"/>
      <c r="R225" s="108"/>
      <c r="S225" s="108"/>
      <c r="T225" s="109"/>
      <c r="U225" s="248"/>
      <c r="V225" s="249"/>
      <c r="W225" s="250"/>
      <c r="X225" s="112"/>
      <c r="Y225" s="113"/>
      <c r="Z225" s="112"/>
      <c r="AA225" s="115"/>
      <c r="AB225" s="115"/>
      <c r="AC225" s="113"/>
      <c r="AD225" s="112"/>
      <c r="AE225" s="115"/>
      <c r="AF225" s="115"/>
      <c r="AG225" s="115"/>
      <c r="AH225" s="115"/>
      <c r="AI225" s="115"/>
      <c r="AJ225" s="117"/>
      <c r="AK225" s="121"/>
      <c r="AL225" s="122"/>
      <c r="AM225" s="122"/>
      <c r="AN225" s="122"/>
      <c r="AO225" s="123"/>
      <c r="AP225" s="127"/>
      <c r="AQ225" s="128"/>
      <c r="AR225" s="128"/>
      <c r="AS225" s="128"/>
      <c r="AT225" s="128"/>
      <c r="AU225" s="128"/>
      <c r="AV225" s="129"/>
      <c r="AW225" s="66"/>
      <c r="AY225" s="63"/>
      <c r="AZ225" s="48"/>
      <c r="BA225" s="43" t="s">
        <v>20</v>
      </c>
    </row>
    <row r="226" spans="2:53" s="43" customFormat="1" ht="15.75" customHeight="1">
      <c r="B226" s="92">
        <v>57</v>
      </c>
      <c r="C226" s="93"/>
      <c r="D226" s="96"/>
      <c r="E226" s="97"/>
      <c r="F226" s="97"/>
      <c r="G226" s="97"/>
      <c r="H226" s="97"/>
      <c r="I226" s="98"/>
      <c r="J226" s="102"/>
      <c r="K226" s="103"/>
      <c r="L226" s="103"/>
      <c r="M226" s="103"/>
      <c r="N226" s="103"/>
      <c r="O226" s="70" t="s">
        <v>72</v>
      </c>
      <c r="P226" s="104"/>
      <c r="Q226" s="105"/>
      <c r="R226" s="105"/>
      <c r="S226" s="105"/>
      <c r="T226" s="106"/>
      <c r="U226" s="245" t="str">
        <f t="shared" ref="U226" si="250">IF(AND(J226="",J227=""),"",IF(J227&gt;=1,"脱退",IF(J226&gt;=1,"加入")))</f>
        <v/>
      </c>
      <c r="V226" s="246"/>
      <c r="W226" s="247"/>
      <c r="X226" s="110" t="str">
        <f t="shared" ref="X226" si="251">IF(AND(J226="",J227=""),"",MONTH(IF(J227="",DATE($F$3+2019,3,31),J227))-MONTH(IF(J226="",DATE($F$3+2018,4,1),J226))+1+(YEAR(IF(J227="",DATE($F$3+2019,3,31),J227))-YEAR(IF(J226="",DATE($F$3+2018,4,1),J226)))*12)</f>
        <v/>
      </c>
      <c r="Y226" s="111"/>
      <c r="Z226" s="110" t="str">
        <f t="shared" ref="Z226" si="252">IF(COUNTBLANK(J226:J227)=2,"",ROUNDUP(P226*365/12,0))</f>
        <v/>
      </c>
      <c r="AA226" s="114"/>
      <c r="AB226" s="114"/>
      <c r="AC226" s="111"/>
      <c r="AD226" s="110">
        <f t="shared" ref="AD226" si="253">IF(OR(X226=12,X226=0,X226=""),P226*365,Z226*X226)</f>
        <v>0</v>
      </c>
      <c r="AE226" s="114"/>
      <c r="AF226" s="114"/>
      <c r="AG226" s="114"/>
      <c r="AH226" s="114"/>
      <c r="AI226" s="114"/>
      <c r="AJ226" s="116"/>
      <c r="AK226" s="118"/>
      <c r="AL226" s="119"/>
      <c r="AM226" s="119"/>
      <c r="AN226" s="119"/>
      <c r="AO226" s="120"/>
      <c r="AP226" s="124" t="str">
        <f t="shared" ref="AP226" si="254">IF(OR(D226="",AK226=""),"",AK226*365)</f>
        <v/>
      </c>
      <c r="AQ226" s="125"/>
      <c r="AR226" s="125"/>
      <c r="AS226" s="125"/>
      <c r="AT226" s="125"/>
      <c r="AU226" s="125"/>
      <c r="AV226" s="126"/>
      <c r="AW226" s="66"/>
      <c r="AY226" s="63"/>
      <c r="AZ226" s="48"/>
      <c r="BA226" s="67" t="s">
        <v>15</v>
      </c>
    </row>
    <row r="227" spans="2:53" s="43" customFormat="1" ht="15.75" customHeight="1">
      <c r="B227" s="94"/>
      <c r="C227" s="95"/>
      <c r="D227" s="99"/>
      <c r="E227" s="100"/>
      <c r="F227" s="100"/>
      <c r="G227" s="100"/>
      <c r="H227" s="100"/>
      <c r="I227" s="101"/>
      <c r="J227" s="102"/>
      <c r="K227" s="103"/>
      <c r="L227" s="103"/>
      <c r="M227" s="103"/>
      <c r="N227" s="103"/>
      <c r="O227" s="70" t="s">
        <v>73</v>
      </c>
      <c r="P227" s="107"/>
      <c r="Q227" s="108"/>
      <c r="R227" s="108"/>
      <c r="S227" s="108"/>
      <c r="T227" s="109"/>
      <c r="U227" s="248"/>
      <c r="V227" s="249"/>
      <c r="W227" s="250"/>
      <c r="X227" s="112"/>
      <c r="Y227" s="113"/>
      <c r="Z227" s="112"/>
      <c r="AA227" s="115"/>
      <c r="AB227" s="115"/>
      <c r="AC227" s="113"/>
      <c r="AD227" s="112"/>
      <c r="AE227" s="115"/>
      <c r="AF227" s="115"/>
      <c r="AG227" s="115"/>
      <c r="AH227" s="115"/>
      <c r="AI227" s="115"/>
      <c r="AJ227" s="117"/>
      <c r="AK227" s="121"/>
      <c r="AL227" s="122"/>
      <c r="AM227" s="122"/>
      <c r="AN227" s="122"/>
      <c r="AO227" s="123"/>
      <c r="AP227" s="127"/>
      <c r="AQ227" s="128"/>
      <c r="AR227" s="128"/>
      <c r="AS227" s="128"/>
      <c r="AT227" s="128"/>
      <c r="AU227" s="128"/>
      <c r="AV227" s="129"/>
      <c r="AW227" s="66"/>
      <c r="AY227" s="63"/>
      <c r="AZ227" s="48"/>
      <c r="BA227" s="43" t="s">
        <v>21</v>
      </c>
    </row>
    <row r="228" spans="2:53" s="43" customFormat="1" ht="15.75" customHeight="1">
      <c r="B228" s="92">
        <v>58</v>
      </c>
      <c r="C228" s="93"/>
      <c r="D228" s="96"/>
      <c r="E228" s="97"/>
      <c r="F228" s="97"/>
      <c r="G228" s="97"/>
      <c r="H228" s="97"/>
      <c r="I228" s="98"/>
      <c r="J228" s="102"/>
      <c r="K228" s="103"/>
      <c r="L228" s="103"/>
      <c r="M228" s="103"/>
      <c r="N228" s="103"/>
      <c r="O228" s="70" t="s">
        <v>72</v>
      </c>
      <c r="P228" s="104"/>
      <c r="Q228" s="105"/>
      <c r="R228" s="105"/>
      <c r="S228" s="105"/>
      <c r="T228" s="106"/>
      <c r="U228" s="245" t="str">
        <f t="shared" ref="U228" si="255">IF(AND(J228="",J229=""),"",IF(J229&gt;=1,"脱退",IF(J228&gt;=1,"加入")))</f>
        <v/>
      </c>
      <c r="V228" s="246"/>
      <c r="W228" s="247"/>
      <c r="X228" s="110" t="str">
        <f t="shared" ref="X228" si="256">IF(AND(J228="",J229=""),"",MONTH(IF(J229="",DATE($F$3+2019,3,31),J229))-MONTH(IF(J228="",DATE($F$3+2018,4,1),J228))+1+(YEAR(IF(J229="",DATE($F$3+2019,3,31),J229))-YEAR(IF(J228="",DATE($F$3+2018,4,1),J228)))*12)</f>
        <v/>
      </c>
      <c r="Y228" s="111"/>
      <c r="Z228" s="110" t="str">
        <f t="shared" ref="Z228" si="257">IF(COUNTBLANK(J228:J229)=2,"",ROUNDUP(P228*365/12,0))</f>
        <v/>
      </c>
      <c r="AA228" s="114"/>
      <c r="AB228" s="114"/>
      <c r="AC228" s="111"/>
      <c r="AD228" s="110">
        <f t="shared" ref="AD228" si="258">IF(OR(X228=12,X228=0,X228=""),P228*365,Z228*X228)</f>
        <v>0</v>
      </c>
      <c r="AE228" s="114"/>
      <c r="AF228" s="114"/>
      <c r="AG228" s="114"/>
      <c r="AH228" s="114"/>
      <c r="AI228" s="114"/>
      <c r="AJ228" s="116"/>
      <c r="AK228" s="118"/>
      <c r="AL228" s="119"/>
      <c r="AM228" s="119"/>
      <c r="AN228" s="119"/>
      <c r="AO228" s="120"/>
      <c r="AP228" s="124" t="str">
        <f t="shared" ref="AP228" si="259">IF(OR(D228="",AK228=""),"",AK228*365)</f>
        <v/>
      </c>
      <c r="AQ228" s="125"/>
      <c r="AR228" s="125"/>
      <c r="AS228" s="125"/>
      <c r="AT228" s="125"/>
      <c r="AU228" s="125"/>
      <c r="AV228" s="126"/>
      <c r="AW228" s="66"/>
      <c r="AY228" s="63"/>
      <c r="AZ228" s="48"/>
      <c r="BA228" s="43" t="s">
        <v>22</v>
      </c>
    </row>
    <row r="229" spans="2:53" s="43" customFormat="1" ht="15.75" customHeight="1">
      <c r="B229" s="94"/>
      <c r="C229" s="95"/>
      <c r="D229" s="99"/>
      <c r="E229" s="100"/>
      <c r="F229" s="100"/>
      <c r="G229" s="100"/>
      <c r="H229" s="100"/>
      <c r="I229" s="101"/>
      <c r="J229" s="102"/>
      <c r="K229" s="103"/>
      <c r="L229" s="103"/>
      <c r="M229" s="103"/>
      <c r="N229" s="103"/>
      <c r="O229" s="70" t="s">
        <v>73</v>
      </c>
      <c r="P229" s="107"/>
      <c r="Q229" s="108"/>
      <c r="R229" s="108"/>
      <c r="S229" s="108"/>
      <c r="T229" s="109"/>
      <c r="U229" s="248"/>
      <c r="V229" s="249"/>
      <c r="W229" s="250"/>
      <c r="X229" s="112"/>
      <c r="Y229" s="113"/>
      <c r="Z229" s="112"/>
      <c r="AA229" s="115"/>
      <c r="AB229" s="115"/>
      <c r="AC229" s="113"/>
      <c r="AD229" s="112"/>
      <c r="AE229" s="115"/>
      <c r="AF229" s="115"/>
      <c r="AG229" s="115"/>
      <c r="AH229" s="115"/>
      <c r="AI229" s="115"/>
      <c r="AJ229" s="117"/>
      <c r="AK229" s="121"/>
      <c r="AL229" s="122"/>
      <c r="AM229" s="122"/>
      <c r="AN229" s="122"/>
      <c r="AO229" s="123"/>
      <c r="AP229" s="127"/>
      <c r="AQ229" s="128"/>
      <c r="AR229" s="128"/>
      <c r="AS229" s="128"/>
      <c r="AT229" s="128"/>
      <c r="AU229" s="128"/>
      <c r="AV229" s="129"/>
      <c r="AW229" s="66"/>
      <c r="AY229" s="63"/>
      <c r="AZ229" s="48"/>
      <c r="BA229" s="43" t="s">
        <v>23</v>
      </c>
    </row>
    <row r="230" spans="2:53" s="43" customFormat="1" ht="15.75" customHeight="1">
      <c r="B230" s="92">
        <v>59</v>
      </c>
      <c r="C230" s="93"/>
      <c r="D230" s="96"/>
      <c r="E230" s="97"/>
      <c r="F230" s="97"/>
      <c r="G230" s="97"/>
      <c r="H230" s="97"/>
      <c r="I230" s="98"/>
      <c r="J230" s="102"/>
      <c r="K230" s="103"/>
      <c r="L230" s="103"/>
      <c r="M230" s="103"/>
      <c r="N230" s="103"/>
      <c r="O230" s="70" t="s">
        <v>72</v>
      </c>
      <c r="P230" s="104"/>
      <c r="Q230" s="105"/>
      <c r="R230" s="105"/>
      <c r="S230" s="105"/>
      <c r="T230" s="106"/>
      <c r="U230" s="245" t="str">
        <f t="shared" ref="U230" si="260">IF(AND(J230="",J231=""),"",IF(J231&gt;=1,"脱退",IF(J230&gt;=1,"加入")))</f>
        <v/>
      </c>
      <c r="V230" s="246"/>
      <c r="W230" s="247"/>
      <c r="X230" s="110" t="str">
        <f t="shared" ref="X230" si="261">IF(AND(J230="",J231=""),"",MONTH(IF(J231="",DATE($F$3+2019,3,31),J231))-MONTH(IF(J230="",DATE($F$3+2018,4,1),J230))+1+(YEAR(IF(J231="",DATE($F$3+2019,3,31),J231))-YEAR(IF(J230="",DATE($F$3+2018,4,1),J230)))*12)</f>
        <v/>
      </c>
      <c r="Y230" s="111"/>
      <c r="Z230" s="110" t="str">
        <f t="shared" ref="Z230" si="262">IF(COUNTBLANK(J230:J231)=2,"",ROUNDUP(P230*365/12,0))</f>
        <v/>
      </c>
      <c r="AA230" s="114"/>
      <c r="AB230" s="114"/>
      <c r="AC230" s="111"/>
      <c r="AD230" s="110">
        <f t="shared" ref="AD230" si="263">IF(OR(X230=12,X230=0,X230=""),P230*365,Z230*X230)</f>
        <v>0</v>
      </c>
      <c r="AE230" s="114"/>
      <c r="AF230" s="114"/>
      <c r="AG230" s="114"/>
      <c r="AH230" s="114"/>
      <c r="AI230" s="114"/>
      <c r="AJ230" s="116"/>
      <c r="AK230" s="118"/>
      <c r="AL230" s="119"/>
      <c r="AM230" s="119"/>
      <c r="AN230" s="119"/>
      <c r="AO230" s="120"/>
      <c r="AP230" s="124" t="str">
        <f t="shared" ref="AP230" si="264">IF(OR(D230="",AK230=""),"",AK230*365)</f>
        <v/>
      </c>
      <c r="AQ230" s="125"/>
      <c r="AR230" s="125"/>
      <c r="AS230" s="125"/>
      <c r="AT230" s="125"/>
      <c r="AU230" s="125"/>
      <c r="AV230" s="126"/>
      <c r="AW230" s="66"/>
      <c r="AY230" s="63"/>
      <c r="AZ230" s="48"/>
      <c r="BA230" s="43" t="s">
        <v>24</v>
      </c>
    </row>
    <row r="231" spans="2:53" s="43" customFormat="1" ht="15.75" customHeight="1">
      <c r="B231" s="94"/>
      <c r="C231" s="95"/>
      <c r="D231" s="99"/>
      <c r="E231" s="100"/>
      <c r="F231" s="100"/>
      <c r="G231" s="100"/>
      <c r="H231" s="100"/>
      <c r="I231" s="101"/>
      <c r="J231" s="102"/>
      <c r="K231" s="103"/>
      <c r="L231" s="103"/>
      <c r="M231" s="103"/>
      <c r="N231" s="103"/>
      <c r="O231" s="70" t="s">
        <v>73</v>
      </c>
      <c r="P231" s="107"/>
      <c r="Q231" s="108"/>
      <c r="R231" s="108"/>
      <c r="S231" s="108"/>
      <c r="T231" s="109"/>
      <c r="U231" s="248"/>
      <c r="V231" s="249"/>
      <c r="W231" s="250"/>
      <c r="X231" s="112"/>
      <c r="Y231" s="113"/>
      <c r="Z231" s="112"/>
      <c r="AA231" s="115"/>
      <c r="AB231" s="115"/>
      <c r="AC231" s="113"/>
      <c r="AD231" s="112"/>
      <c r="AE231" s="115"/>
      <c r="AF231" s="115"/>
      <c r="AG231" s="115"/>
      <c r="AH231" s="115"/>
      <c r="AI231" s="115"/>
      <c r="AJ231" s="117"/>
      <c r="AK231" s="121"/>
      <c r="AL231" s="122"/>
      <c r="AM231" s="122"/>
      <c r="AN231" s="122"/>
      <c r="AO231" s="123"/>
      <c r="AP231" s="127"/>
      <c r="AQ231" s="128"/>
      <c r="AR231" s="128"/>
      <c r="AS231" s="128"/>
      <c r="AT231" s="128"/>
      <c r="AU231" s="128"/>
      <c r="AV231" s="129"/>
      <c r="AW231" s="66"/>
      <c r="AY231" s="63"/>
      <c r="AZ231" s="48"/>
    </row>
    <row r="232" spans="2:53" s="43" customFormat="1" ht="15.75" customHeight="1">
      <c r="B232" s="92">
        <v>60</v>
      </c>
      <c r="C232" s="93"/>
      <c r="D232" s="96"/>
      <c r="E232" s="97"/>
      <c r="F232" s="97"/>
      <c r="G232" s="97"/>
      <c r="H232" s="97"/>
      <c r="I232" s="98"/>
      <c r="J232" s="102"/>
      <c r="K232" s="103"/>
      <c r="L232" s="103"/>
      <c r="M232" s="103"/>
      <c r="N232" s="103"/>
      <c r="O232" s="70" t="s">
        <v>72</v>
      </c>
      <c r="P232" s="104"/>
      <c r="Q232" s="105"/>
      <c r="R232" s="105"/>
      <c r="S232" s="105"/>
      <c r="T232" s="106"/>
      <c r="U232" s="245" t="str">
        <f t="shared" ref="U232" si="265">IF(AND(J232="",J233=""),"",IF(J233&gt;=1,"脱退",IF(J232&gt;=1,"加入")))</f>
        <v/>
      </c>
      <c r="V232" s="246"/>
      <c r="W232" s="247"/>
      <c r="X232" s="110" t="str">
        <f t="shared" ref="X232" si="266">IF(AND(J232="",J233=""),"",MONTH(IF(J233="",DATE($F$3+2019,3,31),J233))-MONTH(IF(J232="",DATE($F$3+2018,4,1),J232))+1+(YEAR(IF(J233="",DATE($F$3+2019,3,31),J233))-YEAR(IF(J232="",DATE($F$3+2018,4,1),J232)))*12)</f>
        <v/>
      </c>
      <c r="Y232" s="111"/>
      <c r="Z232" s="110" t="str">
        <f t="shared" ref="Z232" si="267">IF(COUNTBLANK(J232:J233)=2,"",ROUNDUP(P232*365/12,0))</f>
        <v/>
      </c>
      <c r="AA232" s="114"/>
      <c r="AB232" s="114"/>
      <c r="AC232" s="111"/>
      <c r="AD232" s="110">
        <f t="shared" ref="AD232" si="268">IF(OR(X232=12,X232=0,X232=""),P232*365,Z232*X232)</f>
        <v>0</v>
      </c>
      <c r="AE232" s="114"/>
      <c r="AF232" s="114"/>
      <c r="AG232" s="114"/>
      <c r="AH232" s="114"/>
      <c r="AI232" s="114"/>
      <c r="AJ232" s="116"/>
      <c r="AK232" s="118"/>
      <c r="AL232" s="119"/>
      <c r="AM232" s="119"/>
      <c r="AN232" s="119"/>
      <c r="AO232" s="120"/>
      <c r="AP232" s="124" t="str">
        <f t="shared" ref="AP232" si="269">IF(OR(D232="",AK232=""),"",AK232*365)</f>
        <v/>
      </c>
      <c r="AQ232" s="125"/>
      <c r="AR232" s="125"/>
      <c r="AS232" s="125"/>
      <c r="AT232" s="125"/>
      <c r="AU232" s="125"/>
      <c r="AV232" s="126"/>
      <c r="AW232" s="66"/>
      <c r="AY232" s="63"/>
      <c r="AZ232" s="48"/>
    </row>
    <row r="233" spans="2:53" s="43" customFormat="1" ht="15.75" customHeight="1" thickBot="1">
      <c r="B233" s="94"/>
      <c r="C233" s="95"/>
      <c r="D233" s="99"/>
      <c r="E233" s="100"/>
      <c r="F233" s="100"/>
      <c r="G233" s="100"/>
      <c r="H233" s="100"/>
      <c r="I233" s="101"/>
      <c r="J233" s="102"/>
      <c r="K233" s="103"/>
      <c r="L233" s="103"/>
      <c r="M233" s="103"/>
      <c r="N233" s="103"/>
      <c r="O233" s="70" t="s">
        <v>73</v>
      </c>
      <c r="P233" s="107"/>
      <c r="Q233" s="108"/>
      <c r="R233" s="108"/>
      <c r="S233" s="108"/>
      <c r="T233" s="109"/>
      <c r="U233" s="248"/>
      <c r="V233" s="249"/>
      <c r="W233" s="250"/>
      <c r="X233" s="112"/>
      <c r="Y233" s="113"/>
      <c r="Z233" s="112"/>
      <c r="AA233" s="115"/>
      <c r="AB233" s="115"/>
      <c r="AC233" s="113"/>
      <c r="AD233" s="112"/>
      <c r="AE233" s="115"/>
      <c r="AF233" s="115"/>
      <c r="AG233" s="115"/>
      <c r="AH233" s="115"/>
      <c r="AI233" s="115"/>
      <c r="AJ233" s="117"/>
      <c r="AK233" s="121"/>
      <c r="AL233" s="122"/>
      <c r="AM233" s="122"/>
      <c r="AN233" s="122"/>
      <c r="AO233" s="123"/>
      <c r="AP233" s="127"/>
      <c r="AQ233" s="128"/>
      <c r="AR233" s="128"/>
      <c r="AS233" s="128"/>
      <c r="AT233" s="128"/>
      <c r="AU233" s="128"/>
      <c r="AV233" s="129"/>
      <c r="AW233" s="66"/>
      <c r="AY233" s="63"/>
    </row>
    <row r="234" spans="2:53" s="43" customFormat="1" ht="15.75" customHeight="1" thickTop="1">
      <c r="B234" s="130" t="s">
        <v>74</v>
      </c>
      <c r="C234" s="131"/>
      <c r="D234" s="134">
        <f>COUNTA(D214:I233)</f>
        <v>0</v>
      </c>
      <c r="E234" s="135"/>
      <c r="F234" s="135"/>
      <c r="G234" s="135"/>
      <c r="H234" s="135"/>
      <c r="I234" s="136"/>
      <c r="J234" s="140"/>
      <c r="K234" s="141"/>
      <c r="L234" s="141"/>
      <c r="M234" s="141"/>
      <c r="N234" s="141"/>
      <c r="O234" s="142"/>
      <c r="P234" s="146"/>
      <c r="Q234" s="147"/>
      <c r="R234" s="147"/>
      <c r="S234" s="147"/>
      <c r="T234" s="148"/>
      <c r="U234" s="146"/>
      <c r="V234" s="147"/>
      <c r="W234" s="148"/>
      <c r="X234" s="152"/>
      <c r="Y234" s="153"/>
      <c r="Z234" s="152"/>
      <c r="AA234" s="191"/>
      <c r="AB234" s="191"/>
      <c r="AC234" s="153"/>
      <c r="AD234" s="193">
        <f>SUM(AD214:AJ233)</f>
        <v>0</v>
      </c>
      <c r="AE234" s="194"/>
      <c r="AF234" s="194"/>
      <c r="AG234" s="194"/>
      <c r="AH234" s="194"/>
      <c r="AI234" s="194"/>
      <c r="AJ234" s="195"/>
      <c r="AK234" s="199"/>
      <c r="AL234" s="191"/>
      <c r="AM234" s="191"/>
      <c r="AN234" s="191"/>
      <c r="AO234" s="153"/>
      <c r="AP234" s="201">
        <f>SUM(AP214:AV233)</f>
        <v>0</v>
      </c>
      <c r="AQ234" s="202"/>
      <c r="AR234" s="202"/>
      <c r="AS234" s="202"/>
      <c r="AT234" s="202"/>
      <c r="AU234" s="202"/>
      <c r="AV234" s="203"/>
      <c r="AW234" s="66"/>
      <c r="AY234" s="63"/>
    </row>
    <row r="235" spans="2:53" s="43" customFormat="1" ht="15.75" customHeight="1">
      <c r="B235" s="132"/>
      <c r="C235" s="133"/>
      <c r="D235" s="137"/>
      <c r="E235" s="138"/>
      <c r="F235" s="138"/>
      <c r="G235" s="138"/>
      <c r="H235" s="138"/>
      <c r="I235" s="139"/>
      <c r="J235" s="143"/>
      <c r="K235" s="144"/>
      <c r="L235" s="144"/>
      <c r="M235" s="144"/>
      <c r="N235" s="144"/>
      <c r="O235" s="145"/>
      <c r="P235" s="149"/>
      <c r="Q235" s="150"/>
      <c r="R235" s="150"/>
      <c r="S235" s="150"/>
      <c r="T235" s="151"/>
      <c r="U235" s="149"/>
      <c r="V235" s="150"/>
      <c r="W235" s="151"/>
      <c r="X235" s="154"/>
      <c r="Y235" s="155"/>
      <c r="Z235" s="154"/>
      <c r="AA235" s="192"/>
      <c r="AB235" s="192"/>
      <c r="AC235" s="155"/>
      <c r="AD235" s="196"/>
      <c r="AE235" s="197"/>
      <c r="AF235" s="197"/>
      <c r="AG235" s="197"/>
      <c r="AH235" s="197"/>
      <c r="AI235" s="197"/>
      <c r="AJ235" s="198"/>
      <c r="AK235" s="200"/>
      <c r="AL235" s="192"/>
      <c r="AM235" s="192"/>
      <c r="AN235" s="192"/>
      <c r="AO235" s="155"/>
      <c r="AP235" s="204"/>
      <c r="AQ235" s="205"/>
      <c r="AR235" s="205"/>
      <c r="AS235" s="205"/>
      <c r="AT235" s="205"/>
      <c r="AU235" s="205"/>
      <c r="AV235" s="206"/>
      <c r="AW235" s="66"/>
      <c r="AX235" s="68"/>
      <c r="AY235" s="63"/>
    </row>
    <row r="236" spans="2:53" ht="15.75" customHeight="1">
      <c r="B236" s="185" t="s">
        <v>81</v>
      </c>
      <c r="C236" s="185"/>
      <c r="D236" s="50" t="s">
        <v>82</v>
      </c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2"/>
      <c r="AQ236" s="52"/>
      <c r="AR236" s="52"/>
      <c r="AS236" s="52"/>
      <c r="AT236" s="52"/>
      <c r="AU236" s="50"/>
      <c r="AV236" s="50"/>
      <c r="AW236" s="43"/>
    </row>
    <row r="237" spans="2:53" ht="15.75" customHeight="1">
      <c r="B237" s="186">
        <v>2</v>
      </c>
      <c r="C237" s="186"/>
      <c r="D237" s="50" t="s">
        <v>85</v>
      </c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3"/>
      <c r="AI237" s="50"/>
      <c r="AJ237" s="54"/>
      <c r="AK237" s="55"/>
      <c r="AL237" s="55"/>
      <c r="AM237" s="55"/>
      <c r="AN237" s="55"/>
      <c r="AO237" s="56"/>
      <c r="AP237" s="56"/>
      <c r="AQ237" s="57"/>
      <c r="AR237" s="57"/>
      <c r="AS237" s="57"/>
      <c r="AT237" s="57"/>
      <c r="AU237" s="72"/>
      <c r="AV237" s="72"/>
      <c r="AW237" s="43"/>
    </row>
    <row r="238" spans="2:53" ht="15.75" customHeight="1">
      <c r="B238" s="186">
        <v>3</v>
      </c>
      <c r="C238" s="186"/>
      <c r="D238" s="50" t="s">
        <v>83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80"/>
      <c r="AI238" s="50"/>
      <c r="AJ238" s="54"/>
      <c r="AK238" s="57"/>
      <c r="AL238" s="57"/>
      <c r="AM238" s="57"/>
      <c r="AN238" s="72"/>
      <c r="AO238" s="57"/>
      <c r="AP238" s="57"/>
      <c r="AQ238" s="72"/>
      <c r="AR238" s="57"/>
      <c r="AS238" s="57"/>
      <c r="AT238" s="57"/>
      <c r="AU238" s="72"/>
      <c r="AV238" s="72"/>
      <c r="AW238" s="43"/>
    </row>
    <row r="239" spans="2:53" ht="15.75" customHeight="1">
      <c r="B239" s="186">
        <v>4</v>
      </c>
      <c r="C239" s="186"/>
      <c r="D239" s="71" t="s">
        <v>84</v>
      </c>
      <c r="E239" s="53"/>
      <c r="F239" s="53"/>
      <c r="G239" s="53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1"/>
      <c r="AC239" s="51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43"/>
    </row>
    <row r="240" spans="2:53" ht="9" customHeight="1">
      <c r="B240" s="50"/>
      <c r="C240" s="50"/>
      <c r="D240" s="53"/>
      <c r="E240" s="53"/>
      <c r="F240" s="53"/>
      <c r="G240" s="53"/>
      <c r="H240" s="56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1"/>
      <c r="Z240" s="51"/>
      <c r="AA240" s="51"/>
      <c r="AB240" s="51"/>
      <c r="AC240" s="51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0"/>
      <c r="AR240" s="50"/>
      <c r="AS240" s="50"/>
      <c r="AT240" s="50"/>
      <c r="AU240" s="59"/>
      <c r="AV240" s="59"/>
      <c r="AW240" s="43"/>
    </row>
    <row r="241" spans="2:54" s="43" customFormat="1" ht="15" customHeight="1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9"/>
      <c r="Z241" s="39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81"/>
      <c r="AW241" s="81"/>
    </row>
    <row r="242" spans="2:54" s="43" customFormat="1" ht="15" customHeight="1">
      <c r="B242" s="41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42"/>
      <c r="W242" s="40"/>
      <c r="X242" s="40"/>
      <c r="Y242" s="40"/>
      <c r="Z242" s="40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81"/>
    </row>
    <row r="243" spans="2:54" s="43" customFormat="1" ht="15" customHeight="1">
      <c r="D243" s="207" t="s">
        <v>100</v>
      </c>
      <c r="E243" s="207"/>
      <c r="F243" s="208">
        <f>$F$3</f>
        <v>0</v>
      </c>
      <c r="G243" s="208"/>
      <c r="H243" s="209" t="s">
        <v>79</v>
      </c>
      <c r="I243" s="209"/>
      <c r="J243" s="209"/>
      <c r="K243" s="209"/>
      <c r="L243" s="85"/>
      <c r="M243" s="210" t="s">
        <v>77</v>
      </c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0"/>
      <c r="AH243" s="210"/>
      <c r="AI243" s="210"/>
      <c r="AJ243" s="210"/>
      <c r="AK243" s="210"/>
      <c r="AN243" s="211"/>
      <c r="AO243" s="211"/>
      <c r="AP243" s="44"/>
      <c r="AQ243" s="44"/>
      <c r="AR243" s="45"/>
      <c r="AS243" s="212" t="s">
        <v>56</v>
      </c>
      <c r="AT243" s="213"/>
      <c r="AU243" s="213"/>
      <c r="AV243" s="214"/>
      <c r="AW243" s="44"/>
    </row>
    <row r="244" spans="2:54" s="43" customFormat="1" ht="15" customHeight="1">
      <c r="D244" s="207" t="s">
        <v>98</v>
      </c>
      <c r="E244" s="207"/>
      <c r="F244" s="208" t="str">
        <f>$F$4</f>
        <v/>
      </c>
      <c r="G244" s="208"/>
      <c r="H244" s="209" t="s">
        <v>80</v>
      </c>
      <c r="I244" s="209"/>
      <c r="J244" s="209"/>
      <c r="K244" s="209"/>
      <c r="L244" s="85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0"/>
      <c r="AH244" s="210"/>
      <c r="AI244" s="210"/>
      <c r="AJ244" s="210"/>
      <c r="AK244" s="210"/>
      <c r="AN244" s="211"/>
      <c r="AO244" s="211"/>
      <c r="AP244" s="44"/>
      <c r="AQ244" s="44"/>
      <c r="AR244" s="45"/>
      <c r="AS244" s="215"/>
      <c r="AT244" s="216"/>
      <c r="AU244" s="216"/>
      <c r="AV244" s="217"/>
      <c r="AW244" s="44"/>
    </row>
    <row r="245" spans="2:54" s="43" customFormat="1" ht="8.25" customHeight="1">
      <c r="B245" s="218"/>
      <c r="C245" s="218"/>
      <c r="D245" s="218"/>
      <c r="E245" s="218"/>
      <c r="F245" s="218"/>
      <c r="G245" s="218"/>
      <c r="H245" s="218"/>
      <c r="I245" s="218"/>
      <c r="J245" s="222"/>
      <c r="K245" s="222"/>
      <c r="L245" s="82"/>
      <c r="M245" s="8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AN245" s="224">
        <f>$AN$5</f>
        <v>3</v>
      </c>
      <c r="AO245" s="224"/>
      <c r="AP245" s="222" t="s">
        <v>0</v>
      </c>
      <c r="AQ245" s="222"/>
      <c r="AR245" s="222"/>
      <c r="AS245" s="223">
        <v>7</v>
      </c>
      <c r="AT245" s="223"/>
      <c r="AU245" s="226" t="s">
        <v>1</v>
      </c>
      <c r="AV245" s="226"/>
      <c r="AW245" s="46"/>
    </row>
    <row r="246" spans="2:54" s="43" customFormat="1" ht="8.25" customHeight="1">
      <c r="B246" s="218"/>
      <c r="C246" s="218"/>
      <c r="D246" s="218"/>
      <c r="E246" s="218"/>
      <c r="F246" s="218"/>
      <c r="G246" s="218"/>
      <c r="H246" s="218"/>
      <c r="I246" s="218"/>
      <c r="J246" s="162"/>
      <c r="K246" s="162"/>
      <c r="L246" s="83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AN246" s="224"/>
      <c r="AO246" s="224"/>
      <c r="AP246" s="222"/>
      <c r="AQ246" s="222"/>
      <c r="AR246" s="222"/>
      <c r="AS246" s="224"/>
      <c r="AT246" s="224"/>
      <c r="AU246" s="222"/>
      <c r="AV246" s="222"/>
      <c r="AW246" s="46"/>
    </row>
    <row r="247" spans="2:54" s="43" customFormat="1" ht="8.25" customHeight="1">
      <c r="B247" s="218"/>
      <c r="C247" s="218"/>
      <c r="D247" s="218"/>
      <c r="E247" s="218"/>
      <c r="F247" s="218"/>
      <c r="G247" s="218"/>
      <c r="H247" s="218"/>
      <c r="I247" s="218"/>
      <c r="J247" s="162"/>
      <c r="K247" s="162"/>
      <c r="L247" s="83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AN247" s="225"/>
      <c r="AO247" s="225"/>
      <c r="AP247" s="227"/>
      <c r="AQ247" s="227"/>
      <c r="AR247" s="227"/>
      <c r="AS247" s="225"/>
      <c r="AT247" s="225"/>
      <c r="AU247" s="227"/>
      <c r="AV247" s="227"/>
      <c r="AW247" s="46"/>
    </row>
    <row r="248" spans="2:54" s="43" customFormat="1" ht="14.25" customHeight="1">
      <c r="B248" s="218"/>
      <c r="C248" s="218"/>
      <c r="D248" s="218"/>
      <c r="E248" s="218"/>
      <c r="F248" s="218"/>
      <c r="G248" s="218"/>
      <c r="H248" s="218"/>
      <c r="I248" s="218"/>
      <c r="J248" s="162"/>
      <c r="K248" s="162"/>
      <c r="L248" s="83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AD248" s="165" t="s">
        <v>57</v>
      </c>
      <c r="AE248" s="166"/>
      <c r="AF248" s="166"/>
      <c r="AG248" s="167"/>
      <c r="AH248" s="174" t="s">
        <v>58</v>
      </c>
      <c r="AI248" s="175"/>
      <c r="AJ248" s="174" t="s">
        <v>59</v>
      </c>
      <c r="AK248" s="175"/>
      <c r="AL248" s="174" t="s">
        <v>60</v>
      </c>
      <c r="AM248" s="175"/>
      <c r="AN248" s="176" t="s">
        <v>78</v>
      </c>
      <c r="AO248" s="177"/>
      <c r="AP248" s="177"/>
      <c r="AQ248" s="177"/>
      <c r="AR248" s="177"/>
      <c r="AS248" s="178"/>
      <c r="AT248" s="174" t="s">
        <v>65</v>
      </c>
      <c r="AU248" s="179"/>
      <c r="AV248" s="180"/>
    </row>
    <row r="249" spans="2:54" s="43" customFormat="1" ht="14.25" customHeight="1">
      <c r="B249" s="218"/>
      <c r="C249" s="218"/>
      <c r="D249" s="218"/>
      <c r="E249" s="218"/>
      <c r="F249" s="218"/>
      <c r="G249" s="218"/>
      <c r="H249" s="218"/>
      <c r="I249" s="218"/>
      <c r="J249" s="162"/>
      <c r="K249" s="162"/>
      <c r="L249" s="83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Z249" s="47"/>
      <c r="AA249" s="47"/>
      <c r="AB249" s="47"/>
      <c r="AC249" s="47"/>
      <c r="AD249" s="168"/>
      <c r="AE249" s="169"/>
      <c r="AF249" s="169"/>
      <c r="AG249" s="170"/>
      <c r="AH249" s="181">
        <v>17</v>
      </c>
      <c r="AI249" s="182"/>
      <c r="AJ249" s="181">
        <v>1</v>
      </c>
      <c r="AK249" s="182"/>
      <c r="AL249" s="158" t="s">
        <v>64</v>
      </c>
      <c r="AM249" s="187">
        <f>$AM$9</f>
        <v>0</v>
      </c>
      <c r="AN249" s="187">
        <f>$AN$9</f>
        <v>0</v>
      </c>
      <c r="AO249" s="187">
        <f>$AO$9</f>
        <v>0</v>
      </c>
      <c r="AP249" s="187">
        <f>$AP$9</f>
        <v>0</v>
      </c>
      <c r="AQ249" s="187">
        <f>$AQ$9</f>
        <v>0</v>
      </c>
      <c r="AR249" s="187">
        <f>$AR$9</f>
        <v>0</v>
      </c>
      <c r="AS249" s="187">
        <f>$AS$9</f>
        <v>0</v>
      </c>
      <c r="AT249" s="187">
        <f>$AT$9</f>
        <v>0</v>
      </c>
      <c r="AU249" s="187">
        <f>$AU$9</f>
        <v>0</v>
      </c>
      <c r="AV249" s="189">
        <f>$AV$9</f>
        <v>0</v>
      </c>
      <c r="AW249" s="69"/>
      <c r="AY249" s="63"/>
      <c r="AZ249" s="48"/>
      <c r="BA249" s="43" t="s">
        <v>19</v>
      </c>
    </row>
    <row r="250" spans="2:54" s="43" customFormat="1" ht="15" customHeight="1">
      <c r="B250" s="219"/>
      <c r="C250" s="219"/>
      <c r="D250" s="219"/>
      <c r="E250" s="219"/>
      <c r="F250" s="219"/>
      <c r="G250" s="219"/>
      <c r="H250" s="219"/>
      <c r="I250" s="219"/>
      <c r="J250" s="163"/>
      <c r="K250" s="163"/>
      <c r="L250" s="84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Z250" s="47"/>
      <c r="AA250" s="47"/>
      <c r="AB250" s="47"/>
      <c r="AC250" s="47"/>
      <c r="AD250" s="171"/>
      <c r="AE250" s="172"/>
      <c r="AF250" s="172"/>
      <c r="AG250" s="173"/>
      <c r="AH250" s="183"/>
      <c r="AI250" s="184"/>
      <c r="AJ250" s="183"/>
      <c r="AK250" s="184"/>
      <c r="AL250" s="159"/>
      <c r="AM250" s="188"/>
      <c r="AN250" s="188"/>
      <c r="AO250" s="188"/>
      <c r="AP250" s="188"/>
      <c r="AQ250" s="188"/>
      <c r="AR250" s="188"/>
      <c r="AS250" s="188"/>
      <c r="AT250" s="188"/>
      <c r="AU250" s="188"/>
      <c r="AV250" s="190"/>
      <c r="AW250" s="69"/>
      <c r="AY250" s="63"/>
      <c r="AZ250" s="48"/>
      <c r="BA250" s="43" t="s">
        <v>20</v>
      </c>
    </row>
    <row r="251" spans="2:54" s="60" customFormat="1" ht="14.25" customHeight="1">
      <c r="B251" s="240" t="s">
        <v>2</v>
      </c>
      <c r="C251" s="239"/>
      <c r="D251" s="237" t="s">
        <v>14</v>
      </c>
      <c r="E251" s="238"/>
      <c r="F251" s="238"/>
      <c r="G251" s="238"/>
      <c r="H251" s="238"/>
      <c r="I251" s="239"/>
      <c r="J251" s="237" t="s">
        <v>3</v>
      </c>
      <c r="K251" s="238"/>
      <c r="L251" s="238"/>
      <c r="M251" s="238"/>
      <c r="N251" s="238"/>
      <c r="O251" s="239"/>
      <c r="P251" s="260" t="s">
        <v>102</v>
      </c>
      <c r="Q251" s="261"/>
      <c r="R251" s="261"/>
      <c r="S251" s="261"/>
      <c r="T251" s="261"/>
      <c r="U251" s="261"/>
      <c r="V251" s="261"/>
      <c r="W251" s="261"/>
      <c r="X251" s="264">
        <f>F243</f>
        <v>0</v>
      </c>
      <c r="Y251" s="264"/>
      <c r="Z251" s="228" t="s">
        <v>75</v>
      </c>
      <c r="AA251" s="228"/>
      <c r="AB251" s="228"/>
      <c r="AC251" s="228"/>
      <c r="AD251" s="228"/>
      <c r="AE251" s="228"/>
      <c r="AF251" s="228"/>
      <c r="AG251" s="228"/>
      <c r="AH251" s="228"/>
      <c r="AI251" s="228"/>
      <c r="AJ251" s="229"/>
      <c r="AK251" s="263" t="s">
        <v>99</v>
      </c>
      <c r="AL251" s="261"/>
      <c r="AM251" s="261"/>
      <c r="AN251" s="261"/>
      <c r="AO251" s="264" t="str">
        <f>F244</f>
        <v/>
      </c>
      <c r="AP251" s="264"/>
      <c r="AQ251" s="228" t="s">
        <v>76</v>
      </c>
      <c r="AR251" s="228"/>
      <c r="AS251" s="228"/>
      <c r="AT251" s="228"/>
      <c r="AU251" s="228"/>
      <c r="AV251" s="262"/>
      <c r="AW251" s="64"/>
      <c r="AY251" s="65"/>
      <c r="AZ251" s="43"/>
      <c r="BA251" s="60" t="s">
        <v>44</v>
      </c>
    </row>
    <row r="252" spans="2:54" s="60" customFormat="1" ht="14.25" customHeight="1">
      <c r="B252" s="168" t="s">
        <v>46</v>
      </c>
      <c r="C252" s="170"/>
      <c r="D252" s="232" t="s">
        <v>48</v>
      </c>
      <c r="E252" s="164"/>
      <c r="F252" s="164"/>
      <c r="G252" s="164"/>
      <c r="H252" s="164"/>
      <c r="I252" s="233"/>
      <c r="J252" s="232" t="s">
        <v>67</v>
      </c>
      <c r="K252" s="164"/>
      <c r="L252" s="164"/>
      <c r="M252" s="164"/>
      <c r="N252" s="164"/>
      <c r="O252" s="233"/>
      <c r="P252" s="241" t="s">
        <v>50</v>
      </c>
      <c r="Q252" s="242"/>
      <c r="R252" s="242"/>
      <c r="S252" s="242"/>
      <c r="T252" s="253"/>
      <c r="U252" s="254" t="s">
        <v>69</v>
      </c>
      <c r="V252" s="255"/>
      <c r="W252" s="256"/>
      <c r="X252" s="254" t="s">
        <v>51</v>
      </c>
      <c r="Y252" s="256"/>
      <c r="Z252" s="278" t="s">
        <v>52</v>
      </c>
      <c r="AA252" s="274"/>
      <c r="AB252" s="274"/>
      <c r="AC252" s="275"/>
      <c r="AD252" s="267" t="s">
        <v>53</v>
      </c>
      <c r="AE252" s="268"/>
      <c r="AF252" s="268"/>
      <c r="AG252" s="268"/>
      <c r="AH252" s="268"/>
      <c r="AI252" s="268"/>
      <c r="AJ252" s="269"/>
      <c r="AK252" s="273" t="s">
        <v>54</v>
      </c>
      <c r="AL252" s="274"/>
      <c r="AM252" s="274"/>
      <c r="AN252" s="274"/>
      <c r="AO252" s="275"/>
      <c r="AP252" s="241" t="s">
        <v>55</v>
      </c>
      <c r="AQ252" s="242"/>
      <c r="AR252" s="242"/>
      <c r="AS252" s="242"/>
      <c r="AT252" s="242"/>
      <c r="AU252" s="242"/>
      <c r="AV252" s="243"/>
      <c r="AW252" s="43"/>
      <c r="AY252" s="65" t="s">
        <v>4</v>
      </c>
      <c r="AZ252" s="49"/>
      <c r="BA252" s="49" t="s">
        <v>17</v>
      </c>
    </row>
    <row r="253" spans="2:54" s="60" customFormat="1" ht="14.25" customHeight="1">
      <c r="B253" s="230"/>
      <c r="C253" s="231"/>
      <c r="D253" s="234" t="s">
        <v>66</v>
      </c>
      <c r="E253" s="235"/>
      <c r="F253" s="235"/>
      <c r="G253" s="235"/>
      <c r="H253" s="235"/>
      <c r="I253" s="236"/>
      <c r="J253" s="234" t="s">
        <v>68</v>
      </c>
      <c r="K253" s="235"/>
      <c r="L253" s="235"/>
      <c r="M253" s="235"/>
      <c r="N253" s="235"/>
      <c r="O253" s="236"/>
      <c r="P253" s="234" t="s">
        <v>63</v>
      </c>
      <c r="Q253" s="235"/>
      <c r="R253" s="235"/>
      <c r="S253" s="235"/>
      <c r="T253" s="236"/>
      <c r="U253" s="257" t="s">
        <v>61</v>
      </c>
      <c r="V253" s="258"/>
      <c r="W253" s="259"/>
      <c r="X253" s="234" t="s">
        <v>70</v>
      </c>
      <c r="Y253" s="236"/>
      <c r="Z253" s="279" t="s">
        <v>71</v>
      </c>
      <c r="AA253" s="280"/>
      <c r="AB253" s="280"/>
      <c r="AC253" s="281"/>
      <c r="AD253" s="270" t="s">
        <v>62</v>
      </c>
      <c r="AE253" s="271"/>
      <c r="AF253" s="271"/>
      <c r="AG253" s="271"/>
      <c r="AH253" s="271"/>
      <c r="AI253" s="271"/>
      <c r="AJ253" s="272"/>
      <c r="AK253" s="276" t="s">
        <v>63</v>
      </c>
      <c r="AL253" s="277"/>
      <c r="AM253" s="277"/>
      <c r="AN253" s="277"/>
      <c r="AO253" s="231"/>
      <c r="AP253" s="234" t="s">
        <v>62</v>
      </c>
      <c r="AQ253" s="235"/>
      <c r="AR253" s="235"/>
      <c r="AS253" s="235"/>
      <c r="AT253" s="235"/>
      <c r="AU253" s="235"/>
      <c r="AV253" s="244"/>
      <c r="AW253" s="43"/>
      <c r="AZ253" s="49"/>
      <c r="BA253" s="49" t="s">
        <v>18</v>
      </c>
      <c r="BB253" s="49"/>
    </row>
    <row r="254" spans="2:54" s="43" customFormat="1" ht="15.75" customHeight="1">
      <c r="B254" s="92">
        <v>61</v>
      </c>
      <c r="C254" s="93"/>
      <c r="D254" s="96"/>
      <c r="E254" s="97"/>
      <c r="F254" s="97"/>
      <c r="G254" s="97"/>
      <c r="H254" s="97"/>
      <c r="I254" s="98"/>
      <c r="J254" s="102"/>
      <c r="K254" s="103"/>
      <c r="L254" s="103"/>
      <c r="M254" s="103"/>
      <c r="N254" s="103"/>
      <c r="O254" s="70" t="s">
        <v>72</v>
      </c>
      <c r="P254" s="104"/>
      <c r="Q254" s="105"/>
      <c r="R254" s="105"/>
      <c r="S254" s="105"/>
      <c r="T254" s="106"/>
      <c r="U254" s="245" t="str">
        <f>IF(AND(J254="",J255=""),"",IF(J255&gt;=1,"脱退",IF(J254&gt;=1,"加入")))</f>
        <v/>
      </c>
      <c r="V254" s="246"/>
      <c r="W254" s="247"/>
      <c r="X254" s="110" t="str">
        <f>IF(AND(J254="",J255=""),"",MONTH(IF(J255="",DATE($F$3+2019,3,31),J255))-MONTH(IF(J254="",DATE($F$3+2018,4,1),J254))+1+(YEAR(IF(J255="",DATE($F$3+2019,3,31),J255))-YEAR(IF(J254="",DATE($F$3+2018,4,1),J254)))*12)</f>
        <v/>
      </c>
      <c r="Y254" s="111"/>
      <c r="Z254" s="110" t="str">
        <f>IF(COUNTBLANK(J254:J255)=2,"",ROUNDUP(P254*365/12,0))</f>
        <v/>
      </c>
      <c r="AA254" s="114"/>
      <c r="AB254" s="114"/>
      <c r="AC254" s="111"/>
      <c r="AD254" s="110">
        <f>IF(OR(X254=12,X254=0,X254=""),P254*365,Z254*X254)</f>
        <v>0</v>
      </c>
      <c r="AE254" s="114"/>
      <c r="AF254" s="114"/>
      <c r="AG254" s="114"/>
      <c r="AH254" s="114"/>
      <c r="AI254" s="114"/>
      <c r="AJ254" s="116"/>
      <c r="AK254" s="118"/>
      <c r="AL254" s="119"/>
      <c r="AM254" s="119"/>
      <c r="AN254" s="119"/>
      <c r="AO254" s="120"/>
      <c r="AP254" s="124" t="str">
        <f>IF(OR(D254="",AK254=""),"",AK254*365)</f>
        <v/>
      </c>
      <c r="AQ254" s="125"/>
      <c r="AR254" s="125"/>
      <c r="AS254" s="125"/>
      <c r="AT254" s="125"/>
      <c r="AU254" s="125"/>
      <c r="AV254" s="126"/>
      <c r="AW254" s="66"/>
      <c r="AY254" s="63"/>
      <c r="AZ254" s="48"/>
      <c r="BA254" s="43" t="s">
        <v>19</v>
      </c>
    </row>
    <row r="255" spans="2:54" s="43" customFormat="1" ht="15.75" customHeight="1">
      <c r="B255" s="94"/>
      <c r="C255" s="95"/>
      <c r="D255" s="99"/>
      <c r="E255" s="100"/>
      <c r="F255" s="100"/>
      <c r="G255" s="100"/>
      <c r="H255" s="100"/>
      <c r="I255" s="101"/>
      <c r="J255" s="102"/>
      <c r="K255" s="103"/>
      <c r="L255" s="103"/>
      <c r="M255" s="103"/>
      <c r="N255" s="103"/>
      <c r="O255" s="70" t="s">
        <v>73</v>
      </c>
      <c r="P255" s="107"/>
      <c r="Q255" s="108"/>
      <c r="R255" s="108"/>
      <c r="S255" s="108"/>
      <c r="T255" s="109"/>
      <c r="U255" s="248"/>
      <c r="V255" s="249"/>
      <c r="W255" s="250"/>
      <c r="X255" s="112"/>
      <c r="Y255" s="113"/>
      <c r="Z255" s="112"/>
      <c r="AA255" s="115"/>
      <c r="AB255" s="115"/>
      <c r="AC255" s="113"/>
      <c r="AD255" s="112"/>
      <c r="AE255" s="115"/>
      <c r="AF255" s="115"/>
      <c r="AG255" s="115"/>
      <c r="AH255" s="115"/>
      <c r="AI255" s="115"/>
      <c r="AJ255" s="117"/>
      <c r="AK255" s="121"/>
      <c r="AL255" s="122"/>
      <c r="AM255" s="122"/>
      <c r="AN255" s="122"/>
      <c r="AO255" s="123"/>
      <c r="AP255" s="127"/>
      <c r="AQ255" s="128"/>
      <c r="AR255" s="128"/>
      <c r="AS255" s="128"/>
      <c r="AT255" s="128"/>
      <c r="AU255" s="128"/>
      <c r="AV255" s="129"/>
      <c r="AW255" s="66"/>
      <c r="AY255" s="63"/>
      <c r="AZ255" s="48"/>
      <c r="BA255" s="43" t="s">
        <v>20</v>
      </c>
    </row>
    <row r="256" spans="2:54" s="43" customFormat="1" ht="15.75" customHeight="1">
      <c r="B256" s="92">
        <v>62</v>
      </c>
      <c r="C256" s="93"/>
      <c r="D256" s="96"/>
      <c r="E256" s="97"/>
      <c r="F256" s="97"/>
      <c r="G256" s="97"/>
      <c r="H256" s="97"/>
      <c r="I256" s="98"/>
      <c r="J256" s="102"/>
      <c r="K256" s="103"/>
      <c r="L256" s="103"/>
      <c r="M256" s="103"/>
      <c r="N256" s="103"/>
      <c r="O256" s="70" t="s">
        <v>72</v>
      </c>
      <c r="P256" s="104"/>
      <c r="Q256" s="105"/>
      <c r="R256" s="105"/>
      <c r="S256" s="105"/>
      <c r="T256" s="106"/>
      <c r="U256" s="245" t="str">
        <f t="shared" ref="U256" si="270">IF(AND(J256="",J257=""),"",IF(J257&gt;=1,"脱退",IF(J256&gt;=1,"加入")))</f>
        <v/>
      </c>
      <c r="V256" s="246"/>
      <c r="W256" s="247"/>
      <c r="X256" s="110" t="str">
        <f t="shared" ref="X256" si="271">IF(AND(J256="",J257=""),"",MONTH(IF(J257="",DATE($F$3+2019,3,31),J257))-MONTH(IF(J256="",DATE($F$3+2018,4,1),J256))+1+(YEAR(IF(J257="",DATE($F$3+2019,3,31),J257))-YEAR(IF(J256="",DATE($F$3+2018,4,1),J256)))*12)</f>
        <v/>
      </c>
      <c r="Y256" s="111"/>
      <c r="Z256" s="110" t="str">
        <f t="shared" ref="Z256" si="272">IF(COUNTBLANK(J256:J257)=2,"",ROUNDUP(P256*365/12,0))</f>
        <v/>
      </c>
      <c r="AA256" s="114"/>
      <c r="AB256" s="114"/>
      <c r="AC256" s="111"/>
      <c r="AD256" s="110">
        <f t="shared" ref="AD256" si="273">IF(OR(X256=12,X256=0,X256=""),P256*365,Z256*X256)</f>
        <v>0</v>
      </c>
      <c r="AE256" s="114"/>
      <c r="AF256" s="114"/>
      <c r="AG256" s="114"/>
      <c r="AH256" s="114"/>
      <c r="AI256" s="114"/>
      <c r="AJ256" s="116"/>
      <c r="AK256" s="118"/>
      <c r="AL256" s="119"/>
      <c r="AM256" s="119"/>
      <c r="AN256" s="119"/>
      <c r="AO256" s="120"/>
      <c r="AP256" s="124" t="str">
        <f t="shared" ref="AP256" si="274">IF(OR(D256="",AK256=""),"",AK256*365)</f>
        <v/>
      </c>
      <c r="AQ256" s="125"/>
      <c r="AR256" s="125"/>
      <c r="AS256" s="125"/>
      <c r="AT256" s="125"/>
      <c r="AU256" s="125"/>
      <c r="AV256" s="126"/>
      <c r="AW256" s="66"/>
      <c r="AY256" s="63"/>
      <c r="AZ256" s="48"/>
      <c r="BA256" s="67" t="s">
        <v>15</v>
      </c>
    </row>
    <row r="257" spans="2:53" s="43" customFormat="1" ht="15.75" customHeight="1">
      <c r="B257" s="94"/>
      <c r="C257" s="95"/>
      <c r="D257" s="99"/>
      <c r="E257" s="100"/>
      <c r="F257" s="100"/>
      <c r="G257" s="100"/>
      <c r="H257" s="100"/>
      <c r="I257" s="101"/>
      <c r="J257" s="102"/>
      <c r="K257" s="103"/>
      <c r="L257" s="103"/>
      <c r="M257" s="103"/>
      <c r="N257" s="103"/>
      <c r="O257" s="70" t="s">
        <v>73</v>
      </c>
      <c r="P257" s="107"/>
      <c r="Q257" s="108"/>
      <c r="R257" s="108"/>
      <c r="S257" s="108"/>
      <c r="T257" s="109"/>
      <c r="U257" s="248"/>
      <c r="V257" s="249"/>
      <c r="W257" s="250"/>
      <c r="X257" s="112"/>
      <c r="Y257" s="113"/>
      <c r="Z257" s="112"/>
      <c r="AA257" s="115"/>
      <c r="AB257" s="115"/>
      <c r="AC257" s="113"/>
      <c r="AD257" s="112"/>
      <c r="AE257" s="115"/>
      <c r="AF257" s="115"/>
      <c r="AG257" s="115"/>
      <c r="AH257" s="115"/>
      <c r="AI257" s="115"/>
      <c r="AJ257" s="117"/>
      <c r="AK257" s="121"/>
      <c r="AL257" s="122"/>
      <c r="AM257" s="122"/>
      <c r="AN257" s="122"/>
      <c r="AO257" s="123"/>
      <c r="AP257" s="127"/>
      <c r="AQ257" s="128"/>
      <c r="AR257" s="128"/>
      <c r="AS257" s="128"/>
      <c r="AT257" s="128"/>
      <c r="AU257" s="128"/>
      <c r="AV257" s="129"/>
      <c r="AW257" s="66"/>
      <c r="AY257" s="63"/>
      <c r="AZ257" s="48"/>
      <c r="BA257" s="43" t="s">
        <v>21</v>
      </c>
    </row>
    <row r="258" spans="2:53" s="43" customFormat="1" ht="15.75" customHeight="1">
      <c r="B258" s="92">
        <v>63</v>
      </c>
      <c r="C258" s="93"/>
      <c r="D258" s="96"/>
      <c r="E258" s="97"/>
      <c r="F258" s="97"/>
      <c r="G258" s="97"/>
      <c r="H258" s="97"/>
      <c r="I258" s="98"/>
      <c r="J258" s="102"/>
      <c r="K258" s="103"/>
      <c r="L258" s="103"/>
      <c r="M258" s="103"/>
      <c r="N258" s="103"/>
      <c r="O258" s="70" t="s">
        <v>72</v>
      </c>
      <c r="P258" s="104"/>
      <c r="Q258" s="105"/>
      <c r="R258" s="105"/>
      <c r="S258" s="105"/>
      <c r="T258" s="106"/>
      <c r="U258" s="245" t="str">
        <f t="shared" ref="U258" si="275">IF(AND(J258="",J259=""),"",IF(J259&gt;=1,"脱退",IF(J258&gt;=1,"加入")))</f>
        <v/>
      </c>
      <c r="V258" s="246"/>
      <c r="W258" s="247"/>
      <c r="X258" s="110" t="str">
        <f t="shared" ref="X258" si="276">IF(AND(J258="",J259=""),"",MONTH(IF(J259="",DATE($F$3+2019,3,31),J259))-MONTH(IF(J258="",DATE($F$3+2018,4,1),J258))+1+(YEAR(IF(J259="",DATE($F$3+2019,3,31),J259))-YEAR(IF(J258="",DATE($F$3+2018,4,1),J258)))*12)</f>
        <v/>
      </c>
      <c r="Y258" s="111"/>
      <c r="Z258" s="110" t="str">
        <f t="shared" ref="Z258" si="277">IF(COUNTBLANK(J258:J259)=2,"",ROUNDUP(P258*365/12,0))</f>
        <v/>
      </c>
      <c r="AA258" s="114"/>
      <c r="AB258" s="114"/>
      <c r="AC258" s="111"/>
      <c r="AD258" s="110">
        <f t="shared" ref="AD258" si="278">IF(OR(X258=12,X258=0,X258=""),P258*365,Z258*X258)</f>
        <v>0</v>
      </c>
      <c r="AE258" s="114"/>
      <c r="AF258" s="114"/>
      <c r="AG258" s="114"/>
      <c r="AH258" s="114"/>
      <c r="AI258" s="114"/>
      <c r="AJ258" s="116"/>
      <c r="AK258" s="118"/>
      <c r="AL258" s="119"/>
      <c r="AM258" s="119"/>
      <c r="AN258" s="119"/>
      <c r="AO258" s="120"/>
      <c r="AP258" s="124" t="str">
        <f t="shared" ref="AP258" si="279">IF(OR(D258="",AK258=""),"",AK258*365)</f>
        <v/>
      </c>
      <c r="AQ258" s="125"/>
      <c r="AR258" s="125"/>
      <c r="AS258" s="125"/>
      <c r="AT258" s="125"/>
      <c r="AU258" s="125"/>
      <c r="AV258" s="126"/>
      <c r="AW258" s="66"/>
      <c r="AY258" s="63"/>
      <c r="AZ258" s="48"/>
      <c r="BA258" s="43" t="s">
        <v>22</v>
      </c>
    </row>
    <row r="259" spans="2:53" s="43" customFormat="1" ht="15.75" customHeight="1">
      <c r="B259" s="94"/>
      <c r="C259" s="95"/>
      <c r="D259" s="99"/>
      <c r="E259" s="100"/>
      <c r="F259" s="100"/>
      <c r="G259" s="100"/>
      <c r="H259" s="100"/>
      <c r="I259" s="101"/>
      <c r="J259" s="102"/>
      <c r="K259" s="103"/>
      <c r="L259" s="103"/>
      <c r="M259" s="103"/>
      <c r="N259" s="103"/>
      <c r="O259" s="70" t="s">
        <v>73</v>
      </c>
      <c r="P259" s="107"/>
      <c r="Q259" s="108"/>
      <c r="R259" s="108"/>
      <c r="S259" s="108"/>
      <c r="T259" s="109"/>
      <c r="U259" s="248"/>
      <c r="V259" s="249"/>
      <c r="W259" s="250"/>
      <c r="X259" s="112"/>
      <c r="Y259" s="113"/>
      <c r="Z259" s="112"/>
      <c r="AA259" s="115"/>
      <c r="AB259" s="115"/>
      <c r="AC259" s="113"/>
      <c r="AD259" s="112"/>
      <c r="AE259" s="115"/>
      <c r="AF259" s="115"/>
      <c r="AG259" s="115"/>
      <c r="AH259" s="115"/>
      <c r="AI259" s="115"/>
      <c r="AJ259" s="117"/>
      <c r="AK259" s="121"/>
      <c r="AL259" s="122"/>
      <c r="AM259" s="122"/>
      <c r="AN259" s="122"/>
      <c r="AO259" s="123"/>
      <c r="AP259" s="127"/>
      <c r="AQ259" s="128"/>
      <c r="AR259" s="128"/>
      <c r="AS259" s="128"/>
      <c r="AT259" s="128"/>
      <c r="AU259" s="128"/>
      <c r="AV259" s="129"/>
      <c r="AW259" s="66"/>
      <c r="AY259" s="63"/>
      <c r="AZ259" s="48"/>
      <c r="BA259" s="43" t="s">
        <v>23</v>
      </c>
    </row>
    <row r="260" spans="2:53" s="43" customFormat="1" ht="15.75" customHeight="1">
      <c r="B260" s="92">
        <v>64</v>
      </c>
      <c r="C260" s="93"/>
      <c r="D260" s="96"/>
      <c r="E260" s="97"/>
      <c r="F260" s="97"/>
      <c r="G260" s="97"/>
      <c r="H260" s="97"/>
      <c r="I260" s="98"/>
      <c r="J260" s="102"/>
      <c r="K260" s="103"/>
      <c r="L260" s="103"/>
      <c r="M260" s="103"/>
      <c r="N260" s="103"/>
      <c r="O260" s="70" t="s">
        <v>72</v>
      </c>
      <c r="P260" s="104"/>
      <c r="Q260" s="105"/>
      <c r="R260" s="105"/>
      <c r="S260" s="105"/>
      <c r="T260" s="106"/>
      <c r="U260" s="245" t="str">
        <f t="shared" ref="U260" si="280">IF(AND(J260="",J261=""),"",IF(J261&gt;=1,"脱退",IF(J260&gt;=1,"加入")))</f>
        <v/>
      </c>
      <c r="V260" s="246"/>
      <c r="W260" s="247"/>
      <c r="X260" s="110" t="str">
        <f t="shared" ref="X260" si="281">IF(AND(J260="",J261=""),"",MONTH(IF(J261="",DATE($F$3+2019,3,31),J261))-MONTH(IF(J260="",DATE($F$3+2018,4,1),J260))+1+(YEAR(IF(J261="",DATE($F$3+2019,3,31),J261))-YEAR(IF(J260="",DATE($F$3+2018,4,1),J260)))*12)</f>
        <v/>
      </c>
      <c r="Y260" s="111"/>
      <c r="Z260" s="110" t="str">
        <f t="shared" ref="Z260" si="282">IF(COUNTBLANK(J260:J261)=2,"",ROUNDUP(P260*365/12,0))</f>
        <v/>
      </c>
      <c r="AA260" s="114"/>
      <c r="AB260" s="114"/>
      <c r="AC260" s="111"/>
      <c r="AD260" s="110">
        <f t="shared" ref="AD260" si="283">IF(OR(X260=12,X260=0,X260=""),P260*365,Z260*X260)</f>
        <v>0</v>
      </c>
      <c r="AE260" s="114"/>
      <c r="AF260" s="114"/>
      <c r="AG260" s="114"/>
      <c r="AH260" s="114"/>
      <c r="AI260" s="114"/>
      <c r="AJ260" s="116"/>
      <c r="AK260" s="118"/>
      <c r="AL260" s="119"/>
      <c r="AM260" s="119"/>
      <c r="AN260" s="119"/>
      <c r="AO260" s="120"/>
      <c r="AP260" s="124" t="str">
        <f t="shared" ref="AP260" si="284">IF(OR(D260="",AK260=""),"",AK260*365)</f>
        <v/>
      </c>
      <c r="AQ260" s="125"/>
      <c r="AR260" s="125"/>
      <c r="AS260" s="125"/>
      <c r="AT260" s="125"/>
      <c r="AU260" s="125"/>
      <c r="AV260" s="126"/>
      <c r="AW260" s="66"/>
      <c r="AY260" s="63"/>
      <c r="AZ260" s="48"/>
      <c r="BA260" s="43" t="s">
        <v>24</v>
      </c>
    </row>
    <row r="261" spans="2:53" s="43" customFormat="1" ht="15.75" customHeight="1">
      <c r="B261" s="94"/>
      <c r="C261" s="95"/>
      <c r="D261" s="99"/>
      <c r="E261" s="100"/>
      <c r="F261" s="100"/>
      <c r="G261" s="100"/>
      <c r="H261" s="100"/>
      <c r="I261" s="101"/>
      <c r="J261" s="102"/>
      <c r="K261" s="103"/>
      <c r="L261" s="103"/>
      <c r="M261" s="103"/>
      <c r="N261" s="103"/>
      <c r="O261" s="70" t="s">
        <v>73</v>
      </c>
      <c r="P261" s="107"/>
      <c r="Q261" s="108"/>
      <c r="R261" s="108"/>
      <c r="S261" s="108"/>
      <c r="T261" s="109"/>
      <c r="U261" s="248"/>
      <c r="V261" s="249"/>
      <c r="W261" s="250"/>
      <c r="X261" s="112"/>
      <c r="Y261" s="113"/>
      <c r="Z261" s="112"/>
      <c r="AA261" s="115"/>
      <c r="AB261" s="115"/>
      <c r="AC261" s="113"/>
      <c r="AD261" s="112"/>
      <c r="AE261" s="115"/>
      <c r="AF261" s="115"/>
      <c r="AG261" s="115"/>
      <c r="AH261" s="115"/>
      <c r="AI261" s="115"/>
      <c r="AJ261" s="117"/>
      <c r="AK261" s="121"/>
      <c r="AL261" s="122"/>
      <c r="AM261" s="122"/>
      <c r="AN261" s="122"/>
      <c r="AO261" s="123"/>
      <c r="AP261" s="127"/>
      <c r="AQ261" s="128"/>
      <c r="AR261" s="128"/>
      <c r="AS261" s="128"/>
      <c r="AT261" s="128"/>
      <c r="AU261" s="128"/>
      <c r="AV261" s="129"/>
      <c r="AW261" s="66"/>
      <c r="AY261" s="63"/>
      <c r="AZ261" s="48"/>
    </row>
    <row r="262" spans="2:53" s="43" customFormat="1" ht="15.75" customHeight="1">
      <c r="B262" s="92">
        <v>65</v>
      </c>
      <c r="C262" s="93"/>
      <c r="D262" s="96"/>
      <c r="E262" s="97"/>
      <c r="F262" s="97"/>
      <c r="G262" s="97"/>
      <c r="H262" s="97"/>
      <c r="I262" s="98"/>
      <c r="J262" s="102"/>
      <c r="K262" s="103"/>
      <c r="L262" s="103"/>
      <c r="M262" s="103"/>
      <c r="N262" s="103"/>
      <c r="O262" s="70" t="s">
        <v>72</v>
      </c>
      <c r="P262" s="104"/>
      <c r="Q262" s="105"/>
      <c r="R262" s="105"/>
      <c r="S262" s="105"/>
      <c r="T262" s="106"/>
      <c r="U262" s="245" t="str">
        <f t="shared" ref="U262" si="285">IF(AND(J262="",J263=""),"",IF(J263&gt;=1,"脱退",IF(J262&gt;=1,"加入")))</f>
        <v/>
      </c>
      <c r="V262" s="246"/>
      <c r="W262" s="247"/>
      <c r="X262" s="110" t="str">
        <f t="shared" ref="X262" si="286">IF(AND(J262="",J263=""),"",MONTH(IF(J263="",DATE($F$3+2019,3,31),J263))-MONTH(IF(J262="",DATE($F$3+2018,4,1),J262))+1+(YEAR(IF(J263="",DATE($F$3+2019,3,31),J263))-YEAR(IF(J262="",DATE($F$3+2018,4,1),J262)))*12)</f>
        <v/>
      </c>
      <c r="Y262" s="111"/>
      <c r="Z262" s="110" t="str">
        <f t="shared" ref="Z262" si="287">IF(COUNTBLANK(J262:J263)=2,"",ROUNDUP(P262*365/12,0))</f>
        <v/>
      </c>
      <c r="AA262" s="114"/>
      <c r="AB262" s="114"/>
      <c r="AC262" s="111"/>
      <c r="AD262" s="110">
        <f t="shared" ref="AD262" si="288">IF(OR(X262=12,X262=0,X262=""),P262*365,Z262*X262)</f>
        <v>0</v>
      </c>
      <c r="AE262" s="114"/>
      <c r="AF262" s="114"/>
      <c r="AG262" s="114"/>
      <c r="AH262" s="114"/>
      <c r="AI262" s="114"/>
      <c r="AJ262" s="116"/>
      <c r="AK262" s="118"/>
      <c r="AL262" s="119"/>
      <c r="AM262" s="119"/>
      <c r="AN262" s="119"/>
      <c r="AO262" s="120"/>
      <c r="AP262" s="124" t="str">
        <f t="shared" ref="AP262" si="289">IF(OR(D262="",AK262=""),"",AK262*365)</f>
        <v/>
      </c>
      <c r="AQ262" s="125"/>
      <c r="AR262" s="125"/>
      <c r="AS262" s="125"/>
      <c r="AT262" s="125"/>
      <c r="AU262" s="125"/>
      <c r="AV262" s="126"/>
      <c r="AW262" s="66"/>
      <c r="AY262" s="63"/>
      <c r="AZ262" s="48"/>
    </row>
    <row r="263" spans="2:53" s="43" customFormat="1" ht="15.75" customHeight="1">
      <c r="B263" s="94"/>
      <c r="C263" s="95"/>
      <c r="D263" s="99"/>
      <c r="E263" s="100"/>
      <c r="F263" s="100"/>
      <c r="G263" s="100"/>
      <c r="H263" s="100"/>
      <c r="I263" s="101"/>
      <c r="J263" s="102"/>
      <c r="K263" s="103"/>
      <c r="L263" s="103"/>
      <c r="M263" s="103"/>
      <c r="N263" s="103"/>
      <c r="O263" s="70" t="s">
        <v>73</v>
      </c>
      <c r="P263" s="107"/>
      <c r="Q263" s="108"/>
      <c r="R263" s="108"/>
      <c r="S263" s="108"/>
      <c r="T263" s="109"/>
      <c r="U263" s="248"/>
      <c r="V263" s="249"/>
      <c r="W263" s="250"/>
      <c r="X263" s="112"/>
      <c r="Y263" s="113"/>
      <c r="Z263" s="112"/>
      <c r="AA263" s="115"/>
      <c r="AB263" s="115"/>
      <c r="AC263" s="113"/>
      <c r="AD263" s="112"/>
      <c r="AE263" s="115"/>
      <c r="AF263" s="115"/>
      <c r="AG263" s="115"/>
      <c r="AH263" s="115"/>
      <c r="AI263" s="115"/>
      <c r="AJ263" s="117"/>
      <c r="AK263" s="121"/>
      <c r="AL263" s="122"/>
      <c r="AM263" s="122"/>
      <c r="AN263" s="122"/>
      <c r="AO263" s="123"/>
      <c r="AP263" s="127"/>
      <c r="AQ263" s="128"/>
      <c r="AR263" s="128"/>
      <c r="AS263" s="128"/>
      <c r="AT263" s="128"/>
      <c r="AU263" s="128"/>
      <c r="AV263" s="129"/>
      <c r="AW263" s="66"/>
      <c r="AY263" s="63"/>
    </row>
    <row r="264" spans="2:53" s="43" customFormat="1" ht="15.75" customHeight="1">
      <c r="B264" s="92">
        <v>66</v>
      </c>
      <c r="C264" s="93"/>
      <c r="D264" s="96"/>
      <c r="E264" s="97"/>
      <c r="F264" s="97"/>
      <c r="G264" s="97"/>
      <c r="H264" s="97"/>
      <c r="I264" s="98"/>
      <c r="J264" s="102"/>
      <c r="K264" s="103"/>
      <c r="L264" s="103"/>
      <c r="M264" s="103"/>
      <c r="N264" s="103"/>
      <c r="O264" s="70" t="s">
        <v>72</v>
      </c>
      <c r="P264" s="104"/>
      <c r="Q264" s="105"/>
      <c r="R264" s="105"/>
      <c r="S264" s="105"/>
      <c r="T264" s="106"/>
      <c r="U264" s="245" t="str">
        <f t="shared" ref="U264" si="290">IF(AND(J264="",J265=""),"",IF(J265&gt;=1,"脱退",IF(J264&gt;=1,"加入")))</f>
        <v/>
      </c>
      <c r="V264" s="246"/>
      <c r="W264" s="247"/>
      <c r="X264" s="110" t="str">
        <f t="shared" ref="X264" si="291">IF(AND(J264="",J265=""),"",MONTH(IF(J265="",DATE($F$3+2019,3,31),J265))-MONTH(IF(J264="",DATE($F$3+2018,4,1),J264))+1+(YEAR(IF(J265="",DATE($F$3+2019,3,31),J265))-YEAR(IF(J264="",DATE($F$3+2018,4,1),J264)))*12)</f>
        <v/>
      </c>
      <c r="Y264" s="111"/>
      <c r="Z264" s="110" t="str">
        <f t="shared" ref="Z264" si="292">IF(COUNTBLANK(J264:J265)=2,"",ROUNDUP(P264*365/12,0))</f>
        <v/>
      </c>
      <c r="AA264" s="114"/>
      <c r="AB264" s="114"/>
      <c r="AC264" s="111"/>
      <c r="AD264" s="110">
        <f t="shared" ref="AD264" si="293">IF(OR(X264=12,X264=0,X264=""),P264*365,Z264*X264)</f>
        <v>0</v>
      </c>
      <c r="AE264" s="114"/>
      <c r="AF264" s="114"/>
      <c r="AG264" s="114"/>
      <c r="AH264" s="114"/>
      <c r="AI264" s="114"/>
      <c r="AJ264" s="116"/>
      <c r="AK264" s="118"/>
      <c r="AL264" s="119"/>
      <c r="AM264" s="119"/>
      <c r="AN264" s="119"/>
      <c r="AO264" s="120"/>
      <c r="AP264" s="124" t="str">
        <f t="shared" ref="AP264" si="294">IF(OR(D264="",AK264=""),"",AK264*365)</f>
        <v/>
      </c>
      <c r="AQ264" s="125"/>
      <c r="AR264" s="125"/>
      <c r="AS264" s="125"/>
      <c r="AT264" s="125"/>
      <c r="AU264" s="125"/>
      <c r="AV264" s="126"/>
      <c r="AW264" s="66"/>
      <c r="AY264" s="63"/>
      <c r="AZ264" s="48"/>
      <c r="BA264" s="43" t="s">
        <v>19</v>
      </c>
    </row>
    <row r="265" spans="2:53" s="43" customFormat="1" ht="15.75" customHeight="1">
      <c r="B265" s="94"/>
      <c r="C265" s="95"/>
      <c r="D265" s="99"/>
      <c r="E265" s="100"/>
      <c r="F265" s="100"/>
      <c r="G265" s="100"/>
      <c r="H265" s="100"/>
      <c r="I265" s="101"/>
      <c r="J265" s="102"/>
      <c r="K265" s="103"/>
      <c r="L265" s="103"/>
      <c r="M265" s="103"/>
      <c r="N265" s="103"/>
      <c r="O265" s="70" t="s">
        <v>73</v>
      </c>
      <c r="P265" s="107"/>
      <c r="Q265" s="108"/>
      <c r="R265" s="108"/>
      <c r="S265" s="108"/>
      <c r="T265" s="109"/>
      <c r="U265" s="248"/>
      <c r="V265" s="249"/>
      <c r="W265" s="250"/>
      <c r="X265" s="112"/>
      <c r="Y265" s="113"/>
      <c r="Z265" s="112"/>
      <c r="AA265" s="115"/>
      <c r="AB265" s="115"/>
      <c r="AC265" s="113"/>
      <c r="AD265" s="112"/>
      <c r="AE265" s="115"/>
      <c r="AF265" s="115"/>
      <c r="AG265" s="115"/>
      <c r="AH265" s="115"/>
      <c r="AI265" s="115"/>
      <c r="AJ265" s="117"/>
      <c r="AK265" s="121"/>
      <c r="AL265" s="122"/>
      <c r="AM265" s="122"/>
      <c r="AN265" s="122"/>
      <c r="AO265" s="123"/>
      <c r="AP265" s="127"/>
      <c r="AQ265" s="128"/>
      <c r="AR265" s="128"/>
      <c r="AS265" s="128"/>
      <c r="AT265" s="128"/>
      <c r="AU265" s="128"/>
      <c r="AV265" s="129"/>
      <c r="AW265" s="66"/>
      <c r="AY265" s="63"/>
      <c r="AZ265" s="48"/>
      <c r="BA265" s="43" t="s">
        <v>20</v>
      </c>
    </row>
    <row r="266" spans="2:53" s="43" customFormat="1" ht="15.75" customHeight="1">
      <c r="B266" s="92">
        <v>67</v>
      </c>
      <c r="C266" s="93"/>
      <c r="D266" s="96"/>
      <c r="E266" s="97"/>
      <c r="F266" s="97"/>
      <c r="G266" s="97"/>
      <c r="H266" s="97"/>
      <c r="I266" s="98"/>
      <c r="J266" s="102"/>
      <c r="K266" s="103"/>
      <c r="L266" s="103"/>
      <c r="M266" s="103"/>
      <c r="N266" s="103"/>
      <c r="O266" s="70" t="s">
        <v>72</v>
      </c>
      <c r="P266" s="104"/>
      <c r="Q266" s="105"/>
      <c r="R266" s="105"/>
      <c r="S266" s="105"/>
      <c r="T266" s="106"/>
      <c r="U266" s="245" t="str">
        <f t="shared" ref="U266" si="295">IF(AND(J266="",J267=""),"",IF(J267&gt;=1,"脱退",IF(J266&gt;=1,"加入")))</f>
        <v/>
      </c>
      <c r="V266" s="246"/>
      <c r="W266" s="247"/>
      <c r="X266" s="110" t="str">
        <f t="shared" ref="X266" si="296">IF(AND(J266="",J267=""),"",MONTH(IF(J267="",DATE($F$3+2019,3,31),J267))-MONTH(IF(J266="",DATE($F$3+2018,4,1),J266))+1+(YEAR(IF(J267="",DATE($F$3+2019,3,31),J267))-YEAR(IF(J266="",DATE($F$3+2018,4,1),J266)))*12)</f>
        <v/>
      </c>
      <c r="Y266" s="111"/>
      <c r="Z266" s="110" t="str">
        <f t="shared" ref="Z266" si="297">IF(COUNTBLANK(J266:J267)=2,"",ROUNDUP(P266*365/12,0))</f>
        <v/>
      </c>
      <c r="AA266" s="114"/>
      <c r="AB266" s="114"/>
      <c r="AC266" s="111"/>
      <c r="AD266" s="110">
        <f t="shared" ref="AD266" si="298">IF(OR(X266=12,X266=0,X266=""),P266*365,Z266*X266)</f>
        <v>0</v>
      </c>
      <c r="AE266" s="114"/>
      <c r="AF266" s="114"/>
      <c r="AG266" s="114"/>
      <c r="AH266" s="114"/>
      <c r="AI266" s="114"/>
      <c r="AJ266" s="116"/>
      <c r="AK266" s="118"/>
      <c r="AL266" s="119"/>
      <c r="AM266" s="119"/>
      <c r="AN266" s="119"/>
      <c r="AO266" s="120"/>
      <c r="AP266" s="124" t="str">
        <f t="shared" ref="AP266" si="299">IF(OR(D266="",AK266=""),"",AK266*365)</f>
        <v/>
      </c>
      <c r="AQ266" s="125"/>
      <c r="AR266" s="125"/>
      <c r="AS266" s="125"/>
      <c r="AT266" s="125"/>
      <c r="AU266" s="125"/>
      <c r="AV266" s="126"/>
      <c r="AW266" s="66"/>
      <c r="AY266" s="63"/>
      <c r="AZ266" s="48"/>
      <c r="BA266" s="67" t="s">
        <v>15</v>
      </c>
    </row>
    <row r="267" spans="2:53" s="43" customFormat="1" ht="15.75" customHeight="1">
      <c r="B267" s="94"/>
      <c r="C267" s="95"/>
      <c r="D267" s="99"/>
      <c r="E267" s="100"/>
      <c r="F267" s="100"/>
      <c r="G267" s="100"/>
      <c r="H267" s="100"/>
      <c r="I267" s="101"/>
      <c r="J267" s="102"/>
      <c r="K267" s="103"/>
      <c r="L267" s="103"/>
      <c r="M267" s="103"/>
      <c r="N267" s="103"/>
      <c r="O267" s="70" t="s">
        <v>73</v>
      </c>
      <c r="P267" s="107"/>
      <c r="Q267" s="108"/>
      <c r="R267" s="108"/>
      <c r="S267" s="108"/>
      <c r="T267" s="109"/>
      <c r="U267" s="248"/>
      <c r="V267" s="249"/>
      <c r="W267" s="250"/>
      <c r="X267" s="112"/>
      <c r="Y267" s="113"/>
      <c r="Z267" s="112"/>
      <c r="AA267" s="115"/>
      <c r="AB267" s="115"/>
      <c r="AC267" s="113"/>
      <c r="AD267" s="112"/>
      <c r="AE267" s="115"/>
      <c r="AF267" s="115"/>
      <c r="AG267" s="115"/>
      <c r="AH267" s="115"/>
      <c r="AI267" s="115"/>
      <c r="AJ267" s="117"/>
      <c r="AK267" s="121"/>
      <c r="AL267" s="122"/>
      <c r="AM267" s="122"/>
      <c r="AN267" s="122"/>
      <c r="AO267" s="123"/>
      <c r="AP267" s="127"/>
      <c r="AQ267" s="128"/>
      <c r="AR267" s="128"/>
      <c r="AS267" s="128"/>
      <c r="AT267" s="128"/>
      <c r="AU267" s="128"/>
      <c r="AV267" s="129"/>
      <c r="AW267" s="66"/>
      <c r="AY267" s="63"/>
      <c r="AZ267" s="48"/>
      <c r="BA267" s="43" t="s">
        <v>21</v>
      </c>
    </row>
    <row r="268" spans="2:53" s="43" customFormat="1" ht="15.75" customHeight="1">
      <c r="B268" s="92">
        <v>68</v>
      </c>
      <c r="C268" s="93"/>
      <c r="D268" s="96"/>
      <c r="E268" s="97"/>
      <c r="F268" s="97"/>
      <c r="G268" s="97"/>
      <c r="H268" s="97"/>
      <c r="I268" s="98"/>
      <c r="J268" s="102"/>
      <c r="K268" s="103"/>
      <c r="L268" s="103"/>
      <c r="M268" s="103"/>
      <c r="N268" s="103"/>
      <c r="O268" s="70" t="s">
        <v>72</v>
      </c>
      <c r="P268" s="104"/>
      <c r="Q268" s="105"/>
      <c r="R268" s="105"/>
      <c r="S268" s="105"/>
      <c r="T268" s="106"/>
      <c r="U268" s="245" t="str">
        <f t="shared" ref="U268" si="300">IF(AND(J268="",J269=""),"",IF(J269&gt;=1,"脱退",IF(J268&gt;=1,"加入")))</f>
        <v/>
      </c>
      <c r="V268" s="246"/>
      <c r="W268" s="247"/>
      <c r="X268" s="110" t="str">
        <f t="shared" ref="X268" si="301">IF(AND(J268="",J269=""),"",MONTH(IF(J269="",DATE($F$3+2019,3,31),J269))-MONTH(IF(J268="",DATE($F$3+2018,4,1),J268))+1+(YEAR(IF(J269="",DATE($F$3+2019,3,31),J269))-YEAR(IF(J268="",DATE($F$3+2018,4,1),J268)))*12)</f>
        <v/>
      </c>
      <c r="Y268" s="111"/>
      <c r="Z268" s="110" t="str">
        <f t="shared" ref="Z268" si="302">IF(COUNTBLANK(J268:J269)=2,"",ROUNDUP(P268*365/12,0))</f>
        <v/>
      </c>
      <c r="AA268" s="114"/>
      <c r="AB268" s="114"/>
      <c r="AC268" s="111"/>
      <c r="AD268" s="110">
        <f t="shared" ref="AD268" si="303">IF(OR(X268=12,X268=0,X268=""),P268*365,Z268*X268)</f>
        <v>0</v>
      </c>
      <c r="AE268" s="114"/>
      <c r="AF268" s="114"/>
      <c r="AG268" s="114"/>
      <c r="AH268" s="114"/>
      <c r="AI268" s="114"/>
      <c r="AJ268" s="116"/>
      <c r="AK268" s="118"/>
      <c r="AL268" s="119"/>
      <c r="AM268" s="119"/>
      <c r="AN268" s="119"/>
      <c r="AO268" s="120"/>
      <c r="AP268" s="124" t="str">
        <f t="shared" ref="AP268" si="304">IF(OR(D268="",AK268=""),"",AK268*365)</f>
        <v/>
      </c>
      <c r="AQ268" s="125"/>
      <c r="AR268" s="125"/>
      <c r="AS268" s="125"/>
      <c r="AT268" s="125"/>
      <c r="AU268" s="125"/>
      <c r="AV268" s="126"/>
      <c r="AW268" s="66"/>
      <c r="AY268" s="63"/>
      <c r="AZ268" s="48"/>
      <c r="BA268" s="43" t="s">
        <v>22</v>
      </c>
    </row>
    <row r="269" spans="2:53" s="43" customFormat="1" ht="15.75" customHeight="1">
      <c r="B269" s="94"/>
      <c r="C269" s="95"/>
      <c r="D269" s="99"/>
      <c r="E269" s="100"/>
      <c r="F269" s="100"/>
      <c r="G269" s="100"/>
      <c r="H269" s="100"/>
      <c r="I269" s="101"/>
      <c r="J269" s="102"/>
      <c r="K269" s="103"/>
      <c r="L269" s="103"/>
      <c r="M269" s="103"/>
      <c r="N269" s="103"/>
      <c r="O269" s="70" t="s">
        <v>73</v>
      </c>
      <c r="P269" s="107"/>
      <c r="Q269" s="108"/>
      <c r="R269" s="108"/>
      <c r="S269" s="108"/>
      <c r="T269" s="109"/>
      <c r="U269" s="248"/>
      <c r="V269" s="249"/>
      <c r="W269" s="250"/>
      <c r="X269" s="112"/>
      <c r="Y269" s="113"/>
      <c r="Z269" s="112"/>
      <c r="AA269" s="115"/>
      <c r="AB269" s="115"/>
      <c r="AC269" s="113"/>
      <c r="AD269" s="112"/>
      <c r="AE269" s="115"/>
      <c r="AF269" s="115"/>
      <c r="AG269" s="115"/>
      <c r="AH269" s="115"/>
      <c r="AI269" s="115"/>
      <c r="AJ269" s="117"/>
      <c r="AK269" s="121"/>
      <c r="AL269" s="122"/>
      <c r="AM269" s="122"/>
      <c r="AN269" s="122"/>
      <c r="AO269" s="123"/>
      <c r="AP269" s="127"/>
      <c r="AQ269" s="128"/>
      <c r="AR269" s="128"/>
      <c r="AS269" s="128"/>
      <c r="AT269" s="128"/>
      <c r="AU269" s="128"/>
      <c r="AV269" s="129"/>
      <c r="AW269" s="66"/>
      <c r="AY269" s="63"/>
      <c r="AZ269" s="48"/>
      <c r="BA269" s="43" t="s">
        <v>23</v>
      </c>
    </row>
    <row r="270" spans="2:53" s="43" customFormat="1" ht="15.75" customHeight="1">
      <c r="B270" s="92">
        <v>69</v>
      </c>
      <c r="C270" s="93"/>
      <c r="D270" s="96"/>
      <c r="E270" s="97"/>
      <c r="F270" s="97"/>
      <c r="G270" s="97"/>
      <c r="H270" s="97"/>
      <c r="I270" s="98"/>
      <c r="J270" s="102"/>
      <c r="K270" s="103"/>
      <c r="L270" s="103"/>
      <c r="M270" s="103"/>
      <c r="N270" s="103"/>
      <c r="O270" s="70" t="s">
        <v>72</v>
      </c>
      <c r="P270" s="104"/>
      <c r="Q270" s="105"/>
      <c r="R270" s="105"/>
      <c r="S270" s="105"/>
      <c r="T270" s="106"/>
      <c r="U270" s="245" t="str">
        <f t="shared" ref="U270" si="305">IF(AND(J270="",J271=""),"",IF(J271&gt;=1,"脱退",IF(J270&gt;=1,"加入")))</f>
        <v/>
      </c>
      <c r="V270" s="246"/>
      <c r="W270" s="247"/>
      <c r="X270" s="110" t="str">
        <f t="shared" ref="X270" si="306">IF(AND(J270="",J271=""),"",MONTH(IF(J271="",DATE($F$3+2019,3,31),J271))-MONTH(IF(J270="",DATE($F$3+2018,4,1),J270))+1+(YEAR(IF(J271="",DATE($F$3+2019,3,31),J271))-YEAR(IF(J270="",DATE($F$3+2018,4,1),J270)))*12)</f>
        <v/>
      </c>
      <c r="Y270" s="111"/>
      <c r="Z270" s="110" t="str">
        <f t="shared" ref="Z270" si="307">IF(COUNTBLANK(J270:J271)=2,"",ROUNDUP(P270*365/12,0))</f>
        <v/>
      </c>
      <c r="AA270" s="114"/>
      <c r="AB270" s="114"/>
      <c r="AC270" s="111"/>
      <c r="AD270" s="110">
        <f t="shared" ref="AD270" si="308">IF(OR(X270=12,X270=0,X270=""),P270*365,Z270*X270)</f>
        <v>0</v>
      </c>
      <c r="AE270" s="114"/>
      <c r="AF270" s="114"/>
      <c r="AG270" s="114"/>
      <c r="AH270" s="114"/>
      <c r="AI270" s="114"/>
      <c r="AJ270" s="116"/>
      <c r="AK270" s="118"/>
      <c r="AL270" s="119"/>
      <c r="AM270" s="119"/>
      <c r="AN270" s="119"/>
      <c r="AO270" s="120"/>
      <c r="AP270" s="124" t="str">
        <f t="shared" ref="AP270" si="309">IF(OR(D270="",AK270=""),"",AK270*365)</f>
        <v/>
      </c>
      <c r="AQ270" s="125"/>
      <c r="AR270" s="125"/>
      <c r="AS270" s="125"/>
      <c r="AT270" s="125"/>
      <c r="AU270" s="125"/>
      <c r="AV270" s="126"/>
      <c r="AW270" s="66"/>
      <c r="AY270" s="63"/>
      <c r="AZ270" s="48"/>
      <c r="BA270" s="43" t="s">
        <v>24</v>
      </c>
    </row>
    <row r="271" spans="2:53" s="43" customFormat="1" ht="15.75" customHeight="1">
      <c r="B271" s="94"/>
      <c r="C271" s="95"/>
      <c r="D271" s="99"/>
      <c r="E271" s="100"/>
      <c r="F271" s="100"/>
      <c r="G271" s="100"/>
      <c r="H271" s="100"/>
      <c r="I271" s="101"/>
      <c r="J271" s="102"/>
      <c r="K271" s="103"/>
      <c r="L271" s="103"/>
      <c r="M271" s="103"/>
      <c r="N271" s="103"/>
      <c r="O271" s="70" t="s">
        <v>73</v>
      </c>
      <c r="P271" s="107"/>
      <c r="Q271" s="108"/>
      <c r="R271" s="108"/>
      <c r="S271" s="108"/>
      <c r="T271" s="109"/>
      <c r="U271" s="248"/>
      <c r="V271" s="249"/>
      <c r="W271" s="250"/>
      <c r="X271" s="112"/>
      <c r="Y271" s="113"/>
      <c r="Z271" s="112"/>
      <c r="AA271" s="115"/>
      <c r="AB271" s="115"/>
      <c r="AC271" s="113"/>
      <c r="AD271" s="112"/>
      <c r="AE271" s="115"/>
      <c r="AF271" s="115"/>
      <c r="AG271" s="115"/>
      <c r="AH271" s="115"/>
      <c r="AI271" s="115"/>
      <c r="AJ271" s="117"/>
      <c r="AK271" s="121"/>
      <c r="AL271" s="122"/>
      <c r="AM271" s="122"/>
      <c r="AN271" s="122"/>
      <c r="AO271" s="123"/>
      <c r="AP271" s="127"/>
      <c r="AQ271" s="128"/>
      <c r="AR271" s="128"/>
      <c r="AS271" s="128"/>
      <c r="AT271" s="128"/>
      <c r="AU271" s="128"/>
      <c r="AV271" s="129"/>
      <c r="AW271" s="66"/>
      <c r="AY271" s="63"/>
      <c r="AZ271" s="48"/>
    </row>
    <row r="272" spans="2:53" s="43" customFormat="1" ht="15.75" customHeight="1">
      <c r="B272" s="92">
        <v>70</v>
      </c>
      <c r="C272" s="93"/>
      <c r="D272" s="96"/>
      <c r="E272" s="97"/>
      <c r="F272" s="97"/>
      <c r="G272" s="97"/>
      <c r="H272" s="97"/>
      <c r="I272" s="98"/>
      <c r="J272" s="102"/>
      <c r="K272" s="103"/>
      <c r="L272" s="103"/>
      <c r="M272" s="103"/>
      <c r="N272" s="103"/>
      <c r="O272" s="70" t="s">
        <v>72</v>
      </c>
      <c r="P272" s="104"/>
      <c r="Q272" s="105"/>
      <c r="R272" s="105"/>
      <c r="S272" s="105"/>
      <c r="T272" s="106"/>
      <c r="U272" s="245" t="str">
        <f t="shared" ref="U272" si="310">IF(AND(J272="",J273=""),"",IF(J273&gt;=1,"脱退",IF(J272&gt;=1,"加入")))</f>
        <v/>
      </c>
      <c r="V272" s="246"/>
      <c r="W272" s="247"/>
      <c r="X272" s="110" t="str">
        <f t="shared" ref="X272" si="311">IF(AND(J272="",J273=""),"",MONTH(IF(J273="",DATE($F$3+2019,3,31),J273))-MONTH(IF(J272="",DATE($F$3+2018,4,1),J272))+1+(YEAR(IF(J273="",DATE($F$3+2019,3,31),J273))-YEAR(IF(J272="",DATE($F$3+2018,4,1),J272)))*12)</f>
        <v/>
      </c>
      <c r="Y272" s="111"/>
      <c r="Z272" s="110" t="str">
        <f t="shared" ref="Z272" si="312">IF(COUNTBLANK(J272:J273)=2,"",ROUNDUP(P272*365/12,0))</f>
        <v/>
      </c>
      <c r="AA272" s="114"/>
      <c r="AB272" s="114"/>
      <c r="AC272" s="111"/>
      <c r="AD272" s="110">
        <f t="shared" ref="AD272" si="313">IF(OR(X272=12,X272=0,X272=""),P272*365,Z272*X272)</f>
        <v>0</v>
      </c>
      <c r="AE272" s="114"/>
      <c r="AF272" s="114"/>
      <c r="AG272" s="114"/>
      <c r="AH272" s="114"/>
      <c r="AI272" s="114"/>
      <c r="AJ272" s="116"/>
      <c r="AK272" s="118"/>
      <c r="AL272" s="119"/>
      <c r="AM272" s="119"/>
      <c r="AN272" s="119"/>
      <c r="AO272" s="120"/>
      <c r="AP272" s="124" t="str">
        <f t="shared" ref="AP272" si="314">IF(OR(D272="",AK272=""),"",AK272*365)</f>
        <v/>
      </c>
      <c r="AQ272" s="125"/>
      <c r="AR272" s="125"/>
      <c r="AS272" s="125"/>
      <c r="AT272" s="125"/>
      <c r="AU272" s="125"/>
      <c r="AV272" s="126"/>
      <c r="AW272" s="66"/>
      <c r="AY272" s="63"/>
      <c r="AZ272" s="48"/>
    </row>
    <row r="273" spans="2:51" s="43" customFormat="1" ht="15.75" customHeight="1" thickBot="1">
      <c r="B273" s="94"/>
      <c r="C273" s="95"/>
      <c r="D273" s="99"/>
      <c r="E273" s="100"/>
      <c r="F273" s="100"/>
      <c r="G273" s="100"/>
      <c r="H273" s="100"/>
      <c r="I273" s="101"/>
      <c r="J273" s="102"/>
      <c r="K273" s="103"/>
      <c r="L273" s="103"/>
      <c r="M273" s="103"/>
      <c r="N273" s="103"/>
      <c r="O273" s="70" t="s">
        <v>73</v>
      </c>
      <c r="P273" s="107"/>
      <c r="Q273" s="108"/>
      <c r="R273" s="108"/>
      <c r="S273" s="108"/>
      <c r="T273" s="109"/>
      <c r="U273" s="248"/>
      <c r="V273" s="249"/>
      <c r="W273" s="250"/>
      <c r="X273" s="112"/>
      <c r="Y273" s="113"/>
      <c r="Z273" s="112"/>
      <c r="AA273" s="115"/>
      <c r="AB273" s="115"/>
      <c r="AC273" s="113"/>
      <c r="AD273" s="112"/>
      <c r="AE273" s="115"/>
      <c r="AF273" s="115"/>
      <c r="AG273" s="115"/>
      <c r="AH273" s="115"/>
      <c r="AI273" s="115"/>
      <c r="AJ273" s="117"/>
      <c r="AK273" s="121"/>
      <c r="AL273" s="122"/>
      <c r="AM273" s="122"/>
      <c r="AN273" s="122"/>
      <c r="AO273" s="123"/>
      <c r="AP273" s="127"/>
      <c r="AQ273" s="128"/>
      <c r="AR273" s="128"/>
      <c r="AS273" s="128"/>
      <c r="AT273" s="128"/>
      <c r="AU273" s="128"/>
      <c r="AV273" s="129"/>
      <c r="AW273" s="66"/>
      <c r="AY273" s="63"/>
    </row>
    <row r="274" spans="2:51" s="43" customFormat="1" ht="15.75" customHeight="1" thickTop="1">
      <c r="B274" s="130" t="s">
        <v>74</v>
      </c>
      <c r="C274" s="131"/>
      <c r="D274" s="134">
        <f>COUNTA(D254:I273)</f>
        <v>0</v>
      </c>
      <c r="E274" s="135"/>
      <c r="F274" s="135"/>
      <c r="G274" s="135"/>
      <c r="H274" s="135"/>
      <c r="I274" s="136"/>
      <c r="J274" s="140"/>
      <c r="K274" s="141"/>
      <c r="L274" s="141"/>
      <c r="M274" s="141"/>
      <c r="N274" s="141"/>
      <c r="O274" s="142"/>
      <c r="P274" s="146"/>
      <c r="Q274" s="147"/>
      <c r="R274" s="147"/>
      <c r="S274" s="147"/>
      <c r="T274" s="148"/>
      <c r="U274" s="146"/>
      <c r="V274" s="147"/>
      <c r="W274" s="148"/>
      <c r="X274" s="152"/>
      <c r="Y274" s="153"/>
      <c r="Z274" s="152"/>
      <c r="AA274" s="191"/>
      <c r="AB274" s="191"/>
      <c r="AC274" s="153"/>
      <c r="AD274" s="193">
        <f>SUM(AD254:AJ273)</f>
        <v>0</v>
      </c>
      <c r="AE274" s="194"/>
      <c r="AF274" s="194"/>
      <c r="AG274" s="194"/>
      <c r="AH274" s="194"/>
      <c r="AI274" s="194"/>
      <c r="AJ274" s="195"/>
      <c r="AK274" s="199"/>
      <c r="AL274" s="191"/>
      <c r="AM274" s="191"/>
      <c r="AN274" s="191"/>
      <c r="AO274" s="153"/>
      <c r="AP274" s="201">
        <f>SUM(AP254:AV273)</f>
        <v>0</v>
      </c>
      <c r="AQ274" s="202"/>
      <c r="AR274" s="202"/>
      <c r="AS274" s="202"/>
      <c r="AT274" s="202"/>
      <c r="AU274" s="202"/>
      <c r="AV274" s="203"/>
      <c r="AW274" s="66"/>
      <c r="AY274" s="63"/>
    </row>
    <row r="275" spans="2:51" s="43" customFormat="1" ht="15.75" customHeight="1">
      <c r="B275" s="132"/>
      <c r="C275" s="133"/>
      <c r="D275" s="137"/>
      <c r="E275" s="138"/>
      <c r="F275" s="138"/>
      <c r="G275" s="138"/>
      <c r="H275" s="138"/>
      <c r="I275" s="139"/>
      <c r="J275" s="143"/>
      <c r="K275" s="144"/>
      <c r="L275" s="144"/>
      <c r="M275" s="144"/>
      <c r="N275" s="144"/>
      <c r="O275" s="145"/>
      <c r="P275" s="149"/>
      <c r="Q275" s="150"/>
      <c r="R275" s="150"/>
      <c r="S275" s="150"/>
      <c r="T275" s="151"/>
      <c r="U275" s="149"/>
      <c r="V275" s="150"/>
      <c r="W275" s="151"/>
      <c r="X275" s="154"/>
      <c r="Y275" s="155"/>
      <c r="Z275" s="154"/>
      <c r="AA275" s="192"/>
      <c r="AB275" s="192"/>
      <c r="AC275" s="155"/>
      <c r="AD275" s="196"/>
      <c r="AE275" s="197"/>
      <c r="AF275" s="197"/>
      <c r="AG275" s="197"/>
      <c r="AH275" s="197"/>
      <c r="AI275" s="197"/>
      <c r="AJ275" s="198"/>
      <c r="AK275" s="200"/>
      <c r="AL275" s="192"/>
      <c r="AM275" s="192"/>
      <c r="AN275" s="192"/>
      <c r="AO275" s="155"/>
      <c r="AP275" s="204"/>
      <c r="AQ275" s="205"/>
      <c r="AR275" s="205"/>
      <c r="AS275" s="205"/>
      <c r="AT275" s="205"/>
      <c r="AU275" s="205"/>
      <c r="AV275" s="206"/>
      <c r="AW275" s="66"/>
      <c r="AX275" s="68"/>
      <c r="AY275" s="63"/>
    </row>
    <row r="276" spans="2:51" ht="15.75" customHeight="1">
      <c r="B276" s="185" t="s">
        <v>81</v>
      </c>
      <c r="C276" s="185"/>
      <c r="D276" s="50" t="s">
        <v>82</v>
      </c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2"/>
      <c r="AQ276" s="52"/>
      <c r="AR276" s="52"/>
      <c r="AS276" s="52"/>
      <c r="AT276" s="52"/>
      <c r="AU276" s="50"/>
      <c r="AV276" s="50"/>
      <c r="AW276" s="43"/>
    </row>
    <row r="277" spans="2:51" ht="15.75" customHeight="1">
      <c r="B277" s="186">
        <v>2</v>
      </c>
      <c r="C277" s="186"/>
      <c r="D277" s="50" t="s">
        <v>85</v>
      </c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3"/>
      <c r="AI277" s="50"/>
      <c r="AJ277" s="54"/>
      <c r="AK277" s="55"/>
      <c r="AL277" s="55"/>
      <c r="AM277" s="55"/>
      <c r="AN277" s="55"/>
      <c r="AO277" s="56"/>
      <c r="AP277" s="56"/>
      <c r="AQ277" s="57"/>
      <c r="AR277" s="57"/>
      <c r="AS277" s="57"/>
      <c r="AT277" s="57"/>
      <c r="AU277" s="72"/>
      <c r="AV277" s="72"/>
      <c r="AW277" s="43"/>
    </row>
    <row r="278" spans="2:51" ht="15.75" customHeight="1">
      <c r="B278" s="186">
        <v>3</v>
      </c>
      <c r="C278" s="186"/>
      <c r="D278" s="50" t="s">
        <v>83</v>
      </c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80"/>
      <c r="AI278" s="50"/>
      <c r="AJ278" s="54"/>
      <c r="AK278" s="57"/>
      <c r="AL278" s="57"/>
      <c r="AM278" s="57"/>
      <c r="AN278" s="72"/>
      <c r="AO278" s="57"/>
      <c r="AP278" s="57"/>
      <c r="AQ278" s="72"/>
      <c r="AR278" s="57"/>
      <c r="AS278" s="57"/>
      <c r="AT278" s="57"/>
      <c r="AU278" s="72"/>
      <c r="AV278" s="72"/>
      <c r="AW278" s="43"/>
    </row>
    <row r="279" spans="2:51" ht="15.75" customHeight="1">
      <c r="B279" s="186">
        <v>4</v>
      </c>
      <c r="C279" s="186"/>
      <c r="D279" s="71" t="s">
        <v>84</v>
      </c>
      <c r="E279" s="53"/>
      <c r="F279" s="53"/>
      <c r="G279" s="53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1"/>
      <c r="AC279" s="51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43"/>
    </row>
    <row r="280" spans="2:51" ht="9" customHeight="1">
      <c r="B280" s="50"/>
      <c r="C280" s="50"/>
      <c r="D280" s="53"/>
      <c r="E280" s="53"/>
      <c r="F280" s="53"/>
      <c r="G280" s="53"/>
      <c r="H280" s="56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1"/>
      <c r="Z280" s="51"/>
      <c r="AA280" s="51"/>
      <c r="AB280" s="51"/>
      <c r="AC280" s="51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0"/>
      <c r="AR280" s="50"/>
      <c r="AS280" s="50"/>
      <c r="AT280" s="50"/>
      <c r="AU280" s="59"/>
      <c r="AV280" s="59"/>
      <c r="AW280" s="43"/>
    </row>
    <row r="281" spans="2:51" s="43" customFormat="1" ht="15" customHeight="1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9"/>
      <c r="Z281" s="39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4"/>
      <c r="AT281" s="164"/>
      <c r="AU281" s="164"/>
      <c r="AV281" s="81"/>
      <c r="AW281" s="81"/>
    </row>
    <row r="282" spans="2:51" s="43" customFormat="1" ht="15" customHeight="1">
      <c r="B282" s="41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42"/>
      <c r="W282" s="40"/>
      <c r="X282" s="40"/>
      <c r="Y282" s="40"/>
      <c r="Z282" s="40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81"/>
    </row>
    <row r="283" spans="2:51" s="43" customFormat="1" ht="15" customHeight="1">
      <c r="D283" s="207" t="s">
        <v>100</v>
      </c>
      <c r="E283" s="207"/>
      <c r="F283" s="208">
        <f>$F$3</f>
        <v>0</v>
      </c>
      <c r="G283" s="208"/>
      <c r="H283" s="209" t="s">
        <v>79</v>
      </c>
      <c r="I283" s="209"/>
      <c r="J283" s="209"/>
      <c r="K283" s="209"/>
      <c r="L283" s="85"/>
      <c r="M283" s="210" t="s">
        <v>77</v>
      </c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  <c r="AC283" s="210"/>
      <c r="AD283" s="210"/>
      <c r="AE283" s="210"/>
      <c r="AF283" s="210"/>
      <c r="AG283" s="210"/>
      <c r="AH283" s="210"/>
      <c r="AI283" s="210"/>
      <c r="AJ283" s="210"/>
      <c r="AK283" s="210"/>
      <c r="AN283" s="211"/>
      <c r="AO283" s="211"/>
      <c r="AP283" s="44"/>
      <c r="AQ283" s="44"/>
      <c r="AR283" s="45"/>
      <c r="AS283" s="212" t="s">
        <v>56</v>
      </c>
      <c r="AT283" s="213"/>
      <c r="AU283" s="213"/>
      <c r="AV283" s="214"/>
      <c r="AW283" s="44"/>
    </row>
    <row r="284" spans="2:51" s="43" customFormat="1" ht="15" customHeight="1">
      <c r="D284" s="207" t="s">
        <v>98</v>
      </c>
      <c r="E284" s="207"/>
      <c r="F284" s="208" t="str">
        <f>$F$4</f>
        <v/>
      </c>
      <c r="G284" s="208"/>
      <c r="H284" s="209" t="s">
        <v>80</v>
      </c>
      <c r="I284" s="209"/>
      <c r="J284" s="209"/>
      <c r="K284" s="209"/>
      <c r="L284" s="85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  <c r="AC284" s="210"/>
      <c r="AD284" s="210"/>
      <c r="AE284" s="210"/>
      <c r="AF284" s="210"/>
      <c r="AG284" s="210"/>
      <c r="AH284" s="210"/>
      <c r="AI284" s="210"/>
      <c r="AJ284" s="210"/>
      <c r="AK284" s="210"/>
      <c r="AN284" s="211"/>
      <c r="AO284" s="211"/>
      <c r="AP284" s="44"/>
      <c r="AQ284" s="44"/>
      <c r="AR284" s="45"/>
      <c r="AS284" s="215"/>
      <c r="AT284" s="216"/>
      <c r="AU284" s="216"/>
      <c r="AV284" s="217"/>
      <c r="AW284" s="44"/>
    </row>
    <row r="285" spans="2:51" s="43" customFormat="1" ht="8.25" customHeight="1">
      <c r="B285" s="218"/>
      <c r="C285" s="218"/>
      <c r="D285" s="218"/>
      <c r="E285" s="218"/>
      <c r="F285" s="218"/>
      <c r="G285" s="218"/>
      <c r="H285" s="218"/>
      <c r="I285" s="218"/>
      <c r="J285" s="222"/>
      <c r="K285" s="222"/>
      <c r="L285" s="82"/>
      <c r="M285" s="8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AN285" s="224">
        <f>$AN$5</f>
        <v>3</v>
      </c>
      <c r="AO285" s="224"/>
      <c r="AP285" s="222" t="s">
        <v>0</v>
      </c>
      <c r="AQ285" s="222"/>
      <c r="AR285" s="222"/>
      <c r="AS285" s="223">
        <v>8</v>
      </c>
      <c r="AT285" s="223"/>
      <c r="AU285" s="226" t="s">
        <v>1</v>
      </c>
      <c r="AV285" s="226"/>
      <c r="AW285" s="46"/>
    </row>
    <row r="286" spans="2:51" s="43" customFormat="1" ht="8.25" customHeight="1">
      <c r="B286" s="218"/>
      <c r="C286" s="218"/>
      <c r="D286" s="218"/>
      <c r="E286" s="218"/>
      <c r="F286" s="218"/>
      <c r="G286" s="218"/>
      <c r="H286" s="218"/>
      <c r="I286" s="218"/>
      <c r="J286" s="162"/>
      <c r="K286" s="162"/>
      <c r="L286" s="83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AN286" s="224"/>
      <c r="AO286" s="224"/>
      <c r="AP286" s="222"/>
      <c r="AQ286" s="222"/>
      <c r="AR286" s="222"/>
      <c r="AS286" s="224"/>
      <c r="AT286" s="224"/>
      <c r="AU286" s="222"/>
      <c r="AV286" s="222"/>
      <c r="AW286" s="46"/>
    </row>
    <row r="287" spans="2:51" s="43" customFormat="1" ht="8.25" customHeight="1">
      <c r="B287" s="218"/>
      <c r="C287" s="218"/>
      <c r="D287" s="218"/>
      <c r="E287" s="218"/>
      <c r="F287" s="218"/>
      <c r="G287" s="218"/>
      <c r="H287" s="218"/>
      <c r="I287" s="218"/>
      <c r="J287" s="162"/>
      <c r="K287" s="162"/>
      <c r="L287" s="83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AN287" s="225"/>
      <c r="AO287" s="225"/>
      <c r="AP287" s="227"/>
      <c r="AQ287" s="227"/>
      <c r="AR287" s="227"/>
      <c r="AS287" s="225"/>
      <c r="AT287" s="225"/>
      <c r="AU287" s="227"/>
      <c r="AV287" s="227"/>
      <c r="AW287" s="46"/>
    </row>
    <row r="288" spans="2:51" s="43" customFormat="1" ht="14.25" customHeight="1">
      <c r="B288" s="218"/>
      <c r="C288" s="218"/>
      <c r="D288" s="218"/>
      <c r="E288" s="218"/>
      <c r="F288" s="218"/>
      <c r="G288" s="218"/>
      <c r="H288" s="218"/>
      <c r="I288" s="218"/>
      <c r="J288" s="162"/>
      <c r="K288" s="162"/>
      <c r="L288" s="83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AD288" s="165" t="s">
        <v>57</v>
      </c>
      <c r="AE288" s="166"/>
      <c r="AF288" s="166"/>
      <c r="AG288" s="167"/>
      <c r="AH288" s="174" t="s">
        <v>58</v>
      </c>
      <c r="AI288" s="175"/>
      <c r="AJ288" s="174" t="s">
        <v>59</v>
      </c>
      <c r="AK288" s="175"/>
      <c r="AL288" s="174" t="s">
        <v>60</v>
      </c>
      <c r="AM288" s="175"/>
      <c r="AN288" s="176" t="s">
        <v>78</v>
      </c>
      <c r="AO288" s="177"/>
      <c r="AP288" s="177"/>
      <c r="AQ288" s="177"/>
      <c r="AR288" s="177"/>
      <c r="AS288" s="178"/>
      <c r="AT288" s="174" t="s">
        <v>65</v>
      </c>
      <c r="AU288" s="179"/>
      <c r="AV288" s="180"/>
    </row>
    <row r="289" spans="2:54" s="43" customFormat="1" ht="14.25" customHeight="1">
      <c r="B289" s="218"/>
      <c r="C289" s="218"/>
      <c r="D289" s="218"/>
      <c r="E289" s="218"/>
      <c r="F289" s="218"/>
      <c r="G289" s="218"/>
      <c r="H289" s="218"/>
      <c r="I289" s="218"/>
      <c r="J289" s="162"/>
      <c r="K289" s="162"/>
      <c r="L289" s="83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Z289" s="47"/>
      <c r="AA289" s="47"/>
      <c r="AB289" s="47"/>
      <c r="AC289" s="47"/>
      <c r="AD289" s="168"/>
      <c r="AE289" s="169"/>
      <c r="AF289" s="169"/>
      <c r="AG289" s="170"/>
      <c r="AH289" s="181">
        <v>17</v>
      </c>
      <c r="AI289" s="182"/>
      <c r="AJ289" s="181">
        <v>1</v>
      </c>
      <c r="AK289" s="182"/>
      <c r="AL289" s="158" t="s">
        <v>64</v>
      </c>
      <c r="AM289" s="187">
        <f>$AM$9</f>
        <v>0</v>
      </c>
      <c r="AN289" s="187">
        <f>$AN$9</f>
        <v>0</v>
      </c>
      <c r="AO289" s="187">
        <f>$AO$9</f>
        <v>0</v>
      </c>
      <c r="AP289" s="187">
        <f>$AP$9</f>
        <v>0</v>
      </c>
      <c r="AQ289" s="187">
        <f>$AQ$9</f>
        <v>0</v>
      </c>
      <c r="AR289" s="187">
        <f>$AR$9</f>
        <v>0</v>
      </c>
      <c r="AS289" s="187">
        <f>$AS$9</f>
        <v>0</v>
      </c>
      <c r="AT289" s="187">
        <f>$AT$9</f>
        <v>0</v>
      </c>
      <c r="AU289" s="187">
        <f>$AU$9</f>
        <v>0</v>
      </c>
      <c r="AV289" s="189">
        <f>$AV$9</f>
        <v>0</v>
      </c>
      <c r="AW289" s="69"/>
      <c r="AY289" s="63"/>
      <c r="AZ289" s="48"/>
      <c r="BA289" s="43" t="s">
        <v>19</v>
      </c>
    </row>
    <row r="290" spans="2:54" s="43" customFormat="1" ht="15" customHeight="1">
      <c r="B290" s="219"/>
      <c r="C290" s="219"/>
      <c r="D290" s="219"/>
      <c r="E290" s="219"/>
      <c r="F290" s="219"/>
      <c r="G290" s="219"/>
      <c r="H290" s="219"/>
      <c r="I290" s="219"/>
      <c r="J290" s="163"/>
      <c r="K290" s="163"/>
      <c r="L290" s="84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Z290" s="47"/>
      <c r="AA290" s="47"/>
      <c r="AB290" s="47"/>
      <c r="AC290" s="47"/>
      <c r="AD290" s="171"/>
      <c r="AE290" s="172"/>
      <c r="AF290" s="172"/>
      <c r="AG290" s="173"/>
      <c r="AH290" s="183"/>
      <c r="AI290" s="184"/>
      <c r="AJ290" s="183"/>
      <c r="AK290" s="184"/>
      <c r="AL290" s="159"/>
      <c r="AM290" s="188"/>
      <c r="AN290" s="188"/>
      <c r="AO290" s="188"/>
      <c r="AP290" s="188"/>
      <c r="AQ290" s="188"/>
      <c r="AR290" s="188"/>
      <c r="AS290" s="188"/>
      <c r="AT290" s="188"/>
      <c r="AU290" s="188"/>
      <c r="AV290" s="190"/>
      <c r="AW290" s="69"/>
      <c r="AY290" s="63"/>
      <c r="AZ290" s="48"/>
      <c r="BA290" s="43" t="s">
        <v>20</v>
      </c>
    </row>
    <row r="291" spans="2:54" s="60" customFormat="1" ht="14.25" customHeight="1">
      <c r="B291" s="240" t="s">
        <v>2</v>
      </c>
      <c r="C291" s="239"/>
      <c r="D291" s="237" t="s">
        <v>14</v>
      </c>
      <c r="E291" s="238"/>
      <c r="F291" s="238"/>
      <c r="G291" s="238"/>
      <c r="H291" s="238"/>
      <c r="I291" s="239"/>
      <c r="J291" s="237" t="s">
        <v>3</v>
      </c>
      <c r="K291" s="238"/>
      <c r="L291" s="238"/>
      <c r="M291" s="238"/>
      <c r="N291" s="238"/>
      <c r="O291" s="239"/>
      <c r="P291" s="260" t="s">
        <v>102</v>
      </c>
      <c r="Q291" s="261"/>
      <c r="R291" s="261"/>
      <c r="S291" s="261"/>
      <c r="T291" s="261"/>
      <c r="U291" s="261"/>
      <c r="V291" s="261"/>
      <c r="W291" s="261"/>
      <c r="X291" s="264">
        <f>F283</f>
        <v>0</v>
      </c>
      <c r="Y291" s="264"/>
      <c r="Z291" s="228" t="s">
        <v>75</v>
      </c>
      <c r="AA291" s="228"/>
      <c r="AB291" s="228"/>
      <c r="AC291" s="228"/>
      <c r="AD291" s="228"/>
      <c r="AE291" s="228"/>
      <c r="AF291" s="228"/>
      <c r="AG291" s="228"/>
      <c r="AH291" s="228"/>
      <c r="AI291" s="228"/>
      <c r="AJ291" s="229"/>
      <c r="AK291" s="263" t="s">
        <v>99</v>
      </c>
      <c r="AL291" s="261"/>
      <c r="AM291" s="261"/>
      <c r="AN291" s="261"/>
      <c r="AO291" s="264" t="str">
        <f>F284</f>
        <v/>
      </c>
      <c r="AP291" s="264"/>
      <c r="AQ291" s="228" t="s">
        <v>76</v>
      </c>
      <c r="AR291" s="228"/>
      <c r="AS291" s="228"/>
      <c r="AT291" s="228"/>
      <c r="AU291" s="228"/>
      <c r="AV291" s="262"/>
      <c r="AW291" s="64"/>
      <c r="AY291" s="65"/>
      <c r="AZ291" s="43"/>
      <c r="BA291" s="60" t="s">
        <v>44</v>
      </c>
    </row>
    <row r="292" spans="2:54" s="60" customFormat="1" ht="14.25" customHeight="1">
      <c r="B292" s="168" t="s">
        <v>46</v>
      </c>
      <c r="C292" s="170"/>
      <c r="D292" s="232" t="s">
        <v>48</v>
      </c>
      <c r="E292" s="164"/>
      <c r="F292" s="164"/>
      <c r="G292" s="164"/>
      <c r="H292" s="164"/>
      <c r="I292" s="233"/>
      <c r="J292" s="232" t="s">
        <v>67</v>
      </c>
      <c r="K292" s="164"/>
      <c r="L292" s="164"/>
      <c r="M292" s="164"/>
      <c r="N292" s="164"/>
      <c r="O292" s="233"/>
      <c r="P292" s="241" t="s">
        <v>50</v>
      </c>
      <c r="Q292" s="242"/>
      <c r="R292" s="242"/>
      <c r="S292" s="242"/>
      <c r="T292" s="253"/>
      <c r="U292" s="254" t="s">
        <v>69</v>
      </c>
      <c r="V292" s="255"/>
      <c r="W292" s="256"/>
      <c r="X292" s="254" t="s">
        <v>51</v>
      </c>
      <c r="Y292" s="256"/>
      <c r="Z292" s="278" t="s">
        <v>52</v>
      </c>
      <c r="AA292" s="274"/>
      <c r="AB292" s="274"/>
      <c r="AC292" s="275"/>
      <c r="AD292" s="267" t="s">
        <v>53</v>
      </c>
      <c r="AE292" s="268"/>
      <c r="AF292" s="268"/>
      <c r="AG292" s="268"/>
      <c r="AH292" s="268"/>
      <c r="AI292" s="268"/>
      <c r="AJ292" s="269"/>
      <c r="AK292" s="273" t="s">
        <v>54</v>
      </c>
      <c r="AL292" s="274"/>
      <c r="AM292" s="274"/>
      <c r="AN292" s="274"/>
      <c r="AO292" s="275"/>
      <c r="AP292" s="241" t="s">
        <v>55</v>
      </c>
      <c r="AQ292" s="242"/>
      <c r="AR292" s="242"/>
      <c r="AS292" s="242"/>
      <c r="AT292" s="242"/>
      <c r="AU292" s="242"/>
      <c r="AV292" s="243"/>
      <c r="AW292" s="43"/>
      <c r="AY292" s="65" t="s">
        <v>4</v>
      </c>
      <c r="AZ292" s="49"/>
      <c r="BA292" s="49" t="s">
        <v>17</v>
      </c>
    </row>
    <row r="293" spans="2:54" s="60" customFormat="1" ht="14.25" customHeight="1">
      <c r="B293" s="230"/>
      <c r="C293" s="231"/>
      <c r="D293" s="234" t="s">
        <v>66</v>
      </c>
      <c r="E293" s="235"/>
      <c r="F293" s="235"/>
      <c r="G293" s="235"/>
      <c r="H293" s="235"/>
      <c r="I293" s="236"/>
      <c r="J293" s="234" t="s">
        <v>68</v>
      </c>
      <c r="K293" s="235"/>
      <c r="L293" s="235"/>
      <c r="M293" s="235"/>
      <c r="N293" s="235"/>
      <c r="O293" s="236"/>
      <c r="P293" s="234" t="s">
        <v>63</v>
      </c>
      <c r="Q293" s="235"/>
      <c r="R293" s="235"/>
      <c r="S293" s="235"/>
      <c r="T293" s="236"/>
      <c r="U293" s="257" t="s">
        <v>61</v>
      </c>
      <c r="V293" s="258"/>
      <c r="W293" s="259"/>
      <c r="X293" s="234" t="s">
        <v>70</v>
      </c>
      <c r="Y293" s="236"/>
      <c r="Z293" s="279" t="s">
        <v>71</v>
      </c>
      <c r="AA293" s="280"/>
      <c r="AB293" s="280"/>
      <c r="AC293" s="281"/>
      <c r="AD293" s="270" t="s">
        <v>62</v>
      </c>
      <c r="AE293" s="271"/>
      <c r="AF293" s="271"/>
      <c r="AG293" s="271"/>
      <c r="AH293" s="271"/>
      <c r="AI293" s="271"/>
      <c r="AJ293" s="272"/>
      <c r="AK293" s="276" t="s">
        <v>63</v>
      </c>
      <c r="AL293" s="277"/>
      <c r="AM293" s="277"/>
      <c r="AN293" s="277"/>
      <c r="AO293" s="231"/>
      <c r="AP293" s="234" t="s">
        <v>62</v>
      </c>
      <c r="AQ293" s="235"/>
      <c r="AR293" s="235"/>
      <c r="AS293" s="235"/>
      <c r="AT293" s="235"/>
      <c r="AU293" s="235"/>
      <c r="AV293" s="244"/>
      <c r="AW293" s="43"/>
      <c r="AZ293" s="49"/>
      <c r="BA293" s="49" t="s">
        <v>18</v>
      </c>
      <c r="BB293" s="49"/>
    </row>
    <row r="294" spans="2:54" s="43" customFormat="1" ht="15.75" customHeight="1">
      <c r="B294" s="92">
        <v>71</v>
      </c>
      <c r="C294" s="93"/>
      <c r="D294" s="96"/>
      <c r="E294" s="97"/>
      <c r="F294" s="97"/>
      <c r="G294" s="97"/>
      <c r="H294" s="97"/>
      <c r="I294" s="98"/>
      <c r="J294" s="102"/>
      <c r="K294" s="103"/>
      <c r="L294" s="103"/>
      <c r="M294" s="103"/>
      <c r="N294" s="103"/>
      <c r="O294" s="70" t="s">
        <v>72</v>
      </c>
      <c r="P294" s="104"/>
      <c r="Q294" s="105"/>
      <c r="R294" s="105"/>
      <c r="S294" s="105"/>
      <c r="T294" s="106"/>
      <c r="U294" s="245" t="str">
        <f>IF(AND(J294="",J295=""),"",IF(J295&gt;=1,"脱退",IF(J294&gt;=1,"加入")))</f>
        <v/>
      </c>
      <c r="V294" s="246"/>
      <c r="W294" s="247"/>
      <c r="X294" s="110" t="str">
        <f>IF(AND(J294="",J295=""),"",MONTH(IF(J295="",DATE($F$3+2019,3,31),J295))-MONTH(IF(J294="",DATE($F$3+2018,4,1),J294))+1+(YEAR(IF(J295="",DATE($F$3+2019,3,31),J295))-YEAR(IF(J294="",DATE($F$3+2018,4,1),J294)))*12)</f>
        <v/>
      </c>
      <c r="Y294" s="111"/>
      <c r="Z294" s="110" t="str">
        <f>IF(COUNTBLANK(J294:J295)=2,"",ROUNDUP(P294*365/12,0))</f>
        <v/>
      </c>
      <c r="AA294" s="114"/>
      <c r="AB294" s="114"/>
      <c r="AC294" s="111"/>
      <c r="AD294" s="110">
        <f>IF(OR(X294=12,X294=0,X294=""),P294*365,Z294*X294)</f>
        <v>0</v>
      </c>
      <c r="AE294" s="114"/>
      <c r="AF294" s="114"/>
      <c r="AG294" s="114"/>
      <c r="AH294" s="114"/>
      <c r="AI294" s="114"/>
      <c r="AJ294" s="116"/>
      <c r="AK294" s="118"/>
      <c r="AL294" s="119"/>
      <c r="AM294" s="119"/>
      <c r="AN294" s="119"/>
      <c r="AO294" s="120"/>
      <c r="AP294" s="124" t="str">
        <f>IF(OR(D294="",AK294=""),"",AK294*365)</f>
        <v/>
      </c>
      <c r="AQ294" s="125"/>
      <c r="AR294" s="125"/>
      <c r="AS294" s="125"/>
      <c r="AT294" s="125"/>
      <c r="AU294" s="125"/>
      <c r="AV294" s="126"/>
      <c r="AW294" s="66"/>
      <c r="AY294" s="63"/>
      <c r="AZ294" s="48"/>
      <c r="BA294" s="43" t="s">
        <v>19</v>
      </c>
    </row>
    <row r="295" spans="2:54" s="43" customFormat="1" ht="15.75" customHeight="1">
      <c r="B295" s="94"/>
      <c r="C295" s="95"/>
      <c r="D295" s="99"/>
      <c r="E295" s="100"/>
      <c r="F295" s="100"/>
      <c r="G295" s="100"/>
      <c r="H295" s="100"/>
      <c r="I295" s="101"/>
      <c r="J295" s="102"/>
      <c r="K295" s="103"/>
      <c r="L295" s="103"/>
      <c r="M295" s="103"/>
      <c r="N295" s="103"/>
      <c r="O295" s="70" t="s">
        <v>73</v>
      </c>
      <c r="P295" s="107"/>
      <c r="Q295" s="108"/>
      <c r="R295" s="108"/>
      <c r="S295" s="108"/>
      <c r="T295" s="109"/>
      <c r="U295" s="248"/>
      <c r="V295" s="249"/>
      <c r="W295" s="250"/>
      <c r="X295" s="112"/>
      <c r="Y295" s="113"/>
      <c r="Z295" s="112"/>
      <c r="AA295" s="115"/>
      <c r="AB295" s="115"/>
      <c r="AC295" s="113"/>
      <c r="AD295" s="112"/>
      <c r="AE295" s="115"/>
      <c r="AF295" s="115"/>
      <c r="AG295" s="115"/>
      <c r="AH295" s="115"/>
      <c r="AI295" s="115"/>
      <c r="AJ295" s="117"/>
      <c r="AK295" s="121"/>
      <c r="AL295" s="122"/>
      <c r="AM295" s="122"/>
      <c r="AN295" s="122"/>
      <c r="AO295" s="123"/>
      <c r="AP295" s="127"/>
      <c r="AQ295" s="128"/>
      <c r="AR295" s="128"/>
      <c r="AS295" s="128"/>
      <c r="AT295" s="128"/>
      <c r="AU295" s="128"/>
      <c r="AV295" s="129"/>
      <c r="AW295" s="66"/>
      <c r="AY295" s="63"/>
      <c r="AZ295" s="48"/>
      <c r="BA295" s="43" t="s">
        <v>20</v>
      </c>
    </row>
    <row r="296" spans="2:54" s="43" customFormat="1" ht="15.75" customHeight="1">
      <c r="B296" s="92">
        <v>72</v>
      </c>
      <c r="C296" s="93"/>
      <c r="D296" s="96"/>
      <c r="E296" s="97"/>
      <c r="F296" s="97"/>
      <c r="G296" s="97"/>
      <c r="H296" s="97"/>
      <c r="I296" s="98"/>
      <c r="J296" s="102"/>
      <c r="K296" s="103"/>
      <c r="L296" s="103"/>
      <c r="M296" s="103"/>
      <c r="N296" s="103"/>
      <c r="O296" s="70" t="s">
        <v>72</v>
      </c>
      <c r="P296" s="104"/>
      <c r="Q296" s="105"/>
      <c r="R296" s="105"/>
      <c r="S296" s="105"/>
      <c r="T296" s="106"/>
      <c r="U296" s="245" t="str">
        <f t="shared" ref="U296" si="315">IF(AND(J296="",J297=""),"",IF(J297&gt;=1,"脱退",IF(J296&gt;=1,"加入")))</f>
        <v/>
      </c>
      <c r="V296" s="246"/>
      <c r="W296" s="247"/>
      <c r="X296" s="110" t="str">
        <f t="shared" ref="X296" si="316">IF(AND(J296="",J297=""),"",MONTH(IF(J297="",DATE($F$3+2019,3,31),J297))-MONTH(IF(J296="",DATE($F$3+2018,4,1),J296))+1+(YEAR(IF(J297="",DATE($F$3+2019,3,31),J297))-YEAR(IF(J296="",DATE($F$3+2018,4,1),J296)))*12)</f>
        <v/>
      </c>
      <c r="Y296" s="111"/>
      <c r="Z296" s="110" t="str">
        <f t="shared" ref="Z296" si="317">IF(COUNTBLANK(J296:J297)=2,"",ROUNDUP(P296*365/12,0))</f>
        <v/>
      </c>
      <c r="AA296" s="114"/>
      <c r="AB296" s="114"/>
      <c r="AC296" s="111"/>
      <c r="AD296" s="110">
        <f t="shared" ref="AD296" si="318">IF(OR(X296=12,X296=0,X296=""),P296*365,Z296*X296)</f>
        <v>0</v>
      </c>
      <c r="AE296" s="114"/>
      <c r="AF296" s="114"/>
      <c r="AG296" s="114"/>
      <c r="AH296" s="114"/>
      <c r="AI296" s="114"/>
      <c r="AJ296" s="116"/>
      <c r="AK296" s="118"/>
      <c r="AL296" s="119"/>
      <c r="AM296" s="119"/>
      <c r="AN296" s="119"/>
      <c r="AO296" s="120"/>
      <c r="AP296" s="124" t="str">
        <f t="shared" ref="AP296" si="319">IF(OR(D296="",AK296=""),"",AK296*365)</f>
        <v/>
      </c>
      <c r="AQ296" s="125"/>
      <c r="AR296" s="125"/>
      <c r="AS296" s="125"/>
      <c r="AT296" s="125"/>
      <c r="AU296" s="125"/>
      <c r="AV296" s="126"/>
      <c r="AW296" s="66"/>
      <c r="AY296" s="63"/>
      <c r="AZ296" s="48"/>
      <c r="BA296" s="67" t="s">
        <v>15</v>
      </c>
    </row>
    <row r="297" spans="2:54" s="43" customFormat="1" ht="15.75" customHeight="1">
      <c r="B297" s="94"/>
      <c r="C297" s="95"/>
      <c r="D297" s="99"/>
      <c r="E297" s="100"/>
      <c r="F297" s="100"/>
      <c r="G297" s="100"/>
      <c r="H297" s="100"/>
      <c r="I297" s="101"/>
      <c r="J297" s="102"/>
      <c r="K297" s="103"/>
      <c r="L297" s="103"/>
      <c r="M297" s="103"/>
      <c r="N297" s="103"/>
      <c r="O297" s="70" t="s">
        <v>73</v>
      </c>
      <c r="P297" s="107"/>
      <c r="Q297" s="108"/>
      <c r="R297" s="108"/>
      <c r="S297" s="108"/>
      <c r="T297" s="109"/>
      <c r="U297" s="248"/>
      <c r="V297" s="249"/>
      <c r="W297" s="250"/>
      <c r="X297" s="112"/>
      <c r="Y297" s="113"/>
      <c r="Z297" s="112"/>
      <c r="AA297" s="115"/>
      <c r="AB297" s="115"/>
      <c r="AC297" s="113"/>
      <c r="AD297" s="112"/>
      <c r="AE297" s="115"/>
      <c r="AF297" s="115"/>
      <c r="AG297" s="115"/>
      <c r="AH297" s="115"/>
      <c r="AI297" s="115"/>
      <c r="AJ297" s="117"/>
      <c r="AK297" s="121"/>
      <c r="AL297" s="122"/>
      <c r="AM297" s="122"/>
      <c r="AN297" s="122"/>
      <c r="AO297" s="123"/>
      <c r="AP297" s="127"/>
      <c r="AQ297" s="128"/>
      <c r="AR297" s="128"/>
      <c r="AS297" s="128"/>
      <c r="AT297" s="128"/>
      <c r="AU297" s="128"/>
      <c r="AV297" s="129"/>
      <c r="AW297" s="66"/>
      <c r="AY297" s="63"/>
      <c r="AZ297" s="48"/>
      <c r="BA297" s="43" t="s">
        <v>21</v>
      </c>
    </row>
    <row r="298" spans="2:54" s="43" customFormat="1" ht="15.75" customHeight="1">
      <c r="B298" s="92">
        <v>73</v>
      </c>
      <c r="C298" s="93"/>
      <c r="D298" s="96"/>
      <c r="E298" s="97"/>
      <c r="F298" s="97"/>
      <c r="G298" s="97"/>
      <c r="H298" s="97"/>
      <c r="I298" s="98"/>
      <c r="J298" s="102"/>
      <c r="K298" s="103"/>
      <c r="L298" s="103"/>
      <c r="M298" s="103"/>
      <c r="N298" s="103"/>
      <c r="O298" s="70" t="s">
        <v>72</v>
      </c>
      <c r="P298" s="104"/>
      <c r="Q298" s="105"/>
      <c r="R298" s="105"/>
      <c r="S298" s="105"/>
      <c r="T298" s="106"/>
      <c r="U298" s="245" t="str">
        <f t="shared" ref="U298" si="320">IF(AND(J298="",J299=""),"",IF(J299&gt;=1,"脱退",IF(J298&gt;=1,"加入")))</f>
        <v/>
      </c>
      <c r="V298" s="246"/>
      <c r="W298" s="247"/>
      <c r="X298" s="110" t="str">
        <f t="shared" ref="X298" si="321">IF(AND(J298="",J299=""),"",MONTH(IF(J299="",DATE($F$3+2019,3,31),J299))-MONTH(IF(J298="",DATE($F$3+2018,4,1),J298))+1+(YEAR(IF(J299="",DATE($F$3+2019,3,31),J299))-YEAR(IF(J298="",DATE($F$3+2018,4,1),J298)))*12)</f>
        <v/>
      </c>
      <c r="Y298" s="111"/>
      <c r="Z298" s="110" t="str">
        <f t="shared" ref="Z298" si="322">IF(COUNTBLANK(J298:J299)=2,"",ROUNDUP(P298*365/12,0))</f>
        <v/>
      </c>
      <c r="AA298" s="114"/>
      <c r="AB298" s="114"/>
      <c r="AC298" s="111"/>
      <c r="AD298" s="110">
        <f t="shared" ref="AD298" si="323">IF(OR(X298=12,X298=0,X298=""),P298*365,Z298*X298)</f>
        <v>0</v>
      </c>
      <c r="AE298" s="114"/>
      <c r="AF298" s="114"/>
      <c r="AG298" s="114"/>
      <c r="AH298" s="114"/>
      <c r="AI298" s="114"/>
      <c r="AJ298" s="116"/>
      <c r="AK298" s="118"/>
      <c r="AL298" s="119"/>
      <c r="AM298" s="119"/>
      <c r="AN298" s="119"/>
      <c r="AO298" s="120"/>
      <c r="AP298" s="124" t="str">
        <f t="shared" ref="AP298" si="324">IF(OR(D298="",AK298=""),"",AK298*365)</f>
        <v/>
      </c>
      <c r="AQ298" s="125"/>
      <c r="AR298" s="125"/>
      <c r="AS298" s="125"/>
      <c r="AT298" s="125"/>
      <c r="AU298" s="125"/>
      <c r="AV298" s="126"/>
      <c r="AW298" s="66"/>
      <c r="AY298" s="63"/>
      <c r="AZ298" s="48"/>
      <c r="BA298" s="43" t="s">
        <v>22</v>
      </c>
    </row>
    <row r="299" spans="2:54" s="43" customFormat="1" ht="15.75" customHeight="1">
      <c r="B299" s="94"/>
      <c r="C299" s="95"/>
      <c r="D299" s="99"/>
      <c r="E299" s="100"/>
      <c r="F299" s="100"/>
      <c r="G299" s="100"/>
      <c r="H299" s="100"/>
      <c r="I299" s="101"/>
      <c r="J299" s="102"/>
      <c r="K299" s="103"/>
      <c r="L299" s="103"/>
      <c r="M299" s="103"/>
      <c r="N299" s="103"/>
      <c r="O299" s="70" t="s">
        <v>73</v>
      </c>
      <c r="P299" s="107"/>
      <c r="Q299" s="108"/>
      <c r="R299" s="108"/>
      <c r="S299" s="108"/>
      <c r="T299" s="109"/>
      <c r="U299" s="248"/>
      <c r="V299" s="249"/>
      <c r="W299" s="250"/>
      <c r="X299" s="112"/>
      <c r="Y299" s="113"/>
      <c r="Z299" s="112"/>
      <c r="AA299" s="115"/>
      <c r="AB299" s="115"/>
      <c r="AC299" s="113"/>
      <c r="AD299" s="112"/>
      <c r="AE299" s="115"/>
      <c r="AF299" s="115"/>
      <c r="AG299" s="115"/>
      <c r="AH299" s="115"/>
      <c r="AI299" s="115"/>
      <c r="AJ299" s="117"/>
      <c r="AK299" s="121"/>
      <c r="AL299" s="122"/>
      <c r="AM299" s="122"/>
      <c r="AN299" s="122"/>
      <c r="AO299" s="123"/>
      <c r="AP299" s="127"/>
      <c r="AQ299" s="128"/>
      <c r="AR299" s="128"/>
      <c r="AS299" s="128"/>
      <c r="AT299" s="128"/>
      <c r="AU299" s="128"/>
      <c r="AV299" s="129"/>
      <c r="AW299" s="66"/>
      <c r="AY299" s="63"/>
      <c r="AZ299" s="48"/>
      <c r="BA299" s="43" t="s">
        <v>23</v>
      </c>
    </row>
    <row r="300" spans="2:54" s="43" customFormat="1" ht="15.75" customHeight="1">
      <c r="B300" s="92">
        <v>74</v>
      </c>
      <c r="C300" s="93"/>
      <c r="D300" s="96"/>
      <c r="E300" s="97"/>
      <c r="F300" s="97"/>
      <c r="G300" s="97"/>
      <c r="H300" s="97"/>
      <c r="I300" s="98"/>
      <c r="J300" s="102"/>
      <c r="K300" s="103"/>
      <c r="L300" s="103"/>
      <c r="M300" s="103"/>
      <c r="N300" s="103"/>
      <c r="O300" s="70" t="s">
        <v>72</v>
      </c>
      <c r="P300" s="104"/>
      <c r="Q300" s="105"/>
      <c r="R300" s="105"/>
      <c r="S300" s="105"/>
      <c r="T300" s="106"/>
      <c r="U300" s="245" t="str">
        <f t="shared" ref="U300" si="325">IF(AND(J300="",J301=""),"",IF(J301&gt;=1,"脱退",IF(J300&gt;=1,"加入")))</f>
        <v/>
      </c>
      <c r="V300" s="246"/>
      <c r="W300" s="247"/>
      <c r="X300" s="110" t="str">
        <f t="shared" ref="X300" si="326">IF(AND(J300="",J301=""),"",MONTH(IF(J301="",DATE($F$3+2019,3,31),J301))-MONTH(IF(J300="",DATE($F$3+2018,4,1),J300))+1+(YEAR(IF(J301="",DATE($F$3+2019,3,31),J301))-YEAR(IF(J300="",DATE($F$3+2018,4,1),J300)))*12)</f>
        <v/>
      </c>
      <c r="Y300" s="111"/>
      <c r="Z300" s="110" t="str">
        <f t="shared" ref="Z300" si="327">IF(COUNTBLANK(J300:J301)=2,"",ROUNDUP(P300*365/12,0))</f>
        <v/>
      </c>
      <c r="AA300" s="114"/>
      <c r="AB300" s="114"/>
      <c r="AC300" s="111"/>
      <c r="AD300" s="110">
        <f t="shared" ref="AD300" si="328">IF(OR(X300=12,X300=0,X300=""),P300*365,Z300*X300)</f>
        <v>0</v>
      </c>
      <c r="AE300" s="114"/>
      <c r="AF300" s="114"/>
      <c r="AG300" s="114"/>
      <c r="AH300" s="114"/>
      <c r="AI300" s="114"/>
      <c r="AJ300" s="116"/>
      <c r="AK300" s="118"/>
      <c r="AL300" s="119"/>
      <c r="AM300" s="119"/>
      <c r="AN300" s="119"/>
      <c r="AO300" s="120"/>
      <c r="AP300" s="124" t="str">
        <f t="shared" ref="AP300" si="329">IF(OR(D300="",AK300=""),"",AK300*365)</f>
        <v/>
      </c>
      <c r="AQ300" s="125"/>
      <c r="AR300" s="125"/>
      <c r="AS300" s="125"/>
      <c r="AT300" s="125"/>
      <c r="AU300" s="125"/>
      <c r="AV300" s="126"/>
      <c r="AW300" s="66"/>
      <c r="AY300" s="63"/>
      <c r="AZ300" s="48"/>
      <c r="BA300" s="43" t="s">
        <v>24</v>
      </c>
    </row>
    <row r="301" spans="2:54" s="43" customFormat="1" ht="15.75" customHeight="1">
      <c r="B301" s="94"/>
      <c r="C301" s="95"/>
      <c r="D301" s="99"/>
      <c r="E301" s="100"/>
      <c r="F301" s="100"/>
      <c r="G301" s="100"/>
      <c r="H301" s="100"/>
      <c r="I301" s="101"/>
      <c r="J301" s="102"/>
      <c r="K301" s="103"/>
      <c r="L301" s="103"/>
      <c r="M301" s="103"/>
      <c r="N301" s="103"/>
      <c r="O301" s="70" t="s">
        <v>73</v>
      </c>
      <c r="P301" s="107"/>
      <c r="Q301" s="108"/>
      <c r="R301" s="108"/>
      <c r="S301" s="108"/>
      <c r="T301" s="109"/>
      <c r="U301" s="248"/>
      <c r="V301" s="249"/>
      <c r="W301" s="250"/>
      <c r="X301" s="112"/>
      <c r="Y301" s="113"/>
      <c r="Z301" s="112"/>
      <c r="AA301" s="115"/>
      <c r="AB301" s="115"/>
      <c r="AC301" s="113"/>
      <c r="AD301" s="112"/>
      <c r="AE301" s="115"/>
      <c r="AF301" s="115"/>
      <c r="AG301" s="115"/>
      <c r="AH301" s="115"/>
      <c r="AI301" s="115"/>
      <c r="AJ301" s="117"/>
      <c r="AK301" s="121"/>
      <c r="AL301" s="122"/>
      <c r="AM301" s="122"/>
      <c r="AN301" s="122"/>
      <c r="AO301" s="123"/>
      <c r="AP301" s="127"/>
      <c r="AQ301" s="128"/>
      <c r="AR301" s="128"/>
      <c r="AS301" s="128"/>
      <c r="AT301" s="128"/>
      <c r="AU301" s="128"/>
      <c r="AV301" s="129"/>
      <c r="AW301" s="66"/>
      <c r="AY301" s="63"/>
      <c r="AZ301" s="48"/>
    </row>
    <row r="302" spans="2:54" s="43" customFormat="1" ht="15.75" customHeight="1">
      <c r="B302" s="92">
        <v>75</v>
      </c>
      <c r="C302" s="93"/>
      <c r="D302" s="96"/>
      <c r="E302" s="97"/>
      <c r="F302" s="97"/>
      <c r="G302" s="97"/>
      <c r="H302" s="97"/>
      <c r="I302" s="98"/>
      <c r="J302" s="102"/>
      <c r="K302" s="103"/>
      <c r="L302" s="103"/>
      <c r="M302" s="103"/>
      <c r="N302" s="103"/>
      <c r="O302" s="70" t="s">
        <v>72</v>
      </c>
      <c r="P302" s="104"/>
      <c r="Q302" s="105"/>
      <c r="R302" s="105"/>
      <c r="S302" s="105"/>
      <c r="T302" s="106"/>
      <c r="U302" s="245" t="str">
        <f t="shared" ref="U302" si="330">IF(AND(J302="",J303=""),"",IF(J303&gt;=1,"脱退",IF(J302&gt;=1,"加入")))</f>
        <v/>
      </c>
      <c r="V302" s="246"/>
      <c r="W302" s="247"/>
      <c r="X302" s="110" t="str">
        <f t="shared" ref="X302" si="331">IF(AND(J302="",J303=""),"",MONTH(IF(J303="",DATE($F$3+2019,3,31),J303))-MONTH(IF(J302="",DATE($F$3+2018,4,1),J302))+1+(YEAR(IF(J303="",DATE($F$3+2019,3,31),J303))-YEAR(IF(J302="",DATE($F$3+2018,4,1),J302)))*12)</f>
        <v/>
      </c>
      <c r="Y302" s="111"/>
      <c r="Z302" s="110" t="str">
        <f t="shared" ref="Z302" si="332">IF(COUNTBLANK(J302:J303)=2,"",ROUNDUP(P302*365/12,0))</f>
        <v/>
      </c>
      <c r="AA302" s="114"/>
      <c r="AB302" s="114"/>
      <c r="AC302" s="111"/>
      <c r="AD302" s="110">
        <f t="shared" ref="AD302" si="333">IF(OR(X302=12,X302=0,X302=""),P302*365,Z302*X302)</f>
        <v>0</v>
      </c>
      <c r="AE302" s="114"/>
      <c r="AF302" s="114"/>
      <c r="AG302" s="114"/>
      <c r="AH302" s="114"/>
      <c r="AI302" s="114"/>
      <c r="AJ302" s="116"/>
      <c r="AK302" s="118"/>
      <c r="AL302" s="119"/>
      <c r="AM302" s="119"/>
      <c r="AN302" s="119"/>
      <c r="AO302" s="120"/>
      <c r="AP302" s="124" t="str">
        <f t="shared" ref="AP302" si="334">IF(OR(D302="",AK302=""),"",AK302*365)</f>
        <v/>
      </c>
      <c r="AQ302" s="125"/>
      <c r="AR302" s="125"/>
      <c r="AS302" s="125"/>
      <c r="AT302" s="125"/>
      <c r="AU302" s="125"/>
      <c r="AV302" s="126"/>
      <c r="AW302" s="66"/>
      <c r="AY302" s="63"/>
      <c r="AZ302" s="48"/>
    </row>
    <row r="303" spans="2:54" s="43" customFormat="1" ht="15.75" customHeight="1">
      <c r="B303" s="94"/>
      <c r="C303" s="95"/>
      <c r="D303" s="99"/>
      <c r="E303" s="100"/>
      <c r="F303" s="100"/>
      <c r="G303" s="100"/>
      <c r="H303" s="100"/>
      <c r="I303" s="101"/>
      <c r="J303" s="102"/>
      <c r="K303" s="103"/>
      <c r="L303" s="103"/>
      <c r="M303" s="103"/>
      <c r="N303" s="103"/>
      <c r="O303" s="70" t="s">
        <v>73</v>
      </c>
      <c r="P303" s="107"/>
      <c r="Q303" s="108"/>
      <c r="R303" s="108"/>
      <c r="S303" s="108"/>
      <c r="T303" s="109"/>
      <c r="U303" s="248"/>
      <c r="V303" s="249"/>
      <c r="W303" s="250"/>
      <c r="X303" s="112"/>
      <c r="Y303" s="113"/>
      <c r="Z303" s="112"/>
      <c r="AA303" s="115"/>
      <c r="AB303" s="115"/>
      <c r="AC303" s="113"/>
      <c r="AD303" s="112"/>
      <c r="AE303" s="115"/>
      <c r="AF303" s="115"/>
      <c r="AG303" s="115"/>
      <c r="AH303" s="115"/>
      <c r="AI303" s="115"/>
      <c r="AJ303" s="117"/>
      <c r="AK303" s="121"/>
      <c r="AL303" s="122"/>
      <c r="AM303" s="122"/>
      <c r="AN303" s="122"/>
      <c r="AO303" s="123"/>
      <c r="AP303" s="127"/>
      <c r="AQ303" s="128"/>
      <c r="AR303" s="128"/>
      <c r="AS303" s="128"/>
      <c r="AT303" s="128"/>
      <c r="AU303" s="128"/>
      <c r="AV303" s="129"/>
      <c r="AW303" s="66"/>
      <c r="AY303" s="63"/>
    </row>
    <row r="304" spans="2:54" s="43" customFormat="1" ht="15.75" customHeight="1">
      <c r="B304" s="92">
        <v>76</v>
      </c>
      <c r="C304" s="93"/>
      <c r="D304" s="96"/>
      <c r="E304" s="97"/>
      <c r="F304" s="97"/>
      <c r="G304" s="97"/>
      <c r="H304" s="97"/>
      <c r="I304" s="98"/>
      <c r="J304" s="102"/>
      <c r="K304" s="103"/>
      <c r="L304" s="103"/>
      <c r="M304" s="103"/>
      <c r="N304" s="103"/>
      <c r="O304" s="70" t="s">
        <v>72</v>
      </c>
      <c r="P304" s="104"/>
      <c r="Q304" s="105"/>
      <c r="R304" s="105"/>
      <c r="S304" s="105"/>
      <c r="T304" s="106"/>
      <c r="U304" s="245" t="str">
        <f t="shared" ref="U304" si="335">IF(AND(J304="",J305=""),"",IF(J305&gt;=1,"脱退",IF(J304&gt;=1,"加入")))</f>
        <v/>
      </c>
      <c r="V304" s="246"/>
      <c r="W304" s="247"/>
      <c r="X304" s="110" t="str">
        <f t="shared" ref="X304" si="336">IF(AND(J304="",J305=""),"",MONTH(IF(J305="",DATE($F$3+2019,3,31),J305))-MONTH(IF(J304="",DATE($F$3+2018,4,1),J304))+1+(YEAR(IF(J305="",DATE($F$3+2019,3,31),J305))-YEAR(IF(J304="",DATE($F$3+2018,4,1),J304)))*12)</f>
        <v/>
      </c>
      <c r="Y304" s="111"/>
      <c r="Z304" s="110" t="str">
        <f t="shared" ref="Z304" si="337">IF(COUNTBLANK(J304:J305)=2,"",ROUNDUP(P304*365/12,0))</f>
        <v/>
      </c>
      <c r="AA304" s="114"/>
      <c r="AB304" s="114"/>
      <c r="AC304" s="111"/>
      <c r="AD304" s="110">
        <f t="shared" ref="AD304" si="338">IF(OR(X304=12,X304=0,X304=""),P304*365,Z304*X304)</f>
        <v>0</v>
      </c>
      <c r="AE304" s="114"/>
      <c r="AF304" s="114"/>
      <c r="AG304" s="114"/>
      <c r="AH304" s="114"/>
      <c r="AI304" s="114"/>
      <c r="AJ304" s="116"/>
      <c r="AK304" s="118"/>
      <c r="AL304" s="119"/>
      <c r="AM304" s="119"/>
      <c r="AN304" s="119"/>
      <c r="AO304" s="120"/>
      <c r="AP304" s="124" t="str">
        <f t="shared" ref="AP304" si="339">IF(OR(D304="",AK304=""),"",AK304*365)</f>
        <v/>
      </c>
      <c r="AQ304" s="125"/>
      <c r="AR304" s="125"/>
      <c r="AS304" s="125"/>
      <c r="AT304" s="125"/>
      <c r="AU304" s="125"/>
      <c r="AV304" s="126"/>
      <c r="AW304" s="66"/>
      <c r="AY304" s="63"/>
      <c r="AZ304" s="48"/>
      <c r="BA304" s="43" t="s">
        <v>19</v>
      </c>
    </row>
    <row r="305" spans="2:53" s="43" customFormat="1" ht="15.75" customHeight="1">
      <c r="B305" s="94"/>
      <c r="C305" s="95"/>
      <c r="D305" s="99"/>
      <c r="E305" s="100"/>
      <c r="F305" s="100"/>
      <c r="G305" s="100"/>
      <c r="H305" s="100"/>
      <c r="I305" s="101"/>
      <c r="J305" s="102"/>
      <c r="K305" s="103"/>
      <c r="L305" s="103"/>
      <c r="M305" s="103"/>
      <c r="N305" s="103"/>
      <c r="O305" s="70" t="s">
        <v>73</v>
      </c>
      <c r="P305" s="107"/>
      <c r="Q305" s="108"/>
      <c r="R305" s="108"/>
      <c r="S305" s="108"/>
      <c r="T305" s="109"/>
      <c r="U305" s="248"/>
      <c r="V305" s="249"/>
      <c r="W305" s="250"/>
      <c r="X305" s="112"/>
      <c r="Y305" s="113"/>
      <c r="Z305" s="112"/>
      <c r="AA305" s="115"/>
      <c r="AB305" s="115"/>
      <c r="AC305" s="113"/>
      <c r="AD305" s="112"/>
      <c r="AE305" s="115"/>
      <c r="AF305" s="115"/>
      <c r="AG305" s="115"/>
      <c r="AH305" s="115"/>
      <c r="AI305" s="115"/>
      <c r="AJ305" s="117"/>
      <c r="AK305" s="121"/>
      <c r="AL305" s="122"/>
      <c r="AM305" s="122"/>
      <c r="AN305" s="122"/>
      <c r="AO305" s="123"/>
      <c r="AP305" s="127"/>
      <c r="AQ305" s="128"/>
      <c r="AR305" s="128"/>
      <c r="AS305" s="128"/>
      <c r="AT305" s="128"/>
      <c r="AU305" s="128"/>
      <c r="AV305" s="129"/>
      <c r="AW305" s="66"/>
      <c r="AY305" s="63"/>
      <c r="AZ305" s="48"/>
      <c r="BA305" s="43" t="s">
        <v>20</v>
      </c>
    </row>
    <row r="306" spans="2:53" s="43" customFormat="1" ht="15.75" customHeight="1">
      <c r="B306" s="92">
        <v>77</v>
      </c>
      <c r="C306" s="93"/>
      <c r="D306" s="96"/>
      <c r="E306" s="97"/>
      <c r="F306" s="97"/>
      <c r="G306" s="97"/>
      <c r="H306" s="97"/>
      <c r="I306" s="98"/>
      <c r="J306" s="102"/>
      <c r="K306" s="103"/>
      <c r="L306" s="103"/>
      <c r="M306" s="103"/>
      <c r="N306" s="103"/>
      <c r="O306" s="70" t="s">
        <v>72</v>
      </c>
      <c r="P306" s="104"/>
      <c r="Q306" s="105"/>
      <c r="R306" s="105"/>
      <c r="S306" s="105"/>
      <c r="T306" s="106"/>
      <c r="U306" s="245" t="str">
        <f t="shared" ref="U306" si="340">IF(AND(J306="",J307=""),"",IF(J307&gt;=1,"脱退",IF(J306&gt;=1,"加入")))</f>
        <v/>
      </c>
      <c r="V306" s="246"/>
      <c r="W306" s="247"/>
      <c r="X306" s="110" t="str">
        <f t="shared" ref="X306" si="341">IF(AND(J306="",J307=""),"",MONTH(IF(J307="",DATE($F$3+2019,3,31),J307))-MONTH(IF(J306="",DATE($F$3+2018,4,1),J306))+1+(YEAR(IF(J307="",DATE($F$3+2019,3,31),J307))-YEAR(IF(J306="",DATE($F$3+2018,4,1),J306)))*12)</f>
        <v/>
      </c>
      <c r="Y306" s="111"/>
      <c r="Z306" s="110" t="str">
        <f t="shared" ref="Z306" si="342">IF(COUNTBLANK(J306:J307)=2,"",ROUNDUP(P306*365/12,0))</f>
        <v/>
      </c>
      <c r="AA306" s="114"/>
      <c r="AB306" s="114"/>
      <c r="AC306" s="111"/>
      <c r="AD306" s="110">
        <f t="shared" ref="AD306" si="343">IF(OR(X306=12,X306=0,X306=""),P306*365,Z306*X306)</f>
        <v>0</v>
      </c>
      <c r="AE306" s="114"/>
      <c r="AF306" s="114"/>
      <c r="AG306" s="114"/>
      <c r="AH306" s="114"/>
      <c r="AI306" s="114"/>
      <c r="AJ306" s="116"/>
      <c r="AK306" s="118"/>
      <c r="AL306" s="119"/>
      <c r="AM306" s="119"/>
      <c r="AN306" s="119"/>
      <c r="AO306" s="120"/>
      <c r="AP306" s="124" t="str">
        <f t="shared" ref="AP306" si="344">IF(OR(D306="",AK306=""),"",AK306*365)</f>
        <v/>
      </c>
      <c r="AQ306" s="125"/>
      <c r="AR306" s="125"/>
      <c r="AS306" s="125"/>
      <c r="AT306" s="125"/>
      <c r="AU306" s="125"/>
      <c r="AV306" s="126"/>
      <c r="AW306" s="66"/>
      <c r="AY306" s="63"/>
      <c r="AZ306" s="48"/>
      <c r="BA306" s="67" t="s">
        <v>15</v>
      </c>
    </row>
    <row r="307" spans="2:53" s="43" customFormat="1" ht="15.75" customHeight="1">
      <c r="B307" s="94"/>
      <c r="C307" s="95"/>
      <c r="D307" s="99"/>
      <c r="E307" s="100"/>
      <c r="F307" s="100"/>
      <c r="G307" s="100"/>
      <c r="H307" s="100"/>
      <c r="I307" s="101"/>
      <c r="J307" s="102"/>
      <c r="K307" s="103"/>
      <c r="L307" s="103"/>
      <c r="M307" s="103"/>
      <c r="N307" s="103"/>
      <c r="O307" s="70" t="s">
        <v>73</v>
      </c>
      <c r="P307" s="107"/>
      <c r="Q307" s="108"/>
      <c r="R307" s="108"/>
      <c r="S307" s="108"/>
      <c r="T307" s="109"/>
      <c r="U307" s="248"/>
      <c r="V307" s="249"/>
      <c r="W307" s="250"/>
      <c r="X307" s="112"/>
      <c r="Y307" s="113"/>
      <c r="Z307" s="112"/>
      <c r="AA307" s="115"/>
      <c r="AB307" s="115"/>
      <c r="AC307" s="113"/>
      <c r="AD307" s="112"/>
      <c r="AE307" s="115"/>
      <c r="AF307" s="115"/>
      <c r="AG307" s="115"/>
      <c r="AH307" s="115"/>
      <c r="AI307" s="115"/>
      <c r="AJ307" s="117"/>
      <c r="AK307" s="121"/>
      <c r="AL307" s="122"/>
      <c r="AM307" s="122"/>
      <c r="AN307" s="122"/>
      <c r="AO307" s="123"/>
      <c r="AP307" s="127"/>
      <c r="AQ307" s="128"/>
      <c r="AR307" s="128"/>
      <c r="AS307" s="128"/>
      <c r="AT307" s="128"/>
      <c r="AU307" s="128"/>
      <c r="AV307" s="129"/>
      <c r="AW307" s="66"/>
      <c r="AY307" s="63"/>
      <c r="AZ307" s="48"/>
      <c r="BA307" s="43" t="s">
        <v>21</v>
      </c>
    </row>
    <row r="308" spans="2:53" s="43" customFormat="1" ht="15.75" customHeight="1">
      <c r="B308" s="92">
        <v>78</v>
      </c>
      <c r="C308" s="93"/>
      <c r="D308" s="96"/>
      <c r="E308" s="97"/>
      <c r="F308" s="97"/>
      <c r="G308" s="97"/>
      <c r="H308" s="97"/>
      <c r="I308" s="98"/>
      <c r="J308" s="102"/>
      <c r="K308" s="103"/>
      <c r="L308" s="103"/>
      <c r="M308" s="103"/>
      <c r="N308" s="103"/>
      <c r="O308" s="70" t="s">
        <v>72</v>
      </c>
      <c r="P308" s="104"/>
      <c r="Q308" s="105"/>
      <c r="R308" s="105"/>
      <c r="S308" s="105"/>
      <c r="T308" s="106"/>
      <c r="U308" s="245" t="str">
        <f t="shared" ref="U308" si="345">IF(AND(J308="",J309=""),"",IF(J309&gt;=1,"脱退",IF(J308&gt;=1,"加入")))</f>
        <v/>
      </c>
      <c r="V308" s="246"/>
      <c r="W308" s="247"/>
      <c r="X308" s="110" t="str">
        <f t="shared" ref="X308" si="346">IF(AND(J308="",J309=""),"",MONTH(IF(J309="",DATE($F$3+2019,3,31),J309))-MONTH(IF(J308="",DATE($F$3+2018,4,1),J308))+1+(YEAR(IF(J309="",DATE($F$3+2019,3,31),J309))-YEAR(IF(J308="",DATE($F$3+2018,4,1),J308)))*12)</f>
        <v/>
      </c>
      <c r="Y308" s="111"/>
      <c r="Z308" s="110" t="str">
        <f t="shared" ref="Z308" si="347">IF(COUNTBLANK(J308:J309)=2,"",ROUNDUP(P308*365/12,0))</f>
        <v/>
      </c>
      <c r="AA308" s="114"/>
      <c r="AB308" s="114"/>
      <c r="AC308" s="111"/>
      <c r="AD308" s="110">
        <f t="shared" ref="AD308" si="348">IF(OR(X308=12,X308=0,X308=""),P308*365,Z308*X308)</f>
        <v>0</v>
      </c>
      <c r="AE308" s="114"/>
      <c r="AF308" s="114"/>
      <c r="AG308" s="114"/>
      <c r="AH308" s="114"/>
      <c r="AI308" s="114"/>
      <c r="AJ308" s="116"/>
      <c r="AK308" s="118"/>
      <c r="AL308" s="119"/>
      <c r="AM308" s="119"/>
      <c r="AN308" s="119"/>
      <c r="AO308" s="120"/>
      <c r="AP308" s="124" t="str">
        <f t="shared" ref="AP308" si="349">IF(OR(D308="",AK308=""),"",AK308*365)</f>
        <v/>
      </c>
      <c r="AQ308" s="125"/>
      <c r="AR308" s="125"/>
      <c r="AS308" s="125"/>
      <c r="AT308" s="125"/>
      <c r="AU308" s="125"/>
      <c r="AV308" s="126"/>
      <c r="AW308" s="66"/>
      <c r="AY308" s="63"/>
      <c r="AZ308" s="48"/>
      <c r="BA308" s="43" t="s">
        <v>22</v>
      </c>
    </row>
    <row r="309" spans="2:53" s="43" customFormat="1" ht="15.75" customHeight="1">
      <c r="B309" s="94"/>
      <c r="C309" s="95"/>
      <c r="D309" s="99"/>
      <c r="E309" s="100"/>
      <c r="F309" s="100"/>
      <c r="G309" s="100"/>
      <c r="H309" s="100"/>
      <c r="I309" s="101"/>
      <c r="J309" s="102"/>
      <c r="K309" s="103"/>
      <c r="L309" s="103"/>
      <c r="M309" s="103"/>
      <c r="N309" s="103"/>
      <c r="O309" s="70" t="s">
        <v>73</v>
      </c>
      <c r="P309" s="107"/>
      <c r="Q309" s="108"/>
      <c r="R309" s="108"/>
      <c r="S309" s="108"/>
      <c r="T309" s="109"/>
      <c r="U309" s="248"/>
      <c r="V309" s="249"/>
      <c r="W309" s="250"/>
      <c r="X309" s="112"/>
      <c r="Y309" s="113"/>
      <c r="Z309" s="112"/>
      <c r="AA309" s="115"/>
      <c r="AB309" s="115"/>
      <c r="AC309" s="113"/>
      <c r="AD309" s="112"/>
      <c r="AE309" s="115"/>
      <c r="AF309" s="115"/>
      <c r="AG309" s="115"/>
      <c r="AH309" s="115"/>
      <c r="AI309" s="115"/>
      <c r="AJ309" s="117"/>
      <c r="AK309" s="121"/>
      <c r="AL309" s="122"/>
      <c r="AM309" s="122"/>
      <c r="AN309" s="122"/>
      <c r="AO309" s="123"/>
      <c r="AP309" s="127"/>
      <c r="AQ309" s="128"/>
      <c r="AR309" s="128"/>
      <c r="AS309" s="128"/>
      <c r="AT309" s="128"/>
      <c r="AU309" s="128"/>
      <c r="AV309" s="129"/>
      <c r="AW309" s="66"/>
      <c r="AY309" s="63"/>
      <c r="AZ309" s="48"/>
      <c r="BA309" s="43" t="s">
        <v>23</v>
      </c>
    </row>
    <row r="310" spans="2:53" s="43" customFormat="1" ht="15.75" customHeight="1">
      <c r="B310" s="92">
        <v>79</v>
      </c>
      <c r="C310" s="93"/>
      <c r="D310" s="96"/>
      <c r="E310" s="97"/>
      <c r="F310" s="97"/>
      <c r="G310" s="97"/>
      <c r="H310" s="97"/>
      <c r="I310" s="98"/>
      <c r="J310" s="102"/>
      <c r="K310" s="103"/>
      <c r="L310" s="103"/>
      <c r="M310" s="103"/>
      <c r="N310" s="103"/>
      <c r="O310" s="70" t="s">
        <v>72</v>
      </c>
      <c r="P310" s="104"/>
      <c r="Q310" s="105"/>
      <c r="R310" s="105"/>
      <c r="S310" s="105"/>
      <c r="T310" s="106"/>
      <c r="U310" s="245" t="str">
        <f t="shared" ref="U310" si="350">IF(AND(J310="",J311=""),"",IF(J311&gt;=1,"脱退",IF(J310&gt;=1,"加入")))</f>
        <v/>
      </c>
      <c r="V310" s="246"/>
      <c r="W310" s="247"/>
      <c r="X310" s="110" t="str">
        <f t="shared" ref="X310" si="351">IF(AND(J310="",J311=""),"",MONTH(IF(J311="",DATE($F$3+2019,3,31),J311))-MONTH(IF(J310="",DATE($F$3+2018,4,1),J310))+1+(YEAR(IF(J311="",DATE($F$3+2019,3,31),J311))-YEAR(IF(J310="",DATE($F$3+2018,4,1),J310)))*12)</f>
        <v/>
      </c>
      <c r="Y310" s="111"/>
      <c r="Z310" s="110" t="str">
        <f t="shared" ref="Z310" si="352">IF(COUNTBLANK(J310:J311)=2,"",ROUNDUP(P310*365/12,0))</f>
        <v/>
      </c>
      <c r="AA310" s="114"/>
      <c r="AB310" s="114"/>
      <c r="AC310" s="111"/>
      <c r="AD310" s="110">
        <f t="shared" ref="AD310" si="353">IF(OR(X310=12,X310=0,X310=""),P310*365,Z310*X310)</f>
        <v>0</v>
      </c>
      <c r="AE310" s="114"/>
      <c r="AF310" s="114"/>
      <c r="AG310" s="114"/>
      <c r="AH310" s="114"/>
      <c r="AI310" s="114"/>
      <c r="AJ310" s="116"/>
      <c r="AK310" s="118"/>
      <c r="AL310" s="119"/>
      <c r="AM310" s="119"/>
      <c r="AN310" s="119"/>
      <c r="AO310" s="120"/>
      <c r="AP310" s="124" t="str">
        <f t="shared" ref="AP310" si="354">IF(OR(D310="",AK310=""),"",AK310*365)</f>
        <v/>
      </c>
      <c r="AQ310" s="125"/>
      <c r="AR310" s="125"/>
      <c r="AS310" s="125"/>
      <c r="AT310" s="125"/>
      <c r="AU310" s="125"/>
      <c r="AV310" s="126"/>
      <c r="AW310" s="66"/>
      <c r="AY310" s="63"/>
      <c r="AZ310" s="48"/>
      <c r="BA310" s="43" t="s">
        <v>24</v>
      </c>
    </row>
    <row r="311" spans="2:53" s="43" customFormat="1" ht="15.75" customHeight="1">
      <c r="B311" s="94"/>
      <c r="C311" s="95"/>
      <c r="D311" s="99"/>
      <c r="E311" s="100"/>
      <c r="F311" s="100"/>
      <c r="G311" s="100"/>
      <c r="H311" s="100"/>
      <c r="I311" s="101"/>
      <c r="J311" s="102"/>
      <c r="K311" s="103"/>
      <c r="L311" s="103"/>
      <c r="M311" s="103"/>
      <c r="N311" s="103"/>
      <c r="O311" s="70" t="s">
        <v>73</v>
      </c>
      <c r="P311" s="107"/>
      <c r="Q311" s="108"/>
      <c r="R311" s="108"/>
      <c r="S311" s="108"/>
      <c r="T311" s="109"/>
      <c r="U311" s="248"/>
      <c r="V311" s="249"/>
      <c r="W311" s="250"/>
      <c r="X311" s="112"/>
      <c r="Y311" s="113"/>
      <c r="Z311" s="112"/>
      <c r="AA311" s="115"/>
      <c r="AB311" s="115"/>
      <c r="AC311" s="113"/>
      <c r="AD311" s="112"/>
      <c r="AE311" s="115"/>
      <c r="AF311" s="115"/>
      <c r="AG311" s="115"/>
      <c r="AH311" s="115"/>
      <c r="AI311" s="115"/>
      <c r="AJ311" s="117"/>
      <c r="AK311" s="121"/>
      <c r="AL311" s="122"/>
      <c r="AM311" s="122"/>
      <c r="AN311" s="122"/>
      <c r="AO311" s="123"/>
      <c r="AP311" s="127"/>
      <c r="AQ311" s="128"/>
      <c r="AR311" s="128"/>
      <c r="AS311" s="128"/>
      <c r="AT311" s="128"/>
      <c r="AU311" s="128"/>
      <c r="AV311" s="129"/>
      <c r="AW311" s="66"/>
      <c r="AY311" s="63"/>
      <c r="AZ311" s="48"/>
    </row>
    <row r="312" spans="2:53" s="43" customFormat="1" ht="15.75" customHeight="1">
      <c r="B312" s="92">
        <v>80</v>
      </c>
      <c r="C312" s="93"/>
      <c r="D312" s="96"/>
      <c r="E312" s="97"/>
      <c r="F312" s="97"/>
      <c r="G312" s="97"/>
      <c r="H312" s="97"/>
      <c r="I312" s="98"/>
      <c r="J312" s="102"/>
      <c r="K312" s="103"/>
      <c r="L312" s="103"/>
      <c r="M312" s="103"/>
      <c r="N312" s="103"/>
      <c r="O312" s="70" t="s">
        <v>72</v>
      </c>
      <c r="P312" s="104"/>
      <c r="Q312" s="105"/>
      <c r="R312" s="105"/>
      <c r="S312" s="105"/>
      <c r="T312" s="106"/>
      <c r="U312" s="245" t="str">
        <f t="shared" ref="U312" si="355">IF(AND(J312="",J313=""),"",IF(J313&gt;=1,"脱退",IF(J312&gt;=1,"加入")))</f>
        <v/>
      </c>
      <c r="V312" s="246"/>
      <c r="W312" s="247"/>
      <c r="X312" s="110" t="str">
        <f t="shared" ref="X312" si="356">IF(AND(J312="",J313=""),"",MONTH(IF(J313="",DATE($F$3+2019,3,31),J313))-MONTH(IF(J312="",DATE($F$3+2018,4,1),J312))+1+(YEAR(IF(J313="",DATE($F$3+2019,3,31),J313))-YEAR(IF(J312="",DATE($F$3+2018,4,1),J312)))*12)</f>
        <v/>
      </c>
      <c r="Y312" s="111"/>
      <c r="Z312" s="110" t="str">
        <f t="shared" ref="Z312" si="357">IF(COUNTBLANK(J312:J313)=2,"",ROUNDUP(P312*365/12,0))</f>
        <v/>
      </c>
      <c r="AA312" s="114"/>
      <c r="AB312" s="114"/>
      <c r="AC312" s="111"/>
      <c r="AD312" s="110">
        <f t="shared" ref="AD312" si="358">IF(OR(X312=12,X312=0,X312=""),P312*365,Z312*X312)</f>
        <v>0</v>
      </c>
      <c r="AE312" s="114"/>
      <c r="AF312" s="114"/>
      <c r="AG312" s="114"/>
      <c r="AH312" s="114"/>
      <c r="AI312" s="114"/>
      <c r="AJ312" s="116"/>
      <c r="AK312" s="118"/>
      <c r="AL312" s="119"/>
      <c r="AM312" s="119"/>
      <c r="AN312" s="119"/>
      <c r="AO312" s="120"/>
      <c r="AP312" s="124" t="str">
        <f t="shared" ref="AP312" si="359">IF(OR(D312="",AK312=""),"",AK312*365)</f>
        <v/>
      </c>
      <c r="AQ312" s="125"/>
      <c r="AR312" s="125"/>
      <c r="AS312" s="125"/>
      <c r="AT312" s="125"/>
      <c r="AU312" s="125"/>
      <c r="AV312" s="126"/>
      <c r="AW312" s="66"/>
      <c r="AY312" s="63"/>
      <c r="AZ312" s="48"/>
    </row>
    <row r="313" spans="2:53" s="43" customFormat="1" ht="15.75" customHeight="1" thickBot="1">
      <c r="B313" s="94"/>
      <c r="C313" s="95"/>
      <c r="D313" s="99"/>
      <c r="E313" s="100"/>
      <c r="F313" s="100"/>
      <c r="G313" s="100"/>
      <c r="H313" s="100"/>
      <c r="I313" s="101"/>
      <c r="J313" s="102"/>
      <c r="K313" s="103"/>
      <c r="L313" s="103"/>
      <c r="M313" s="103"/>
      <c r="N313" s="103"/>
      <c r="O313" s="70" t="s">
        <v>73</v>
      </c>
      <c r="P313" s="107"/>
      <c r="Q313" s="108"/>
      <c r="R313" s="108"/>
      <c r="S313" s="108"/>
      <c r="T313" s="109"/>
      <c r="U313" s="248"/>
      <c r="V313" s="249"/>
      <c r="W313" s="250"/>
      <c r="X313" s="112"/>
      <c r="Y313" s="113"/>
      <c r="Z313" s="112"/>
      <c r="AA313" s="115"/>
      <c r="AB313" s="115"/>
      <c r="AC313" s="113"/>
      <c r="AD313" s="112"/>
      <c r="AE313" s="115"/>
      <c r="AF313" s="115"/>
      <c r="AG313" s="115"/>
      <c r="AH313" s="115"/>
      <c r="AI313" s="115"/>
      <c r="AJ313" s="117"/>
      <c r="AK313" s="121"/>
      <c r="AL313" s="122"/>
      <c r="AM313" s="122"/>
      <c r="AN313" s="122"/>
      <c r="AO313" s="123"/>
      <c r="AP313" s="127"/>
      <c r="AQ313" s="128"/>
      <c r="AR313" s="128"/>
      <c r="AS313" s="128"/>
      <c r="AT313" s="128"/>
      <c r="AU313" s="128"/>
      <c r="AV313" s="129"/>
      <c r="AW313" s="66"/>
      <c r="AY313" s="63"/>
    </row>
    <row r="314" spans="2:53" s="43" customFormat="1" ht="15.75" customHeight="1" thickTop="1">
      <c r="B314" s="130" t="s">
        <v>74</v>
      </c>
      <c r="C314" s="131"/>
      <c r="D314" s="134">
        <f>COUNTA(D294:I313)</f>
        <v>0</v>
      </c>
      <c r="E314" s="135"/>
      <c r="F314" s="135"/>
      <c r="G314" s="135"/>
      <c r="H314" s="135"/>
      <c r="I314" s="136"/>
      <c r="J314" s="140"/>
      <c r="K314" s="141"/>
      <c r="L314" s="141"/>
      <c r="M314" s="141"/>
      <c r="N314" s="141"/>
      <c r="O314" s="142"/>
      <c r="P314" s="146"/>
      <c r="Q314" s="147"/>
      <c r="R314" s="147"/>
      <c r="S314" s="147"/>
      <c r="T314" s="148"/>
      <c r="U314" s="146"/>
      <c r="V314" s="147"/>
      <c r="W314" s="148"/>
      <c r="X314" s="152"/>
      <c r="Y314" s="153"/>
      <c r="Z314" s="152"/>
      <c r="AA314" s="191"/>
      <c r="AB314" s="191"/>
      <c r="AC314" s="153"/>
      <c r="AD314" s="193">
        <f>SUM(AD294:AJ313)</f>
        <v>0</v>
      </c>
      <c r="AE314" s="194"/>
      <c r="AF314" s="194"/>
      <c r="AG314" s="194"/>
      <c r="AH314" s="194"/>
      <c r="AI314" s="194"/>
      <c r="AJ314" s="195"/>
      <c r="AK314" s="199"/>
      <c r="AL314" s="191"/>
      <c r="AM314" s="191"/>
      <c r="AN314" s="191"/>
      <c r="AO314" s="153"/>
      <c r="AP314" s="201">
        <f>SUM(AP294:AV313)</f>
        <v>0</v>
      </c>
      <c r="AQ314" s="202"/>
      <c r="AR314" s="202"/>
      <c r="AS314" s="202"/>
      <c r="AT314" s="202"/>
      <c r="AU314" s="202"/>
      <c r="AV314" s="203"/>
      <c r="AW314" s="66"/>
      <c r="AY314" s="63"/>
    </row>
    <row r="315" spans="2:53" s="43" customFormat="1" ht="15.75" customHeight="1">
      <c r="B315" s="132"/>
      <c r="C315" s="133"/>
      <c r="D315" s="137"/>
      <c r="E315" s="138"/>
      <c r="F315" s="138"/>
      <c r="G315" s="138"/>
      <c r="H315" s="138"/>
      <c r="I315" s="139"/>
      <c r="J315" s="143"/>
      <c r="K315" s="144"/>
      <c r="L315" s="144"/>
      <c r="M315" s="144"/>
      <c r="N315" s="144"/>
      <c r="O315" s="145"/>
      <c r="P315" s="149"/>
      <c r="Q315" s="150"/>
      <c r="R315" s="150"/>
      <c r="S315" s="150"/>
      <c r="T315" s="151"/>
      <c r="U315" s="149"/>
      <c r="V315" s="150"/>
      <c r="W315" s="151"/>
      <c r="X315" s="154"/>
      <c r="Y315" s="155"/>
      <c r="Z315" s="154"/>
      <c r="AA315" s="192"/>
      <c r="AB315" s="192"/>
      <c r="AC315" s="155"/>
      <c r="AD315" s="196"/>
      <c r="AE315" s="197"/>
      <c r="AF315" s="197"/>
      <c r="AG315" s="197"/>
      <c r="AH315" s="197"/>
      <c r="AI315" s="197"/>
      <c r="AJ315" s="198"/>
      <c r="AK315" s="200"/>
      <c r="AL315" s="192"/>
      <c r="AM315" s="192"/>
      <c r="AN315" s="192"/>
      <c r="AO315" s="155"/>
      <c r="AP315" s="204"/>
      <c r="AQ315" s="205"/>
      <c r="AR315" s="205"/>
      <c r="AS315" s="205"/>
      <c r="AT315" s="205"/>
      <c r="AU315" s="205"/>
      <c r="AV315" s="206"/>
      <c r="AW315" s="66"/>
      <c r="AX315" s="68"/>
      <c r="AY315" s="63"/>
    </row>
    <row r="316" spans="2:53" ht="15.75" customHeight="1">
      <c r="B316" s="185" t="s">
        <v>81</v>
      </c>
      <c r="C316" s="185"/>
      <c r="D316" s="50" t="s">
        <v>82</v>
      </c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2"/>
      <c r="AQ316" s="52"/>
      <c r="AR316" s="52"/>
      <c r="AS316" s="52"/>
      <c r="AT316" s="52"/>
      <c r="AU316" s="50"/>
      <c r="AV316" s="50"/>
      <c r="AW316" s="43"/>
    </row>
    <row r="317" spans="2:53" ht="15.75" customHeight="1">
      <c r="B317" s="186">
        <v>2</v>
      </c>
      <c r="C317" s="186"/>
      <c r="D317" s="50" t="s">
        <v>85</v>
      </c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3"/>
      <c r="AI317" s="50"/>
      <c r="AJ317" s="54"/>
      <c r="AK317" s="55"/>
      <c r="AL317" s="55"/>
      <c r="AM317" s="55"/>
      <c r="AN317" s="55"/>
      <c r="AO317" s="56"/>
      <c r="AP317" s="56"/>
      <c r="AQ317" s="57"/>
      <c r="AR317" s="57"/>
      <c r="AS317" s="57"/>
      <c r="AT317" s="57"/>
      <c r="AU317" s="72"/>
      <c r="AV317" s="72"/>
      <c r="AW317" s="43"/>
    </row>
    <row r="318" spans="2:53" ht="15.75" customHeight="1">
      <c r="B318" s="186">
        <v>3</v>
      </c>
      <c r="C318" s="186"/>
      <c r="D318" s="50" t="s">
        <v>83</v>
      </c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80"/>
      <c r="AI318" s="50"/>
      <c r="AJ318" s="54"/>
      <c r="AK318" s="57"/>
      <c r="AL318" s="57"/>
      <c r="AM318" s="57"/>
      <c r="AN318" s="72"/>
      <c r="AO318" s="57"/>
      <c r="AP318" s="57"/>
      <c r="AQ318" s="72"/>
      <c r="AR318" s="57"/>
      <c r="AS318" s="57"/>
      <c r="AT318" s="57"/>
      <c r="AU318" s="72"/>
      <c r="AV318" s="72"/>
      <c r="AW318" s="43"/>
    </row>
    <row r="319" spans="2:53" ht="15.75" customHeight="1">
      <c r="B319" s="186">
        <v>4</v>
      </c>
      <c r="C319" s="186"/>
      <c r="D319" s="71" t="s">
        <v>84</v>
      </c>
      <c r="E319" s="53"/>
      <c r="F319" s="53"/>
      <c r="G319" s="53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1"/>
      <c r="AC319" s="51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43"/>
    </row>
    <row r="320" spans="2:53" ht="9" customHeight="1">
      <c r="B320" s="50"/>
      <c r="C320" s="50"/>
      <c r="D320" s="53"/>
      <c r="E320" s="53"/>
      <c r="F320" s="53"/>
      <c r="G320" s="53"/>
      <c r="H320" s="56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1"/>
      <c r="Z320" s="51"/>
      <c r="AA320" s="51"/>
      <c r="AB320" s="51"/>
      <c r="AC320" s="51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0"/>
      <c r="AR320" s="50"/>
      <c r="AS320" s="50"/>
      <c r="AT320" s="50"/>
      <c r="AU320" s="59"/>
      <c r="AV320" s="59"/>
      <c r="AW320" s="43"/>
    </row>
    <row r="321" spans="2:54" s="43" customFormat="1" ht="15" customHeight="1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9"/>
      <c r="Z321" s="39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  <c r="AK321" s="164"/>
      <c r="AL321" s="164"/>
      <c r="AM321" s="164"/>
      <c r="AN321" s="164"/>
      <c r="AO321" s="164"/>
      <c r="AP321" s="164"/>
      <c r="AQ321" s="164"/>
      <c r="AR321" s="164"/>
      <c r="AS321" s="164"/>
      <c r="AT321" s="164"/>
      <c r="AU321" s="164"/>
      <c r="AV321" s="81"/>
      <c r="AW321" s="81"/>
    </row>
    <row r="322" spans="2:54" s="43" customFormat="1" ht="15" customHeight="1">
      <c r="B322" s="41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42"/>
      <c r="W322" s="40"/>
      <c r="X322" s="40"/>
      <c r="Y322" s="40"/>
      <c r="Z322" s="40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81"/>
    </row>
    <row r="323" spans="2:54" s="43" customFormat="1" ht="15" customHeight="1">
      <c r="D323" s="207" t="s">
        <v>100</v>
      </c>
      <c r="E323" s="207"/>
      <c r="F323" s="208">
        <f>$F$3</f>
        <v>0</v>
      </c>
      <c r="G323" s="208"/>
      <c r="H323" s="209" t="s">
        <v>79</v>
      </c>
      <c r="I323" s="209"/>
      <c r="J323" s="209"/>
      <c r="K323" s="209"/>
      <c r="L323" s="85"/>
      <c r="M323" s="210" t="s">
        <v>77</v>
      </c>
      <c r="N323" s="210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  <c r="AA323" s="210"/>
      <c r="AB323" s="210"/>
      <c r="AC323" s="210"/>
      <c r="AD323" s="210"/>
      <c r="AE323" s="210"/>
      <c r="AF323" s="210"/>
      <c r="AG323" s="210"/>
      <c r="AH323" s="210"/>
      <c r="AI323" s="210"/>
      <c r="AJ323" s="210"/>
      <c r="AK323" s="210"/>
      <c r="AN323" s="211"/>
      <c r="AO323" s="211"/>
      <c r="AP323" s="44"/>
      <c r="AQ323" s="44"/>
      <c r="AR323" s="45"/>
      <c r="AS323" s="212" t="s">
        <v>56</v>
      </c>
      <c r="AT323" s="213"/>
      <c r="AU323" s="213"/>
      <c r="AV323" s="214"/>
      <c r="AW323" s="44"/>
    </row>
    <row r="324" spans="2:54" s="43" customFormat="1" ht="15" customHeight="1">
      <c r="D324" s="207" t="s">
        <v>98</v>
      </c>
      <c r="E324" s="207"/>
      <c r="F324" s="208" t="str">
        <f>$F$4</f>
        <v/>
      </c>
      <c r="G324" s="208"/>
      <c r="H324" s="209" t="s">
        <v>80</v>
      </c>
      <c r="I324" s="209"/>
      <c r="J324" s="209"/>
      <c r="K324" s="209"/>
      <c r="L324" s="85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  <c r="AC324" s="210"/>
      <c r="AD324" s="210"/>
      <c r="AE324" s="210"/>
      <c r="AF324" s="210"/>
      <c r="AG324" s="210"/>
      <c r="AH324" s="210"/>
      <c r="AI324" s="210"/>
      <c r="AJ324" s="210"/>
      <c r="AK324" s="210"/>
      <c r="AN324" s="211"/>
      <c r="AO324" s="211"/>
      <c r="AP324" s="44"/>
      <c r="AQ324" s="44"/>
      <c r="AR324" s="45"/>
      <c r="AS324" s="215"/>
      <c r="AT324" s="216"/>
      <c r="AU324" s="216"/>
      <c r="AV324" s="217"/>
      <c r="AW324" s="44"/>
    </row>
    <row r="325" spans="2:54" s="43" customFormat="1" ht="8.25" customHeight="1">
      <c r="B325" s="218"/>
      <c r="C325" s="218"/>
      <c r="D325" s="218"/>
      <c r="E325" s="218"/>
      <c r="F325" s="218"/>
      <c r="G325" s="218"/>
      <c r="H325" s="218"/>
      <c r="I325" s="218"/>
      <c r="J325" s="222"/>
      <c r="K325" s="222"/>
      <c r="L325" s="82"/>
      <c r="M325" s="8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AN325" s="224">
        <f>$AN$5</f>
        <v>3</v>
      </c>
      <c r="AO325" s="224"/>
      <c r="AP325" s="222" t="s">
        <v>0</v>
      </c>
      <c r="AQ325" s="222"/>
      <c r="AR325" s="222"/>
      <c r="AS325" s="223">
        <v>9</v>
      </c>
      <c r="AT325" s="223"/>
      <c r="AU325" s="226" t="s">
        <v>1</v>
      </c>
      <c r="AV325" s="226"/>
      <c r="AW325" s="46"/>
    </row>
    <row r="326" spans="2:54" s="43" customFormat="1" ht="8.25" customHeight="1">
      <c r="B326" s="218"/>
      <c r="C326" s="218"/>
      <c r="D326" s="218"/>
      <c r="E326" s="218"/>
      <c r="F326" s="218"/>
      <c r="G326" s="218"/>
      <c r="H326" s="218"/>
      <c r="I326" s="218"/>
      <c r="J326" s="162"/>
      <c r="K326" s="162"/>
      <c r="L326" s="83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AN326" s="224"/>
      <c r="AO326" s="224"/>
      <c r="AP326" s="222"/>
      <c r="AQ326" s="222"/>
      <c r="AR326" s="222"/>
      <c r="AS326" s="224"/>
      <c r="AT326" s="224"/>
      <c r="AU326" s="222"/>
      <c r="AV326" s="222"/>
      <c r="AW326" s="46"/>
    </row>
    <row r="327" spans="2:54" s="43" customFormat="1" ht="8.25" customHeight="1">
      <c r="B327" s="218"/>
      <c r="C327" s="218"/>
      <c r="D327" s="218"/>
      <c r="E327" s="218"/>
      <c r="F327" s="218"/>
      <c r="G327" s="218"/>
      <c r="H327" s="218"/>
      <c r="I327" s="218"/>
      <c r="J327" s="162"/>
      <c r="K327" s="162"/>
      <c r="L327" s="83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AN327" s="225"/>
      <c r="AO327" s="225"/>
      <c r="AP327" s="227"/>
      <c r="AQ327" s="227"/>
      <c r="AR327" s="227"/>
      <c r="AS327" s="225"/>
      <c r="AT327" s="225"/>
      <c r="AU327" s="227"/>
      <c r="AV327" s="227"/>
      <c r="AW327" s="46"/>
    </row>
    <row r="328" spans="2:54" s="43" customFormat="1" ht="14.25" customHeight="1">
      <c r="B328" s="218"/>
      <c r="C328" s="218"/>
      <c r="D328" s="218"/>
      <c r="E328" s="218"/>
      <c r="F328" s="218"/>
      <c r="G328" s="218"/>
      <c r="H328" s="218"/>
      <c r="I328" s="218"/>
      <c r="J328" s="162"/>
      <c r="K328" s="162"/>
      <c r="L328" s="83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AD328" s="165" t="s">
        <v>57</v>
      </c>
      <c r="AE328" s="166"/>
      <c r="AF328" s="166"/>
      <c r="AG328" s="167"/>
      <c r="AH328" s="174" t="s">
        <v>58</v>
      </c>
      <c r="AI328" s="175"/>
      <c r="AJ328" s="174" t="s">
        <v>59</v>
      </c>
      <c r="AK328" s="175"/>
      <c r="AL328" s="174" t="s">
        <v>60</v>
      </c>
      <c r="AM328" s="175"/>
      <c r="AN328" s="176" t="s">
        <v>78</v>
      </c>
      <c r="AO328" s="177"/>
      <c r="AP328" s="177"/>
      <c r="AQ328" s="177"/>
      <c r="AR328" s="177"/>
      <c r="AS328" s="178"/>
      <c r="AT328" s="174" t="s">
        <v>65</v>
      </c>
      <c r="AU328" s="179"/>
      <c r="AV328" s="180"/>
    </row>
    <row r="329" spans="2:54" s="43" customFormat="1" ht="14.25" customHeight="1">
      <c r="B329" s="218"/>
      <c r="C329" s="218"/>
      <c r="D329" s="218"/>
      <c r="E329" s="218"/>
      <c r="F329" s="218"/>
      <c r="G329" s="218"/>
      <c r="H329" s="218"/>
      <c r="I329" s="218"/>
      <c r="J329" s="162"/>
      <c r="K329" s="162"/>
      <c r="L329" s="83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Z329" s="47"/>
      <c r="AA329" s="47"/>
      <c r="AB329" s="47"/>
      <c r="AC329" s="47"/>
      <c r="AD329" s="168"/>
      <c r="AE329" s="169"/>
      <c r="AF329" s="169"/>
      <c r="AG329" s="170"/>
      <c r="AH329" s="181">
        <v>17</v>
      </c>
      <c r="AI329" s="182"/>
      <c r="AJ329" s="181">
        <v>1</v>
      </c>
      <c r="AK329" s="182"/>
      <c r="AL329" s="158" t="s">
        <v>64</v>
      </c>
      <c r="AM329" s="187">
        <f>$AM$9</f>
        <v>0</v>
      </c>
      <c r="AN329" s="187">
        <f>$AN$9</f>
        <v>0</v>
      </c>
      <c r="AO329" s="187">
        <f>$AO$9</f>
        <v>0</v>
      </c>
      <c r="AP329" s="187">
        <f>$AP$9</f>
        <v>0</v>
      </c>
      <c r="AQ329" s="187">
        <f>$AQ$9</f>
        <v>0</v>
      </c>
      <c r="AR329" s="187">
        <f>$AR$9</f>
        <v>0</v>
      </c>
      <c r="AS329" s="187">
        <f>$AS$9</f>
        <v>0</v>
      </c>
      <c r="AT329" s="187">
        <f>$AT$9</f>
        <v>0</v>
      </c>
      <c r="AU329" s="187">
        <f>$AU$9</f>
        <v>0</v>
      </c>
      <c r="AV329" s="189">
        <f>$AV$9</f>
        <v>0</v>
      </c>
      <c r="AW329" s="69"/>
      <c r="AY329" s="63"/>
      <c r="AZ329" s="48"/>
      <c r="BA329" s="43" t="s">
        <v>19</v>
      </c>
    </row>
    <row r="330" spans="2:54" s="43" customFormat="1" ht="15" customHeight="1">
      <c r="B330" s="219"/>
      <c r="C330" s="219"/>
      <c r="D330" s="219"/>
      <c r="E330" s="219"/>
      <c r="F330" s="219"/>
      <c r="G330" s="219"/>
      <c r="H330" s="219"/>
      <c r="I330" s="219"/>
      <c r="J330" s="163"/>
      <c r="K330" s="163"/>
      <c r="L330" s="84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Z330" s="47"/>
      <c r="AA330" s="47"/>
      <c r="AB330" s="47"/>
      <c r="AC330" s="47"/>
      <c r="AD330" s="171"/>
      <c r="AE330" s="172"/>
      <c r="AF330" s="172"/>
      <c r="AG330" s="173"/>
      <c r="AH330" s="183"/>
      <c r="AI330" s="184"/>
      <c r="AJ330" s="183"/>
      <c r="AK330" s="184"/>
      <c r="AL330" s="159"/>
      <c r="AM330" s="188"/>
      <c r="AN330" s="188"/>
      <c r="AO330" s="188"/>
      <c r="AP330" s="188"/>
      <c r="AQ330" s="188"/>
      <c r="AR330" s="188"/>
      <c r="AS330" s="188"/>
      <c r="AT330" s="188"/>
      <c r="AU330" s="188"/>
      <c r="AV330" s="190"/>
      <c r="AW330" s="69"/>
      <c r="AY330" s="63"/>
      <c r="AZ330" s="48"/>
      <c r="BA330" s="43" t="s">
        <v>20</v>
      </c>
    </row>
    <row r="331" spans="2:54" s="60" customFormat="1" ht="14.25" customHeight="1">
      <c r="B331" s="240" t="s">
        <v>2</v>
      </c>
      <c r="C331" s="239"/>
      <c r="D331" s="237" t="s">
        <v>14</v>
      </c>
      <c r="E331" s="238"/>
      <c r="F331" s="238"/>
      <c r="G331" s="238"/>
      <c r="H331" s="238"/>
      <c r="I331" s="239"/>
      <c r="J331" s="237" t="s">
        <v>3</v>
      </c>
      <c r="K331" s="238"/>
      <c r="L331" s="238"/>
      <c r="M331" s="238"/>
      <c r="N331" s="238"/>
      <c r="O331" s="239"/>
      <c r="P331" s="260" t="s">
        <v>101</v>
      </c>
      <c r="Q331" s="261"/>
      <c r="R331" s="261"/>
      <c r="S331" s="261"/>
      <c r="T331" s="261"/>
      <c r="U331" s="261"/>
      <c r="V331" s="261"/>
      <c r="W331" s="261"/>
      <c r="X331" s="264">
        <f>F323</f>
        <v>0</v>
      </c>
      <c r="Y331" s="264"/>
      <c r="Z331" s="228" t="s">
        <v>75</v>
      </c>
      <c r="AA331" s="228"/>
      <c r="AB331" s="228"/>
      <c r="AC331" s="228"/>
      <c r="AD331" s="228"/>
      <c r="AE331" s="228"/>
      <c r="AF331" s="228"/>
      <c r="AG331" s="228"/>
      <c r="AH331" s="228"/>
      <c r="AI331" s="228"/>
      <c r="AJ331" s="229"/>
      <c r="AK331" s="263" t="s">
        <v>99</v>
      </c>
      <c r="AL331" s="261"/>
      <c r="AM331" s="261"/>
      <c r="AN331" s="261"/>
      <c r="AO331" s="264" t="str">
        <f>F324</f>
        <v/>
      </c>
      <c r="AP331" s="264"/>
      <c r="AQ331" s="228" t="s">
        <v>76</v>
      </c>
      <c r="AR331" s="228"/>
      <c r="AS331" s="228"/>
      <c r="AT331" s="228"/>
      <c r="AU331" s="228"/>
      <c r="AV331" s="262"/>
      <c r="AW331" s="64"/>
      <c r="AY331" s="65"/>
      <c r="AZ331" s="43"/>
      <c r="BA331" s="60" t="s">
        <v>44</v>
      </c>
    </row>
    <row r="332" spans="2:54" s="60" customFormat="1" ht="14.25" customHeight="1">
      <c r="B332" s="168" t="s">
        <v>46</v>
      </c>
      <c r="C332" s="170"/>
      <c r="D332" s="232" t="s">
        <v>48</v>
      </c>
      <c r="E332" s="164"/>
      <c r="F332" s="164"/>
      <c r="G332" s="164"/>
      <c r="H332" s="164"/>
      <c r="I332" s="233"/>
      <c r="J332" s="232" t="s">
        <v>67</v>
      </c>
      <c r="K332" s="164"/>
      <c r="L332" s="164"/>
      <c r="M332" s="164"/>
      <c r="N332" s="164"/>
      <c r="O332" s="233"/>
      <c r="P332" s="241" t="s">
        <v>50</v>
      </c>
      <c r="Q332" s="242"/>
      <c r="R332" s="242"/>
      <c r="S332" s="242"/>
      <c r="T332" s="253"/>
      <c r="U332" s="254" t="s">
        <v>69</v>
      </c>
      <c r="V332" s="255"/>
      <c r="W332" s="256"/>
      <c r="X332" s="254" t="s">
        <v>51</v>
      </c>
      <c r="Y332" s="256"/>
      <c r="Z332" s="278" t="s">
        <v>52</v>
      </c>
      <c r="AA332" s="274"/>
      <c r="AB332" s="274"/>
      <c r="AC332" s="275"/>
      <c r="AD332" s="267" t="s">
        <v>53</v>
      </c>
      <c r="AE332" s="268"/>
      <c r="AF332" s="268"/>
      <c r="AG332" s="268"/>
      <c r="AH332" s="268"/>
      <c r="AI332" s="268"/>
      <c r="AJ332" s="269"/>
      <c r="AK332" s="273" t="s">
        <v>54</v>
      </c>
      <c r="AL332" s="274"/>
      <c r="AM332" s="274"/>
      <c r="AN332" s="274"/>
      <c r="AO332" s="275"/>
      <c r="AP332" s="241" t="s">
        <v>55</v>
      </c>
      <c r="AQ332" s="242"/>
      <c r="AR332" s="242"/>
      <c r="AS332" s="242"/>
      <c r="AT332" s="242"/>
      <c r="AU332" s="242"/>
      <c r="AV332" s="243"/>
      <c r="AW332" s="43"/>
      <c r="AY332" s="65" t="s">
        <v>4</v>
      </c>
      <c r="AZ332" s="49"/>
      <c r="BA332" s="49" t="s">
        <v>17</v>
      </c>
    </row>
    <row r="333" spans="2:54" s="60" customFormat="1" ht="14.25" customHeight="1">
      <c r="B333" s="230"/>
      <c r="C333" s="231"/>
      <c r="D333" s="234" t="s">
        <v>66</v>
      </c>
      <c r="E333" s="235"/>
      <c r="F333" s="235"/>
      <c r="G333" s="235"/>
      <c r="H333" s="235"/>
      <c r="I333" s="236"/>
      <c r="J333" s="234" t="s">
        <v>68</v>
      </c>
      <c r="K333" s="235"/>
      <c r="L333" s="235"/>
      <c r="M333" s="235"/>
      <c r="N333" s="235"/>
      <c r="O333" s="236"/>
      <c r="P333" s="234" t="s">
        <v>63</v>
      </c>
      <c r="Q333" s="235"/>
      <c r="R333" s="235"/>
      <c r="S333" s="235"/>
      <c r="T333" s="236"/>
      <c r="U333" s="257" t="s">
        <v>61</v>
      </c>
      <c r="V333" s="258"/>
      <c r="W333" s="259"/>
      <c r="X333" s="234" t="s">
        <v>70</v>
      </c>
      <c r="Y333" s="236"/>
      <c r="Z333" s="279" t="s">
        <v>71</v>
      </c>
      <c r="AA333" s="280"/>
      <c r="AB333" s="280"/>
      <c r="AC333" s="281"/>
      <c r="AD333" s="270" t="s">
        <v>62</v>
      </c>
      <c r="AE333" s="271"/>
      <c r="AF333" s="271"/>
      <c r="AG333" s="271"/>
      <c r="AH333" s="271"/>
      <c r="AI333" s="271"/>
      <c r="AJ333" s="272"/>
      <c r="AK333" s="276" t="s">
        <v>63</v>
      </c>
      <c r="AL333" s="277"/>
      <c r="AM333" s="277"/>
      <c r="AN333" s="277"/>
      <c r="AO333" s="231"/>
      <c r="AP333" s="234" t="s">
        <v>62</v>
      </c>
      <c r="AQ333" s="235"/>
      <c r="AR333" s="235"/>
      <c r="AS333" s="235"/>
      <c r="AT333" s="235"/>
      <c r="AU333" s="235"/>
      <c r="AV333" s="244"/>
      <c r="AW333" s="43"/>
      <c r="AZ333" s="49"/>
      <c r="BA333" s="49" t="s">
        <v>18</v>
      </c>
      <c r="BB333" s="49"/>
    </row>
    <row r="334" spans="2:54" s="43" customFormat="1" ht="15.75" customHeight="1">
      <c r="B334" s="92">
        <v>81</v>
      </c>
      <c r="C334" s="93"/>
      <c r="D334" s="96"/>
      <c r="E334" s="97"/>
      <c r="F334" s="97"/>
      <c r="G334" s="97"/>
      <c r="H334" s="97"/>
      <c r="I334" s="98"/>
      <c r="J334" s="102"/>
      <c r="K334" s="103"/>
      <c r="L334" s="103"/>
      <c r="M334" s="103"/>
      <c r="N334" s="103"/>
      <c r="O334" s="70" t="s">
        <v>72</v>
      </c>
      <c r="P334" s="104"/>
      <c r="Q334" s="105"/>
      <c r="R334" s="105"/>
      <c r="S334" s="105"/>
      <c r="T334" s="106"/>
      <c r="U334" s="245" t="str">
        <f>IF(AND(J334="",J335=""),"",IF(J335&gt;=1,"脱退",IF(J334&gt;=1,"加入")))</f>
        <v/>
      </c>
      <c r="V334" s="246"/>
      <c r="W334" s="247"/>
      <c r="X334" s="110" t="str">
        <f>IF(AND(J334="",J335=""),"",MONTH(IF(J335="",DATE($F$3+2019,3,31),J335))-MONTH(IF(J334="",DATE($F$3+2018,4,1),J334))+1+(YEAR(IF(J335="",DATE($F$3+2019,3,31),J335))-YEAR(IF(J334="",DATE($F$3+2018,4,1),J334)))*12)</f>
        <v/>
      </c>
      <c r="Y334" s="111"/>
      <c r="Z334" s="110" t="str">
        <f>IF(COUNTBLANK(J334:J335)=2,"",ROUNDUP(P334*365/12,0))</f>
        <v/>
      </c>
      <c r="AA334" s="114"/>
      <c r="AB334" s="114"/>
      <c r="AC334" s="111"/>
      <c r="AD334" s="110">
        <f>IF(OR(X334=12,X334=0,X334=""),P334*365,Z334*X334)</f>
        <v>0</v>
      </c>
      <c r="AE334" s="114"/>
      <c r="AF334" s="114"/>
      <c r="AG334" s="114"/>
      <c r="AH334" s="114"/>
      <c r="AI334" s="114"/>
      <c r="AJ334" s="116"/>
      <c r="AK334" s="118"/>
      <c r="AL334" s="119"/>
      <c r="AM334" s="119"/>
      <c r="AN334" s="119"/>
      <c r="AO334" s="120"/>
      <c r="AP334" s="124" t="str">
        <f>IF(OR(D334="",AK334=""),"",AK334*365)</f>
        <v/>
      </c>
      <c r="AQ334" s="125"/>
      <c r="AR334" s="125"/>
      <c r="AS334" s="125"/>
      <c r="AT334" s="125"/>
      <c r="AU334" s="125"/>
      <c r="AV334" s="126"/>
      <c r="AW334" s="66"/>
      <c r="AY334" s="63"/>
      <c r="AZ334" s="48"/>
      <c r="BA334" s="43" t="s">
        <v>19</v>
      </c>
    </row>
    <row r="335" spans="2:54" s="43" customFormat="1" ht="15.75" customHeight="1">
      <c r="B335" s="94"/>
      <c r="C335" s="95"/>
      <c r="D335" s="99"/>
      <c r="E335" s="100"/>
      <c r="F335" s="100"/>
      <c r="G335" s="100"/>
      <c r="H335" s="100"/>
      <c r="I335" s="101"/>
      <c r="J335" s="102"/>
      <c r="K335" s="103"/>
      <c r="L335" s="103"/>
      <c r="M335" s="103"/>
      <c r="N335" s="103"/>
      <c r="O335" s="70" t="s">
        <v>73</v>
      </c>
      <c r="P335" s="107"/>
      <c r="Q335" s="108"/>
      <c r="R335" s="108"/>
      <c r="S335" s="108"/>
      <c r="T335" s="109"/>
      <c r="U335" s="248"/>
      <c r="V335" s="249"/>
      <c r="W335" s="250"/>
      <c r="X335" s="112"/>
      <c r="Y335" s="113"/>
      <c r="Z335" s="112"/>
      <c r="AA335" s="115"/>
      <c r="AB335" s="115"/>
      <c r="AC335" s="113"/>
      <c r="AD335" s="112"/>
      <c r="AE335" s="115"/>
      <c r="AF335" s="115"/>
      <c r="AG335" s="115"/>
      <c r="AH335" s="115"/>
      <c r="AI335" s="115"/>
      <c r="AJ335" s="117"/>
      <c r="AK335" s="121"/>
      <c r="AL335" s="122"/>
      <c r="AM335" s="122"/>
      <c r="AN335" s="122"/>
      <c r="AO335" s="123"/>
      <c r="AP335" s="127"/>
      <c r="AQ335" s="128"/>
      <c r="AR335" s="128"/>
      <c r="AS335" s="128"/>
      <c r="AT335" s="128"/>
      <c r="AU335" s="128"/>
      <c r="AV335" s="129"/>
      <c r="AW335" s="66"/>
      <c r="AY335" s="63"/>
      <c r="AZ335" s="48"/>
      <c r="BA335" s="43" t="s">
        <v>20</v>
      </c>
    </row>
    <row r="336" spans="2:54" s="43" customFormat="1" ht="15.75" customHeight="1">
      <c r="B336" s="92">
        <v>82</v>
      </c>
      <c r="C336" s="93"/>
      <c r="D336" s="96"/>
      <c r="E336" s="97"/>
      <c r="F336" s="97"/>
      <c r="G336" s="97"/>
      <c r="H336" s="97"/>
      <c r="I336" s="98"/>
      <c r="J336" s="102"/>
      <c r="K336" s="103"/>
      <c r="L336" s="103"/>
      <c r="M336" s="103"/>
      <c r="N336" s="103"/>
      <c r="O336" s="70" t="s">
        <v>72</v>
      </c>
      <c r="P336" s="104"/>
      <c r="Q336" s="105"/>
      <c r="R336" s="105"/>
      <c r="S336" s="105"/>
      <c r="T336" s="106"/>
      <c r="U336" s="245" t="str">
        <f t="shared" ref="U336" si="360">IF(AND(J336="",J337=""),"",IF(J337&gt;=1,"脱退",IF(J336&gt;=1,"加入")))</f>
        <v/>
      </c>
      <c r="V336" s="246"/>
      <c r="W336" s="247"/>
      <c r="X336" s="110" t="str">
        <f t="shared" ref="X336" si="361">IF(AND(J336="",J337=""),"",MONTH(IF(J337="",DATE($F$3+2019,3,31),J337))-MONTH(IF(J336="",DATE($F$3+2018,4,1),J336))+1+(YEAR(IF(J337="",DATE($F$3+2019,3,31),J337))-YEAR(IF(J336="",DATE($F$3+2018,4,1),J336)))*12)</f>
        <v/>
      </c>
      <c r="Y336" s="111"/>
      <c r="Z336" s="110" t="str">
        <f t="shared" ref="Z336" si="362">IF(COUNTBLANK(J336:J337)=2,"",ROUNDUP(P336*365/12,0))</f>
        <v/>
      </c>
      <c r="AA336" s="114"/>
      <c r="AB336" s="114"/>
      <c r="AC336" s="111"/>
      <c r="AD336" s="110">
        <f t="shared" ref="AD336" si="363">IF(OR(X336=12,X336=0,X336=""),P336*365,Z336*X336)</f>
        <v>0</v>
      </c>
      <c r="AE336" s="114"/>
      <c r="AF336" s="114"/>
      <c r="AG336" s="114"/>
      <c r="AH336" s="114"/>
      <c r="AI336" s="114"/>
      <c r="AJ336" s="116"/>
      <c r="AK336" s="118"/>
      <c r="AL336" s="119"/>
      <c r="AM336" s="119"/>
      <c r="AN336" s="119"/>
      <c r="AO336" s="120"/>
      <c r="AP336" s="124" t="str">
        <f t="shared" ref="AP336" si="364">IF(OR(D336="",AK336=""),"",AK336*365)</f>
        <v/>
      </c>
      <c r="AQ336" s="125"/>
      <c r="AR336" s="125"/>
      <c r="AS336" s="125"/>
      <c r="AT336" s="125"/>
      <c r="AU336" s="125"/>
      <c r="AV336" s="126"/>
      <c r="AW336" s="66"/>
      <c r="AY336" s="63"/>
      <c r="AZ336" s="48"/>
      <c r="BA336" s="67" t="s">
        <v>15</v>
      </c>
    </row>
    <row r="337" spans="2:53" s="43" customFormat="1" ht="15.75" customHeight="1">
      <c r="B337" s="94"/>
      <c r="C337" s="95"/>
      <c r="D337" s="99"/>
      <c r="E337" s="100"/>
      <c r="F337" s="100"/>
      <c r="G337" s="100"/>
      <c r="H337" s="100"/>
      <c r="I337" s="101"/>
      <c r="J337" s="102"/>
      <c r="K337" s="103"/>
      <c r="L337" s="103"/>
      <c r="M337" s="103"/>
      <c r="N337" s="103"/>
      <c r="O337" s="70" t="s">
        <v>73</v>
      </c>
      <c r="P337" s="107"/>
      <c r="Q337" s="108"/>
      <c r="R337" s="108"/>
      <c r="S337" s="108"/>
      <c r="T337" s="109"/>
      <c r="U337" s="248"/>
      <c r="V337" s="249"/>
      <c r="W337" s="250"/>
      <c r="X337" s="112"/>
      <c r="Y337" s="113"/>
      <c r="Z337" s="112"/>
      <c r="AA337" s="115"/>
      <c r="AB337" s="115"/>
      <c r="AC337" s="113"/>
      <c r="AD337" s="112"/>
      <c r="AE337" s="115"/>
      <c r="AF337" s="115"/>
      <c r="AG337" s="115"/>
      <c r="AH337" s="115"/>
      <c r="AI337" s="115"/>
      <c r="AJ337" s="117"/>
      <c r="AK337" s="121"/>
      <c r="AL337" s="122"/>
      <c r="AM337" s="122"/>
      <c r="AN337" s="122"/>
      <c r="AO337" s="123"/>
      <c r="AP337" s="127"/>
      <c r="AQ337" s="128"/>
      <c r="AR337" s="128"/>
      <c r="AS337" s="128"/>
      <c r="AT337" s="128"/>
      <c r="AU337" s="128"/>
      <c r="AV337" s="129"/>
      <c r="AW337" s="66"/>
      <c r="AY337" s="63"/>
      <c r="AZ337" s="48"/>
      <c r="BA337" s="43" t="s">
        <v>21</v>
      </c>
    </row>
    <row r="338" spans="2:53" s="43" customFormat="1" ht="15.75" customHeight="1">
      <c r="B338" s="92">
        <v>83</v>
      </c>
      <c r="C338" s="93"/>
      <c r="D338" s="96"/>
      <c r="E338" s="97"/>
      <c r="F338" s="97"/>
      <c r="G338" s="97"/>
      <c r="H338" s="97"/>
      <c r="I338" s="98"/>
      <c r="J338" s="102"/>
      <c r="K338" s="103"/>
      <c r="L338" s="103"/>
      <c r="M338" s="103"/>
      <c r="N338" s="103"/>
      <c r="O338" s="70" t="s">
        <v>72</v>
      </c>
      <c r="P338" s="104"/>
      <c r="Q338" s="105"/>
      <c r="R338" s="105"/>
      <c r="S338" s="105"/>
      <c r="T338" s="106"/>
      <c r="U338" s="245" t="str">
        <f t="shared" ref="U338" si="365">IF(AND(J338="",J339=""),"",IF(J339&gt;=1,"脱退",IF(J338&gt;=1,"加入")))</f>
        <v/>
      </c>
      <c r="V338" s="246"/>
      <c r="W338" s="247"/>
      <c r="X338" s="110" t="str">
        <f t="shared" ref="X338" si="366">IF(AND(J338="",J339=""),"",MONTH(IF(J339="",DATE($F$3+2019,3,31),J339))-MONTH(IF(J338="",DATE($F$3+2018,4,1),J338))+1+(YEAR(IF(J339="",DATE($F$3+2019,3,31),J339))-YEAR(IF(J338="",DATE($F$3+2018,4,1),J338)))*12)</f>
        <v/>
      </c>
      <c r="Y338" s="111"/>
      <c r="Z338" s="110" t="str">
        <f t="shared" ref="Z338" si="367">IF(COUNTBLANK(J338:J339)=2,"",ROUNDUP(P338*365/12,0))</f>
        <v/>
      </c>
      <c r="AA338" s="114"/>
      <c r="AB338" s="114"/>
      <c r="AC338" s="111"/>
      <c r="AD338" s="110">
        <f t="shared" ref="AD338" si="368">IF(OR(X338=12,X338=0,X338=""),P338*365,Z338*X338)</f>
        <v>0</v>
      </c>
      <c r="AE338" s="114"/>
      <c r="AF338" s="114"/>
      <c r="AG338" s="114"/>
      <c r="AH338" s="114"/>
      <c r="AI338" s="114"/>
      <c r="AJ338" s="116"/>
      <c r="AK338" s="118"/>
      <c r="AL338" s="119"/>
      <c r="AM338" s="119"/>
      <c r="AN338" s="119"/>
      <c r="AO338" s="120"/>
      <c r="AP338" s="124" t="str">
        <f t="shared" ref="AP338" si="369">IF(OR(D338="",AK338=""),"",AK338*365)</f>
        <v/>
      </c>
      <c r="AQ338" s="125"/>
      <c r="AR338" s="125"/>
      <c r="AS338" s="125"/>
      <c r="AT338" s="125"/>
      <c r="AU338" s="125"/>
      <c r="AV338" s="126"/>
      <c r="AW338" s="66"/>
      <c r="AY338" s="63"/>
      <c r="AZ338" s="48"/>
      <c r="BA338" s="43" t="s">
        <v>22</v>
      </c>
    </row>
    <row r="339" spans="2:53" s="43" customFormat="1" ht="15.75" customHeight="1">
      <c r="B339" s="94"/>
      <c r="C339" s="95"/>
      <c r="D339" s="99"/>
      <c r="E339" s="100"/>
      <c r="F339" s="100"/>
      <c r="G339" s="100"/>
      <c r="H339" s="100"/>
      <c r="I339" s="101"/>
      <c r="J339" s="102"/>
      <c r="K339" s="103"/>
      <c r="L339" s="103"/>
      <c r="M339" s="103"/>
      <c r="N339" s="103"/>
      <c r="O339" s="70" t="s">
        <v>73</v>
      </c>
      <c r="P339" s="107"/>
      <c r="Q339" s="108"/>
      <c r="R339" s="108"/>
      <c r="S339" s="108"/>
      <c r="T339" s="109"/>
      <c r="U339" s="248"/>
      <c r="V339" s="249"/>
      <c r="W339" s="250"/>
      <c r="X339" s="112"/>
      <c r="Y339" s="113"/>
      <c r="Z339" s="112"/>
      <c r="AA339" s="115"/>
      <c r="AB339" s="115"/>
      <c r="AC339" s="113"/>
      <c r="AD339" s="112"/>
      <c r="AE339" s="115"/>
      <c r="AF339" s="115"/>
      <c r="AG339" s="115"/>
      <c r="AH339" s="115"/>
      <c r="AI339" s="115"/>
      <c r="AJ339" s="117"/>
      <c r="AK339" s="121"/>
      <c r="AL339" s="122"/>
      <c r="AM339" s="122"/>
      <c r="AN339" s="122"/>
      <c r="AO339" s="123"/>
      <c r="AP339" s="127"/>
      <c r="AQ339" s="128"/>
      <c r="AR339" s="128"/>
      <c r="AS339" s="128"/>
      <c r="AT339" s="128"/>
      <c r="AU339" s="128"/>
      <c r="AV339" s="129"/>
      <c r="AW339" s="66"/>
      <c r="AY339" s="63"/>
      <c r="AZ339" s="48"/>
      <c r="BA339" s="43" t="s">
        <v>23</v>
      </c>
    </row>
    <row r="340" spans="2:53" s="43" customFormat="1" ht="15.75" customHeight="1">
      <c r="B340" s="92">
        <v>84</v>
      </c>
      <c r="C340" s="93"/>
      <c r="D340" s="96"/>
      <c r="E340" s="97"/>
      <c r="F340" s="97"/>
      <c r="G340" s="97"/>
      <c r="H340" s="97"/>
      <c r="I340" s="98"/>
      <c r="J340" s="102"/>
      <c r="K340" s="103"/>
      <c r="L340" s="103"/>
      <c r="M340" s="103"/>
      <c r="N340" s="103"/>
      <c r="O340" s="70" t="s">
        <v>72</v>
      </c>
      <c r="P340" s="104"/>
      <c r="Q340" s="105"/>
      <c r="R340" s="105"/>
      <c r="S340" s="105"/>
      <c r="T340" s="106"/>
      <c r="U340" s="245" t="str">
        <f t="shared" ref="U340" si="370">IF(AND(J340="",J341=""),"",IF(J341&gt;=1,"脱退",IF(J340&gt;=1,"加入")))</f>
        <v/>
      </c>
      <c r="V340" s="246"/>
      <c r="W340" s="247"/>
      <c r="X340" s="110" t="str">
        <f t="shared" ref="X340" si="371">IF(AND(J340="",J341=""),"",MONTH(IF(J341="",DATE($F$3+2019,3,31),J341))-MONTH(IF(J340="",DATE($F$3+2018,4,1),J340))+1+(YEAR(IF(J341="",DATE($F$3+2019,3,31),J341))-YEAR(IF(J340="",DATE($F$3+2018,4,1),J340)))*12)</f>
        <v/>
      </c>
      <c r="Y340" s="111"/>
      <c r="Z340" s="110" t="str">
        <f t="shared" ref="Z340" si="372">IF(COUNTBLANK(J340:J341)=2,"",ROUNDUP(P340*365/12,0))</f>
        <v/>
      </c>
      <c r="AA340" s="114"/>
      <c r="AB340" s="114"/>
      <c r="AC340" s="111"/>
      <c r="AD340" s="110">
        <f t="shared" ref="AD340" si="373">IF(OR(X340=12,X340=0,X340=""),P340*365,Z340*X340)</f>
        <v>0</v>
      </c>
      <c r="AE340" s="114"/>
      <c r="AF340" s="114"/>
      <c r="AG340" s="114"/>
      <c r="AH340" s="114"/>
      <c r="AI340" s="114"/>
      <c r="AJ340" s="116"/>
      <c r="AK340" s="118"/>
      <c r="AL340" s="119"/>
      <c r="AM340" s="119"/>
      <c r="AN340" s="119"/>
      <c r="AO340" s="120"/>
      <c r="AP340" s="124" t="str">
        <f t="shared" ref="AP340" si="374">IF(OR(D340="",AK340=""),"",AK340*365)</f>
        <v/>
      </c>
      <c r="AQ340" s="125"/>
      <c r="AR340" s="125"/>
      <c r="AS340" s="125"/>
      <c r="AT340" s="125"/>
      <c r="AU340" s="125"/>
      <c r="AV340" s="126"/>
      <c r="AW340" s="66"/>
      <c r="AY340" s="63"/>
      <c r="AZ340" s="48"/>
      <c r="BA340" s="43" t="s">
        <v>24</v>
      </c>
    </row>
    <row r="341" spans="2:53" s="43" customFormat="1" ht="15.75" customHeight="1">
      <c r="B341" s="94"/>
      <c r="C341" s="95"/>
      <c r="D341" s="99"/>
      <c r="E341" s="100"/>
      <c r="F341" s="100"/>
      <c r="G341" s="100"/>
      <c r="H341" s="100"/>
      <c r="I341" s="101"/>
      <c r="J341" s="102"/>
      <c r="K341" s="103"/>
      <c r="L341" s="103"/>
      <c r="M341" s="103"/>
      <c r="N341" s="103"/>
      <c r="O341" s="70" t="s">
        <v>73</v>
      </c>
      <c r="P341" s="107"/>
      <c r="Q341" s="108"/>
      <c r="R341" s="108"/>
      <c r="S341" s="108"/>
      <c r="T341" s="109"/>
      <c r="U341" s="248"/>
      <c r="V341" s="249"/>
      <c r="W341" s="250"/>
      <c r="X341" s="112"/>
      <c r="Y341" s="113"/>
      <c r="Z341" s="112"/>
      <c r="AA341" s="115"/>
      <c r="AB341" s="115"/>
      <c r="AC341" s="113"/>
      <c r="AD341" s="112"/>
      <c r="AE341" s="115"/>
      <c r="AF341" s="115"/>
      <c r="AG341" s="115"/>
      <c r="AH341" s="115"/>
      <c r="AI341" s="115"/>
      <c r="AJ341" s="117"/>
      <c r="AK341" s="121"/>
      <c r="AL341" s="122"/>
      <c r="AM341" s="122"/>
      <c r="AN341" s="122"/>
      <c r="AO341" s="123"/>
      <c r="AP341" s="127"/>
      <c r="AQ341" s="128"/>
      <c r="AR341" s="128"/>
      <c r="AS341" s="128"/>
      <c r="AT341" s="128"/>
      <c r="AU341" s="128"/>
      <c r="AV341" s="129"/>
      <c r="AW341" s="66"/>
      <c r="AY341" s="63"/>
      <c r="AZ341" s="48"/>
    </row>
    <row r="342" spans="2:53" s="43" customFormat="1" ht="15.75" customHeight="1">
      <c r="B342" s="92">
        <v>85</v>
      </c>
      <c r="C342" s="93"/>
      <c r="D342" s="96"/>
      <c r="E342" s="97"/>
      <c r="F342" s="97"/>
      <c r="G342" s="97"/>
      <c r="H342" s="97"/>
      <c r="I342" s="98"/>
      <c r="J342" s="102"/>
      <c r="K342" s="103"/>
      <c r="L342" s="103"/>
      <c r="M342" s="103"/>
      <c r="N342" s="103"/>
      <c r="O342" s="70" t="s">
        <v>72</v>
      </c>
      <c r="P342" s="104"/>
      <c r="Q342" s="105"/>
      <c r="R342" s="105"/>
      <c r="S342" s="105"/>
      <c r="T342" s="106"/>
      <c r="U342" s="245" t="str">
        <f t="shared" ref="U342" si="375">IF(AND(J342="",J343=""),"",IF(J343&gt;=1,"脱退",IF(J342&gt;=1,"加入")))</f>
        <v/>
      </c>
      <c r="V342" s="246"/>
      <c r="W342" s="247"/>
      <c r="X342" s="110" t="str">
        <f t="shared" ref="X342" si="376">IF(AND(J342="",J343=""),"",MONTH(IF(J343="",DATE($F$3+2019,3,31),J343))-MONTH(IF(J342="",DATE($F$3+2018,4,1),J342))+1+(YEAR(IF(J343="",DATE($F$3+2019,3,31),J343))-YEAR(IF(J342="",DATE($F$3+2018,4,1),J342)))*12)</f>
        <v/>
      </c>
      <c r="Y342" s="111"/>
      <c r="Z342" s="110" t="str">
        <f t="shared" ref="Z342" si="377">IF(COUNTBLANK(J342:J343)=2,"",ROUNDUP(P342*365/12,0))</f>
        <v/>
      </c>
      <c r="AA342" s="114"/>
      <c r="AB342" s="114"/>
      <c r="AC342" s="111"/>
      <c r="AD342" s="110">
        <f t="shared" ref="AD342" si="378">IF(OR(X342=12,X342=0,X342=""),P342*365,Z342*X342)</f>
        <v>0</v>
      </c>
      <c r="AE342" s="114"/>
      <c r="AF342" s="114"/>
      <c r="AG342" s="114"/>
      <c r="AH342" s="114"/>
      <c r="AI342" s="114"/>
      <c r="AJ342" s="116"/>
      <c r="AK342" s="118"/>
      <c r="AL342" s="119"/>
      <c r="AM342" s="119"/>
      <c r="AN342" s="119"/>
      <c r="AO342" s="120"/>
      <c r="AP342" s="124" t="str">
        <f t="shared" ref="AP342" si="379">IF(OR(D342="",AK342=""),"",AK342*365)</f>
        <v/>
      </c>
      <c r="AQ342" s="125"/>
      <c r="AR342" s="125"/>
      <c r="AS342" s="125"/>
      <c r="AT342" s="125"/>
      <c r="AU342" s="125"/>
      <c r="AV342" s="126"/>
      <c r="AW342" s="66"/>
      <c r="AY342" s="63"/>
      <c r="AZ342" s="48"/>
    </row>
    <row r="343" spans="2:53" s="43" customFormat="1" ht="15.75" customHeight="1">
      <c r="B343" s="94"/>
      <c r="C343" s="95"/>
      <c r="D343" s="99"/>
      <c r="E343" s="100"/>
      <c r="F343" s="100"/>
      <c r="G343" s="100"/>
      <c r="H343" s="100"/>
      <c r="I343" s="101"/>
      <c r="J343" s="102"/>
      <c r="K343" s="103"/>
      <c r="L343" s="103"/>
      <c r="M343" s="103"/>
      <c r="N343" s="103"/>
      <c r="O343" s="70" t="s">
        <v>73</v>
      </c>
      <c r="P343" s="107"/>
      <c r="Q343" s="108"/>
      <c r="R343" s="108"/>
      <c r="S343" s="108"/>
      <c r="T343" s="109"/>
      <c r="U343" s="248"/>
      <c r="V343" s="249"/>
      <c r="W343" s="250"/>
      <c r="X343" s="112"/>
      <c r="Y343" s="113"/>
      <c r="Z343" s="112"/>
      <c r="AA343" s="115"/>
      <c r="AB343" s="115"/>
      <c r="AC343" s="113"/>
      <c r="AD343" s="112"/>
      <c r="AE343" s="115"/>
      <c r="AF343" s="115"/>
      <c r="AG343" s="115"/>
      <c r="AH343" s="115"/>
      <c r="AI343" s="115"/>
      <c r="AJ343" s="117"/>
      <c r="AK343" s="121"/>
      <c r="AL343" s="122"/>
      <c r="AM343" s="122"/>
      <c r="AN343" s="122"/>
      <c r="AO343" s="123"/>
      <c r="AP343" s="127"/>
      <c r="AQ343" s="128"/>
      <c r="AR343" s="128"/>
      <c r="AS343" s="128"/>
      <c r="AT343" s="128"/>
      <c r="AU343" s="128"/>
      <c r="AV343" s="129"/>
      <c r="AW343" s="66"/>
      <c r="AY343" s="63"/>
    </row>
    <row r="344" spans="2:53" s="43" customFormat="1" ht="15.75" customHeight="1">
      <c r="B344" s="92">
        <v>86</v>
      </c>
      <c r="C344" s="93"/>
      <c r="D344" s="96"/>
      <c r="E344" s="97"/>
      <c r="F344" s="97"/>
      <c r="G344" s="97"/>
      <c r="H344" s="97"/>
      <c r="I344" s="98"/>
      <c r="J344" s="102"/>
      <c r="K344" s="103"/>
      <c r="L344" s="103"/>
      <c r="M344" s="103"/>
      <c r="N344" s="103"/>
      <c r="O344" s="70" t="s">
        <v>72</v>
      </c>
      <c r="P344" s="104"/>
      <c r="Q344" s="105"/>
      <c r="R344" s="105"/>
      <c r="S344" s="105"/>
      <c r="T344" s="106"/>
      <c r="U344" s="245" t="str">
        <f t="shared" ref="U344" si="380">IF(AND(J344="",J345=""),"",IF(J345&gt;=1,"脱退",IF(J344&gt;=1,"加入")))</f>
        <v/>
      </c>
      <c r="V344" s="246"/>
      <c r="W344" s="247"/>
      <c r="X344" s="110" t="str">
        <f t="shared" ref="X344" si="381">IF(AND(J344="",J345=""),"",MONTH(IF(J345="",DATE($F$3+2019,3,31),J345))-MONTH(IF(J344="",DATE($F$3+2018,4,1),J344))+1+(YEAR(IF(J345="",DATE($F$3+2019,3,31),J345))-YEAR(IF(J344="",DATE($F$3+2018,4,1),J344)))*12)</f>
        <v/>
      </c>
      <c r="Y344" s="111"/>
      <c r="Z344" s="110" t="str">
        <f t="shared" ref="Z344" si="382">IF(COUNTBLANK(J344:J345)=2,"",ROUNDUP(P344*365/12,0))</f>
        <v/>
      </c>
      <c r="AA344" s="114"/>
      <c r="AB344" s="114"/>
      <c r="AC344" s="111"/>
      <c r="AD344" s="110">
        <f t="shared" ref="AD344" si="383">IF(OR(X344=12,X344=0,X344=""),P344*365,Z344*X344)</f>
        <v>0</v>
      </c>
      <c r="AE344" s="114"/>
      <c r="AF344" s="114"/>
      <c r="AG344" s="114"/>
      <c r="AH344" s="114"/>
      <c r="AI344" s="114"/>
      <c r="AJ344" s="116"/>
      <c r="AK344" s="118"/>
      <c r="AL344" s="119"/>
      <c r="AM344" s="119"/>
      <c r="AN344" s="119"/>
      <c r="AO344" s="120"/>
      <c r="AP344" s="124" t="str">
        <f t="shared" ref="AP344" si="384">IF(OR(D344="",AK344=""),"",AK344*365)</f>
        <v/>
      </c>
      <c r="AQ344" s="125"/>
      <c r="AR344" s="125"/>
      <c r="AS344" s="125"/>
      <c r="AT344" s="125"/>
      <c r="AU344" s="125"/>
      <c r="AV344" s="126"/>
      <c r="AW344" s="66"/>
      <c r="AY344" s="63"/>
      <c r="AZ344" s="48"/>
      <c r="BA344" s="43" t="s">
        <v>19</v>
      </c>
    </row>
    <row r="345" spans="2:53" s="43" customFormat="1" ht="15.75" customHeight="1">
      <c r="B345" s="94"/>
      <c r="C345" s="95"/>
      <c r="D345" s="99"/>
      <c r="E345" s="100"/>
      <c r="F345" s="100"/>
      <c r="G345" s="100"/>
      <c r="H345" s="100"/>
      <c r="I345" s="101"/>
      <c r="J345" s="102"/>
      <c r="K345" s="103"/>
      <c r="L345" s="103"/>
      <c r="M345" s="103"/>
      <c r="N345" s="103"/>
      <c r="O345" s="70" t="s">
        <v>73</v>
      </c>
      <c r="P345" s="107"/>
      <c r="Q345" s="108"/>
      <c r="R345" s="108"/>
      <c r="S345" s="108"/>
      <c r="T345" s="109"/>
      <c r="U345" s="248"/>
      <c r="V345" s="249"/>
      <c r="W345" s="250"/>
      <c r="X345" s="112"/>
      <c r="Y345" s="113"/>
      <c r="Z345" s="112"/>
      <c r="AA345" s="115"/>
      <c r="AB345" s="115"/>
      <c r="AC345" s="113"/>
      <c r="AD345" s="112"/>
      <c r="AE345" s="115"/>
      <c r="AF345" s="115"/>
      <c r="AG345" s="115"/>
      <c r="AH345" s="115"/>
      <c r="AI345" s="115"/>
      <c r="AJ345" s="117"/>
      <c r="AK345" s="121"/>
      <c r="AL345" s="122"/>
      <c r="AM345" s="122"/>
      <c r="AN345" s="122"/>
      <c r="AO345" s="123"/>
      <c r="AP345" s="127"/>
      <c r="AQ345" s="128"/>
      <c r="AR345" s="128"/>
      <c r="AS345" s="128"/>
      <c r="AT345" s="128"/>
      <c r="AU345" s="128"/>
      <c r="AV345" s="129"/>
      <c r="AW345" s="66"/>
      <c r="AY345" s="63"/>
      <c r="AZ345" s="48"/>
      <c r="BA345" s="43" t="s">
        <v>20</v>
      </c>
    </row>
    <row r="346" spans="2:53" s="43" customFormat="1" ht="15.75" customHeight="1">
      <c r="B346" s="92">
        <v>87</v>
      </c>
      <c r="C346" s="93"/>
      <c r="D346" s="96"/>
      <c r="E346" s="97"/>
      <c r="F346" s="97"/>
      <c r="G346" s="97"/>
      <c r="H346" s="97"/>
      <c r="I346" s="98"/>
      <c r="J346" s="102"/>
      <c r="K346" s="103"/>
      <c r="L346" s="103"/>
      <c r="M346" s="103"/>
      <c r="N346" s="103"/>
      <c r="O346" s="70" t="s">
        <v>72</v>
      </c>
      <c r="P346" s="104"/>
      <c r="Q346" s="105"/>
      <c r="R346" s="105"/>
      <c r="S346" s="105"/>
      <c r="T346" s="106"/>
      <c r="U346" s="245" t="str">
        <f t="shared" ref="U346" si="385">IF(AND(J346="",J347=""),"",IF(J347&gt;=1,"脱退",IF(J346&gt;=1,"加入")))</f>
        <v/>
      </c>
      <c r="V346" s="246"/>
      <c r="W346" s="247"/>
      <c r="X346" s="110" t="str">
        <f t="shared" ref="X346" si="386">IF(AND(J346="",J347=""),"",MONTH(IF(J347="",DATE($F$3+2019,3,31),J347))-MONTH(IF(J346="",DATE($F$3+2018,4,1),J346))+1+(YEAR(IF(J347="",DATE($F$3+2019,3,31),J347))-YEAR(IF(J346="",DATE($F$3+2018,4,1),J346)))*12)</f>
        <v/>
      </c>
      <c r="Y346" s="111"/>
      <c r="Z346" s="110" t="str">
        <f t="shared" ref="Z346" si="387">IF(COUNTBLANK(J346:J347)=2,"",ROUNDUP(P346*365/12,0))</f>
        <v/>
      </c>
      <c r="AA346" s="114"/>
      <c r="AB346" s="114"/>
      <c r="AC346" s="111"/>
      <c r="AD346" s="110">
        <f t="shared" ref="AD346" si="388">IF(OR(X346=12,X346=0,X346=""),P346*365,Z346*X346)</f>
        <v>0</v>
      </c>
      <c r="AE346" s="114"/>
      <c r="AF346" s="114"/>
      <c r="AG346" s="114"/>
      <c r="AH346" s="114"/>
      <c r="AI346" s="114"/>
      <c r="AJ346" s="116"/>
      <c r="AK346" s="118"/>
      <c r="AL346" s="119"/>
      <c r="AM346" s="119"/>
      <c r="AN346" s="119"/>
      <c r="AO346" s="120"/>
      <c r="AP346" s="124" t="str">
        <f t="shared" ref="AP346" si="389">IF(OR(D346="",AK346=""),"",AK346*365)</f>
        <v/>
      </c>
      <c r="AQ346" s="125"/>
      <c r="AR346" s="125"/>
      <c r="AS346" s="125"/>
      <c r="AT346" s="125"/>
      <c r="AU346" s="125"/>
      <c r="AV346" s="126"/>
      <c r="AW346" s="66"/>
      <c r="AY346" s="63"/>
      <c r="AZ346" s="48"/>
      <c r="BA346" s="67" t="s">
        <v>15</v>
      </c>
    </row>
    <row r="347" spans="2:53" s="43" customFormat="1" ht="15.75" customHeight="1">
      <c r="B347" s="94"/>
      <c r="C347" s="95"/>
      <c r="D347" s="99"/>
      <c r="E347" s="100"/>
      <c r="F347" s="100"/>
      <c r="G347" s="100"/>
      <c r="H347" s="100"/>
      <c r="I347" s="101"/>
      <c r="J347" s="102"/>
      <c r="K347" s="103"/>
      <c r="L347" s="103"/>
      <c r="M347" s="103"/>
      <c r="N347" s="103"/>
      <c r="O347" s="70" t="s">
        <v>73</v>
      </c>
      <c r="P347" s="107"/>
      <c r="Q347" s="108"/>
      <c r="R347" s="108"/>
      <c r="S347" s="108"/>
      <c r="T347" s="109"/>
      <c r="U347" s="248"/>
      <c r="V347" s="249"/>
      <c r="W347" s="250"/>
      <c r="X347" s="112"/>
      <c r="Y347" s="113"/>
      <c r="Z347" s="112"/>
      <c r="AA347" s="115"/>
      <c r="AB347" s="115"/>
      <c r="AC347" s="113"/>
      <c r="AD347" s="112"/>
      <c r="AE347" s="115"/>
      <c r="AF347" s="115"/>
      <c r="AG347" s="115"/>
      <c r="AH347" s="115"/>
      <c r="AI347" s="115"/>
      <c r="AJ347" s="117"/>
      <c r="AK347" s="121"/>
      <c r="AL347" s="122"/>
      <c r="AM347" s="122"/>
      <c r="AN347" s="122"/>
      <c r="AO347" s="123"/>
      <c r="AP347" s="127"/>
      <c r="AQ347" s="128"/>
      <c r="AR347" s="128"/>
      <c r="AS347" s="128"/>
      <c r="AT347" s="128"/>
      <c r="AU347" s="128"/>
      <c r="AV347" s="129"/>
      <c r="AW347" s="66"/>
      <c r="AY347" s="63"/>
      <c r="AZ347" s="48"/>
      <c r="BA347" s="43" t="s">
        <v>21</v>
      </c>
    </row>
    <row r="348" spans="2:53" s="43" customFormat="1" ht="15.75" customHeight="1">
      <c r="B348" s="92">
        <v>88</v>
      </c>
      <c r="C348" s="93"/>
      <c r="D348" s="96"/>
      <c r="E348" s="97"/>
      <c r="F348" s="97"/>
      <c r="G348" s="97"/>
      <c r="H348" s="97"/>
      <c r="I348" s="98"/>
      <c r="J348" s="102"/>
      <c r="K348" s="103"/>
      <c r="L348" s="103"/>
      <c r="M348" s="103"/>
      <c r="N348" s="103"/>
      <c r="O348" s="70" t="s">
        <v>72</v>
      </c>
      <c r="P348" s="104"/>
      <c r="Q348" s="105"/>
      <c r="R348" s="105"/>
      <c r="S348" s="105"/>
      <c r="T348" s="106"/>
      <c r="U348" s="245" t="str">
        <f t="shared" ref="U348" si="390">IF(AND(J348="",J349=""),"",IF(J349&gt;=1,"脱退",IF(J348&gt;=1,"加入")))</f>
        <v/>
      </c>
      <c r="V348" s="246"/>
      <c r="W348" s="247"/>
      <c r="X348" s="110" t="str">
        <f t="shared" ref="X348" si="391">IF(AND(J348="",J349=""),"",MONTH(IF(J349="",DATE($F$3+2019,3,31),J349))-MONTH(IF(J348="",DATE($F$3+2018,4,1),J348))+1+(YEAR(IF(J349="",DATE($F$3+2019,3,31),J349))-YEAR(IF(J348="",DATE($F$3+2018,4,1),J348)))*12)</f>
        <v/>
      </c>
      <c r="Y348" s="111"/>
      <c r="Z348" s="110" t="str">
        <f t="shared" ref="Z348" si="392">IF(COUNTBLANK(J348:J349)=2,"",ROUNDUP(P348*365/12,0))</f>
        <v/>
      </c>
      <c r="AA348" s="114"/>
      <c r="AB348" s="114"/>
      <c r="AC348" s="111"/>
      <c r="AD348" s="110">
        <f t="shared" ref="AD348" si="393">IF(OR(X348=12,X348=0,X348=""),P348*365,Z348*X348)</f>
        <v>0</v>
      </c>
      <c r="AE348" s="114"/>
      <c r="AF348" s="114"/>
      <c r="AG348" s="114"/>
      <c r="AH348" s="114"/>
      <c r="AI348" s="114"/>
      <c r="AJ348" s="116"/>
      <c r="AK348" s="118"/>
      <c r="AL348" s="119"/>
      <c r="AM348" s="119"/>
      <c r="AN348" s="119"/>
      <c r="AO348" s="120"/>
      <c r="AP348" s="124" t="str">
        <f t="shared" ref="AP348" si="394">IF(OR(D348="",AK348=""),"",AK348*365)</f>
        <v/>
      </c>
      <c r="AQ348" s="125"/>
      <c r="AR348" s="125"/>
      <c r="AS348" s="125"/>
      <c r="AT348" s="125"/>
      <c r="AU348" s="125"/>
      <c r="AV348" s="126"/>
      <c r="AW348" s="66"/>
      <c r="AY348" s="63"/>
      <c r="AZ348" s="48"/>
      <c r="BA348" s="43" t="s">
        <v>22</v>
      </c>
    </row>
    <row r="349" spans="2:53" s="43" customFormat="1" ht="15.75" customHeight="1">
      <c r="B349" s="94"/>
      <c r="C349" s="95"/>
      <c r="D349" s="99"/>
      <c r="E349" s="100"/>
      <c r="F349" s="100"/>
      <c r="G349" s="100"/>
      <c r="H349" s="100"/>
      <c r="I349" s="101"/>
      <c r="J349" s="102"/>
      <c r="K349" s="103"/>
      <c r="L349" s="103"/>
      <c r="M349" s="103"/>
      <c r="N349" s="103"/>
      <c r="O349" s="70" t="s">
        <v>73</v>
      </c>
      <c r="P349" s="107"/>
      <c r="Q349" s="108"/>
      <c r="R349" s="108"/>
      <c r="S349" s="108"/>
      <c r="T349" s="109"/>
      <c r="U349" s="248"/>
      <c r="V349" s="249"/>
      <c r="W349" s="250"/>
      <c r="X349" s="112"/>
      <c r="Y349" s="113"/>
      <c r="Z349" s="112"/>
      <c r="AA349" s="115"/>
      <c r="AB349" s="115"/>
      <c r="AC349" s="113"/>
      <c r="AD349" s="112"/>
      <c r="AE349" s="115"/>
      <c r="AF349" s="115"/>
      <c r="AG349" s="115"/>
      <c r="AH349" s="115"/>
      <c r="AI349" s="115"/>
      <c r="AJ349" s="117"/>
      <c r="AK349" s="121"/>
      <c r="AL349" s="122"/>
      <c r="AM349" s="122"/>
      <c r="AN349" s="122"/>
      <c r="AO349" s="123"/>
      <c r="AP349" s="127"/>
      <c r="AQ349" s="128"/>
      <c r="AR349" s="128"/>
      <c r="AS349" s="128"/>
      <c r="AT349" s="128"/>
      <c r="AU349" s="128"/>
      <c r="AV349" s="129"/>
      <c r="AW349" s="66"/>
      <c r="AY349" s="63"/>
      <c r="AZ349" s="48"/>
      <c r="BA349" s="43" t="s">
        <v>23</v>
      </c>
    </row>
    <row r="350" spans="2:53" s="43" customFormat="1" ht="15.75" customHeight="1">
      <c r="B350" s="92">
        <v>89</v>
      </c>
      <c r="C350" s="93"/>
      <c r="D350" s="96"/>
      <c r="E350" s="97"/>
      <c r="F350" s="97"/>
      <c r="G350" s="97"/>
      <c r="H350" s="97"/>
      <c r="I350" s="98"/>
      <c r="J350" s="102"/>
      <c r="K350" s="103"/>
      <c r="L350" s="103"/>
      <c r="M350" s="103"/>
      <c r="N350" s="103"/>
      <c r="O350" s="70" t="s">
        <v>72</v>
      </c>
      <c r="P350" s="104"/>
      <c r="Q350" s="105"/>
      <c r="R350" s="105"/>
      <c r="S350" s="105"/>
      <c r="T350" s="106"/>
      <c r="U350" s="245" t="str">
        <f t="shared" ref="U350" si="395">IF(AND(J350="",J351=""),"",IF(J351&gt;=1,"脱退",IF(J350&gt;=1,"加入")))</f>
        <v/>
      </c>
      <c r="V350" s="246"/>
      <c r="W350" s="247"/>
      <c r="X350" s="110" t="str">
        <f t="shared" ref="X350" si="396">IF(AND(J350="",J351=""),"",MONTH(IF(J351="",DATE($F$3+2019,3,31),J351))-MONTH(IF(J350="",DATE($F$3+2018,4,1),J350))+1+(YEAR(IF(J351="",DATE($F$3+2019,3,31),J351))-YEAR(IF(J350="",DATE($F$3+2018,4,1),J350)))*12)</f>
        <v/>
      </c>
      <c r="Y350" s="111"/>
      <c r="Z350" s="110" t="str">
        <f t="shared" ref="Z350" si="397">IF(COUNTBLANK(J350:J351)=2,"",ROUNDUP(P350*365/12,0))</f>
        <v/>
      </c>
      <c r="AA350" s="114"/>
      <c r="AB350" s="114"/>
      <c r="AC350" s="111"/>
      <c r="AD350" s="110">
        <f t="shared" ref="AD350" si="398">IF(OR(X350=12,X350=0,X350=""),P350*365,Z350*X350)</f>
        <v>0</v>
      </c>
      <c r="AE350" s="114"/>
      <c r="AF350" s="114"/>
      <c r="AG350" s="114"/>
      <c r="AH350" s="114"/>
      <c r="AI350" s="114"/>
      <c r="AJ350" s="116"/>
      <c r="AK350" s="118"/>
      <c r="AL350" s="119"/>
      <c r="AM350" s="119"/>
      <c r="AN350" s="119"/>
      <c r="AO350" s="120"/>
      <c r="AP350" s="124" t="str">
        <f t="shared" ref="AP350" si="399">IF(OR(D350="",AK350=""),"",AK350*365)</f>
        <v/>
      </c>
      <c r="AQ350" s="125"/>
      <c r="AR350" s="125"/>
      <c r="AS350" s="125"/>
      <c r="AT350" s="125"/>
      <c r="AU350" s="125"/>
      <c r="AV350" s="126"/>
      <c r="AW350" s="66"/>
      <c r="AY350" s="63"/>
      <c r="AZ350" s="48"/>
      <c r="BA350" s="43" t="s">
        <v>24</v>
      </c>
    </row>
    <row r="351" spans="2:53" s="43" customFormat="1" ht="15.75" customHeight="1">
      <c r="B351" s="94"/>
      <c r="C351" s="95"/>
      <c r="D351" s="99"/>
      <c r="E351" s="100"/>
      <c r="F351" s="100"/>
      <c r="G351" s="100"/>
      <c r="H351" s="100"/>
      <c r="I351" s="101"/>
      <c r="J351" s="102"/>
      <c r="K351" s="103"/>
      <c r="L351" s="103"/>
      <c r="M351" s="103"/>
      <c r="N351" s="103"/>
      <c r="O351" s="70" t="s">
        <v>73</v>
      </c>
      <c r="P351" s="107"/>
      <c r="Q351" s="108"/>
      <c r="R351" s="108"/>
      <c r="S351" s="108"/>
      <c r="T351" s="109"/>
      <c r="U351" s="248"/>
      <c r="V351" s="249"/>
      <c r="W351" s="250"/>
      <c r="X351" s="112"/>
      <c r="Y351" s="113"/>
      <c r="Z351" s="112"/>
      <c r="AA351" s="115"/>
      <c r="AB351" s="115"/>
      <c r="AC351" s="113"/>
      <c r="AD351" s="112"/>
      <c r="AE351" s="115"/>
      <c r="AF351" s="115"/>
      <c r="AG351" s="115"/>
      <c r="AH351" s="115"/>
      <c r="AI351" s="115"/>
      <c r="AJ351" s="117"/>
      <c r="AK351" s="121"/>
      <c r="AL351" s="122"/>
      <c r="AM351" s="122"/>
      <c r="AN351" s="122"/>
      <c r="AO351" s="123"/>
      <c r="AP351" s="127"/>
      <c r="AQ351" s="128"/>
      <c r="AR351" s="128"/>
      <c r="AS351" s="128"/>
      <c r="AT351" s="128"/>
      <c r="AU351" s="128"/>
      <c r="AV351" s="129"/>
      <c r="AW351" s="66"/>
      <c r="AY351" s="63"/>
      <c r="AZ351" s="48"/>
    </row>
    <row r="352" spans="2:53" s="43" customFormat="1" ht="15.75" customHeight="1">
      <c r="B352" s="92">
        <v>90</v>
      </c>
      <c r="C352" s="93"/>
      <c r="D352" s="96"/>
      <c r="E352" s="97"/>
      <c r="F352" s="97"/>
      <c r="G352" s="97"/>
      <c r="H352" s="97"/>
      <c r="I352" s="98"/>
      <c r="J352" s="102"/>
      <c r="K352" s="103"/>
      <c r="L352" s="103"/>
      <c r="M352" s="103"/>
      <c r="N352" s="103"/>
      <c r="O352" s="70" t="s">
        <v>72</v>
      </c>
      <c r="P352" s="104"/>
      <c r="Q352" s="105"/>
      <c r="R352" s="105"/>
      <c r="S352" s="105"/>
      <c r="T352" s="106"/>
      <c r="U352" s="245" t="str">
        <f t="shared" ref="U352" si="400">IF(AND(J352="",J353=""),"",IF(J353&gt;=1,"脱退",IF(J352&gt;=1,"加入")))</f>
        <v/>
      </c>
      <c r="V352" s="246"/>
      <c r="W352" s="247"/>
      <c r="X352" s="110" t="str">
        <f t="shared" ref="X352" si="401">IF(AND(J352="",J353=""),"",MONTH(IF(J353="",DATE($F$3+2019,3,31),J353))-MONTH(IF(J352="",DATE($F$3+2018,4,1),J352))+1+(YEAR(IF(J353="",DATE($F$3+2019,3,31),J353))-YEAR(IF(J352="",DATE($F$3+2018,4,1),J352)))*12)</f>
        <v/>
      </c>
      <c r="Y352" s="111"/>
      <c r="Z352" s="110" t="str">
        <f t="shared" ref="Z352" si="402">IF(COUNTBLANK(J352:J353)=2,"",ROUNDUP(P352*365/12,0))</f>
        <v/>
      </c>
      <c r="AA352" s="114"/>
      <c r="AB352" s="114"/>
      <c r="AC352" s="111"/>
      <c r="AD352" s="110">
        <f t="shared" ref="AD352" si="403">IF(OR(X352=12,X352=0,X352=""),P352*365,Z352*X352)</f>
        <v>0</v>
      </c>
      <c r="AE352" s="114"/>
      <c r="AF352" s="114"/>
      <c r="AG352" s="114"/>
      <c r="AH352" s="114"/>
      <c r="AI352" s="114"/>
      <c r="AJ352" s="116"/>
      <c r="AK352" s="118"/>
      <c r="AL352" s="119"/>
      <c r="AM352" s="119"/>
      <c r="AN352" s="119"/>
      <c r="AO352" s="120"/>
      <c r="AP352" s="124" t="str">
        <f t="shared" ref="AP352" si="404">IF(OR(D352="",AK352=""),"",AK352*365)</f>
        <v/>
      </c>
      <c r="AQ352" s="125"/>
      <c r="AR352" s="125"/>
      <c r="AS352" s="125"/>
      <c r="AT352" s="125"/>
      <c r="AU352" s="125"/>
      <c r="AV352" s="126"/>
      <c r="AW352" s="66"/>
      <c r="AY352" s="63"/>
      <c r="AZ352" s="48"/>
    </row>
    <row r="353" spans="2:51" s="43" customFormat="1" ht="15.75" customHeight="1" thickBot="1">
      <c r="B353" s="94"/>
      <c r="C353" s="95"/>
      <c r="D353" s="99"/>
      <c r="E353" s="100"/>
      <c r="F353" s="100"/>
      <c r="G353" s="100"/>
      <c r="H353" s="100"/>
      <c r="I353" s="101"/>
      <c r="J353" s="102"/>
      <c r="K353" s="103"/>
      <c r="L353" s="103"/>
      <c r="M353" s="103"/>
      <c r="N353" s="103"/>
      <c r="O353" s="70" t="s">
        <v>73</v>
      </c>
      <c r="P353" s="107"/>
      <c r="Q353" s="108"/>
      <c r="R353" s="108"/>
      <c r="S353" s="108"/>
      <c r="T353" s="109"/>
      <c r="U353" s="248"/>
      <c r="V353" s="249"/>
      <c r="W353" s="250"/>
      <c r="X353" s="112"/>
      <c r="Y353" s="113"/>
      <c r="Z353" s="112"/>
      <c r="AA353" s="115"/>
      <c r="AB353" s="115"/>
      <c r="AC353" s="113"/>
      <c r="AD353" s="112"/>
      <c r="AE353" s="115"/>
      <c r="AF353" s="115"/>
      <c r="AG353" s="115"/>
      <c r="AH353" s="115"/>
      <c r="AI353" s="115"/>
      <c r="AJ353" s="117"/>
      <c r="AK353" s="121"/>
      <c r="AL353" s="122"/>
      <c r="AM353" s="122"/>
      <c r="AN353" s="122"/>
      <c r="AO353" s="123"/>
      <c r="AP353" s="127"/>
      <c r="AQ353" s="128"/>
      <c r="AR353" s="128"/>
      <c r="AS353" s="128"/>
      <c r="AT353" s="128"/>
      <c r="AU353" s="128"/>
      <c r="AV353" s="129"/>
      <c r="AW353" s="66"/>
      <c r="AY353" s="63"/>
    </row>
    <row r="354" spans="2:51" s="43" customFormat="1" ht="15.75" customHeight="1" thickTop="1">
      <c r="B354" s="130" t="s">
        <v>74</v>
      </c>
      <c r="C354" s="131"/>
      <c r="D354" s="134">
        <f>COUNTA(D334:I353)</f>
        <v>0</v>
      </c>
      <c r="E354" s="135"/>
      <c r="F354" s="135"/>
      <c r="G354" s="135"/>
      <c r="H354" s="135"/>
      <c r="I354" s="136"/>
      <c r="J354" s="140"/>
      <c r="K354" s="141"/>
      <c r="L354" s="141"/>
      <c r="M354" s="141"/>
      <c r="N354" s="141"/>
      <c r="O354" s="142"/>
      <c r="P354" s="146"/>
      <c r="Q354" s="147"/>
      <c r="R354" s="147"/>
      <c r="S354" s="147"/>
      <c r="T354" s="148"/>
      <c r="U354" s="146"/>
      <c r="V354" s="147"/>
      <c r="W354" s="148"/>
      <c r="X354" s="152"/>
      <c r="Y354" s="153"/>
      <c r="Z354" s="152"/>
      <c r="AA354" s="191"/>
      <c r="AB354" s="191"/>
      <c r="AC354" s="153"/>
      <c r="AD354" s="193">
        <f>SUM(AD334:AJ353)</f>
        <v>0</v>
      </c>
      <c r="AE354" s="194"/>
      <c r="AF354" s="194"/>
      <c r="AG354" s="194"/>
      <c r="AH354" s="194"/>
      <c r="AI354" s="194"/>
      <c r="AJ354" s="195"/>
      <c r="AK354" s="199"/>
      <c r="AL354" s="191"/>
      <c r="AM354" s="191"/>
      <c r="AN354" s="191"/>
      <c r="AO354" s="153"/>
      <c r="AP354" s="201">
        <f>SUM(AP334:AV353)</f>
        <v>0</v>
      </c>
      <c r="AQ354" s="202"/>
      <c r="AR354" s="202"/>
      <c r="AS354" s="202"/>
      <c r="AT354" s="202"/>
      <c r="AU354" s="202"/>
      <c r="AV354" s="203"/>
      <c r="AW354" s="66"/>
      <c r="AY354" s="63"/>
    </row>
    <row r="355" spans="2:51" s="43" customFormat="1" ht="15.75" customHeight="1">
      <c r="B355" s="132"/>
      <c r="C355" s="133"/>
      <c r="D355" s="137"/>
      <c r="E355" s="138"/>
      <c r="F355" s="138"/>
      <c r="G355" s="138"/>
      <c r="H355" s="138"/>
      <c r="I355" s="139"/>
      <c r="J355" s="143"/>
      <c r="K355" s="144"/>
      <c r="L355" s="144"/>
      <c r="M355" s="144"/>
      <c r="N355" s="144"/>
      <c r="O355" s="145"/>
      <c r="P355" s="149"/>
      <c r="Q355" s="150"/>
      <c r="R355" s="150"/>
      <c r="S355" s="150"/>
      <c r="T355" s="151"/>
      <c r="U355" s="149"/>
      <c r="V355" s="150"/>
      <c r="W355" s="151"/>
      <c r="X355" s="154"/>
      <c r="Y355" s="155"/>
      <c r="Z355" s="154"/>
      <c r="AA355" s="192"/>
      <c r="AB355" s="192"/>
      <c r="AC355" s="155"/>
      <c r="AD355" s="196"/>
      <c r="AE355" s="197"/>
      <c r="AF355" s="197"/>
      <c r="AG355" s="197"/>
      <c r="AH355" s="197"/>
      <c r="AI355" s="197"/>
      <c r="AJ355" s="198"/>
      <c r="AK355" s="200"/>
      <c r="AL355" s="192"/>
      <c r="AM355" s="192"/>
      <c r="AN355" s="192"/>
      <c r="AO355" s="155"/>
      <c r="AP355" s="204"/>
      <c r="AQ355" s="205"/>
      <c r="AR355" s="205"/>
      <c r="AS355" s="205"/>
      <c r="AT355" s="205"/>
      <c r="AU355" s="205"/>
      <c r="AV355" s="206"/>
      <c r="AW355" s="66"/>
      <c r="AX355" s="68"/>
      <c r="AY355" s="63"/>
    </row>
    <row r="356" spans="2:51" ht="15.75" customHeight="1">
      <c r="B356" s="185" t="s">
        <v>81</v>
      </c>
      <c r="C356" s="185"/>
      <c r="D356" s="50" t="s">
        <v>82</v>
      </c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2"/>
      <c r="AQ356" s="52"/>
      <c r="AR356" s="52"/>
      <c r="AS356" s="52"/>
      <c r="AT356" s="52"/>
      <c r="AU356" s="50"/>
      <c r="AV356" s="50"/>
      <c r="AW356" s="43"/>
    </row>
    <row r="357" spans="2:51" ht="15.75" customHeight="1">
      <c r="B357" s="186">
        <v>2</v>
      </c>
      <c r="C357" s="186"/>
      <c r="D357" s="50" t="s">
        <v>85</v>
      </c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3"/>
      <c r="AI357" s="50"/>
      <c r="AJ357" s="54"/>
      <c r="AK357" s="55"/>
      <c r="AL357" s="55"/>
      <c r="AM357" s="55"/>
      <c r="AN357" s="55"/>
      <c r="AO357" s="56"/>
      <c r="AP357" s="56"/>
      <c r="AQ357" s="57"/>
      <c r="AR357" s="57"/>
      <c r="AS357" s="57"/>
      <c r="AT357" s="57"/>
      <c r="AU357" s="72"/>
      <c r="AV357" s="72"/>
      <c r="AW357" s="43"/>
    </row>
    <row r="358" spans="2:51" ht="15.75" customHeight="1">
      <c r="B358" s="186">
        <v>3</v>
      </c>
      <c r="C358" s="186"/>
      <c r="D358" s="50" t="s">
        <v>83</v>
      </c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80"/>
      <c r="AI358" s="50"/>
      <c r="AJ358" s="54"/>
      <c r="AK358" s="57"/>
      <c r="AL358" s="57"/>
      <c r="AM358" s="57"/>
      <c r="AN358" s="72"/>
      <c r="AO358" s="57"/>
      <c r="AP358" s="57"/>
      <c r="AQ358" s="72"/>
      <c r="AR358" s="57"/>
      <c r="AS358" s="57"/>
      <c r="AT358" s="57"/>
      <c r="AU358" s="72"/>
      <c r="AV358" s="72"/>
      <c r="AW358" s="43"/>
    </row>
    <row r="359" spans="2:51" ht="15.75" customHeight="1">
      <c r="B359" s="186">
        <v>4</v>
      </c>
      <c r="C359" s="186"/>
      <c r="D359" s="71" t="s">
        <v>84</v>
      </c>
      <c r="E359" s="53"/>
      <c r="F359" s="53"/>
      <c r="G359" s="53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1"/>
      <c r="AC359" s="51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43"/>
    </row>
    <row r="360" spans="2:51" ht="9" customHeight="1">
      <c r="B360" s="50"/>
      <c r="C360" s="50"/>
      <c r="D360" s="53"/>
      <c r="E360" s="53"/>
      <c r="F360" s="53"/>
      <c r="G360" s="53"/>
      <c r="H360" s="56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1"/>
      <c r="Z360" s="51"/>
      <c r="AA360" s="51"/>
      <c r="AB360" s="51"/>
      <c r="AC360" s="51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0"/>
      <c r="AR360" s="50"/>
      <c r="AS360" s="50"/>
      <c r="AT360" s="50"/>
      <c r="AU360" s="59"/>
      <c r="AV360" s="59"/>
      <c r="AW360" s="43"/>
    </row>
    <row r="361" spans="2:51" s="43" customFormat="1" ht="15" customHeight="1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9"/>
      <c r="Z361" s="39"/>
      <c r="AA361" s="164"/>
      <c r="AB361" s="164"/>
      <c r="AC361" s="164"/>
      <c r="AD361" s="164"/>
      <c r="AE361" s="164"/>
      <c r="AF361" s="164"/>
      <c r="AG361" s="164"/>
      <c r="AH361" s="164"/>
      <c r="AI361" s="164"/>
      <c r="AJ361" s="164"/>
      <c r="AK361" s="164"/>
      <c r="AL361" s="164"/>
      <c r="AM361" s="164"/>
      <c r="AN361" s="164"/>
      <c r="AO361" s="164"/>
      <c r="AP361" s="164"/>
      <c r="AQ361" s="164"/>
      <c r="AR361" s="164"/>
      <c r="AS361" s="164"/>
      <c r="AT361" s="164"/>
      <c r="AU361" s="164"/>
      <c r="AV361" s="81"/>
      <c r="AW361" s="81"/>
    </row>
    <row r="362" spans="2:51" s="43" customFormat="1" ht="15" customHeight="1">
      <c r="B362" s="41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42"/>
      <c r="W362" s="40"/>
      <c r="X362" s="40"/>
      <c r="Y362" s="40"/>
      <c r="Z362" s="40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81"/>
    </row>
    <row r="363" spans="2:51" s="43" customFormat="1" ht="15" customHeight="1">
      <c r="D363" s="207" t="s">
        <v>100</v>
      </c>
      <c r="E363" s="207"/>
      <c r="F363" s="208">
        <f>$F$3</f>
        <v>0</v>
      </c>
      <c r="G363" s="208"/>
      <c r="H363" s="209" t="s">
        <v>79</v>
      </c>
      <c r="I363" s="209"/>
      <c r="J363" s="209"/>
      <c r="K363" s="209"/>
      <c r="L363" s="85"/>
      <c r="M363" s="210" t="s">
        <v>77</v>
      </c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  <c r="AC363" s="210"/>
      <c r="AD363" s="210"/>
      <c r="AE363" s="210"/>
      <c r="AF363" s="210"/>
      <c r="AG363" s="210"/>
      <c r="AH363" s="210"/>
      <c r="AI363" s="210"/>
      <c r="AJ363" s="210"/>
      <c r="AK363" s="210"/>
      <c r="AN363" s="211"/>
      <c r="AO363" s="211"/>
      <c r="AP363" s="44"/>
      <c r="AQ363" s="44"/>
      <c r="AR363" s="45"/>
      <c r="AS363" s="212" t="s">
        <v>56</v>
      </c>
      <c r="AT363" s="213"/>
      <c r="AU363" s="213"/>
      <c r="AV363" s="214"/>
      <c r="AW363" s="44"/>
    </row>
    <row r="364" spans="2:51" s="43" customFormat="1" ht="15" customHeight="1">
      <c r="D364" s="207" t="s">
        <v>98</v>
      </c>
      <c r="E364" s="207"/>
      <c r="F364" s="208" t="str">
        <f>$F$4</f>
        <v/>
      </c>
      <c r="G364" s="208"/>
      <c r="H364" s="209" t="s">
        <v>80</v>
      </c>
      <c r="I364" s="209"/>
      <c r="J364" s="209"/>
      <c r="K364" s="209"/>
      <c r="L364" s="85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  <c r="AA364" s="210"/>
      <c r="AB364" s="210"/>
      <c r="AC364" s="210"/>
      <c r="AD364" s="210"/>
      <c r="AE364" s="210"/>
      <c r="AF364" s="210"/>
      <c r="AG364" s="210"/>
      <c r="AH364" s="210"/>
      <c r="AI364" s="210"/>
      <c r="AJ364" s="210"/>
      <c r="AK364" s="210"/>
      <c r="AN364" s="211"/>
      <c r="AO364" s="211"/>
      <c r="AP364" s="44"/>
      <c r="AQ364" s="44"/>
      <c r="AR364" s="45"/>
      <c r="AS364" s="215"/>
      <c r="AT364" s="216"/>
      <c r="AU364" s="216"/>
      <c r="AV364" s="217"/>
      <c r="AW364" s="44"/>
    </row>
    <row r="365" spans="2:51" s="43" customFormat="1" ht="8.25" customHeight="1">
      <c r="B365" s="218"/>
      <c r="C365" s="218"/>
      <c r="D365" s="218"/>
      <c r="E365" s="218"/>
      <c r="F365" s="218"/>
      <c r="G365" s="218"/>
      <c r="H365" s="218"/>
      <c r="I365" s="218"/>
      <c r="J365" s="222"/>
      <c r="K365" s="222"/>
      <c r="L365" s="82"/>
      <c r="M365" s="8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AN365" s="224">
        <f>$AN$5</f>
        <v>3</v>
      </c>
      <c r="AO365" s="224"/>
      <c r="AP365" s="222" t="s">
        <v>0</v>
      </c>
      <c r="AQ365" s="222"/>
      <c r="AR365" s="222"/>
      <c r="AS365" s="223">
        <v>10</v>
      </c>
      <c r="AT365" s="223"/>
      <c r="AU365" s="226" t="s">
        <v>1</v>
      </c>
      <c r="AV365" s="226"/>
      <c r="AW365" s="46"/>
    </row>
    <row r="366" spans="2:51" s="43" customFormat="1" ht="8.25" customHeight="1">
      <c r="B366" s="218"/>
      <c r="C366" s="218"/>
      <c r="D366" s="218"/>
      <c r="E366" s="218"/>
      <c r="F366" s="218"/>
      <c r="G366" s="218"/>
      <c r="H366" s="218"/>
      <c r="I366" s="218"/>
      <c r="J366" s="162"/>
      <c r="K366" s="162"/>
      <c r="L366" s="83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AN366" s="224"/>
      <c r="AO366" s="224"/>
      <c r="AP366" s="222"/>
      <c r="AQ366" s="222"/>
      <c r="AR366" s="222"/>
      <c r="AS366" s="224"/>
      <c r="AT366" s="224"/>
      <c r="AU366" s="222"/>
      <c r="AV366" s="222"/>
      <c r="AW366" s="46"/>
    </row>
    <row r="367" spans="2:51" s="43" customFormat="1" ht="8.25" customHeight="1">
      <c r="B367" s="218"/>
      <c r="C367" s="218"/>
      <c r="D367" s="218"/>
      <c r="E367" s="218"/>
      <c r="F367" s="218"/>
      <c r="G367" s="218"/>
      <c r="H367" s="218"/>
      <c r="I367" s="218"/>
      <c r="J367" s="162"/>
      <c r="K367" s="162"/>
      <c r="L367" s="83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AN367" s="225"/>
      <c r="AO367" s="225"/>
      <c r="AP367" s="227"/>
      <c r="AQ367" s="227"/>
      <c r="AR367" s="227"/>
      <c r="AS367" s="225"/>
      <c r="AT367" s="225"/>
      <c r="AU367" s="227"/>
      <c r="AV367" s="227"/>
      <c r="AW367" s="46"/>
    </row>
    <row r="368" spans="2:51" s="43" customFormat="1" ht="14.25" customHeight="1">
      <c r="B368" s="218"/>
      <c r="C368" s="218"/>
      <c r="D368" s="218"/>
      <c r="E368" s="218"/>
      <c r="F368" s="218"/>
      <c r="G368" s="218"/>
      <c r="H368" s="218"/>
      <c r="I368" s="218"/>
      <c r="J368" s="162"/>
      <c r="K368" s="162"/>
      <c r="L368" s="83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AD368" s="165" t="s">
        <v>57</v>
      </c>
      <c r="AE368" s="166"/>
      <c r="AF368" s="166"/>
      <c r="AG368" s="167"/>
      <c r="AH368" s="174" t="s">
        <v>58</v>
      </c>
      <c r="AI368" s="175"/>
      <c r="AJ368" s="174" t="s">
        <v>59</v>
      </c>
      <c r="AK368" s="175"/>
      <c r="AL368" s="174" t="s">
        <v>60</v>
      </c>
      <c r="AM368" s="175"/>
      <c r="AN368" s="176" t="s">
        <v>78</v>
      </c>
      <c r="AO368" s="177"/>
      <c r="AP368" s="177"/>
      <c r="AQ368" s="177"/>
      <c r="AR368" s="177"/>
      <c r="AS368" s="178"/>
      <c r="AT368" s="174" t="s">
        <v>65</v>
      </c>
      <c r="AU368" s="179"/>
      <c r="AV368" s="180"/>
    </row>
    <row r="369" spans="2:54" s="43" customFormat="1" ht="14.25" customHeight="1">
      <c r="B369" s="218"/>
      <c r="C369" s="218"/>
      <c r="D369" s="218"/>
      <c r="E369" s="218"/>
      <c r="F369" s="218"/>
      <c r="G369" s="218"/>
      <c r="H369" s="218"/>
      <c r="I369" s="218"/>
      <c r="J369" s="162"/>
      <c r="K369" s="162"/>
      <c r="L369" s="83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Z369" s="47"/>
      <c r="AA369" s="47"/>
      <c r="AB369" s="47"/>
      <c r="AC369" s="47"/>
      <c r="AD369" s="168"/>
      <c r="AE369" s="169"/>
      <c r="AF369" s="169"/>
      <c r="AG369" s="170"/>
      <c r="AH369" s="181">
        <v>17</v>
      </c>
      <c r="AI369" s="182"/>
      <c r="AJ369" s="181">
        <v>1</v>
      </c>
      <c r="AK369" s="182"/>
      <c r="AL369" s="158" t="s">
        <v>64</v>
      </c>
      <c r="AM369" s="187">
        <f>$AM$9</f>
        <v>0</v>
      </c>
      <c r="AN369" s="187">
        <f>$AN$9</f>
        <v>0</v>
      </c>
      <c r="AO369" s="187">
        <f>$AO$9</f>
        <v>0</v>
      </c>
      <c r="AP369" s="187">
        <f>$AP$9</f>
        <v>0</v>
      </c>
      <c r="AQ369" s="187">
        <f>$AQ$9</f>
        <v>0</v>
      </c>
      <c r="AR369" s="187">
        <f>$AR$9</f>
        <v>0</v>
      </c>
      <c r="AS369" s="187">
        <f>$AS$9</f>
        <v>0</v>
      </c>
      <c r="AT369" s="187">
        <f>$AT$9</f>
        <v>0</v>
      </c>
      <c r="AU369" s="187">
        <f>$AU$9</f>
        <v>0</v>
      </c>
      <c r="AV369" s="189">
        <f>$AV$9</f>
        <v>0</v>
      </c>
      <c r="AW369" s="69"/>
      <c r="AY369" s="63"/>
      <c r="AZ369" s="48"/>
      <c r="BA369" s="43" t="s">
        <v>19</v>
      </c>
    </row>
    <row r="370" spans="2:54" s="43" customFormat="1" ht="15" customHeight="1">
      <c r="B370" s="219"/>
      <c r="C370" s="219"/>
      <c r="D370" s="219"/>
      <c r="E370" s="219"/>
      <c r="F370" s="219"/>
      <c r="G370" s="219"/>
      <c r="H370" s="219"/>
      <c r="I370" s="219"/>
      <c r="J370" s="163"/>
      <c r="K370" s="163"/>
      <c r="L370" s="84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Z370" s="47"/>
      <c r="AA370" s="47"/>
      <c r="AB370" s="47"/>
      <c r="AC370" s="47"/>
      <c r="AD370" s="171"/>
      <c r="AE370" s="172"/>
      <c r="AF370" s="172"/>
      <c r="AG370" s="173"/>
      <c r="AH370" s="183"/>
      <c r="AI370" s="184"/>
      <c r="AJ370" s="183"/>
      <c r="AK370" s="184"/>
      <c r="AL370" s="159"/>
      <c r="AM370" s="188"/>
      <c r="AN370" s="188"/>
      <c r="AO370" s="188"/>
      <c r="AP370" s="188"/>
      <c r="AQ370" s="188"/>
      <c r="AR370" s="188"/>
      <c r="AS370" s="188"/>
      <c r="AT370" s="188"/>
      <c r="AU370" s="188"/>
      <c r="AV370" s="190"/>
      <c r="AW370" s="69"/>
      <c r="AY370" s="63"/>
      <c r="AZ370" s="48"/>
      <c r="BA370" s="43" t="s">
        <v>20</v>
      </c>
    </row>
    <row r="371" spans="2:54" s="60" customFormat="1" ht="14.25" customHeight="1">
      <c r="B371" s="240" t="s">
        <v>2</v>
      </c>
      <c r="C371" s="239"/>
      <c r="D371" s="237" t="s">
        <v>14</v>
      </c>
      <c r="E371" s="238"/>
      <c r="F371" s="238"/>
      <c r="G371" s="238"/>
      <c r="H371" s="238"/>
      <c r="I371" s="239"/>
      <c r="J371" s="237" t="s">
        <v>3</v>
      </c>
      <c r="K371" s="238"/>
      <c r="L371" s="238"/>
      <c r="M371" s="238"/>
      <c r="N371" s="238"/>
      <c r="O371" s="239"/>
      <c r="P371" s="260" t="s">
        <v>102</v>
      </c>
      <c r="Q371" s="261"/>
      <c r="R371" s="261"/>
      <c r="S371" s="261"/>
      <c r="T371" s="261"/>
      <c r="U371" s="261"/>
      <c r="V371" s="261"/>
      <c r="W371" s="261"/>
      <c r="X371" s="264">
        <f>F363</f>
        <v>0</v>
      </c>
      <c r="Y371" s="264"/>
      <c r="Z371" s="228" t="s">
        <v>75</v>
      </c>
      <c r="AA371" s="228"/>
      <c r="AB371" s="228"/>
      <c r="AC371" s="228"/>
      <c r="AD371" s="228"/>
      <c r="AE371" s="228"/>
      <c r="AF371" s="228"/>
      <c r="AG371" s="228"/>
      <c r="AH371" s="228"/>
      <c r="AI371" s="228"/>
      <c r="AJ371" s="229"/>
      <c r="AK371" s="263" t="s">
        <v>99</v>
      </c>
      <c r="AL371" s="261"/>
      <c r="AM371" s="261"/>
      <c r="AN371" s="261"/>
      <c r="AO371" s="264" t="str">
        <f>F364</f>
        <v/>
      </c>
      <c r="AP371" s="264"/>
      <c r="AQ371" s="228" t="s">
        <v>76</v>
      </c>
      <c r="AR371" s="228"/>
      <c r="AS371" s="228"/>
      <c r="AT371" s="228"/>
      <c r="AU371" s="228"/>
      <c r="AV371" s="262"/>
      <c r="AW371" s="64"/>
      <c r="AY371" s="65"/>
      <c r="AZ371" s="43"/>
      <c r="BA371" s="60" t="s">
        <v>44</v>
      </c>
    </row>
    <row r="372" spans="2:54" s="60" customFormat="1" ht="14.25" customHeight="1">
      <c r="B372" s="168" t="s">
        <v>46</v>
      </c>
      <c r="C372" s="170"/>
      <c r="D372" s="232" t="s">
        <v>48</v>
      </c>
      <c r="E372" s="164"/>
      <c r="F372" s="164"/>
      <c r="G372" s="164"/>
      <c r="H372" s="164"/>
      <c r="I372" s="233"/>
      <c r="J372" s="232" t="s">
        <v>67</v>
      </c>
      <c r="K372" s="164"/>
      <c r="L372" s="164"/>
      <c r="M372" s="164"/>
      <c r="N372" s="164"/>
      <c r="O372" s="233"/>
      <c r="P372" s="241" t="s">
        <v>50</v>
      </c>
      <c r="Q372" s="242"/>
      <c r="R372" s="242"/>
      <c r="S372" s="242"/>
      <c r="T372" s="253"/>
      <c r="U372" s="254" t="s">
        <v>69</v>
      </c>
      <c r="V372" s="255"/>
      <c r="W372" s="256"/>
      <c r="X372" s="254" t="s">
        <v>51</v>
      </c>
      <c r="Y372" s="256"/>
      <c r="Z372" s="278" t="s">
        <v>52</v>
      </c>
      <c r="AA372" s="274"/>
      <c r="AB372" s="274"/>
      <c r="AC372" s="275"/>
      <c r="AD372" s="267" t="s">
        <v>53</v>
      </c>
      <c r="AE372" s="268"/>
      <c r="AF372" s="268"/>
      <c r="AG372" s="268"/>
      <c r="AH372" s="268"/>
      <c r="AI372" s="268"/>
      <c r="AJ372" s="269"/>
      <c r="AK372" s="273" t="s">
        <v>54</v>
      </c>
      <c r="AL372" s="274"/>
      <c r="AM372" s="274"/>
      <c r="AN372" s="274"/>
      <c r="AO372" s="275"/>
      <c r="AP372" s="241" t="s">
        <v>55</v>
      </c>
      <c r="AQ372" s="242"/>
      <c r="AR372" s="242"/>
      <c r="AS372" s="242"/>
      <c r="AT372" s="242"/>
      <c r="AU372" s="242"/>
      <c r="AV372" s="243"/>
      <c r="AW372" s="43"/>
      <c r="AY372" s="65" t="s">
        <v>4</v>
      </c>
      <c r="AZ372" s="49"/>
      <c r="BA372" s="49" t="s">
        <v>17</v>
      </c>
    </row>
    <row r="373" spans="2:54" s="60" customFormat="1" ht="14.25" customHeight="1">
      <c r="B373" s="230"/>
      <c r="C373" s="231"/>
      <c r="D373" s="234" t="s">
        <v>66</v>
      </c>
      <c r="E373" s="235"/>
      <c r="F373" s="235"/>
      <c r="G373" s="235"/>
      <c r="H373" s="235"/>
      <c r="I373" s="236"/>
      <c r="J373" s="234" t="s">
        <v>68</v>
      </c>
      <c r="K373" s="235"/>
      <c r="L373" s="235"/>
      <c r="M373" s="235"/>
      <c r="N373" s="235"/>
      <c r="O373" s="236"/>
      <c r="P373" s="234" t="s">
        <v>63</v>
      </c>
      <c r="Q373" s="235"/>
      <c r="R373" s="235"/>
      <c r="S373" s="235"/>
      <c r="T373" s="236"/>
      <c r="U373" s="257" t="s">
        <v>61</v>
      </c>
      <c r="V373" s="258"/>
      <c r="W373" s="259"/>
      <c r="X373" s="234" t="s">
        <v>70</v>
      </c>
      <c r="Y373" s="236"/>
      <c r="Z373" s="279" t="s">
        <v>71</v>
      </c>
      <c r="AA373" s="280"/>
      <c r="AB373" s="280"/>
      <c r="AC373" s="281"/>
      <c r="AD373" s="270" t="s">
        <v>62</v>
      </c>
      <c r="AE373" s="271"/>
      <c r="AF373" s="271"/>
      <c r="AG373" s="271"/>
      <c r="AH373" s="271"/>
      <c r="AI373" s="271"/>
      <c r="AJ373" s="272"/>
      <c r="AK373" s="276" t="s">
        <v>63</v>
      </c>
      <c r="AL373" s="277"/>
      <c r="AM373" s="277"/>
      <c r="AN373" s="277"/>
      <c r="AO373" s="231"/>
      <c r="AP373" s="234" t="s">
        <v>62</v>
      </c>
      <c r="AQ373" s="235"/>
      <c r="AR373" s="235"/>
      <c r="AS373" s="235"/>
      <c r="AT373" s="235"/>
      <c r="AU373" s="235"/>
      <c r="AV373" s="244"/>
      <c r="AW373" s="43"/>
      <c r="AZ373" s="49"/>
      <c r="BA373" s="49" t="s">
        <v>18</v>
      </c>
      <c r="BB373" s="49"/>
    </row>
    <row r="374" spans="2:54" s="43" customFormat="1" ht="15.75" customHeight="1">
      <c r="B374" s="92">
        <v>91</v>
      </c>
      <c r="C374" s="93"/>
      <c r="D374" s="96"/>
      <c r="E374" s="97"/>
      <c r="F374" s="97"/>
      <c r="G374" s="97"/>
      <c r="H374" s="97"/>
      <c r="I374" s="98"/>
      <c r="J374" s="102"/>
      <c r="K374" s="103"/>
      <c r="L374" s="103"/>
      <c r="M374" s="103"/>
      <c r="N374" s="103"/>
      <c r="O374" s="70" t="s">
        <v>72</v>
      </c>
      <c r="P374" s="104"/>
      <c r="Q374" s="105"/>
      <c r="R374" s="105"/>
      <c r="S374" s="105"/>
      <c r="T374" s="106"/>
      <c r="U374" s="245" t="str">
        <f>IF(AND(J374="",J375=""),"",IF(J375&gt;=1,"脱退",IF(J374&gt;=1,"加入")))</f>
        <v/>
      </c>
      <c r="V374" s="246"/>
      <c r="W374" s="247"/>
      <c r="X374" s="110" t="str">
        <f>IF(AND(J374="",J375=""),"",MONTH(IF(J375="",DATE($F$3+2019,3,31),J375))-MONTH(IF(J374="",DATE($F$3+2018,4,1),J374))+1+(YEAR(IF(J375="",DATE($F$3+2019,3,31),J375))-YEAR(IF(J374="",DATE($F$3+2018,4,1),J374)))*12)</f>
        <v/>
      </c>
      <c r="Y374" s="111"/>
      <c r="Z374" s="110" t="str">
        <f>IF(COUNTBLANK(J374:J375)=2,"",ROUNDUP(P374*365/12,0))</f>
        <v/>
      </c>
      <c r="AA374" s="114"/>
      <c r="AB374" s="114"/>
      <c r="AC374" s="111"/>
      <c r="AD374" s="110">
        <f>IF(OR(X374=12,X374=0,X374=""),P374*365,Z374*X374)</f>
        <v>0</v>
      </c>
      <c r="AE374" s="114"/>
      <c r="AF374" s="114"/>
      <c r="AG374" s="114"/>
      <c r="AH374" s="114"/>
      <c r="AI374" s="114"/>
      <c r="AJ374" s="116"/>
      <c r="AK374" s="118"/>
      <c r="AL374" s="119"/>
      <c r="AM374" s="119"/>
      <c r="AN374" s="119"/>
      <c r="AO374" s="120"/>
      <c r="AP374" s="124" t="str">
        <f>IF(OR(D374="",AK374=""),"",AK374*365)</f>
        <v/>
      </c>
      <c r="AQ374" s="125"/>
      <c r="AR374" s="125"/>
      <c r="AS374" s="125"/>
      <c r="AT374" s="125"/>
      <c r="AU374" s="125"/>
      <c r="AV374" s="126"/>
      <c r="AW374" s="66"/>
      <c r="AY374" s="63"/>
      <c r="AZ374" s="48"/>
      <c r="BA374" s="43" t="s">
        <v>19</v>
      </c>
    </row>
    <row r="375" spans="2:54" s="43" customFormat="1" ht="15.75" customHeight="1">
      <c r="B375" s="94"/>
      <c r="C375" s="95"/>
      <c r="D375" s="99"/>
      <c r="E375" s="100"/>
      <c r="F375" s="100"/>
      <c r="G375" s="100"/>
      <c r="H375" s="100"/>
      <c r="I375" s="101"/>
      <c r="J375" s="102"/>
      <c r="K375" s="103"/>
      <c r="L375" s="103"/>
      <c r="M375" s="103"/>
      <c r="N375" s="103"/>
      <c r="O375" s="70" t="s">
        <v>73</v>
      </c>
      <c r="P375" s="107"/>
      <c r="Q375" s="108"/>
      <c r="R375" s="108"/>
      <c r="S375" s="108"/>
      <c r="T375" s="109"/>
      <c r="U375" s="248"/>
      <c r="V375" s="249"/>
      <c r="W375" s="250"/>
      <c r="X375" s="112"/>
      <c r="Y375" s="113"/>
      <c r="Z375" s="112"/>
      <c r="AA375" s="115"/>
      <c r="AB375" s="115"/>
      <c r="AC375" s="113"/>
      <c r="AD375" s="112"/>
      <c r="AE375" s="115"/>
      <c r="AF375" s="115"/>
      <c r="AG375" s="115"/>
      <c r="AH375" s="115"/>
      <c r="AI375" s="115"/>
      <c r="AJ375" s="117"/>
      <c r="AK375" s="121"/>
      <c r="AL375" s="122"/>
      <c r="AM375" s="122"/>
      <c r="AN375" s="122"/>
      <c r="AO375" s="123"/>
      <c r="AP375" s="127"/>
      <c r="AQ375" s="128"/>
      <c r="AR375" s="128"/>
      <c r="AS375" s="128"/>
      <c r="AT375" s="128"/>
      <c r="AU375" s="128"/>
      <c r="AV375" s="129"/>
      <c r="AW375" s="66"/>
      <c r="AY375" s="63"/>
      <c r="AZ375" s="48"/>
      <c r="BA375" s="43" t="s">
        <v>20</v>
      </c>
    </row>
    <row r="376" spans="2:54" s="43" customFormat="1" ht="15.75" customHeight="1">
      <c r="B376" s="92">
        <v>92</v>
      </c>
      <c r="C376" s="93"/>
      <c r="D376" s="96"/>
      <c r="E376" s="97"/>
      <c r="F376" s="97"/>
      <c r="G376" s="97"/>
      <c r="H376" s="97"/>
      <c r="I376" s="98"/>
      <c r="J376" s="102"/>
      <c r="K376" s="103"/>
      <c r="L376" s="103"/>
      <c r="M376" s="103"/>
      <c r="N376" s="103"/>
      <c r="O376" s="70" t="s">
        <v>72</v>
      </c>
      <c r="P376" s="104"/>
      <c r="Q376" s="105"/>
      <c r="R376" s="105"/>
      <c r="S376" s="105"/>
      <c r="T376" s="106"/>
      <c r="U376" s="245" t="str">
        <f t="shared" ref="U376" si="405">IF(AND(J376="",J377=""),"",IF(J377&gt;=1,"脱退",IF(J376&gt;=1,"加入")))</f>
        <v/>
      </c>
      <c r="V376" s="246"/>
      <c r="W376" s="247"/>
      <c r="X376" s="110" t="str">
        <f t="shared" ref="X376" si="406">IF(AND(J376="",J377=""),"",MONTH(IF(J377="",DATE($F$3+2019,3,31),J377))-MONTH(IF(J376="",DATE($F$3+2018,4,1),J376))+1+(YEAR(IF(J377="",DATE($F$3+2019,3,31),J377))-YEAR(IF(J376="",DATE($F$3+2018,4,1),J376)))*12)</f>
        <v/>
      </c>
      <c r="Y376" s="111"/>
      <c r="Z376" s="110" t="str">
        <f t="shared" ref="Z376" si="407">IF(COUNTBLANK(J376:J377)=2,"",ROUNDUP(P376*365/12,0))</f>
        <v/>
      </c>
      <c r="AA376" s="114"/>
      <c r="AB376" s="114"/>
      <c r="AC376" s="111"/>
      <c r="AD376" s="110">
        <f t="shared" ref="AD376" si="408">IF(OR(X376=12,X376=0,X376=""),P376*365,Z376*X376)</f>
        <v>0</v>
      </c>
      <c r="AE376" s="114"/>
      <c r="AF376" s="114"/>
      <c r="AG376" s="114"/>
      <c r="AH376" s="114"/>
      <c r="AI376" s="114"/>
      <c r="AJ376" s="116"/>
      <c r="AK376" s="118"/>
      <c r="AL376" s="119"/>
      <c r="AM376" s="119"/>
      <c r="AN376" s="119"/>
      <c r="AO376" s="120"/>
      <c r="AP376" s="124" t="str">
        <f t="shared" ref="AP376" si="409">IF(OR(D376="",AK376=""),"",AK376*365)</f>
        <v/>
      </c>
      <c r="AQ376" s="125"/>
      <c r="AR376" s="125"/>
      <c r="AS376" s="125"/>
      <c r="AT376" s="125"/>
      <c r="AU376" s="125"/>
      <c r="AV376" s="126"/>
      <c r="AW376" s="66"/>
      <c r="AY376" s="63"/>
      <c r="AZ376" s="48"/>
      <c r="BA376" s="67" t="s">
        <v>15</v>
      </c>
    </row>
    <row r="377" spans="2:54" s="43" customFormat="1" ht="15.75" customHeight="1">
      <c r="B377" s="94"/>
      <c r="C377" s="95"/>
      <c r="D377" s="99"/>
      <c r="E377" s="100"/>
      <c r="F377" s="100"/>
      <c r="G377" s="100"/>
      <c r="H377" s="100"/>
      <c r="I377" s="101"/>
      <c r="J377" s="102"/>
      <c r="K377" s="103"/>
      <c r="L377" s="103"/>
      <c r="M377" s="103"/>
      <c r="N377" s="103"/>
      <c r="O377" s="70" t="s">
        <v>73</v>
      </c>
      <c r="P377" s="107"/>
      <c r="Q377" s="108"/>
      <c r="R377" s="108"/>
      <c r="S377" s="108"/>
      <c r="T377" s="109"/>
      <c r="U377" s="248"/>
      <c r="V377" s="249"/>
      <c r="W377" s="250"/>
      <c r="X377" s="112"/>
      <c r="Y377" s="113"/>
      <c r="Z377" s="112"/>
      <c r="AA377" s="115"/>
      <c r="AB377" s="115"/>
      <c r="AC377" s="113"/>
      <c r="AD377" s="112"/>
      <c r="AE377" s="115"/>
      <c r="AF377" s="115"/>
      <c r="AG377" s="115"/>
      <c r="AH377" s="115"/>
      <c r="AI377" s="115"/>
      <c r="AJ377" s="117"/>
      <c r="AK377" s="121"/>
      <c r="AL377" s="122"/>
      <c r="AM377" s="122"/>
      <c r="AN377" s="122"/>
      <c r="AO377" s="123"/>
      <c r="AP377" s="127"/>
      <c r="AQ377" s="128"/>
      <c r="AR377" s="128"/>
      <c r="AS377" s="128"/>
      <c r="AT377" s="128"/>
      <c r="AU377" s="128"/>
      <c r="AV377" s="129"/>
      <c r="AW377" s="66"/>
      <c r="AY377" s="63"/>
      <c r="AZ377" s="48"/>
      <c r="BA377" s="43" t="s">
        <v>21</v>
      </c>
    </row>
    <row r="378" spans="2:54" s="43" customFormat="1" ht="15.75" customHeight="1">
      <c r="B378" s="92">
        <v>93</v>
      </c>
      <c r="C378" s="93"/>
      <c r="D378" s="96"/>
      <c r="E378" s="97"/>
      <c r="F378" s="97"/>
      <c r="G378" s="97"/>
      <c r="H378" s="97"/>
      <c r="I378" s="98"/>
      <c r="J378" s="102"/>
      <c r="K378" s="103"/>
      <c r="L378" s="103"/>
      <c r="M378" s="103"/>
      <c r="N378" s="103"/>
      <c r="O378" s="70" t="s">
        <v>72</v>
      </c>
      <c r="P378" s="104"/>
      <c r="Q378" s="105"/>
      <c r="R378" s="105"/>
      <c r="S378" s="105"/>
      <c r="T378" s="106"/>
      <c r="U378" s="245" t="str">
        <f t="shared" ref="U378" si="410">IF(AND(J378="",J379=""),"",IF(J379&gt;=1,"脱退",IF(J378&gt;=1,"加入")))</f>
        <v/>
      </c>
      <c r="V378" s="246"/>
      <c r="W378" s="247"/>
      <c r="X378" s="110" t="str">
        <f t="shared" ref="X378" si="411">IF(AND(J378="",J379=""),"",MONTH(IF(J379="",DATE($F$3+2019,3,31),J379))-MONTH(IF(J378="",DATE($F$3+2018,4,1),J378))+1+(YEAR(IF(J379="",DATE($F$3+2019,3,31),J379))-YEAR(IF(J378="",DATE($F$3+2018,4,1),J378)))*12)</f>
        <v/>
      </c>
      <c r="Y378" s="111"/>
      <c r="Z378" s="110" t="str">
        <f t="shared" ref="Z378" si="412">IF(COUNTBLANK(J378:J379)=2,"",ROUNDUP(P378*365/12,0))</f>
        <v/>
      </c>
      <c r="AA378" s="114"/>
      <c r="AB378" s="114"/>
      <c r="AC378" s="111"/>
      <c r="AD378" s="110">
        <f t="shared" ref="AD378" si="413">IF(OR(X378=12,X378=0,X378=""),P378*365,Z378*X378)</f>
        <v>0</v>
      </c>
      <c r="AE378" s="114"/>
      <c r="AF378" s="114"/>
      <c r="AG378" s="114"/>
      <c r="AH378" s="114"/>
      <c r="AI378" s="114"/>
      <c r="AJ378" s="116"/>
      <c r="AK378" s="118"/>
      <c r="AL378" s="119"/>
      <c r="AM378" s="119"/>
      <c r="AN378" s="119"/>
      <c r="AO378" s="120"/>
      <c r="AP378" s="124" t="str">
        <f t="shared" ref="AP378" si="414">IF(OR(D378="",AK378=""),"",AK378*365)</f>
        <v/>
      </c>
      <c r="AQ378" s="125"/>
      <c r="AR378" s="125"/>
      <c r="AS378" s="125"/>
      <c r="AT378" s="125"/>
      <c r="AU378" s="125"/>
      <c r="AV378" s="126"/>
      <c r="AW378" s="66"/>
      <c r="AY378" s="63"/>
      <c r="AZ378" s="48"/>
      <c r="BA378" s="43" t="s">
        <v>22</v>
      </c>
    </row>
    <row r="379" spans="2:54" s="43" customFormat="1" ht="15.75" customHeight="1">
      <c r="B379" s="94"/>
      <c r="C379" s="95"/>
      <c r="D379" s="99"/>
      <c r="E379" s="100"/>
      <c r="F379" s="100"/>
      <c r="G379" s="100"/>
      <c r="H379" s="100"/>
      <c r="I379" s="101"/>
      <c r="J379" s="102"/>
      <c r="K379" s="103"/>
      <c r="L379" s="103"/>
      <c r="M379" s="103"/>
      <c r="N379" s="103"/>
      <c r="O379" s="70" t="s">
        <v>73</v>
      </c>
      <c r="P379" s="107"/>
      <c r="Q379" s="108"/>
      <c r="R379" s="108"/>
      <c r="S379" s="108"/>
      <c r="T379" s="109"/>
      <c r="U379" s="248"/>
      <c r="V379" s="249"/>
      <c r="W379" s="250"/>
      <c r="X379" s="112"/>
      <c r="Y379" s="113"/>
      <c r="Z379" s="112"/>
      <c r="AA379" s="115"/>
      <c r="AB379" s="115"/>
      <c r="AC379" s="113"/>
      <c r="AD379" s="112"/>
      <c r="AE379" s="115"/>
      <c r="AF379" s="115"/>
      <c r="AG379" s="115"/>
      <c r="AH379" s="115"/>
      <c r="AI379" s="115"/>
      <c r="AJ379" s="117"/>
      <c r="AK379" s="121"/>
      <c r="AL379" s="122"/>
      <c r="AM379" s="122"/>
      <c r="AN379" s="122"/>
      <c r="AO379" s="123"/>
      <c r="AP379" s="127"/>
      <c r="AQ379" s="128"/>
      <c r="AR379" s="128"/>
      <c r="AS379" s="128"/>
      <c r="AT379" s="128"/>
      <c r="AU379" s="128"/>
      <c r="AV379" s="129"/>
      <c r="AW379" s="66"/>
      <c r="AY379" s="63"/>
      <c r="AZ379" s="48"/>
      <c r="BA379" s="43" t="s">
        <v>23</v>
      </c>
    </row>
    <row r="380" spans="2:54" s="43" customFormat="1" ht="15.75" customHeight="1">
      <c r="B380" s="92">
        <v>94</v>
      </c>
      <c r="C380" s="93"/>
      <c r="D380" s="96"/>
      <c r="E380" s="97"/>
      <c r="F380" s="97"/>
      <c r="G380" s="97"/>
      <c r="H380" s="97"/>
      <c r="I380" s="98"/>
      <c r="J380" s="102"/>
      <c r="K380" s="103"/>
      <c r="L380" s="103"/>
      <c r="M380" s="103"/>
      <c r="N380" s="103"/>
      <c r="O380" s="70" t="s">
        <v>72</v>
      </c>
      <c r="P380" s="104"/>
      <c r="Q380" s="105"/>
      <c r="R380" s="105"/>
      <c r="S380" s="105"/>
      <c r="T380" s="106"/>
      <c r="U380" s="245" t="str">
        <f t="shared" ref="U380" si="415">IF(AND(J380="",J381=""),"",IF(J381&gt;=1,"脱退",IF(J380&gt;=1,"加入")))</f>
        <v/>
      </c>
      <c r="V380" s="246"/>
      <c r="W380" s="247"/>
      <c r="X380" s="110" t="str">
        <f t="shared" ref="X380" si="416">IF(AND(J380="",J381=""),"",MONTH(IF(J381="",DATE($F$3+2019,3,31),J381))-MONTH(IF(J380="",DATE($F$3+2018,4,1),J380))+1+(YEAR(IF(J381="",DATE($F$3+2019,3,31),J381))-YEAR(IF(J380="",DATE($F$3+2018,4,1),J380)))*12)</f>
        <v/>
      </c>
      <c r="Y380" s="111"/>
      <c r="Z380" s="110" t="str">
        <f t="shared" ref="Z380" si="417">IF(COUNTBLANK(J380:J381)=2,"",ROUNDUP(P380*365/12,0))</f>
        <v/>
      </c>
      <c r="AA380" s="114"/>
      <c r="AB380" s="114"/>
      <c r="AC380" s="111"/>
      <c r="AD380" s="110">
        <f t="shared" ref="AD380" si="418">IF(OR(X380=12,X380=0,X380=""),P380*365,Z380*X380)</f>
        <v>0</v>
      </c>
      <c r="AE380" s="114"/>
      <c r="AF380" s="114"/>
      <c r="AG380" s="114"/>
      <c r="AH380" s="114"/>
      <c r="AI380" s="114"/>
      <c r="AJ380" s="116"/>
      <c r="AK380" s="118"/>
      <c r="AL380" s="119"/>
      <c r="AM380" s="119"/>
      <c r="AN380" s="119"/>
      <c r="AO380" s="120"/>
      <c r="AP380" s="124" t="str">
        <f t="shared" ref="AP380" si="419">IF(OR(D380="",AK380=""),"",AK380*365)</f>
        <v/>
      </c>
      <c r="AQ380" s="125"/>
      <c r="AR380" s="125"/>
      <c r="AS380" s="125"/>
      <c r="AT380" s="125"/>
      <c r="AU380" s="125"/>
      <c r="AV380" s="126"/>
      <c r="AW380" s="66"/>
      <c r="AY380" s="63"/>
      <c r="AZ380" s="48"/>
      <c r="BA380" s="43" t="s">
        <v>24</v>
      </c>
    </row>
    <row r="381" spans="2:54" s="43" customFormat="1" ht="15.75" customHeight="1">
      <c r="B381" s="94"/>
      <c r="C381" s="95"/>
      <c r="D381" s="99"/>
      <c r="E381" s="100"/>
      <c r="F381" s="100"/>
      <c r="G381" s="100"/>
      <c r="H381" s="100"/>
      <c r="I381" s="101"/>
      <c r="J381" s="102"/>
      <c r="K381" s="103"/>
      <c r="L381" s="103"/>
      <c r="M381" s="103"/>
      <c r="N381" s="103"/>
      <c r="O381" s="70" t="s">
        <v>73</v>
      </c>
      <c r="P381" s="107"/>
      <c r="Q381" s="108"/>
      <c r="R381" s="108"/>
      <c r="S381" s="108"/>
      <c r="T381" s="109"/>
      <c r="U381" s="248"/>
      <c r="V381" s="249"/>
      <c r="W381" s="250"/>
      <c r="X381" s="112"/>
      <c r="Y381" s="113"/>
      <c r="Z381" s="112"/>
      <c r="AA381" s="115"/>
      <c r="AB381" s="115"/>
      <c r="AC381" s="113"/>
      <c r="AD381" s="112"/>
      <c r="AE381" s="115"/>
      <c r="AF381" s="115"/>
      <c r="AG381" s="115"/>
      <c r="AH381" s="115"/>
      <c r="AI381" s="115"/>
      <c r="AJ381" s="117"/>
      <c r="AK381" s="121"/>
      <c r="AL381" s="122"/>
      <c r="AM381" s="122"/>
      <c r="AN381" s="122"/>
      <c r="AO381" s="123"/>
      <c r="AP381" s="127"/>
      <c r="AQ381" s="128"/>
      <c r="AR381" s="128"/>
      <c r="AS381" s="128"/>
      <c r="AT381" s="128"/>
      <c r="AU381" s="128"/>
      <c r="AV381" s="129"/>
      <c r="AW381" s="66"/>
      <c r="AY381" s="63"/>
      <c r="AZ381" s="48"/>
    </row>
    <row r="382" spans="2:54" s="43" customFormat="1" ht="15.75" customHeight="1">
      <c r="B382" s="92">
        <v>95</v>
      </c>
      <c r="C382" s="93"/>
      <c r="D382" s="96"/>
      <c r="E382" s="97"/>
      <c r="F382" s="97"/>
      <c r="G382" s="97"/>
      <c r="H382" s="97"/>
      <c r="I382" s="98"/>
      <c r="J382" s="102"/>
      <c r="K382" s="103"/>
      <c r="L382" s="103"/>
      <c r="M382" s="103"/>
      <c r="N382" s="103"/>
      <c r="O382" s="70" t="s">
        <v>72</v>
      </c>
      <c r="P382" s="104"/>
      <c r="Q382" s="105"/>
      <c r="R382" s="105"/>
      <c r="S382" s="105"/>
      <c r="T382" s="106"/>
      <c r="U382" s="245" t="str">
        <f t="shared" ref="U382" si="420">IF(AND(J382="",J383=""),"",IF(J383&gt;=1,"脱退",IF(J382&gt;=1,"加入")))</f>
        <v/>
      </c>
      <c r="V382" s="246"/>
      <c r="W382" s="247"/>
      <c r="X382" s="110" t="str">
        <f t="shared" ref="X382" si="421">IF(AND(J382="",J383=""),"",MONTH(IF(J383="",DATE($F$3+2019,3,31),J383))-MONTH(IF(J382="",DATE($F$3+2018,4,1),J382))+1+(YEAR(IF(J383="",DATE($F$3+2019,3,31),J383))-YEAR(IF(J382="",DATE($F$3+2018,4,1),J382)))*12)</f>
        <v/>
      </c>
      <c r="Y382" s="111"/>
      <c r="Z382" s="110" t="str">
        <f t="shared" ref="Z382" si="422">IF(COUNTBLANK(J382:J383)=2,"",ROUNDUP(P382*365/12,0))</f>
        <v/>
      </c>
      <c r="AA382" s="114"/>
      <c r="AB382" s="114"/>
      <c r="AC382" s="111"/>
      <c r="AD382" s="110">
        <f t="shared" ref="AD382" si="423">IF(OR(X382=12,X382=0,X382=""),P382*365,Z382*X382)</f>
        <v>0</v>
      </c>
      <c r="AE382" s="114"/>
      <c r="AF382" s="114"/>
      <c r="AG382" s="114"/>
      <c r="AH382" s="114"/>
      <c r="AI382" s="114"/>
      <c r="AJ382" s="116"/>
      <c r="AK382" s="118"/>
      <c r="AL382" s="119"/>
      <c r="AM382" s="119"/>
      <c r="AN382" s="119"/>
      <c r="AO382" s="120"/>
      <c r="AP382" s="124" t="str">
        <f t="shared" ref="AP382" si="424">IF(OR(D382="",AK382=""),"",AK382*365)</f>
        <v/>
      </c>
      <c r="AQ382" s="125"/>
      <c r="AR382" s="125"/>
      <c r="AS382" s="125"/>
      <c r="AT382" s="125"/>
      <c r="AU382" s="125"/>
      <c r="AV382" s="126"/>
      <c r="AW382" s="66"/>
      <c r="AY382" s="63"/>
      <c r="AZ382" s="48"/>
    </row>
    <row r="383" spans="2:54" s="43" customFormat="1" ht="15.75" customHeight="1">
      <c r="B383" s="94"/>
      <c r="C383" s="95"/>
      <c r="D383" s="99"/>
      <c r="E383" s="100"/>
      <c r="F383" s="100"/>
      <c r="G383" s="100"/>
      <c r="H383" s="100"/>
      <c r="I383" s="101"/>
      <c r="J383" s="102"/>
      <c r="K383" s="103"/>
      <c r="L383" s="103"/>
      <c r="M383" s="103"/>
      <c r="N383" s="103"/>
      <c r="O383" s="70" t="s">
        <v>73</v>
      </c>
      <c r="P383" s="107"/>
      <c r="Q383" s="108"/>
      <c r="R383" s="108"/>
      <c r="S383" s="108"/>
      <c r="T383" s="109"/>
      <c r="U383" s="248"/>
      <c r="V383" s="249"/>
      <c r="W383" s="250"/>
      <c r="X383" s="112"/>
      <c r="Y383" s="113"/>
      <c r="Z383" s="112"/>
      <c r="AA383" s="115"/>
      <c r="AB383" s="115"/>
      <c r="AC383" s="113"/>
      <c r="AD383" s="112"/>
      <c r="AE383" s="115"/>
      <c r="AF383" s="115"/>
      <c r="AG383" s="115"/>
      <c r="AH383" s="115"/>
      <c r="AI383" s="115"/>
      <c r="AJ383" s="117"/>
      <c r="AK383" s="121"/>
      <c r="AL383" s="122"/>
      <c r="AM383" s="122"/>
      <c r="AN383" s="122"/>
      <c r="AO383" s="123"/>
      <c r="AP383" s="127"/>
      <c r="AQ383" s="128"/>
      <c r="AR383" s="128"/>
      <c r="AS383" s="128"/>
      <c r="AT383" s="128"/>
      <c r="AU383" s="128"/>
      <c r="AV383" s="129"/>
      <c r="AW383" s="66"/>
      <c r="AY383" s="63"/>
    </row>
    <row r="384" spans="2:54" s="43" customFormat="1" ht="15.75" customHeight="1">
      <c r="B384" s="92">
        <v>96</v>
      </c>
      <c r="C384" s="93"/>
      <c r="D384" s="96"/>
      <c r="E384" s="97"/>
      <c r="F384" s="97"/>
      <c r="G384" s="97"/>
      <c r="H384" s="97"/>
      <c r="I384" s="98"/>
      <c r="J384" s="102"/>
      <c r="K384" s="103"/>
      <c r="L384" s="103"/>
      <c r="M384" s="103"/>
      <c r="N384" s="103"/>
      <c r="O384" s="70" t="s">
        <v>72</v>
      </c>
      <c r="P384" s="104"/>
      <c r="Q384" s="105"/>
      <c r="R384" s="105"/>
      <c r="S384" s="105"/>
      <c r="T384" s="106"/>
      <c r="U384" s="245" t="str">
        <f t="shared" ref="U384" si="425">IF(AND(J384="",J385=""),"",IF(J385&gt;=1,"脱退",IF(J384&gt;=1,"加入")))</f>
        <v/>
      </c>
      <c r="V384" s="246"/>
      <c r="W384" s="247"/>
      <c r="X384" s="110" t="str">
        <f t="shared" ref="X384" si="426">IF(AND(J384="",J385=""),"",MONTH(IF(J385="",DATE($F$3+2019,3,31),J385))-MONTH(IF(J384="",DATE($F$3+2018,4,1),J384))+1+(YEAR(IF(J385="",DATE($F$3+2019,3,31),J385))-YEAR(IF(J384="",DATE($F$3+2018,4,1),J384)))*12)</f>
        <v/>
      </c>
      <c r="Y384" s="111"/>
      <c r="Z384" s="110" t="str">
        <f t="shared" ref="Z384" si="427">IF(COUNTBLANK(J384:J385)=2,"",ROUNDUP(P384*365/12,0))</f>
        <v/>
      </c>
      <c r="AA384" s="114"/>
      <c r="AB384" s="114"/>
      <c r="AC384" s="111"/>
      <c r="AD384" s="110">
        <f t="shared" ref="AD384" si="428">IF(OR(X384=12,X384=0,X384=""),P384*365,Z384*X384)</f>
        <v>0</v>
      </c>
      <c r="AE384" s="114"/>
      <c r="AF384" s="114"/>
      <c r="AG384" s="114"/>
      <c r="AH384" s="114"/>
      <c r="AI384" s="114"/>
      <c r="AJ384" s="116"/>
      <c r="AK384" s="118"/>
      <c r="AL384" s="119"/>
      <c r="AM384" s="119"/>
      <c r="AN384" s="119"/>
      <c r="AO384" s="120"/>
      <c r="AP384" s="124" t="str">
        <f t="shared" ref="AP384" si="429">IF(OR(D384="",AK384=""),"",AK384*365)</f>
        <v/>
      </c>
      <c r="AQ384" s="125"/>
      <c r="AR384" s="125"/>
      <c r="AS384" s="125"/>
      <c r="AT384" s="125"/>
      <c r="AU384" s="125"/>
      <c r="AV384" s="126"/>
      <c r="AW384" s="66"/>
      <c r="AY384" s="63"/>
      <c r="AZ384" s="48"/>
      <c r="BA384" s="43" t="s">
        <v>19</v>
      </c>
    </row>
    <row r="385" spans="2:53" s="43" customFormat="1" ht="15.75" customHeight="1">
      <c r="B385" s="94"/>
      <c r="C385" s="95"/>
      <c r="D385" s="99"/>
      <c r="E385" s="100"/>
      <c r="F385" s="100"/>
      <c r="G385" s="100"/>
      <c r="H385" s="100"/>
      <c r="I385" s="101"/>
      <c r="J385" s="102"/>
      <c r="K385" s="103"/>
      <c r="L385" s="103"/>
      <c r="M385" s="103"/>
      <c r="N385" s="103"/>
      <c r="O385" s="70" t="s">
        <v>73</v>
      </c>
      <c r="P385" s="107"/>
      <c r="Q385" s="108"/>
      <c r="R385" s="108"/>
      <c r="S385" s="108"/>
      <c r="T385" s="109"/>
      <c r="U385" s="248"/>
      <c r="V385" s="249"/>
      <c r="W385" s="250"/>
      <c r="X385" s="112"/>
      <c r="Y385" s="113"/>
      <c r="Z385" s="112"/>
      <c r="AA385" s="115"/>
      <c r="AB385" s="115"/>
      <c r="AC385" s="113"/>
      <c r="AD385" s="112"/>
      <c r="AE385" s="115"/>
      <c r="AF385" s="115"/>
      <c r="AG385" s="115"/>
      <c r="AH385" s="115"/>
      <c r="AI385" s="115"/>
      <c r="AJ385" s="117"/>
      <c r="AK385" s="121"/>
      <c r="AL385" s="122"/>
      <c r="AM385" s="122"/>
      <c r="AN385" s="122"/>
      <c r="AO385" s="123"/>
      <c r="AP385" s="127"/>
      <c r="AQ385" s="128"/>
      <c r="AR385" s="128"/>
      <c r="AS385" s="128"/>
      <c r="AT385" s="128"/>
      <c r="AU385" s="128"/>
      <c r="AV385" s="129"/>
      <c r="AW385" s="66"/>
      <c r="AY385" s="63"/>
      <c r="AZ385" s="48"/>
      <c r="BA385" s="43" t="s">
        <v>20</v>
      </c>
    </row>
    <row r="386" spans="2:53" s="43" customFormat="1" ht="15.75" customHeight="1">
      <c r="B386" s="92">
        <v>97</v>
      </c>
      <c r="C386" s="93"/>
      <c r="D386" s="96"/>
      <c r="E386" s="97"/>
      <c r="F386" s="97"/>
      <c r="G386" s="97"/>
      <c r="H386" s="97"/>
      <c r="I386" s="98"/>
      <c r="J386" s="102"/>
      <c r="K386" s="103"/>
      <c r="L386" s="103"/>
      <c r="M386" s="103"/>
      <c r="N386" s="103"/>
      <c r="O386" s="70" t="s">
        <v>72</v>
      </c>
      <c r="P386" s="104"/>
      <c r="Q386" s="105"/>
      <c r="R386" s="105"/>
      <c r="S386" s="105"/>
      <c r="T386" s="106"/>
      <c r="U386" s="245" t="str">
        <f t="shared" ref="U386" si="430">IF(AND(J386="",J387=""),"",IF(J387&gt;=1,"脱退",IF(J386&gt;=1,"加入")))</f>
        <v/>
      </c>
      <c r="V386" s="246"/>
      <c r="W386" s="247"/>
      <c r="X386" s="110" t="str">
        <f t="shared" ref="X386" si="431">IF(AND(J386="",J387=""),"",MONTH(IF(J387="",DATE($F$3+2019,3,31),J387))-MONTH(IF(J386="",DATE($F$3+2018,4,1),J386))+1+(YEAR(IF(J387="",DATE($F$3+2019,3,31),J387))-YEAR(IF(J386="",DATE($F$3+2018,4,1),J386)))*12)</f>
        <v/>
      </c>
      <c r="Y386" s="111"/>
      <c r="Z386" s="110" t="str">
        <f t="shared" ref="Z386" si="432">IF(COUNTBLANK(J386:J387)=2,"",ROUNDUP(P386*365/12,0))</f>
        <v/>
      </c>
      <c r="AA386" s="114"/>
      <c r="AB386" s="114"/>
      <c r="AC386" s="111"/>
      <c r="AD386" s="110">
        <f t="shared" ref="AD386" si="433">IF(OR(X386=12,X386=0,X386=""),P386*365,Z386*X386)</f>
        <v>0</v>
      </c>
      <c r="AE386" s="114"/>
      <c r="AF386" s="114"/>
      <c r="AG386" s="114"/>
      <c r="AH386" s="114"/>
      <c r="AI386" s="114"/>
      <c r="AJ386" s="116"/>
      <c r="AK386" s="118"/>
      <c r="AL386" s="119"/>
      <c r="AM386" s="119"/>
      <c r="AN386" s="119"/>
      <c r="AO386" s="120"/>
      <c r="AP386" s="124" t="str">
        <f t="shared" ref="AP386" si="434">IF(OR(D386="",AK386=""),"",AK386*365)</f>
        <v/>
      </c>
      <c r="AQ386" s="125"/>
      <c r="AR386" s="125"/>
      <c r="AS386" s="125"/>
      <c r="AT386" s="125"/>
      <c r="AU386" s="125"/>
      <c r="AV386" s="126"/>
      <c r="AW386" s="66"/>
      <c r="AY386" s="63"/>
      <c r="AZ386" s="48"/>
      <c r="BA386" s="67" t="s">
        <v>15</v>
      </c>
    </row>
    <row r="387" spans="2:53" s="43" customFormat="1" ht="15.75" customHeight="1">
      <c r="B387" s="94"/>
      <c r="C387" s="95"/>
      <c r="D387" s="99"/>
      <c r="E387" s="100"/>
      <c r="F387" s="100"/>
      <c r="G387" s="100"/>
      <c r="H387" s="100"/>
      <c r="I387" s="101"/>
      <c r="J387" s="102"/>
      <c r="K387" s="103"/>
      <c r="L387" s="103"/>
      <c r="M387" s="103"/>
      <c r="N387" s="103"/>
      <c r="O387" s="70" t="s">
        <v>73</v>
      </c>
      <c r="P387" s="107"/>
      <c r="Q387" s="108"/>
      <c r="R387" s="108"/>
      <c r="S387" s="108"/>
      <c r="T387" s="109"/>
      <c r="U387" s="248"/>
      <c r="V387" s="249"/>
      <c r="W387" s="250"/>
      <c r="X387" s="112"/>
      <c r="Y387" s="113"/>
      <c r="Z387" s="112"/>
      <c r="AA387" s="115"/>
      <c r="AB387" s="115"/>
      <c r="AC387" s="113"/>
      <c r="AD387" s="112"/>
      <c r="AE387" s="115"/>
      <c r="AF387" s="115"/>
      <c r="AG387" s="115"/>
      <c r="AH387" s="115"/>
      <c r="AI387" s="115"/>
      <c r="AJ387" s="117"/>
      <c r="AK387" s="121"/>
      <c r="AL387" s="122"/>
      <c r="AM387" s="122"/>
      <c r="AN387" s="122"/>
      <c r="AO387" s="123"/>
      <c r="AP387" s="127"/>
      <c r="AQ387" s="128"/>
      <c r="AR387" s="128"/>
      <c r="AS387" s="128"/>
      <c r="AT387" s="128"/>
      <c r="AU387" s="128"/>
      <c r="AV387" s="129"/>
      <c r="AW387" s="66"/>
      <c r="AY387" s="63"/>
      <c r="AZ387" s="48"/>
      <c r="BA387" s="43" t="s">
        <v>21</v>
      </c>
    </row>
    <row r="388" spans="2:53" s="43" customFormat="1" ht="15.75" customHeight="1">
      <c r="B388" s="92">
        <v>98</v>
      </c>
      <c r="C388" s="93"/>
      <c r="D388" s="96"/>
      <c r="E388" s="97"/>
      <c r="F388" s="97"/>
      <c r="G388" s="97"/>
      <c r="H388" s="97"/>
      <c r="I388" s="98"/>
      <c r="J388" s="102"/>
      <c r="K388" s="103"/>
      <c r="L388" s="103"/>
      <c r="M388" s="103"/>
      <c r="N388" s="103"/>
      <c r="O388" s="70" t="s">
        <v>72</v>
      </c>
      <c r="P388" s="104"/>
      <c r="Q388" s="105"/>
      <c r="R388" s="105"/>
      <c r="S388" s="105"/>
      <c r="T388" s="106"/>
      <c r="U388" s="245" t="str">
        <f t="shared" ref="U388" si="435">IF(AND(J388="",J389=""),"",IF(J389&gt;=1,"脱退",IF(J388&gt;=1,"加入")))</f>
        <v/>
      </c>
      <c r="V388" s="246"/>
      <c r="W388" s="247"/>
      <c r="X388" s="110" t="str">
        <f t="shared" ref="X388" si="436">IF(AND(J388="",J389=""),"",MONTH(IF(J389="",DATE($F$3+2019,3,31),J389))-MONTH(IF(J388="",DATE($F$3+2018,4,1),J388))+1+(YEAR(IF(J389="",DATE($F$3+2019,3,31),J389))-YEAR(IF(J388="",DATE($F$3+2018,4,1),J388)))*12)</f>
        <v/>
      </c>
      <c r="Y388" s="111"/>
      <c r="Z388" s="110" t="str">
        <f t="shared" ref="Z388" si="437">IF(COUNTBLANK(J388:J389)=2,"",ROUNDUP(P388*365/12,0))</f>
        <v/>
      </c>
      <c r="AA388" s="114"/>
      <c r="AB388" s="114"/>
      <c r="AC388" s="111"/>
      <c r="AD388" s="110">
        <f t="shared" ref="AD388" si="438">IF(OR(X388=12,X388=0,X388=""),P388*365,Z388*X388)</f>
        <v>0</v>
      </c>
      <c r="AE388" s="114"/>
      <c r="AF388" s="114"/>
      <c r="AG388" s="114"/>
      <c r="AH388" s="114"/>
      <c r="AI388" s="114"/>
      <c r="AJ388" s="116"/>
      <c r="AK388" s="118"/>
      <c r="AL388" s="119"/>
      <c r="AM388" s="119"/>
      <c r="AN388" s="119"/>
      <c r="AO388" s="120"/>
      <c r="AP388" s="124" t="str">
        <f t="shared" ref="AP388" si="439">IF(OR(D388="",AK388=""),"",AK388*365)</f>
        <v/>
      </c>
      <c r="AQ388" s="125"/>
      <c r="AR388" s="125"/>
      <c r="AS388" s="125"/>
      <c r="AT388" s="125"/>
      <c r="AU388" s="125"/>
      <c r="AV388" s="126"/>
      <c r="AW388" s="66"/>
      <c r="AY388" s="63"/>
      <c r="AZ388" s="48"/>
      <c r="BA388" s="43" t="s">
        <v>22</v>
      </c>
    </row>
    <row r="389" spans="2:53" s="43" customFormat="1" ht="15.75" customHeight="1">
      <c r="B389" s="94"/>
      <c r="C389" s="95"/>
      <c r="D389" s="99"/>
      <c r="E389" s="100"/>
      <c r="F389" s="100"/>
      <c r="G389" s="100"/>
      <c r="H389" s="100"/>
      <c r="I389" s="101"/>
      <c r="J389" s="102"/>
      <c r="K389" s="103"/>
      <c r="L389" s="103"/>
      <c r="M389" s="103"/>
      <c r="N389" s="103"/>
      <c r="O389" s="70" t="s">
        <v>73</v>
      </c>
      <c r="P389" s="107"/>
      <c r="Q389" s="108"/>
      <c r="R389" s="108"/>
      <c r="S389" s="108"/>
      <c r="T389" s="109"/>
      <c r="U389" s="248"/>
      <c r="V389" s="249"/>
      <c r="W389" s="250"/>
      <c r="X389" s="112"/>
      <c r="Y389" s="113"/>
      <c r="Z389" s="112"/>
      <c r="AA389" s="115"/>
      <c r="AB389" s="115"/>
      <c r="AC389" s="113"/>
      <c r="AD389" s="112"/>
      <c r="AE389" s="115"/>
      <c r="AF389" s="115"/>
      <c r="AG389" s="115"/>
      <c r="AH389" s="115"/>
      <c r="AI389" s="115"/>
      <c r="AJ389" s="117"/>
      <c r="AK389" s="121"/>
      <c r="AL389" s="122"/>
      <c r="AM389" s="122"/>
      <c r="AN389" s="122"/>
      <c r="AO389" s="123"/>
      <c r="AP389" s="127"/>
      <c r="AQ389" s="128"/>
      <c r="AR389" s="128"/>
      <c r="AS389" s="128"/>
      <c r="AT389" s="128"/>
      <c r="AU389" s="128"/>
      <c r="AV389" s="129"/>
      <c r="AW389" s="66"/>
      <c r="AY389" s="63"/>
      <c r="AZ389" s="48"/>
      <c r="BA389" s="43" t="s">
        <v>23</v>
      </c>
    </row>
    <row r="390" spans="2:53" s="43" customFormat="1" ht="15.75" customHeight="1">
      <c r="B390" s="92">
        <v>99</v>
      </c>
      <c r="C390" s="93"/>
      <c r="D390" s="96"/>
      <c r="E390" s="97"/>
      <c r="F390" s="97"/>
      <c r="G390" s="97"/>
      <c r="H390" s="97"/>
      <c r="I390" s="98"/>
      <c r="J390" s="102"/>
      <c r="K390" s="103"/>
      <c r="L390" s="103"/>
      <c r="M390" s="103"/>
      <c r="N390" s="103"/>
      <c r="O390" s="70" t="s">
        <v>72</v>
      </c>
      <c r="P390" s="104"/>
      <c r="Q390" s="105"/>
      <c r="R390" s="105"/>
      <c r="S390" s="105"/>
      <c r="T390" s="106"/>
      <c r="U390" s="245" t="str">
        <f t="shared" ref="U390" si="440">IF(AND(J390="",J391=""),"",IF(J391&gt;=1,"脱退",IF(J390&gt;=1,"加入")))</f>
        <v/>
      </c>
      <c r="V390" s="246"/>
      <c r="W390" s="247"/>
      <c r="X390" s="110" t="str">
        <f t="shared" ref="X390" si="441">IF(AND(J390="",J391=""),"",MONTH(IF(J391="",DATE($F$3+2019,3,31),J391))-MONTH(IF(J390="",DATE($F$3+2018,4,1),J390))+1+(YEAR(IF(J391="",DATE($F$3+2019,3,31),J391))-YEAR(IF(J390="",DATE($F$3+2018,4,1),J390)))*12)</f>
        <v/>
      </c>
      <c r="Y390" s="111"/>
      <c r="Z390" s="110" t="str">
        <f t="shared" ref="Z390" si="442">IF(COUNTBLANK(J390:J391)=2,"",ROUNDUP(P390*365/12,0))</f>
        <v/>
      </c>
      <c r="AA390" s="114"/>
      <c r="AB390" s="114"/>
      <c r="AC390" s="111"/>
      <c r="AD390" s="110">
        <f t="shared" ref="AD390" si="443">IF(OR(X390=12,X390=0,X390=""),P390*365,Z390*X390)</f>
        <v>0</v>
      </c>
      <c r="AE390" s="114"/>
      <c r="AF390" s="114"/>
      <c r="AG390" s="114"/>
      <c r="AH390" s="114"/>
      <c r="AI390" s="114"/>
      <c r="AJ390" s="116"/>
      <c r="AK390" s="118"/>
      <c r="AL390" s="119"/>
      <c r="AM390" s="119"/>
      <c r="AN390" s="119"/>
      <c r="AO390" s="120"/>
      <c r="AP390" s="124" t="str">
        <f t="shared" ref="AP390" si="444">IF(OR(D390="",AK390=""),"",AK390*365)</f>
        <v/>
      </c>
      <c r="AQ390" s="125"/>
      <c r="AR390" s="125"/>
      <c r="AS390" s="125"/>
      <c r="AT390" s="125"/>
      <c r="AU390" s="125"/>
      <c r="AV390" s="126"/>
      <c r="AW390" s="66"/>
      <c r="AY390" s="63"/>
      <c r="AZ390" s="48"/>
      <c r="BA390" s="43" t="s">
        <v>24</v>
      </c>
    </row>
    <row r="391" spans="2:53" s="43" customFormat="1" ht="15.75" customHeight="1">
      <c r="B391" s="94"/>
      <c r="C391" s="95"/>
      <c r="D391" s="99"/>
      <c r="E391" s="100"/>
      <c r="F391" s="100"/>
      <c r="G391" s="100"/>
      <c r="H391" s="100"/>
      <c r="I391" s="101"/>
      <c r="J391" s="102"/>
      <c r="K391" s="103"/>
      <c r="L391" s="103"/>
      <c r="M391" s="103"/>
      <c r="N391" s="103"/>
      <c r="O391" s="70" t="s">
        <v>73</v>
      </c>
      <c r="P391" s="107"/>
      <c r="Q391" s="108"/>
      <c r="R391" s="108"/>
      <c r="S391" s="108"/>
      <c r="T391" s="109"/>
      <c r="U391" s="248"/>
      <c r="V391" s="249"/>
      <c r="W391" s="250"/>
      <c r="X391" s="112"/>
      <c r="Y391" s="113"/>
      <c r="Z391" s="112"/>
      <c r="AA391" s="115"/>
      <c r="AB391" s="115"/>
      <c r="AC391" s="113"/>
      <c r="AD391" s="112"/>
      <c r="AE391" s="115"/>
      <c r="AF391" s="115"/>
      <c r="AG391" s="115"/>
      <c r="AH391" s="115"/>
      <c r="AI391" s="115"/>
      <c r="AJ391" s="117"/>
      <c r="AK391" s="121"/>
      <c r="AL391" s="122"/>
      <c r="AM391" s="122"/>
      <c r="AN391" s="122"/>
      <c r="AO391" s="123"/>
      <c r="AP391" s="127"/>
      <c r="AQ391" s="128"/>
      <c r="AR391" s="128"/>
      <c r="AS391" s="128"/>
      <c r="AT391" s="128"/>
      <c r="AU391" s="128"/>
      <c r="AV391" s="129"/>
      <c r="AW391" s="66"/>
      <c r="AY391" s="63"/>
      <c r="AZ391" s="48"/>
    </row>
    <row r="392" spans="2:53" s="43" customFormat="1" ht="15.75" customHeight="1">
      <c r="B392" s="92">
        <v>100</v>
      </c>
      <c r="C392" s="93"/>
      <c r="D392" s="96"/>
      <c r="E392" s="97"/>
      <c r="F392" s="97"/>
      <c r="G392" s="97"/>
      <c r="H392" s="97"/>
      <c r="I392" s="98"/>
      <c r="J392" s="102"/>
      <c r="K392" s="103"/>
      <c r="L392" s="103"/>
      <c r="M392" s="103"/>
      <c r="N392" s="103"/>
      <c r="O392" s="70" t="s">
        <v>72</v>
      </c>
      <c r="P392" s="104"/>
      <c r="Q392" s="105"/>
      <c r="R392" s="105"/>
      <c r="S392" s="105"/>
      <c r="T392" s="106"/>
      <c r="U392" s="245" t="str">
        <f t="shared" ref="U392" si="445">IF(AND(J392="",J393=""),"",IF(J393&gt;=1,"脱退",IF(J392&gt;=1,"加入")))</f>
        <v/>
      </c>
      <c r="V392" s="246"/>
      <c r="W392" s="247"/>
      <c r="X392" s="110" t="str">
        <f t="shared" ref="X392" si="446">IF(AND(J392="",J393=""),"",MONTH(IF(J393="",DATE($F$3+2019,3,31),J393))-MONTH(IF(J392="",DATE($F$3+2018,4,1),J392))+1+(YEAR(IF(J393="",DATE($F$3+2019,3,31),J393))-YEAR(IF(J392="",DATE($F$3+2018,4,1),J392)))*12)</f>
        <v/>
      </c>
      <c r="Y392" s="111"/>
      <c r="Z392" s="110" t="str">
        <f t="shared" ref="Z392" si="447">IF(COUNTBLANK(J392:J393)=2,"",ROUNDUP(P392*365/12,0))</f>
        <v/>
      </c>
      <c r="AA392" s="114"/>
      <c r="AB392" s="114"/>
      <c r="AC392" s="111"/>
      <c r="AD392" s="110">
        <f t="shared" ref="AD392" si="448">IF(OR(X392=12,X392=0,X392=""),P392*365,Z392*X392)</f>
        <v>0</v>
      </c>
      <c r="AE392" s="114"/>
      <c r="AF392" s="114"/>
      <c r="AG392" s="114"/>
      <c r="AH392" s="114"/>
      <c r="AI392" s="114"/>
      <c r="AJ392" s="116"/>
      <c r="AK392" s="118"/>
      <c r="AL392" s="119"/>
      <c r="AM392" s="119"/>
      <c r="AN392" s="119"/>
      <c r="AO392" s="120"/>
      <c r="AP392" s="124" t="str">
        <f t="shared" ref="AP392" si="449">IF(OR(D392="",AK392=""),"",AK392*365)</f>
        <v/>
      </c>
      <c r="AQ392" s="125"/>
      <c r="AR392" s="125"/>
      <c r="AS392" s="125"/>
      <c r="AT392" s="125"/>
      <c r="AU392" s="125"/>
      <c r="AV392" s="126"/>
      <c r="AW392" s="66"/>
      <c r="AY392" s="63"/>
      <c r="AZ392" s="48"/>
    </row>
    <row r="393" spans="2:53" s="43" customFormat="1" ht="15.75" customHeight="1" thickBot="1">
      <c r="B393" s="94"/>
      <c r="C393" s="95"/>
      <c r="D393" s="99"/>
      <c r="E393" s="100"/>
      <c r="F393" s="100"/>
      <c r="G393" s="100"/>
      <c r="H393" s="100"/>
      <c r="I393" s="101"/>
      <c r="J393" s="102"/>
      <c r="K393" s="103"/>
      <c r="L393" s="103"/>
      <c r="M393" s="103"/>
      <c r="N393" s="103"/>
      <c r="O393" s="70" t="s">
        <v>73</v>
      </c>
      <c r="P393" s="107"/>
      <c r="Q393" s="108"/>
      <c r="R393" s="108"/>
      <c r="S393" s="108"/>
      <c r="T393" s="109"/>
      <c r="U393" s="248"/>
      <c r="V393" s="249"/>
      <c r="W393" s="250"/>
      <c r="X393" s="112"/>
      <c r="Y393" s="113"/>
      <c r="Z393" s="112"/>
      <c r="AA393" s="115"/>
      <c r="AB393" s="115"/>
      <c r="AC393" s="113"/>
      <c r="AD393" s="112"/>
      <c r="AE393" s="115"/>
      <c r="AF393" s="115"/>
      <c r="AG393" s="115"/>
      <c r="AH393" s="115"/>
      <c r="AI393" s="115"/>
      <c r="AJ393" s="117"/>
      <c r="AK393" s="121"/>
      <c r="AL393" s="122"/>
      <c r="AM393" s="122"/>
      <c r="AN393" s="122"/>
      <c r="AO393" s="123"/>
      <c r="AP393" s="127"/>
      <c r="AQ393" s="128"/>
      <c r="AR393" s="128"/>
      <c r="AS393" s="128"/>
      <c r="AT393" s="128"/>
      <c r="AU393" s="128"/>
      <c r="AV393" s="129"/>
      <c r="AW393" s="66"/>
      <c r="AY393" s="63"/>
    </row>
    <row r="394" spans="2:53" s="43" customFormat="1" ht="15.75" customHeight="1" thickTop="1">
      <c r="B394" s="130" t="s">
        <v>74</v>
      </c>
      <c r="C394" s="131"/>
      <c r="D394" s="134">
        <f>COUNTA(D374:I393)</f>
        <v>0</v>
      </c>
      <c r="E394" s="135"/>
      <c r="F394" s="135"/>
      <c r="G394" s="135"/>
      <c r="H394" s="135"/>
      <c r="I394" s="136"/>
      <c r="J394" s="140"/>
      <c r="K394" s="141"/>
      <c r="L394" s="141"/>
      <c r="M394" s="141"/>
      <c r="N394" s="141"/>
      <c r="O394" s="142"/>
      <c r="P394" s="146"/>
      <c r="Q394" s="147"/>
      <c r="R394" s="147"/>
      <c r="S394" s="147"/>
      <c r="T394" s="148"/>
      <c r="U394" s="146"/>
      <c r="V394" s="147"/>
      <c r="W394" s="148"/>
      <c r="X394" s="152"/>
      <c r="Y394" s="153"/>
      <c r="Z394" s="152"/>
      <c r="AA394" s="191"/>
      <c r="AB394" s="191"/>
      <c r="AC394" s="153"/>
      <c r="AD394" s="193">
        <f>SUM(AD374:AJ393)</f>
        <v>0</v>
      </c>
      <c r="AE394" s="194"/>
      <c r="AF394" s="194"/>
      <c r="AG394" s="194"/>
      <c r="AH394" s="194"/>
      <c r="AI394" s="194"/>
      <c r="AJ394" s="195"/>
      <c r="AK394" s="199"/>
      <c r="AL394" s="191"/>
      <c r="AM394" s="191"/>
      <c r="AN394" s="191"/>
      <c r="AO394" s="153"/>
      <c r="AP394" s="201">
        <f>SUM(AP374:AV393)</f>
        <v>0</v>
      </c>
      <c r="AQ394" s="202"/>
      <c r="AR394" s="202"/>
      <c r="AS394" s="202"/>
      <c r="AT394" s="202"/>
      <c r="AU394" s="202"/>
      <c r="AV394" s="203"/>
      <c r="AW394" s="66"/>
      <c r="AY394" s="63"/>
    </row>
    <row r="395" spans="2:53" s="43" customFormat="1" ht="15.75" customHeight="1">
      <c r="B395" s="132"/>
      <c r="C395" s="133"/>
      <c r="D395" s="137"/>
      <c r="E395" s="138"/>
      <c r="F395" s="138"/>
      <c r="G395" s="138"/>
      <c r="H395" s="138"/>
      <c r="I395" s="139"/>
      <c r="J395" s="143"/>
      <c r="K395" s="144"/>
      <c r="L395" s="144"/>
      <c r="M395" s="144"/>
      <c r="N395" s="144"/>
      <c r="O395" s="145"/>
      <c r="P395" s="149"/>
      <c r="Q395" s="150"/>
      <c r="R395" s="150"/>
      <c r="S395" s="150"/>
      <c r="T395" s="151"/>
      <c r="U395" s="149"/>
      <c r="V395" s="150"/>
      <c r="W395" s="151"/>
      <c r="X395" s="154"/>
      <c r="Y395" s="155"/>
      <c r="Z395" s="154"/>
      <c r="AA395" s="192"/>
      <c r="AB395" s="192"/>
      <c r="AC395" s="155"/>
      <c r="AD395" s="196"/>
      <c r="AE395" s="197"/>
      <c r="AF395" s="197"/>
      <c r="AG395" s="197"/>
      <c r="AH395" s="197"/>
      <c r="AI395" s="197"/>
      <c r="AJ395" s="198"/>
      <c r="AK395" s="200"/>
      <c r="AL395" s="192"/>
      <c r="AM395" s="192"/>
      <c r="AN395" s="192"/>
      <c r="AO395" s="155"/>
      <c r="AP395" s="204"/>
      <c r="AQ395" s="205"/>
      <c r="AR395" s="205"/>
      <c r="AS395" s="205"/>
      <c r="AT395" s="205"/>
      <c r="AU395" s="205"/>
      <c r="AV395" s="206"/>
      <c r="AW395" s="66"/>
      <c r="AX395" s="68"/>
      <c r="AY395" s="63"/>
    </row>
    <row r="396" spans="2:53" ht="15.75" customHeight="1">
      <c r="B396" s="185" t="s">
        <v>81</v>
      </c>
      <c r="C396" s="185"/>
      <c r="D396" s="50" t="s">
        <v>82</v>
      </c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2"/>
      <c r="AQ396" s="52"/>
      <c r="AR396" s="52"/>
      <c r="AS396" s="52"/>
      <c r="AT396" s="52"/>
      <c r="AU396" s="50"/>
      <c r="AV396" s="50"/>
      <c r="AW396" s="43"/>
    </row>
    <row r="397" spans="2:53" ht="15.75" customHeight="1">
      <c r="B397" s="186">
        <v>2</v>
      </c>
      <c r="C397" s="186"/>
      <c r="D397" s="50" t="s">
        <v>85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3"/>
      <c r="AI397" s="50"/>
      <c r="AJ397" s="54"/>
      <c r="AK397" s="55"/>
      <c r="AL397" s="55"/>
      <c r="AM397" s="55"/>
      <c r="AN397" s="55"/>
      <c r="AO397" s="56"/>
      <c r="AP397" s="56"/>
      <c r="AQ397" s="57"/>
      <c r="AR397" s="57"/>
      <c r="AS397" s="57"/>
      <c r="AT397" s="57"/>
      <c r="AU397" s="72"/>
      <c r="AV397" s="72"/>
      <c r="AW397" s="43"/>
    </row>
    <row r="398" spans="2:53" ht="15.75" customHeight="1">
      <c r="B398" s="186">
        <v>3</v>
      </c>
      <c r="C398" s="186"/>
      <c r="D398" s="50" t="s">
        <v>83</v>
      </c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80"/>
      <c r="AI398" s="50"/>
      <c r="AJ398" s="54"/>
      <c r="AK398" s="57"/>
      <c r="AL398" s="57"/>
      <c r="AM398" s="57"/>
      <c r="AN398" s="72"/>
      <c r="AO398" s="57"/>
      <c r="AP398" s="57"/>
      <c r="AQ398" s="72"/>
      <c r="AR398" s="57"/>
      <c r="AS398" s="57"/>
      <c r="AT398" s="57"/>
      <c r="AU398" s="72"/>
      <c r="AV398" s="72"/>
      <c r="AW398" s="43"/>
    </row>
    <row r="399" spans="2:53" ht="15.75" customHeight="1">
      <c r="B399" s="186">
        <v>4</v>
      </c>
      <c r="C399" s="186"/>
      <c r="D399" s="71" t="s">
        <v>84</v>
      </c>
      <c r="E399" s="53"/>
      <c r="F399" s="53"/>
      <c r="G399" s="53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1"/>
      <c r="AC399" s="51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43"/>
    </row>
    <row r="400" spans="2:53" ht="9" customHeight="1">
      <c r="B400" s="50"/>
      <c r="C400" s="50"/>
      <c r="D400" s="53"/>
      <c r="E400" s="53"/>
      <c r="F400" s="53"/>
      <c r="G400" s="53"/>
      <c r="H400" s="56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1"/>
      <c r="Z400" s="51"/>
      <c r="AA400" s="51"/>
      <c r="AB400" s="51"/>
      <c r="AC400" s="51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0"/>
      <c r="AR400" s="50"/>
      <c r="AS400" s="50"/>
      <c r="AT400" s="50"/>
      <c r="AU400" s="59"/>
      <c r="AV400" s="59"/>
      <c r="AW400" s="43"/>
    </row>
    <row r="401" spans="16:50" ht="18.75" hidden="1" customHeight="1"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61"/>
      <c r="AQ401" s="61"/>
      <c r="AR401" s="61"/>
      <c r="AS401" s="61"/>
      <c r="AT401" s="61"/>
      <c r="AU401" s="43"/>
      <c r="AV401" s="43"/>
      <c r="AW401" s="43"/>
      <c r="AX401" s="43"/>
    </row>
    <row r="402" spans="16:50" ht="0" hidden="1" customHeight="1"/>
    <row r="403" spans="16:50" ht="0" hidden="1" customHeight="1"/>
    <row r="404" spans="16:50" ht="0" hidden="1" customHeight="1"/>
  </sheetData>
  <sheetProtection password="C5E7" sheet="1" objects="1" scenarios="1" selectLockedCells="1"/>
  <dataConsolidate/>
  <mergeCells count="2040">
    <mergeCell ref="U386:W387"/>
    <mergeCell ref="U388:W389"/>
    <mergeCell ref="U390:W391"/>
    <mergeCell ref="U392:W393"/>
    <mergeCell ref="U312:W313"/>
    <mergeCell ref="U334:W335"/>
    <mergeCell ref="U336:W337"/>
    <mergeCell ref="U338:W339"/>
    <mergeCell ref="U340:W341"/>
    <mergeCell ref="U342:W343"/>
    <mergeCell ref="U344:W345"/>
    <mergeCell ref="U346:W347"/>
    <mergeCell ref="U348:W349"/>
    <mergeCell ref="U350:W351"/>
    <mergeCell ref="U352:W353"/>
    <mergeCell ref="U374:W375"/>
    <mergeCell ref="U376:W377"/>
    <mergeCell ref="U378:W379"/>
    <mergeCell ref="U380:W381"/>
    <mergeCell ref="U382:W383"/>
    <mergeCell ref="U384:W385"/>
    <mergeCell ref="U258:W259"/>
    <mergeCell ref="U260:W261"/>
    <mergeCell ref="U262:W263"/>
    <mergeCell ref="U264:W265"/>
    <mergeCell ref="U266:W267"/>
    <mergeCell ref="U268:W269"/>
    <mergeCell ref="U270:W271"/>
    <mergeCell ref="U272:W273"/>
    <mergeCell ref="U294:W295"/>
    <mergeCell ref="U296:W297"/>
    <mergeCell ref="U298:W299"/>
    <mergeCell ref="U300:W301"/>
    <mergeCell ref="U302:W303"/>
    <mergeCell ref="U304:W305"/>
    <mergeCell ref="U306:W307"/>
    <mergeCell ref="U308:W309"/>
    <mergeCell ref="U310:W311"/>
    <mergeCell ref="U182:W183"/>
    <mergeCell ref="U184:W185"/>
    <mergeCell ref="U186:W187"/>
    <mergeCell ref="U188:W189"/>
    <mergeCell ref="U190:W191"/>
    <mergeCell ref="U192:W193"/>
    <mergeCell ref="U214:W215"/>
    <mergeCell ref="U216:W217"/>
    <mergeCell ref="U218:W219"/>
    <mergeCell ref="U220:W221"/>
    <mergeCell ref="U222:W223"/>
    <mergeCell ref="U224:W225"/>
    <mergeCell ref="U226:W227"/>
    <mergeCell ref="U228:W229"/>
    <mergeCell ref="U230:W231"/>
    <mergeCell ref="U232:W233"/>
    <mergeCell ref="U254:W255"/>
    <mergeCell ref="U106:W107"/>
    <mergeCell ref="U108:W109"/>
    <mergeCell ref="U110:W111"/>
    <mergeCell ref="U112:W113"/>
    <mergeCell ref="U134:W135"/>
    <mergeCell ref="U136:W137"/>
    <mergeCell ref="U138:W139"/>
    <mergeCell ref="U140:W141"/>
    <mergeCell ref="U142:W143"/>
    <mergeCell ref="U144:W145"/>
    <mergeCell ref="U146:W147"/>
    <mergeCell ref="U148:W149"/>
    <mergeCell ref="U150:W151"/>
    <mergeCell ref="U152:W153"/>
    <mergeCell ref="U174:W175"/>
    <mergeCell ref="U176:W177"/>
    <mergeCell ref="U178:W179"/>
    <mergeCell ref="Z394:AC395"/>
    <mergeCell ref="AD394:AJ395"/>
    <mergeCell ref="AK394:AO395"/>
    <mergeCell ref="AP394:AV395"/>
    <mergeCell ref="B396:C396"/>
    <mergeCell ref="B397:C397"/>
    <mergeCell ref="B398:C398"/>
    <mergeCell ref="B399:C399"/>
    <mergeCell ref="B390:C391"/>
    <mergeCell ref="D390:I391"/>
    <mergeCell ref="J390:N390"/>
    <mergeCell ref="P390:T391"/>
    <mergeCell ref="X390:Y391"/>
    <mergeCell ref="Z390:AC391"/>
    <mergeCell ref="AD390:AJ391"/>
    <mergeCell ref="AK390:AO391"/>
    <mergeCell ref="AP390:AV391"/>
    <mergeCell ref="J391:N391"/>
    <mergeCell ref="B392:C393"/>
    <mergeCell ref="D392:I393"/>
    <mergeCell ref="J392:N392"/>
    <mergeCell ref="P392:T393"/>
    <mergeCell ref="X392:Y393"/>
    <mergeCell ref="Z392:AC393"/>
    <mergeCell ref="AD392:AJ393"/>
    <mergeCell ref="AK392:AO393"/>
    <mergeCell ref="AP392:AV393"/>
    <mergeCell ref="J393:N393"/>
    <mergeCell ref="B382:C383"/>
    <mergeCell ref="D382:I383"/>
    <mergeCell ref="J382:N382"/>
    <mergeCell ref="P382:T383"/>
    <mergeCell ref="X382:Y383"/>
    <mergeCell ref="Z382:AC383"/>
    <mergeCell ref="AD382:AJ383"/>
    <mergeCell ref="AK382:AO383"/>
    <mergeCell ref="AP382:AV383"/>
    <mergeCell ref="J383:N383"/>
    <mergeCell ref="B384:C385"/>
    <mergeCell ref="D384:I385"/>
    <mergeCell ref="J384:N384"/>
    <mergeCell ref="P384:T385"/>
    <mergeCell ref="X384:Y385"/>
    <mergeCell ref="Z384:AC385"/>
    <mergeCell ref="AD384:AJ385"/>
    <mergeCell ref="AK384:AO385"/>
    <mergeCell ref="AP384:AV385"/>
    <mergeCell ref="J385:N385"/>
    <mergeCell ref="B378:C379"/>
    <mergeCell ref="D378:I379"/>
    <mergeCell ref="J378:N378"/>
    <mergeCell ref="P378:T379"/>
    <mergeCell ref="X378:Y379"/>
    <mergeCell ref="Z378:AC379"/>
    <mergeCell ref="AD378:AJ379"/>
    <mergeCell ref="AK378:AO379"/>
    <mergeCell ref="AP378:AV379"/>
    <mergeCell ref="J379:N379"/>
    <mergeCell ref="B380:C381"/>
    <mergeCell ref="D380:I381"/>
    <mergeCell ref="J380:N380"/>
    <mergeCell ref="P380:T381"/>
    <mergeCell ref="X380:Y381"/>
    <mergeCell ref="Z380:AC381"/>
    <mergeCell ref="AD380:AJ381"/>
    <mergeCell ref="AK380:AO381"/>
    <mergeCell ref="AP380:AV381"/>
    <mergeCell ref="J381:N381"/>
    <mergeCell ref="B374:C375"/>
    <mergeCell ref="D374:I375"/>
    <mergeCell ref="J374:N374"/>
    <mergeCell ref="P374:T375"/>
    <mergeCell ref="X374:Y375"/>
    <mergeCell ref="Z374:AC375"/>
    <mergeCell ref="AD374:AJ375"/>
    <mergeCell ref="AK374:AO375"/>
    <mergeCell ref="AP374:AV375"/>
    <mergeCell ref="J375:N375"/>
    <mergeCell ref="B376:C377"/>
    <mergeCell ref="D376:I377"/>
    <mergeCell ref="J376:N376"/>
    <mergeCell ref="P376:T377"/>
    <mergeCell ref="X376:Y377"/>
    <mergeCell ref="Z376:AC377"/>
    <mergeCell ref="AD376:AJ377"/>
    <mergeCell ref="AK376:AO377"/>
    <mergeCell ref="AP376:AV377"/>
    <mergeCell ref="J377:N377"/>
    <mergeCell ref="AT369:AT370"/>
    <mergeCell ref="AU369:AU370"/>
    <mergeCell ref="AV369:AV370"/>
    <mergeCell ref="B371:C371"/>
    <mergeCell ref="D371:I371"/>
    <mergeCell ref="J371:O371"/>
    <mergeCell ref="P371:W371"/>
    <mergeCell ref="X371:Y371"/>
    <mergeCell ref="Z371:AJ371"/>
    <mergeCell ref="AK371:AN371"/>
    <mergeCell ref="AO371:AP371"/>
    <mergeCell ref="AQ371:AV371"/>
    <mergeCell ref="B372:C373"/>
    <mergeCell ref="D372:I372"/>
    <mergeCell ref="J372:O372"/>
    <mergeCell ref="P372:T372"/>
    <mergeCell ref="U372:W372"/>
    <mergeCell ref="X372:Y372"/>
    <mergeCell ref="Z372:AC372"/>
    <mergeCell ref="AD372:AJ372"/>
    <mergeCell ref="AK372:AO372"/>
    <mergeCell ref="AP372:AV372"/>
    <mergeCell ref="D373:I373"/>
    <mergeCell ref="J373:O373"/>
    <mergeCell ref="P373:T373"/>
    <mergeCell ref="U373:W373"/>
    <mergeCell ref="X373:Y373"/>
    <mergeCell ref="Z373:AC373"/>
    <mergeCell ref="AD373:AJ373"/>
    <mergeCell ref="AK373:AO373"/>
    <mergeCell ref="AP373:AV373"/>
    <mergeCell ref="B365:I370"/>
    <mergeCell ref="J365:K365"/>
    <mergeCell ref="N365:O365"/>
    <mergeCell ref="P365:U365"/>
    <mergeCell ref="V365:X365"/>
    <mergeCell ref="AN365:AO367"/>
    <mergeCell ref="AP365:AR367"/>
    <mergeCell ref="AS365:AT367"/>
    <mergeCell ref="AU365:AV367"/>
    <mergeCell ref="J366:J370"/>
    <mergeCell ref="K366:K370"/>
    <mergeCell ref="M366:M370"/>
    <mergeCell ref="N366:N370"/>
    <mergeCell ref="O366:O370"/>
    <mergeCell ref="P366:P370"/>
    <mergeCell ref="Q366:Q370"/>
    <mergeCell ref="R366:R370"/>
    <mergeCell ref="S366:S370"/>
    <mergeCell ref="T366:T370"/>
    <mergeCell ref="U366:U370"/>
    <mergeCell ref="V366:V370"/>
    <mergeCell ref="W366:W370"/>
    <mergeCell ref="X366:X370"/>
    <mergeCell ref="AJ369:AK370"/>
    <mergeCell ref="AL369:AL370"/>
    <mergeCell ref="AM369:AM370"/>
    <mergeCell ref="AN369:AN370"/>
    <mergeCell ref="AO369:AO370"/>
    <mergeCell ref="AP369:AP370"/>
    <mergeCell ref="AQ369:AQ370"/>
    <mergeCell ref="AR369:AR370"/>
    <mergeCell ref="AS369:AS370"/>
    <mergeCell ref="AL368:AM368"/>
    <mergeCell ref="B354:C355"/>
    <mergeCell ref="D354:I355"/>
    <mergeCell ref="J354:O355"/>
    <mergeCell ref="P354:T355"/>
    <mergeCell ref="U354:W355"/>
    <mergeCell ref="X354:Y355"/>
    <mergeCell ref="Z354:AC355"/>
    <mergeCell ref="AD354:AJ355"/>
    <mergeCell ref="AK354:AO355"/>
    <mergeCell ref="AP354:AV355"/>
    <mergeCell ref="D363:E363"/>
    <mergeCell ref="F363:G363"/>
    <mergeCell ref="H363:K363"/>
    <mergeCell ref="M363:AK364"/>
    <mergeCell ref="AN363:AO364"/>
    <mergeCell ref="AS363:AV364"/>
    <mergeCell ref="D364:E364"/>
    <mergeCell ref="F364:G364"/>
    <mergeCell ref="H364:K364"/>
    <mergeCell ref="B348:C349"/>
    <mergeCell ref="D348:I349"/>
    <mergeCell ref="J348:N348"/>
    <mergeCell ref="P348:T349"/>
    <mergeCell ref="X348:Y349"/>
    <mergeCell ref="Z348:AC349"/>
    <mergeCell ref="AD348:AJ349"/>
    <mergeCell ref="AK348:AO349"/>
    <mergeCell ref="AP348:AV349"/>
    <mergeCell ref="J349:N349"/>
    <mergeCell ref="B344:C345"/>
    <mergeCell ref="D344:I345"/>
    <mergeCell ref="J344:N344"/>
    <mergeCell ref="P344:T345"/>
    <mergeCell ref="Z352:AC353"/>
    <mergeCell ref="AD352:AJ353"/>
    <mergeCell ref="AK352:AO353"/>
    <mergeCell ref="AP352:AV353"/>
    <mergeCell ref="J353:N353"/>
    <mergeCell ref="B340:C341"/>
    <mergeCell ref="D340:I341"/>
    <mergeCell ref="J340:N340"/>
    <mergeCell ref="P340:T341"/>
    <mergeCell ref="X340:Y341"/>
    <mergeCell ref="Z340:AC341"/>
    <mergeCell ref="AD340:AJ341"/>
    <mergeCell ref="AK340:AO341"/>
    <mergeCell ref="AP340:AV341"/>
    <mergeCell ref="J341:N341"/>
    <mergeCell ref="X344:Y345"/>
    <mergeCell ref="Z344:AC345"/>
    <mergeCell ref="AD344:AJ345"/>
    <mergeCell ref="AK344:AO345"/>
    <mergeCell ref="AP344:AV345"/>
    <mergeCell ref="J345:N345"/>
    <mergeCell ref="B346:C347"/>
    <mergeCell ref="D346:I347"/>
    <mergeCell ref="J346:N346"/>
    <mergeCell ref="P346:T347"/>
    <mergeCell ref="X346:Y347"/>
    <mergeCell ref="Z346:AC347"/>
    <mergeCell ref="AD346:AJ347"/>
    <mergeCell ref="AK346:AO347"/>
    <mergeCell ref="AP346:AV347"/>
    <mergeCell ref="J347:N347"/>
    <mergeCell ref="B342:C343"/>
    <mergeCell ref="D342:I343"/>
    <mergeCell ref="J342:N342"/>
    <mergeCell ref="P342:T343"/>
    <mergeCell ref="X342:Y343"/>
    <mergeCell ref="Z342:AC343"/>
    <mergeCell ref="B332:C333"/>
    <mergeCell ref="D332:I332"/>
    <mergeCell ref="J332:O332"/>
    <mergeCell ref="P332:T332"/>
    <mergeCell ref="U332:W332"/>
    <mergeCell ref="X332:Y332"/>
    <mergeCell ref="Z332:AC332"/>
    <mergeCell ref="AD332:AJ332"/>
    <mergeCell ref="AK332:AO332"/>
    <mergeCell ref="AP332:AV332"/>
    <mergeCell ref="D333:I333"/>
    <mergeCell ref="B338:C339"/>
    <mergeCell ref="D338:I339"/>
    <mergeCell ref="J338:N338"/>
    <mergeCell ref="P338:T339"/>
    <mergeCell ref="X338:Y339"/>
    <mergeCell ref="Z338:AC339"/>
    <mergeCell ref="AD338:AJ339"/>
    <mergeCell ref="AK338:AO339"/>
    <mergeCell ref="AP338:AV339"/>
    <mergeCell ref="J339:N339"/>
    <mergeCell ref="B334:C335"/>
    <mergeCell ref="D334:I335"/>
    <mergeCell ref="J334:N334"/>
    <mergeCell ref="P334:T335"/>
    <mergeCell ref="X334:Y335"/>
    <mergeCell ref="Z334:AC335"/>
    <mergeCell ref="AD334:AJ335"/>
    <mergeCell ref="AK334:AO335"/>
    <mergeCell ref="AP334:AV335"/>
    <mergeCell ref="J335:N335"/>
    <mergeCell ref="B336:C337"/>
    <mergeCell ref="D336:I337"/>
    <mergeCell ref="J336:N336"/>
    <mergeCell ref="P336:T337"/>
    <mergeCell ref="X336:Y337"/>
    <mergeCell ref="Z336:AC337"/>
    <mergeCell ref="AD336:AJ337"/>
    <mergeCell ref="AK336:AO337"/>
    <mergeCell ref="AP336:AV337"/>
    <mergeCell ref="J337:N337"/>
    <mergeCell ref="D331:I331"/>
    <mergeCell ref="J331:O331"/>
    <mergeCell ref="P331:W331"/>
    <mergeCell ref="X331:Y331"/>
    <mergeCell ref="Z331:AJ331"/>
    <mergeCell ref="AK331:AN331"/>
    <mergeCell ref="AO331:AP331"/>
    <mergeCell ref="AQ331:AV331"/>
    <mergeCell ref="J333:O333"/>
    <mergeCell ref="P333:T333"/>
    <mergeCell ref="U333:W333"/>
    <mergeCell ref="X333:Y333"/>
    <mergeCell ref="Z333:AC333"/>
    <mergeCell ref="AD333:AJ333"/>
    <mergeCell ref="AK333:AO333"/>
    <mergeCell ref="AP333:AV333"/>
    <mergeCell ref="AN325:AO327"/>
    <mergeCell ref="AP325:AR327"/>
    <mergeCell ref="AS325:AT327"/>
    <mergeCell ref="AU325:AV327"/>
    <mergeCell ref="J326:J330"/>
    <mergeCell ref="K326:K330"/>
    <mergeCell ref="M326:M330"/>
    <mergeCell ref="N326:N330"/>
    <mergeCell ref="AL329:AL330"/>
    <mergeCell ref="AM329:AM330"/>
    <mergeCell ref="AN329:AN330"/>
    <mergeCell ref="B331:C331"/>
    <mergeCell ref="AD328:AG330"/>
    <mergeCell ref="AH328:AI328"/>
    <mergeCell ref="AJ328:AK328"/>
    <mergeCell ref="AL328:AM328"/>
    <mergeCell ref="AN328:AS328"/>
    <mergeCell ref="AT328:AV328"/>
    <mergeCell ref="AH329:AI330"/>
    <mergeCell ref="AJ329:AK330"/>
    <mergeCell ref="AO329:AO330"/>
    <mergeCell ref="AP329:AP330"/>
    <mergeCell ref="AQ329:AQ330"/>
    <mergeCell ref="AR329:AR330"/>
    <mergeCell ref="B314:C315"/>
    <mergeCell ref="D314:I315"/>
    <mergeCell ref="J314:O315"/>
    <mergeCell ref="P314:T315"/>
    <mergeCell ref="U314:W315"/>
    <mergeCell ref="X314:Y315"/>
    <mergeCell ref="O326:O330"/>
    <mergeCell ref="P326:P330"/>
    <mergeCell ref="Q326:Q330"/>
    <mergeCell ref="R326:R330"/>
    <mergeCell ref="S326:S330"/>
    <mergeCell ref="T326:T330"/>
    <mergeCell ref="U326:U330"/>
    <mergeCell ref="V326:V330"/>
    <mergeCell ref="W326:W330"/>
    <mergeCell ref="X326:X330"/>
    <mergeCell ref="B325:I330"/>
    <mergeCell ref="J325:K325"/>
    <mergeCell ref="N325:O325"/>
    <mergeCell ref="P325:U325"/>
    <mergeCell ref="V325:X325"/>
    <mergeCell ref="X302:Y303"/>
    <mergeCell ref="Z302:AC303"/>
    <mergeCell ref="AD302:AJ303"/>
    <mergeCell ref="AK302:AO303"/>
    <mergeCell ref="AP302:AV303"/>
    <mergeCell ref="J303:N303"/>
    <mergeCell ref="B304:C305"/>
    <mergeCell ref="D304:I305"/>
    <mergeCell ref="J304:N304"/>
    <mergeCell ref="P304:T305"/>
    <mergeCell ref="X304:Y305"/>
    <mergeCell ref="Z304:AC305"/>
    <mergeCell ref="AD304:AJ305"/>
    <mergeCell ref="AK304:AO305"/>
    <mergeCell ref="AP304:AV305"/>
    <mergeCell ref="J305:N305"/>
    <mergeCell ref="B312:C313"/>
    <mergeCell ref="D312:I313"/>
    <mergeCell ref="J312:N312"/>
    <mergeCell ref="P312:T313"/>
    <mergeCell ref="X312:Y313"/>
    <mergeCell ref="Z312:AC313"/>
    <mergeCell ref="AD312:AJ313"/>
    <mergeCell ref="AK312:AO313"/>
    <mergeCell ref="AP312:AV313"/>
    <mergeCell ref="J313:N313"/>
    <mergeCell ref="AD310:AJ311"/>
    <mergeCell ref="AK310:AO311"/>
    <mergeCell ref="AP310:AV311"/>
    <mergeCell ref="J311:N311"/>
    <mergeCell ref="X308:Y309"/>
    <mergeCell ref="Z308:AC309"/>
    <mergeCell ref="B298:C299"/>
    <mergeCell ref="D298:I299"/>
    <mergeCell ref="J298:N298"/>
    <mergeCell ref="P298:T299"/>
    <mergeCell ref="X298:Y299"/>
    <mergeCell ref="Z298:AC299"/>
    <mergeCell ref="AD298:AJ299"/>
    <mergeCell ref="AK298:AO299"/>
    <mergeCell ref="AP298:AV299"/>
    <mergeCell ref="J299:N299"/>
    <mergeCell ref="B300:C301"/>
    <mergeCell ref="D300:I301"/>
    <mergeCell ref="J300:N300"/>
    <mergeCell ref="P300:T301"/>
    <mergeCell ref="X300:Y301"/>
    <mergeCell ref="Z300:AC301"/>
    <mergeCell ref="AD300:AJ301"/>
    <mergeCell ref="AK300:AO301"/>
    <mergeCell ref="AP300:AV301"/>
    <mergeCell ref="J301:N301"/>
    <mergeCell ref="AD308:AJ309"/>
    <mergeCell ref="AK308:AO309"/>
    <mergeCell ref="B302:C303"/>
    <mergeCell ref="D302:I303"/>
    <mergeCell ref="J302:N302"/>
    <mergeCell ref="P302:T303"/>
    <mergeCell ref="B294:C295"/>
    <mergeCell ref="D294:I295"/>
    <mergeCell ref="J294:N294"/>
    <mergeCell ref="P294:T295"/>
    <mergeCell ref="X294:Y295"/>
    <mergeCell ref="Z294:AC295"/>
    <mergeCell ref="AD294:AJ295"/>
    <mergeCell ref="AK294:AO295"/>
    <mergeCell ref="AP294:AV295"/>
    <mergeCell ref="J295:N295"/>
    <mergeCell ref="B296:C297"/>
    <mergeCell ref="D296:I297"/>
    <mergeCell ref="J296:N296"/>
    <mergeCell ref="P296:T297"/>
    <mergeCell ref="X296:Y297"/>
    <mergeCell ref="Z296:AC297"/>
    <mergeCell ref="AD296:AJ297"/>
    <mergeCell ref="AK296:AO297"/>
    <mergeCell ref="AP296:AV297"/>
    <mergeCell ref="J297:N297"/>
    <mergeCell ref="AP308:AV309"/>
    <mergeCell ref="J309:N309"/>
    <mergeCell ref="B308:C309"/>
    <mergeCell ref="D308:I309"/>
    <mergeCell ref="J308:N308"/>
    <mergeCell ref="P308:T309"/>
    <mergeCell ref="B291:C291"/>
    <mergeCell ref="D291:I291"/>
    <mergeCell ref="J291:O291"/>
    <mergeCell ref="P291:W291"/>
    <mergeCell ref="X291:Y291"/>
    <mergeCell ref="Z291:AJ291"/>
    <mergeCell ref="AK291:AN291"/>
    <mergeCell ref="AO291:AP291"/>
    <mergeCell ref="AQ291:AV291"/>
    <mergeCell ref="B292:C293"/>
    <mergeCell ref="D292:I292"/>
    <mergeCell ref="J292:O292"/>
    <mergeCell ref="P292:T292"/>
    <mergeCell ref="U292:W292"/>
    <mergeCell ref="X292:Y292"/>
    <mergeCell ref="Z292:AC292"/>
    <mergeCell ref="AD292:AJ292"/>
    <mergeCell ref="AK292:AO292"/>
    <mergeCell ref="AP292:AV292"/>
    <mergeCell ref="D293:I293"/>
    <mergeCell ref="J293:O293"/>
    <mergeCell ref="P293:T293"/>
    <mergeCell ref="U293:W293"/>
    <mergeCell ref="X293:Y293"/>
    <mergeCell ref="Z293:AC293"/>
    <mergeCell ref="AD293:AJ293"/>
    <mergeCell ref="AK293:AO293"/>
    <mergeCell ref="AP293:AV293"/>
    <mergeCell ref="B285:I290"/>
    <mergeCell ref="J285:K285"/>
    <mergeCell ref="N285:O285"/>
    <mergeCell ref="P285:U285"/>
    <mergeCell ref="V285:X285"/>
    <mergeCell ref="AN285:AO287"/>
    <mergeCell ref="AP285:AR287"/>
    <mergeCell ref="AS285:AT287"/>
    <mergeCell ref="AU285:AV287"/>
    <mergeCell ref="J286:J290"/>
    <mergeCell ref="K286:K290"/>
    <mergeCell ref="M286:M290"/>
    <mergeCell ref="N286:N290"/>
    <mergeCell ref="O286:O290"/>
    <mergeCell ref="P286:P290"/>
    <mergeCell ref="Q286:Q290"/>
    <mergeCell ref="R286:R290"/>
    <mergeCell ref="S286:S290"/>
    <mergeCell ref="T286:T290"/>
    <mergeCell ref="U286:U290"/>
    <mergeCell ref="V286:V290"/>
    <mergeCell ref="B268:C269"/>
    <mergeCell ref="D268:I269"/>
    <mergeCell ref="J268:N268"/>
    <mergeCell ref="P268:T269"/>
    <mergeCell ref="X268:Y269"/>
    <mergeCell ref="Z268:AC269"/>
    <mergeCell ref="AD268:AJ269"/>
    <mergeCell ref="AK268:AO269"/>
    <mergeCell ref="AP268:AV269"/>
    <mergeCell ref="J269:N269"/>
    <mergeCell ref="B264:C265"/>
    <mergeCell ref="D264:I265"/>
    <mergeCell ref="J264:N264"/>
    <mergeCell ref="P264:T265"/>
    <mergeCell ref="AK274:AO275"/>
    <mergeCell ref="AP274:AV275"/>
    <mergeCell ref="D283:E283"/>
    <mergeCell ref="F283:G283"/>
    <mergeCell ref="H283:K283"/>
    <mergeCell ref="M283:AK284"/>
    <mergeCell ref="AN283:AO284"/>
    <mergeCell ref="AS283:AV284"/>
    <mergeCell ref="D284:E284"/>
    <mergeCell ref="F284:G284"/>
    <mergeCell ref="H284:K284"/>
    <mergeCell ref="B270:C271"/>
    <mergeCell ref="D270:I271"/>
    <mergeCell ref="J270:N270"/>
    <mergeCell ref="P270:T271"/>
    <mergeCell ref="X270:Y271"/>
    <mergeCell ref="Z270:AC271"/>
    <mergeCell ref="AD270:AJ271"/>
    <mergeCell ref="B260:C261"/>
    <mergeCell ref="D260:I261"/>
    <mergeCell ref="J260:N260"/>
    <mergeCell ref="P260:T261"/>
    <mergeCell ref="X260:Y261"/>
    <mergeCell ref="Z260:AC261"/>
    <mergeCell ref="AD260:AJ261"/>
    <mergeCell ref="AK260:AO261"/>
    <mergeCell ref="AP260:AV261"/>
    <mergeCell ref="J261:N261"/>
    <mergeCell ref="X264:Y265"/>
    <mergeCell ref="Z264:AC265"/>
    <mergeCell ref="AD264:AJ265"/>
    <mergeCell ref="AK264:AO265"/>
    <mergeCell ref="AP264:AV265"/>
    <mergeCell ref="J265:N265"/>
    <mergeCell ref="B266:C267"/>
    <mergeCell ref="D266:I267"/>
    <mergeCell ref="J266:N266"/>
    <mergeCell ref="P266:T267"/>
    <mergeCell ref="X266:Y267"/>
    <mergeCell ref="Z266:AC267"/>
    <mergeCell ref="AD266:AJ267"/>
    <mergeCell ref="AK266:AO267"/>
    <mergeCell ref="AP266:AV267"/>
    <mergeCell ref="J267:N267"/>
    <mergeCell ref="B262:C263"/>
    <mergeCell ref="D262:I263"/>
    <mergeCell ref="J262:N262"/>
    <mergeCell ref="P262:T263"/>
    <mergeCell ref="X262:Y263"/>
    <mergeCell ref="Z262:AC263"/>
    <mergeCell ref="B252:C253"/>
    <mergeCell ref="D252:I252"/>
    <mergeCell ref="J252:O252"/>
    <mergeCell ref="P252:T252"/>
    <mergeCell ref="U252:W252"/>
    <mergeCell ref="X252:Y252"/>
    <mergeCell ref="Z252:AC252"/>
    <mergeCell ref="AD252:AJ252"/>
    <mergeCell ref="AK252:AO252"/>
    <mergeCell ref="AP252:AV252"/>
    <mergeCell ref="D253:I253"/>
    <mergeCell ref="B258:C259"/>
    <mergeCell ref="D258:I259"/>
    <mergeCell ref="J258:N258"/>
    <mergeCell ref="P258:T259"/>
    <mergeCell ref="X258:Y259"/>
    <mergeCell ref="Z258:AC259"/>
    <mergeCell ref="AD258:AJ259"/>
    <mergeCell ref="AK258:AO259"/>
    <mergeCell ref="AP258:AV259"/>
    <mergeCell ref="J259:N259"/>
    <mergeCell ref="B254:C255"/>
    <mergeCell ref="D254:I255"/>
    <mergeCell ref="J254:N254"/>
    <mergeCell ref="P254:T255"/>
    <mergeCell ref="X254:Y255"/>
    <mergeCell ref="Z254:AC255"/>
    <mergeCell ref="AD254:AJ255"/>
    <mergeCell ref="AK254:AO255"/>
    <mergeCell ref="AP254:AV255"/>
    <mergeCell ref="J255:N255"/>
    <mergeCell ref="B256:C257"/>
    <mergeCell ref="D256:I257"/>
    <mergeCell ref="J256:N256"/>
    <mergeCell ref="P256:T257"/>
    <mergeCell ref="X256:Y257"/>
    <mergeCell ref="Z256:AC257"/>
    <mergeCell ref="AD256:AJ257"/>
    <mergeCell ref="AK256:AO257"/>
    <mergeCell ref="AP256:AV257"/>
    <mergeCell ref="J257:N257"/>
    <mergeCell ref="D251:I251"/>
    <mergeCell ref="J251:O251"/>
    <mergeCell ref="P251:W251"/>
    <mergeCell ref="X251:Y251"/>
    <mergeCell ref="Z251:AJ251"/>
    <mergeCell ref="AK251:AN251"/>
    <mergeCell ref="AO251:AP251"/>
    <mergeCell ref="AQ251:AV251"/>
    <mergeCell ref="J253:O253"/>
    <mergeCell ref="P253:T253"/>
    <mergeCell ref="U253:W253"/>
    <mergeCell ref="X253:Y253"/>
    <mergeCell ref="Z253:AC253"/>
    <mergeCell ref="AD253:AJ253"/>
    <mergeCell ref="AK253:AO253"/>
    <mergeCell ref="AP253:AV253"/>
    <mergeCell ref="U256:W257"/>
    <mergeCell ref="AN245:AO247"/>
    <mergeCell ref="AP245:AR247"/>
    <mergeCell ref="AS245:AT247"/>
    <mergeCell ref="AU245:AV247"/>
    <mergeCell ref="J246:J250"/>
    <mergeCell ref="K246:K250"/>
    <mergeCell ref="M246:M250"/>
    <mergeCell ref="N246:N250"/>
    <mergeCell ref="AL249:AL250"/>
    <mergeCell ref="AM249:AM250"/>
    <mergeCell ref="AN249:AN250"/>
    <mergeCell ref="B251:C251"/>
    <mergeCell ref="AD248:AG250"/>
    <mergeCell ref="AH248:AI248"/>
    <mergeCell ref="AJ248:AK248"/>
    <mergeCell ref="AL248:AM248"/>
    <mergeCell ref="AN248:AS248"/>
    <mergeCell ref="AT248:AV248"/>
    <mergeCell ref="AH249:AI250"/>
    <mergeCell ref="AJ249:AK250"/>
    <mergeCell ref="AO249:AO250"/>
    <mergeCell ref="AP249:AP250"/>
    <mergeCell ref="AQ249:AQ250"/>
    <mergeCell ref="AR249:AR250"/>
    <mergeCell ref="B234:C235"/>
    <mergeCell ref="D234:I235"/>
    <mergeCell ref="J234:O235"/>
    <mergeCell ref="P234:T235"/>
    <mergeCell ref="U234:W235"/>
    <mergeCell ref="X234:Y235"/>
    <mergeCell ref="O246:O250"/>
    <mergeCell ref="P246:P250"/>
    <mergeCell ref="Q246:Q250"/>
    <mergeCell ref="R246:R250"/>
    <mergeCell ref="S246:S250"/>
    <mergeCell ref="T246:T250"/>
    <mergeCell ref="U246:U250"/>
    <mergeCell ref="V246:V250"/>
    <mergeCell ref="W246:W250"/>
    <mergeCell ref="X246:X250"/>
    <mergeCell ref="B245:I250"/>
    <mergeCell ref="J245:K245"/>
    <mergeCell ref="N245:O245"/>
    <mergeCell ref="P245:U245"/>
    <mergeCell ref="V245:X245"/>
    <mergeCell ref="X222:Y223"/>
    <mergeCell ref="Z222:AC223"/>
    <mergeCell ref="AD222:AJ223"/>
    <mergeCell ref="AK222:AO223"/>
    <mergeCell ref="AP222:AV223"/>
    <mergeCell ref="J223:N223"/>
    <mergeCell ref="B224:C225"/>
    <mergeCell ref="D224:I225"/>
    <mergeCell ref="J224:N224"/>
    <mergeCell ref="P224:T225"/>
    <mergeCell ref="X224:Y225"/>
    <mergeCell ref="Z224:AC225"/>
    <mergeCell ref="AD224:AJ225"/>
    <mergeCell ref="AK224:AO225"/>
    <mergeCell ref="AP224:AV225"/>
    <mergeCell ref="J225:N225"/>
    <mergeCell ref="B232:C233"/>
    <mergeCell ref="D232:I233"/>
    <mergeCell ref="J232:N232"/>
    <mergeCell ref="P232:T233"/>
    <mergeCell ref="X232:Y233"/>
    <mergeCell ref="Z232:AC233"/>
    <mergeCell ref="AD232:AJ233"/>
    <mergeCell ref="AK232:AO233"/>
    <mergeCell ref="AP232:AV233"/>
    <mergeCell ref="J233:N233"/>
    <mergeCell ref="AD230:AJ231"/>
    <mergeCell ref="AK230:AO231"/>
    <mergeCell ref="AP230:AV231"/>
    <mergeCell ref="J231:N231"/>
    <mergeCell ref="X228:Y229"/>
    <mergeCell ref="Z228:AC229"/>
    <mergeCell ref="B218:C219"/>
    <mergeCell ref="D218:I219"/>
    <mergeCell ref="J218:N218"/>
    <mergeCell ref="P218:T219"/>
    <mergeCell ref="X218:Y219"/>
    <mergeCell ref="Z218:AC219"/>
    <mergeCell ref="AD218:AJ219"/>
    <mergeCell ref="AK218:AO219"/>
    <mergeCell ref="AP218:AV219"/>
    <mergeCell ref="J219:N219"/>
    <mergeCell ref="B220:C221"/>
    <mergeCell ref="D220:I221"/>
    <mergeCell ref="J220:N220"/>
    <mergeCell ref="P220:T221"/>
    <mergeCell ref="X220:Y221"/>
    <mergeCell ref="Z220:AC221"/>
    <mergeCell ref="AD220:AJ221"/>
    <mergeCell ref="AK220:AO221"/>
    <mergeCell ref="AP220:AV221"/>
    <mergeCell ref="J221:N221"/>
    <mergeCell ref="AD228:AJ229"/>
    <mergeCell ref="AK228:AO229"/>
    <mergeCell ref="B222:C223"/>
    <mergeCell ref="D222:I223"/>
    <mergeCell ref="J222:N222"/>
    <mergeCell ref="P222:T223"/>
    <mergeCell ref="B214:C215"/>
    <mergeCell ref="D214:I215"/>
    <mergeCell ref="J214:N214"/>
    <mergeCell ref="P214:T215"/>
    <mergeCell ref="X214:Y215"/>
    <mergeCell ref="Z214:AC215"/>
    <mergeCell ref="AD214:AJ215"/>
    <mergeCell ref="AK214:AO215"/>
    <mergeCell ref="AP214:AV215"/>
    <mergeCell ref="J215:N215"/>
    <mergeCell ref="B216:C217"/>
    <mergeCell ref="D216:I217"/>
    <mergeCell ref="J216:N216"/>
    <mergeCell ref="P216:T217"/>
    <mergeCell ref="X216:Y217"/>
    <mergeCell ref="Z216:AC217"/>
    <mergeCell ref="AD216:AJ217"/>
    <mergeCell ref="AK216:AO217"/>
    <mergeCell ref="AP216:AV217"/>
    <mergeCell ref="J217:N217"/>
    <mergeCell ref="AP228:AV229"/>
    <mergeCell ref="J229:N229"/>
    <mergeCell ref="B228:C229"/>
    <mergeCell ref="D228:I229"/>
    <mergeCell ref="J228:N228"/>
    <mergeCell ref="P228:T229"/>
    <mergeCell ref="AU209:AU210"/>
    <mergeCell ref="AV209:AV210"/>
    <mergeCell ref="B211:C211"/>
    <mergeCell ref="D211:I211"/>
    <mergeCell ref="J211:O211"/>
    <mergeCell ref="P211:W211"/>
    <mergeCell ref="X211:Y211"/>
    <mergeCell ref="Z211:AJ211"/>
    <mergeCell ref="AK211:AN211"/>
    <mergeCell ref="AO211:AP211"/>
    <mergeCell ref="AQ211:AV211"/>
    <mergeCell ref="B212:C213"/>
    <mergeCell ref="D212:I212"/>
    <mergeCell ref="J212:O212"/>
    <mergeCell ref="P212:T212"/>
    <mergeCell ref="U212:W212"/>
    <mergeCell ref="X212:Y212"/>
    <mergeCell ref="Z212:AC212"/>
    <mergeCell ref="AD212:AJ212"/>
    <mergeCell ref="AK212:AO212"/>
    <mergeCell ref="AP212:AV212"/>
    <mergeCell ref="D213:I213"/>
    <mergeCell ref="J213:O213"/>
    <mergeCell ref="P213:T213"/>
    <mergeCell ref="U213:W213"/>
    <mergeCell ref="X213:Y213"/>
    <mergeCell ref="Z213:AC213"/>
    <mergeCell ref="AD213:AJ213"/>
    <mergeCell ref="AK213:AO213"/>
    <mergeCell ref="AP213:AV213"/>
    <mergeCell ref="J205:K205"/>
    <mergeCell ref="N205:O205"/>
    <mergeCell ref="P205:U205"/>
    <mergeCell ref="V205:X205"/>
    <mergeCell ref="AN205:AO207"/>
    <mergeCell ref="AP205:AR207"/>
    <mergeCell ref="AS205:AT207"/>
    <mergeCell ref="AU205:AV207"/>
    <mergeCell ref="J206:J210"/>
    <mergeCell ref="K206:K210"/>
    <mergeCell ref="M206:M210"/>
    <mergeCell ref="N206:N210"/>
    <mergeCell ref="O206:O210"/>
    <mergeCell ref="P206:P210"/>
    <mergeCell ref="Q206:Q210"/>
    <mergeCell ref="R206:R210"/>
    <mergeCell ref="S206:S210"/>
    <mergeCell ref="T206:T210"/>
    <mergeCell ref="U206:U210"/>
    <mergeCell ref="V206:V210"/>
    <mergeCell ref="W206:W210"/>
    <mergeCell ref="X206:X210"/>
    <mergeCell ref="AJ209:AK210"/>
    <mergeCell ref="AL209:AL210"/>
    <mergeCell ref="AM209:AM210"/>
    <mergeCell ref="AN209:AN210"/>
    <mergeCell ref="AO209:AO210"/>
    <mergeCell ref="AP209:AP210"/>
    <mergeCell ref="AQ209:AQ210"/>
    <mergeCell ref="AR209:AR210"/>
    <mergeCell ref="AS209:AS210"/>
    <mergeCell ref="AT209:AT210"/>
    <mergeCell ref="P192:T193"/>
    <mergeCell ref="X192:Y193"/>
    <mergeCell ref="Z192:AC193"/>
    <mergeCell ref="AD192:AJ193"/>
    <mergeCell ref="AK192:AO193"/>
    <mergeCell ref="AP192:AV193"/>
    <mergeCell ref="J193:N193"/>
    <mergeCell ref="B194:C195"/>
    <mergeCell ref="D194:I195"/>
    <mergeCell ref="J194:O195"/>
    <mergeCell ref="P194:T195"/>
    <mergeCell ref="U194:W195"/>
    <mergeCell ref="X194:Y195"/>
    <mergeCell ref="Z194:AC195"/>
    <mergeCell ref="AD194:AJ195"/>
    <mergeCell ref="AK194:AO195"/>
    <mergeCell ref="AP194:AV195"/>
    <mergeCell ref="B192:C193"/>
    <mergeCell ref="D192:I193"/>
    <mergeCell ref="J192:N192"/>
    <mergeCell ref="J186:N186"/>
    <mergeCell ref="P186:T187"/>
    <mergeCell ref="X186:Y187"/>
    <mergeCell ref="Z186:AC187"/>
    <mergeCell ref="AD186:AJ187"/>
    <mergeCell ref="AK186:AO187"/>
    <mergeCell ref="AP186:AV187"/>
    <mergeCell ref="J187:N187"/>
    <mergeCell ref="B188:C189"/>
    <mergeCell ref="D188:I189"/>
    <mergeCell ref="J188:N188"/>
    <mergeCell ref="P188:T189"/>
    <mergeCell ref="X188:Y189"/>
    <mergeCell ref="Z188:AC189"/>
    <mergeCell ref="AD188:AJ189"/>
    <mergeCell ref="AK188:AO189"/>
    <mergeCell ref="AP188:AV189"/>
    <mergeCell ref="J189:N189"/>
    <mergeCell ref="B178:C179"/>
    <mergeCell ref="D178:I179"/>
    <mergeCell ref="J178:N178"/>
    <mergeCell ref="P178:T179"/>
    <mergeCell ref="X178:Y179"/>
    <mergeCell ref="Z178:AC179"/>
    <mergeCell ref="AD178:AJ179"/>
    <mergeCell ref="AK178:AO179"/>
    <mergeCell ref="AP178:AV179"/>
    <mergeCell ref="J179:N179"/>
    <mergeCell ref="B180:C181"/>
    <mergeCell ref="D180:I181"/>
    <mergeCell ref="J180:N180"/>
    <mergeCell ref="P180:T181"/>
    <mergeCell ref="X180:Y181"/>
    <mergeCell ref="Z180:AC181"/>
    <mergeCell ref="AD180:AJ181"/>
    <mergeCell ref="AK180:AO181"/>
    <mergeCell ref="AP180:AV181"/>
    <mergeCell ref="J181:N181"/>
    <mergeCell ref="U180:W181"/>
    <mergeCell ref="B174:C175"/>
    <mergeCell ref="D174:I175"/>
    <mergeCell ref="J174:N174"/>
    <mergeCell ref="P174:T175"/>
    <mergeCell ref="X174:Y175"/>
    <mergeCell ref="Z174:AC175"/>
    <mergeCell ref="AD174:AJ175"/>
    <mergeCell ref="AK174:AO175"/>
    <mergeCell ref="AP174:AV175"/>
    <mergeCell ref="J175:N175"/>
    <mergeCell ref="B176:C177"/>
    <mergeCell ref="D176:I177"/>
    <mergeCell ref="J176:N176"/>
    <mergeCell ref="P176:T177"/>
    <mergeCell ref="X176:Y177"/>
    <mergeCell ref="Z176:AC177"/>
    <mergeCell ref="AD176:AJ177"/>
    <mergeCell ref="AK176:AO177"/>
    <mergeCell ref="AP176:AV177"/>
    <mergeCell ref="J177:N177"/>
    <mergeCell ref="B172:C173"/>
    <mergeCell ref="D172:I172"/>
    <mergeCell ref="J172:O172"/>
    <mergeCell ref="P172:T172"/>
    <mergeCell ref="U172:W172"/>
    <mergeCell ref="X172:Y172"/>
    <mergeCell ref="Z172:AC172"/>
    <mergeCell ref="AD172:AJ172"/>
    <mergeCell ref="AK172:AO172"/>
    <mergeCell ref="AP172:AV172"/>
    <mergeCell ref="D173:I173"/>
    <mergeCell ref="J173:O173"/>
    <mergeCell ref="P173:T173"/>
    <mergeCell ref="U173:W173"/>
    <mergeCell ref="X173:Y173"/>
    <mergeCell ref="Z173:AC173"/>
    <mergeCell ref="AD173:AJ173"/>
    <mergeCell ref="AK173:AO173"/>
    <mergeCell ref="AP173:AV173"/>
    <mergeCell ref="B171:C171"/>
    <mergeCell ref="D171:I171"/>
    <mergeCell ref="J171:O171"/>
    <mergeCell ref="P171:W171"/>
    <mergeCell ref="X171:Y171"/>
    <mergeCell ref="Z171:AJ171"/>
    <mergeCell ref="AK171:AN171"/>
    <mergeCell ref="AO171:AP171"/>
    <mergeCell ref="AQ171:AV171"/>
    <mergeCell ref="B165:I170"/>
    <mergeCell ref="J165:K165"/>
    <mergeCell ref="N165:O165"/>
    <mergeCell ref="P165:U165"/>
    <mergeCell ref="V165:X165"/>
    <mergeCell ref="AN165:AO167"/>
    <mergeCell ref="AP165:AR167"/>
    <mergeCell ref="AS165:AT167"/>
    <mergeCell ref="AU165:AV167"/>
    <mergeCell ref="J166:J170"/>
    <mergeCell ref="K166:K170"/>
    <mergeCell ref="M166:M170"/>
    <mergeCell ref="N166:N170"/>
    <mergeCell ref="O166:O170"/>
    <mergeCell ref="P166:P170"/>
    <mergeCell ref="Q166:Q170"/>
    <mergeCell ref="R166:R170"/>
    <mergeCell ref="S166:S170"/>
    <mergeCell ref="T166:T170"/>
    <mergeCell ref="U166:U170"/>
    <mergeCell ref="V166:V170"/>
    <mergeCell ref="W166:W170"/>
    <mergeCell ref="X166:X170"/>
    <mergeCell ref="AD168:AG170"/>
    <mergeCell ref="AH168:AI168"/>
    <mergeCell ref="AJ168:AK168"/>
    <mergeCell ref="AL168:AM168"/>
    <mergeCell ref="AN168:AS168"/>
    <mergeCell ref="AT168:AV168"/>
    <mergeCell ref="AH169:AI170"/>
    <mergeCell ref="AJ169:AK170"/>
    <mergeCell ref="AL169:AL170"/>
    <mergeCell ref="AM169:AM170"/>
    <mergeCell ref="AN169:AN170"/>
    <mergeCell ref="AO169:AO170"/>
    <mergeCell ref="AP169:AP170"/>
    <mergeCell ref="AQ169:AQ170"/>
    <mergeCell ref="AR169:AR170"/>
    <mergeCell ref="AS169:AS170"/>
    <mergeCell ref="AT169:AT170"/>
    <mergeCell ref="AU169:AU170"/>
    <mergeCell ref="AV169:AV170"/>
    <mergeCell ref="Z154:AC155"/>
    <mergeCell ref="AD154:AJ155"/>
    <mergeCell ref="AK154:AO155"/>
    <mergeCell ref="AP154:AV155"/>
    <mergeCell ref="B156:C156"/>
    <mergeCell ref="B157:C157"/>
    <mergeCell ref="B158:C158"/>
    <mergeCell ref="B159:C159"/>
    <mergeCell ref="AA161:AU161"/>
    <mergeCell ref="D163:E163"/>
    <mergeCell ref="F163:G163"/>
    <mergeCell ref="H163:K163"/>
    <mergeCell ref="M163:AK164"/>
    <mergeCell ref="AN163:AO164"/>
    <mergeCell ref="AS163:AV164"/>
    <mergeCell ref="D164:E164"/>
    <mergeCell ref="F164:G164"/>
    <mergeCell ref="H164:K164"/>
    <mergeCell ref="B154:C155"/>
    <mergeCell ref="D154:I155"/>
    <mergeCell ref="J154:O155"/>
    <mergeCell ref="P154:T155"/>
    <mergeCell ref="U154:W155"/>
    <mergeCell ref="X154:Y155"/>
    <mergeCell ref="B150:C151"/>
    <mergeCell ref="D150:I151"/>
    <mergeCell ref="J150:N150"/>
    <mergeCell ref="P150:T151"/>
    <mergeCell ref="X150:Y151"/>
    <mergeCell ref="Z150:AC151"/>
    <mergeCell ref="AD150:AJ151"/>
    <mergeCell ref="AK150:AO151"/>
    <mergeCell ref="AP150:AV151"/>
    <mergeCell ref="J151:N151"/>
    <mergeCell ref="B152:C153"/>
    <mergeCell ref="D152:I153"/>
    <mergeCell ref="J152:N152"/>
    <mergeCell ref="P152:T153"/>
    <mergeCell ref="X152:Y153"/>
    <mergeCell ref="Z152:AC153"/>
    <mergeCell ref="AD152:AJ153"/>
    <mergeCell ref="AK152:AO153"/>
    <mergeCell ref="AP152:AV153"/>
    <mergeCell ref="J153:N153"/>
    <mergeCell ref="B142:C143"/>
    <mergeCell ref="D142:I143"/>
    <mergeCell ref="J142:N142"/>
    <mergeCell ref="P142:T143"/>
    <mergeCell ref="X142:Y143"/>
    <mergeCell ref="Z142:AC143"/>
    <mergeCell ref="AD142:AJ143"/>
    <mergeCell ref="AK142:AO143"/>
    <mergeCell ref="AP142:AV143"/>
    <mergeCell ref="J143:N143"/>
    <mergeCell ref="B144:C145"/>
    <mergeCell ref="D144:I145"/>
    <mergeCell ref="J144:N144"/>
    <mergeCell ref="P144:T145"/>
    <mergeCell ref="X144:Y145"/>
    <mergeCell ref="Z144:AC145"/>
    <mergeCell ref="AD144:AJ145"/>
    <mergeCell ref="AK144:AO145"/>
    <mergeCell ref="AP144:AV145"/>
    <mergeCell ref="J145:N145"/>
    <mergeCell ref="B138:C139"/>
    <mergeCell ref="D138:I139"/>
    <mergeCell ref="J138:N138"/>
    <mergeCell ref="P138:T139"/>
    <mergeCell ref="X138:Y139"/>
    <mergeCell ref="Z138:AC139"/>
    <mergeCell ref="AD138:AJ139"/>
    <mergeCell ref="AK138:AO139"/>
    <mergeCell ref="AP138:AV139"/>
    <mergeCell ref="J139:N139"/>
    <mergeCell ref="B140:C141"/>
    <mergeCell ref="D140:I141"/>
    <mergeCell ref="J140:N140"/>
    <mergeCell ref="P140:T141"/>
    <mergeCell ref="X140:Y141"/>
    <mergeCell ref="Z140:AC141"/>
    <mergeCell ref="AD140:AJ141"/>
    <mergeCell ref="AK140:AO141"/>
    <mergeCell ref="AP140:AV141"/>
    <mergeCell ref="J141:N141"/>
    <mergeCell ref="B134:C135"/>
    <mergeCell ref="D134:I135"/>
    <mergeCell ref="J134:N134"/>
    <mergeCell ref="P134:T135"/>
    <mergeCell ref="X134:Y135"/>
    <mergeCell ref="Z134:AC135"/>
    <mergeCell ref="AD134:AJ135"/>
    <mergeCell ref="AK134:AO135"/>
    <mergeCell ref="AP134:AV135"/>
    <mergeCell ref="J135:N135"/>
    <mergeCell ref="B136:C137"/>
    <mergeCell ref="D136:I137"/>
    <mergeCell ref="J136:N136"/>
    <mergeCell ref="P136:T137"/>
    <mergeCell ref="X136:Y137"/>
    <mergeCell ref="Z136:AC137"/>
    <mergeCell ref="AD136:AJ137"/>
    <mergeCell ref="AK136:AO137"/>
    <mergeCell ref="AP136:AV137"/>
    <mergeCell ref="J137:N137"/>
    <mergeCell ref="AU129:AU130"/>
    <mergeCell ref="AV129:AV130"/>
    <mergeCell ref="B131:C131"/>
    <mergeCell ref="D131:I131"/>
    <mergeCell ref="J131:O131"/>
    <mergeCell ref="P131:W131"/>
    <mergeCell ref="X131:Y131"/>
    <mergeCell ref="Z131:AJ131"/>
    <mergeCell ref="AK131:AN131"/>
    <mergeCell ref="AO131:AP131"/>
    <mergeCell ref="AQ131:AV131"/>
    <mergeCell ref="B132:C133"/>
    <mergeCell ref="D132:I132"/>
    <mergeCell ref="J132:O132"/>
    <mergeCell ref="P132:T132"/>
    <mergeCell ref="U132:W132"/>
    <mergeCell ref="X132:Y132"/>
    <mergeCell ref="Z132:AC132"/>
    <mergeCell ref="AD132:AJ132"/>
    <mergeCell ref="AK132:AO132"/>
    <mergeCell ref="AP132:AV132"/>
    <mergeCell ref="D133:I133"/>
    <mergeCell ref="J133:O133"/>
    <mergeCell ref="P133:T133"/>
    <mergeCell ref="U133:W133"/>
    <mergeCell ref="X133:Y133"/>
    <mergeCell ref="Z133:AC133"/>
    <mergeCell ref="AD133:AJ133"/>
    <mergeCell ref="AK133:AO133"/>
    <mergeCell ref="AP133:AV133"/>
    <mergeCell ref="J125:K125"/>
    <mergeCell ref="N125:O125"/>
    <mergeCell ref="P125:U125"/>
    <mergeCell ref="V125:X125"/>
    <mergeCell ref="AN125:AO127"/>
    <mergeCell ref="AP125:AR127"/>
    <mergeCell ref="AS125:AT127"/>
    <mergeCell ref="AU125:AV127"/>
    <mergeCell ref="J126:J130"/>
    <mergeCell ref="K126:K130"/>
    <mergeCell ref="M126:M130"/>
    <mergeCell ref="N126:N130"/>
    <mergeCell ref="O126:O130"/>
    <mergeCell ref="P126:P130"/>
    <mergeCell ref="Q126:Q130"/>
    <mergeCell ref="R126:R130"/>
    <mergeCell ref="S126:S130"/>
    <mergeCell ref="T126:T130"/>
    <mergeCell ref="U126:U130"/>
    <mergeCell ref="AN128:AS128"/>
    <mergeCell ref="AT128:AV128"/>
    <mergeCell ref="AH129:AI130"/>
    <mergeCell ref="AJ129:AK130"/>
    <mergeCell ref="AL129:AL130"/>
    <mergeCell ref="AM129:AM130"/>
    <mergeCell ref="AN129:AN130"/>
    <mergeCell ref="AO129:AO130"/>
    <mergeCell ref="AP129:AP130"/>
    <mergeCell ref="AQ129:AQ130"/>
    <mergeCell ref="AR129:AR130"/>
    <mergeCell ref="AS129:AS130"/>
    <mergeCell ref="AT129:AT130"/>
    <mergeCell ref="AK108:AO109"/>
    <mergeCell ref="AP108:AV109"/>
    <mergeCell ref="J109:N109"/>
    <mergeCell ref="B110:C111"/>
    <mergeCell ref="D110:I111"/>
    <mergeCell ref="J110:N110"/>
    <mergeCell ref="P110:T111"/>
    <mergeCell ref="X110:Y111"/>
    <mergeCell ref="Z110:AC111"/>
    <mergeCell ref="AD110:AJ111"/>
    <mergeCell ref="AK110:AO111"/>
    <mergeCell ref="AP110:AV111"/>
    <mergeCell ref="J111:N111"/>
    <mergeCell ref="B112:C113"/>
    <mergeCell ref="D112:I113"/>
    <mergeCell ref="J112:N112"/>
    <mergeCell ref="P112:T113"/>
    <mergeCell ref="X112:Y113"/>
    <mergeCell ref="Z112:AC113"/>
    <mergeCell ref="AD112:AJ113"/>
    <mergeCell ref="AK112:AO113"/>
    <mergeCell ref="AP112:AV113"/>
    <mergeCell ref="J113:N113"/>
    <mergeCell ref="B108:C109"/>
    <mergeCell ref="D108:I109"/>
    <mergeCell ref="J108:N108"/>
    <mergeCell ref="P108:T109"/>
    <mergeCell ref="X108:Y109"/>
    <mergeCell ref="Z108:AC109"/>
    <mergeCell ref="AD108:AJ109"/>
    <mergeCell ref="X102:Y103"/>
    <mergeCell ref="Z102:AC103"/>
    <mergeCell ref="AD102:AJ103"/>
    <mergeCell ref="AK102:AO103"/>
    <mergeCell ref="AP102:AV103"/>
    <mergeCell ref="J103:N103"/>
    <mergeCell ref="B104:C105"/>
    <mergeCell ref="D104:I105"/>
    <mergeCell ref="J104:N104"/>
    <mergeCell ref="P104:T105"/>
    <mergeCell ref="X104:Y105"/>
    <mergeCell ref="Z104:AC105"/>
    <mergeCell ref="AD104:AJ105"/>
    <mergeCell ref="AK104:AO105"/>
    <mergeCell ref="AP104:AV105"/>
    <mergeCell ref="J105:N105"/>
    <mergeCell ref="B106:C107"/>
    <mergeCell ref="D106:I107"/>
    <mergeCell ref="J106:N106"/>
    <mergeCell ref="P106:T107"/>
    <mergeCell ref="X106:Y107"/>
    <mergeCell ref="Z106:AC107"/>
    <mergeCell ref="AD106:AJ107"/>
    <mergeCell ref="AK106:AO107"/>
    <mergeCell ref="AP106:AV107"/>
    <mergeCell ref="J107:N107"/>
    <mergeCell ref="B102:C103"/>
    <mergeCell ref="D102:I103"/>
    <mergeCell ref="J102:N102"/>
    <mergeCell ref="P102:T103"/>
    <mergeCell ref="U102:W103"/>
    <mergeCell ref="U104:W105"/>
    <mergeCell ref="B98:C99"/>
    <mergeCell ref="D98:I99"/>
    <mergeCell ref="J98:N98"/>
    <mergeCell ref="P98:T99"/>
    <mergeCell ref="X98:Y99"/>
    <mergeCell ref="Z98:AC99"/>
    <mergeCell ref="AD98:AJ99"/>
    <mergeCell ref="AK98:AO99"/>
    <mergeCell ref="AP98:AV99"/>
    <mergeCell ref="J99:N99"/>
    <mergeCell ref="B100:C101"/>
    <mergeCell ref="D100:I101"/>
    <mergeCell ref="J100:N100"/>
    <mergeCell ref="P100:T101"/>
    <mergeCell ref="X100:Y101"/>
    <mergeCell ref="Z100:AC101"/>
    <mergeCell ref="AD100:AJ101"/>
    <mergeCell ref="AK100:AO101"/>
    <mergeCell ref="AP100:AV101"/>
    <mergeCell ref="J101:N101"/>
    <mergeCell ref="U98:W99"/>
    <mergeCell ref="U100:W101"/>
    <mergeCell ref="B94:C95"/>
    <mergeCell ref="D94:I95"/>
    <mergeCell ref="J94:N94"/>
    <mergeCell ref="P94:T95"/>
    <mergeCell ref="X94:Y95"/>
    <mergeCell ref="Z94:AC95"/>
    <mergeCell ref="AD94:AJ95"/>
    <mergeCell ref="AK94:AO95"/>
    <mergeCell ref="AP94:AV95"/>
    <mergeCell ref="J95:N95"/>
    <mergeCell ref="B96:C97"/>
    <mergeCell ref="D96:I97"/>
    <mergeCell ref="J96:N96"/>
    <mergeCell ref="P96:T97"/>
    <mergeCell ref="X96:Y97"/>
    <mergeCell ref="Z96:AC97"/>
    <mergeCell ref="AD96:AJ97"/>
    <mergeCell ref="AK96:AO97"/>
    <mergeCell ref="AP96:AV97"/>
    <mergeCell ref="J97:N97"/>
    <mergeCell ref="U94:W95"/>
    <mergeCell ref="U96:W97"/>
    <mergeCell ref="B92:C93"/>
    <mergeCell ref="D92:I92"/>
    <mergeCell ref="J92:O92"/>
    <mergeCell ref="P92:T92"/>
    <mergeCell ref="U92:W92"/>
    <mergeCell ref="X92:Y92"/>
    <mergeCell ref="Z92:AC92"/>
    <mergeCell ref="AD92:AJ92"/>
    <mergeCell ref="AK92:AO92"/>
    <mergeCell ref="AP92:AV92"/>
    <mergeCell ref="D93:I93"/>
    <mergeCell ref="J93:O93"/>
    <mergeCell ref="P93:T93"/>
    <mergeCell ref="U93:W93"/>
    <mergeCell ref="X93:Y93"/>
    <mergeCell ref="Z93:AC93"/>
    <mergeCell ref="AD93:AJ93"/>
    <mergeCell ref="AK93:AO93"/>
    <mergeCell ref="AP93:AV93"/>
    <mergeCell ref="B91:C91"/>
    <mergeCell ref="D91:I91"/>
    <mergeCell ref="J91:O91"/>
    <mergeCell ref="P91:W91"/>
    <mergeCell ref="X91:Y91"/>
    <mergeCell ref="Z91:AJ91"/>
    <mergeCell ref="AK91:AN91"/>
    <mergeCell ref="AO91:AP91"/>
    <mergeCell ref="AQ91:AV91"/>
    <mergeCell ref="B85:I90"/>
    <mergeCell ref="J85:K85"/>
    <mergeCell ref="N85:O85"/>
    <mergeCell ref="P85:U85"/>
    <mergeCell ref="V85:X85"/>
    <mergeCell ref="AN85:AO87"/>
    <mergeCell ref="AP85:AR87"/>
    <mergeCell ref="AS85:AT87"/>
    <mergeCell ref="AU85:AV87"/>
    <mergeCell ref="J86:J90"/>
    <mergeCell ref="K86:K90"/>
    <mergeCell ref="M86:M90"/>
    <mergeCell ref="N86:N90"/>
    <mergeCell ref="O86:O90"/>
    <mergeCell ref="P86:P90"/>
    <mergeCell ref="Q86:Q90"/>
    <mergeCell ref="R86:R90"/>
    <mergeCell ref="S86:S90"/>
    <mergeCell ref="T86:T90"/>
    <mergeCell ref="U86:U90"/>
    <mergeCell ref="V86:V90"/>
    <mergeCell ref="W86:W90"/>
    <mergeCell ref="X86:X90"/>
    <mergeCell ref="AD88:AG90"/>
    <mergeCell ref="AH88:AI88"/>
    <mergeCell ref="AJ88:AK88"/>
    <mergeCell ref="AL88:AM88"/>
    <mergeCell ref="AN88:AS88"/>
    <mergeCell ref="AT88:AV88"/>
    <mergeCell ref="AH89:AI90"/>
    <mergeCell ref="AJ89:AK90"/>
    <mergeCell ref="AL89:AL90"/>
    <mergeCell ref="AM89:AM90"/>
    <mergeCell ref="AN89:AN90"/>
    <mergeCell ref="AO89:AO90"/>
    <mergeCell ref="AP89:AP90"/>
    <mergeCell ref="AQ89:AQ90"/>
    <mergeCell ref="AR89:AR90"/>
    <mergeCell ref="AS89:AS90"/>
    <mergeCell ref="AT89:AT90"/>
    <mergeCell ref="AU89:AU90"/>
    <mergeCell ref="AV89:AV90"/>
    <mergeCell ref="B74:C75"/>
    <mergeCell ref="D74:I75"/>
    <mergeCell ref="J74:O75"/>
    <mergeCell ref="P74:T75"/>
    <mergeCell ref="U74:W75"/>
    <mergeCell ref="X74:Y75"/>
    <mergeCell ref="Z74:AC75"/>
    <mergeCell ref="AD74:AJ75"/>
    <mergeCell ref="AK74:AO75"/>
    <mergeCell ref="AP74:AV75"/>
    <mergeCell ref="B76:C76"/>
    <mergeCell ref="B77:C77"/>
    <mergeCell ref="B78:C78"/>
    <mergeCell ref="B79:C79"/>
    <mergeCell ref="AA81:AU81"/>
    <mergeCell ref="D83:E83"/>
    <mergeCell ref="F83:G83"/>
    <mergeCell ref="H83:K83"/>
    <mergeCell ref="M83:AK84"/>
    <mergeCell ref="AN83:AO84"/>
    <mergeCell ref="AS83:AV84"/>
    <mergeCell ref="D84:E84"/>
    <mergeCell ref="F84:G84"/>
    <mergeCell ref="H84:K84"/>
    <mergeCell ref="AD68:AJ69"/>
    <mergeCell ref="AK68:AO69"/>
    <mergeCell ref="AP68:AV69"/>
    <mergeCell ref="J69:N69"/>
    <mergeCell ref="B70:C71"/>
    <mergeCell ref="D70:I71"/>
    <mergeCell ref="J70:N70"/>
    <mergeCell ref="P70:T71"/>
    <mergeCell ref="X70:Y71"/>
    <mergeCell ref="Z70:AC71"/>
    <mergeCell ref="AD70:AJ71"/>
    <mergeCell ref="AK70:AO71"/>
    <mergeCell ref="AP70:AV71"/>
    <mergeCell ref="J71:N71"/>
    <mergeCell ref="B72:C73"/>
    <mergeCell ref="D72:I73"/>
    <mergeCell ref="J72:N72"/>
    <mergeCell ref="P72:T73"/>
    <mergeCell ref="X72:Y73"/>
    <mergeCell ref="Z72:AC73"/>
    <mergeCell ref="AD72:AJ73"/>
    <mergeCell ref="AK72:AO73"/>
    <mergeCell ref="AP72:AV73"/>
    <mergeCell ref="J73:N73"/>
    <mergeCell ref="U68:W69"/>
    <mergeCell ref="U70:W71"/>
    <mergeCell ref="U72:W73"/>
    <mergeCell ref="AD62:AJ63"/>
    <mergeCell ref="AK62:AO63"/>
    <mergeCell ref="AP62:AV63"/>
    <mergeCell ref="J63:N63"/>
    <mergeCell ref="B64:C65"/>
    <mergeCell ref="D64:I65"/>
    <mergeCell ref="J64:N64"/>
    <mergeCell ref="P64:T65"/>
    <mergeCell ref="X64:Y65"/>
    <mergeCell ref="Z64:AC65"/>
    <mergeCell ref="AD64:AJ65"/>
    <mergeCell ref="AK64:AO65"/>
    <mergeCell ref="AP64:AV65"/>
    <mergeCell ref="J65:N65"/>
    <mergeCell ref="B66:C67"/>
    <mergeCell ref="D66:I67"/>
    <mergeCell ref="J66:N66"/>
    <mergeCell ref="P66:T67"/>
    <mergeCell ref="X66:Y67"/>
    <mergeCell ref="Z66:AC67"/>
    <mergeCell ref="AD66:AJ67"/>
    <mergeCell ref="AK66:AO67"/>
    <mergeCell ref="AP66:AV67"/>
    <mergeCell ref="J67:N67"/>
    <mergeCell ref="U62:W63"/>
    <mergeCell ref="U64:W65"/>
    <mergeCell ref="U66:W67"/>
    <mergeCell ref="B58:C59"/>
    <mergeCell ref="D58:I59"/>
    <mergeCell ref="J58:N58"/>
    <mergeCell ref="P58:T59"/>
    <mergeCell ref="X58:Y59"/>
    <mergeCell ref="Z58:AC59"/>
    <mergeCell ref="AD58:AJ59"/>
    <mergeCell ref="AK58:AO59"/>
    <mergeCell ref="AP58:AV59"/>
    <mergeCell ref="J59:N59"/>
    <mergeCell ref="B60:C61"/>
    <mergeCell ref="D60:I61"/>
    <mergeCell ref="J60:N60"/>
    <mergeCell ref="P60:T61"/>
    <mergeCell ref="X60:Y61"/>
    <mergeCell ref="Z60:AC61"/>
    <mergeCell ref="AD60:AJ61"/>
    <mergeCell ref="AK60:AO61"/>
    <mergeCell ref="AP60:AV61"/>
    <mergeCell ref="J61:N61"/>
    <mergeCell ref="U58:W59"/>
    <mergeCell ref="U60:W61"/>
    <mergeCell ref="B54:C55"/>
    <mergeCell ref="D54:I55"/>
    <mergeCell ref="J54:N54"/>
    <mergeCell ref="P54:T55"/>
    <mergeCell ref="X54:Y55"/>
    <mergeCell ref="Z54:AC55"/>
    <mergeCell ref="AD54:AJ55"/>
    <mergeCell ref="AK54:AO55"/>
    <mergeCell ref="AP54:AV55"/>
    <mergeCell ref="J55:N55"/>
    <mergeCell ref="B56:C57"/>
    <mergeCell ref="D56:I57"/>
    <mergeCell ref="J56:N56"/>
    <mergeCell ref="P56:T57"/>
    <mergeCell ref="X56:Y57"/>
    <mergeCell ref="Z56:AC57"/>
    <mergeCell ref="AD56:AJ57"/>
    <mergeCell ref="AK56:AO57"/>
    <mergeCell ref="AP56:AV57"/>
    <mergeCell ref="J57:N57"/>
    <mergeCell ref="U54:W55"/>
    <mergeCell ref="U56:W57"/>
    <mergeCell ref="B51:C51"/>
    <mergeCell ref="D51:I51"/>
    <mergeCell ref="J51:O51"/>
    <mergeCell ref="P51:W51"/>
    <mergeCell ref="X51:Y51"/>
    <mergeCell ref="Z51:AJ51"/>
    <mergeCell ref="AK51:AN51"/>
    <mergeCell ref="AO51:AP51"/>
    <mergeCell ref="AQ51:AV51"/>
    <mergeCell ref="B52:C53"/>
    <mergeCell ref="D52:I52"/>
    <mergeCell ref="J52:O52"/>
    <mergeCell ref="P52:T52"/>
    <mergeCell ref="U52:W52"/>
    <mergeCell ref="X52:Y52"/>
    <mergeCell ref="Z52:AC52"/>
    <mergeCell ref="AD52:AJ52"/>
    <mergeCell ref="AK52:AO52"/>
    <mergeCell ref="AP52:AV52"/>
    <mergeCell ref="D53:I53"/>
    <mergeCell ref="J53:O53"/>
    <mergeCell ref="P53:T53"/>
    <mergeCell ref="U53:W53"/>
    <mergeCell ref="X53:Y53"/>
    <mergeCell ref="Z53:AC53"/>
    <mergeCell ref="AD53:AJ53"/>
    <mergeCell ref="AK53:AO53"/>
    <mergeCell ref="AP53:AV53"/>
    <mergeCell ref="AH48:AI48"/>
    <mergeCell ref="AJ48:AK48"/>
    <mergeCell ref="AL48:AM48"/>
    <mergeCell ref="AN48:AS48"/>
    <mergeCell ref="AT48:AV48"/>
    <mergeCell ref="AH49:AI50"/>
    <mergeCell ref="AJ49:AK50"/>
    <mergeCell ref="AL49:AL50"/>
    <mergeCell ref="AM49:AM50"/>
    <mergeCell ref="AN49:AN50"/>
    <mergeCell ref="AO49:AO50"/>
    <mergeCell ref="AP49:AP50"/>
    <mergeCell ref="AQ49:AQ50"/>
    <mergeCell ref="AR49:AR50"/>
    <mergeCell ref="AS49:AS50"/>
    <mergeCell ref="AT49:AT50"/>
    <mergeCell ref="AU49:AU50"/>
    <mergeCell ref="AV49:AV50"/>
    <mergeCell ref="D43:E43"/>
    <mergeCell ref="F43:G43"/>
    <mergeCell ref="H43:K43"/>
    <mergeCell ref="M43:AK44"/>
    <mergeCell ref="AN43:AO44"/>
    <mergeCell ref="AS43:AV44"/>
    <mergeCell ref="D44:E44"/>
    <mergeCell ref="F44:G44"/>
    <mergeCell ref="H44:K44"/>
    <mergeCell ref="B45:I50"/>
    <mergeCell ref="J45:K45"/>
    <mergeCell ref="N45:O45"/>
    <mergeCell ref="P45:U45"/>
    <mergeCell ref="V45:X45"/>
    <mergeCell ref="AN45:AO47"/>
    <mergeCell ref="AP45:AR47"/>
    <mergeCell ref="AS45:AT47"/>
    <mergeCell ref="AU45:AV47"/>
    <mergeCell ref="J46:J50"/>
    <mergeCell ref="K46:K50"/>
    <mergeCell ref="M46:M50"/>
    <mergeCell ref="N46:N50"/>
    <mergeCell ref="O46:O50"/>
    <mergeCell ref="P46:P50"/>
    <mergeCell ref="Q46:Q50"/>
    <mergeCell ref="R46:R50"/>
    <mergeCell ref="S46:S50"/>
    <mergeCell ref="T46:T50"/>
    <mergeCell ref="U46:U50"/>
    <mergeCell ref="V46:V50"/>
    <mergeCell ref="W46:W50"/>
    <mergeCell ref="X46:X50"/>
    <mergeCell ref="B36:C36"/>
    <mergeCell ref="B37:C37"/>
    <mergeCell ref="B38:C38"/>
    <mergeCell ref="B39:C39"/>
    <mergeCell ref="AQ11:AV11"/>
    <mergeCell ref="AK11:AN11"/>
    <mergeCell ref="AO11:AP11"/>
    <mergeCell ref="AP5:AR7"/>
    <mergeCell ref="AD8:AG10"/>
    <mergeCell ref="AH9:AI10"/>
    <mergeCell ref="AJ9:AK10"/>
    <mergeCell ref="AJ8:AK8"/>
    <mergeCell ref="AH8:AI8"/>
    <mergeCell ref="AL8:AM8"/>
    <mergeCell ref="AV9:AV10"/>
    <mergeCell ref="AP16:AV17"/>
    <mergeCell ref="AP18:AV19"/>
    <mergeCell ref="AP20:AV21"/>
    <mergeCell ref="AP22:AV23"/>
    <mergeCell ref="AP24:AV25"/>
    <mergeCell ref="J19:N19"/>
    <mergeCell ref="J20:N20"/>
    <mergeCell ref="J21:N21"/>
    <mergeCell ref="AD12:AJ12"/>
    <mergeCell ref="AD13:AJ13"/>
    <mergeCell ref="AK12:AO12"/>
    <mergeCell ref="AK13:AO13"/>
    <mergeCell ref="X12:Y12"/>
    <mergeCell ref="X13:Y13"/>
    <mergeCell ref="Z12:AC12"/>
    <mergeCell ref="Z13:AC13"/>
    <mergeCell ref="X11:Y11"/>
    <mergeCell ref="J27:N27"/>
    <mergeCell ref="J24:N24"/>
    <mergeCell ref="J25:N25"/>
    <mergeCell ref="J28:N28"/>
    <mergeCell ref="J14:N14"/>
    <mergeCell ref="D3:E3"/>
    <mergeCell ref="F3:G3"/>
    <mergeCell ref="D4:E4"/>
    <mergeCell ref="F4:G4"/>
    <mergeCell ref="P28:T29"/>
    <mergeCell ref="P12:T12"/>
    <mergeCell ref="P13:T13"/>
    <mergeCell ref="U12:W12"/>
    <mergeCell ref="U13:W13"/>
    <mergeCell ref="P11:W11"/>
    <mergeCell ref="X28:Y29"/>
    <mergeCell ref="Z28:AC29"/>
    <mergeCell ref="J29:N29"/>
    <mergeCell ref="J15:N15"/>
    <mergeCell ref="J26:N26"/>
    <mergeCell ref="P14:T15"/>
    <mergeCell ref="U14:W15"/>
    <mergeCell ref="U16:W17"/>
    <mergeCell ref="U18:W19"/>
    <mergeCell ref="U20:W21"/>
    <mergeCell ref="U22:W23"/>
    <mergeCell ref="U24:W25"/>
    <mergeCell ref="U26:W27"/>
    <mergeCell ref="U28:W29"/>
    <mergeCell ref="B30:C31"/>
    <mergeCell ref="D30:I31"/>
    <mergeCell ref="P30:T31"/>
    <mergeCell ref="X30:Y31"/>
    <mergeCell ref="Z30:AC31"/>
    <mergeCell ref="P32:T33"/>
    <mergeCell ref="X32:Y33"/>
    <mergeCell ref="Z32:AC33"/>
    <mergeCell ref="AK32:AO33"/>
    <mergeCell ref="B34:C35"/>
    <mergeCell ref="D34:I35"/>
    <mergeCell ref="P34:T35"/>
    <mergeCell ref="U34:W35"/>
    <mergeCell ref="X34:Y35"/>
    <mergeCell ref="Z34:AC35"/>
    <mergeCell ref="AD34:AJ35"/>
    <mergeCell ref="B32:C33"/>
    <mergeCell ref="D32:I33"/>
    <mergeCell ref="AK34:AO35"/>
    <mergeCell ref="J30:N30"/>
    <mergeCell ref="J31:N31"/>
    <mergeCell ref="J32:N32"/>
    <mergeCell ref="J33:N33"/>
    <mergeCell ref="J34:O35"/>
    <mergeCell ref="U30:W31"/>
    <mergeCell ref="U32:W33"/>
    <mergeCell ref="B11:C11"/>
    <mergeCell ref="AP12:AV12"/>
    <mergeCell ref="AP13:AV13"/>
    <mergeCell ref="AD32:AJ33"/>
    <mergeCell ref="AP28:AV29"/>
    <mergeCell ref="AP30:AV31"/>
    <mergeCell ref="AP32:AV33"/>
    <mergeCell ref="AP34:AV35"/>
    <mergeCell ref="B22:C23"/>
    <mergeCell ref="D22:I23"/>
    <mergeCell ref="P22:T23"/>
    <mergeCell ref="X22:Y23"/>
    <mergeCell ref="Z22:AC23"/>
    <mergeCell ref="J22:N22"/>
    <mergeCell ref="J23:N23"/>
    <mergeCell ref="B24:C25"/>
    <mergeCell ref="D24:I25"/>
    <mergeCell ref="P24:T25"/>
    <mergeCell ref="X24:Y25"/>
    <mergeCell ref="Z24:AC25"/>
    <mergeCell ref="AK28:AO29"/>
    <mergeCell ref="AD24:AJ25"/>
    <mergeCell ref="AK24:AO25"/>
    <mergeCell ref="B26:C27"/>
    <mergeCell ref="D26:I27"/>
    <mergeCell ref="P26:T27"/>
    <mergeCell ref="X26:Y27"/>
    <mergeCell ref="Z26:AC27"/>
    <mergeCell ref="AD26:AJ27"/>
    <mergeCell ref="AK26:AO27"/>
    <mergeCell ref="B28:C29"/>
    <mergeCell ref="D28:I29"/>
    <mergeCell ref="B16:C17"/>
    <mergeCell ref="D16:I17"/>
    <mergeCell ref="P16:T17"/>
    <mergeCell ref="X16:Y17"/>
    <mergeCell ref="Z16:AC17"/>
    <mergeCell ref="AK20:AO21"/>
    <mergeCell ref="AD16:AJ17"/>
    <mergeCell ref="AK16:AO17"/>
    <mergeCell ref="B18:C19"/>
    <mergeCell ref="D18:I19"/>
    <mergeCell ref="P18:T19"/>
    <mergeCell ref="X18:Y19"/>
    <mergeCell ref="Z18:AC19"/>
    <mergeCell ref="AD18:AJ19"/>
    <mergeCell ref="AK18:AO19"/>
    <mergeCell ref="B20:C21"/>
    <mergeCell ref="D20:I21"/>
    <mergeCell ref="P20:T21"/>
    <mergeCell ref="X20:Y21"/>
    <mergeCell ref="Z20:AC21"/>
    <mergeCell ref="AD20:AJ21"/>
    <mergeCell ref="J17:N17"/>
    <mergeCell ref="J18:N18"/>
    <mergeCell ref="AS5:AT7"/>
    <mergeCell ref="AP14:AV15"/>
    <mergeCell ref="B14:C15"/>
    <mergeCell ref="D14:I15"/>
    <mergeCell ref="X14:Y15"/>
    <mergeCell ref="Z14:AC15"/>
    <mergeCell ref="AD14:AJ15"/>
    <mergeCell ref="AK14:AO15"/>
    <mergeCell ref="AD22:AJ23"/>
    <mergeCell ref="AK22:AO23"/>
    <mergeCell ref="AD30:AJ31"/>
    <mergeCell ref="AK30:AO31"/>
    <mergeCell ref="AP26:AV27"/>
    <mergeCell ref="AS3:AV4"/>
    <mergeCell ref="AU5:AV7"/>
    <mergeCell ref="AT8:AV8"/>
    <mergeCell ref="Z11:AJ11"/>
    <mergeCell ref="AD28:AJ29"/>
    <mergeCell ref="S6:S10"/>
    <mergeCell ref="AM9:AM10"/>
    <mergeCell ref="AN8:AS8"/>
    <mergeCell ref="H3:K3"/>
    <mergeCell ref="H4:K4"/>
    <mergeCell ref="M3:AK4"/>
    <mergeCell ref="B12:C13"/>
    <mergeCell ref="D12:I12"/>
    <mergeCell ref="D13:I13"/>
    <mergeCell ref="D11:I11"/>
    <mergeCell ref="J11:O11"/>
    <mergeCell ref="J12:O12"/>
    <mergeCell ref="J13:O13"/>
    <mergeCell ref="J16:N16"/>
    <mergeCell ref="AA41:AU41"/>
    <mergeCell ref="AD48:AG50"/>
    <mergeCell ref="B68:C69"/>
    <mergeCell ref="D68:I69"/>
    <mergeCell ref="J68:N68"/>
    <mergeCell ref="P68:T69"/>
    <mergeCell ref="B62:C63"/>
    <mergeCell ref="D62:I63"/>
    <mergeCell ref="J62:N62"/>
    <mergeCell ref="P62:T63"/>
    <mergeCell ref="X62:Y63"/>
    <mergeCell ref="Z62:AC63"/>
    <mergeCell ref="X68:Y69"/>
    <mergeCell ref="Z68:AC69"/>
    <mergeCell ref="AN3:AO4"/>
    <mergeCell ref="AN5:AO7"/>
    <mergeCell ref="AA1:AU1"/>
    <mergeCell ref="R6:R10"/>
    <mergeCell ref="U6:U10"/>
    <mergeCell ref="V5:X5"/>
    <mergeCell ref="B5:I10"/>
    <mergeCell ref="J6:J10"/>
    <mergeCell ref="K6:K10"/>
    <mergeCell ref="M6:M10"/>
    <mergeCell ref="J5:K5"/>
    <mergeCell ref="N5:O5"/>
    <mergeCell ref="N6:N10"/>
    <mergeCell ref="O6:O10"/>
    <mergeCell ref="T6:T10"/>
    <mergeCell ref="P5:U5"/>
    <mergeCell ref="P6:P10"/>
    <mergeCell ref="Q6:Q10"/>
    <mergeCell ref="B114:C115"/>
    <mergeCell ref="D114:I115"/>
    <mergeCell ref="J114:O115"/>
    <mergeCell ref="P114:T115"/>
    <mergeCell ref="U114:W115"/>
    <mergeCell ref="X114:Y115"/>
    <mergeCell ref="Z114:AC115"/>
    <mergeCell ref="AD114:AJ115"/>
    <mergeCell ref="AK114:AO115"/>
    <mergeCell ref="AP114:AV115"/>
    <mergeCell ref="B116:C116"/>
    <mergeCell ref="B117:C117"/>
    <mergeCell ref="V126:V130"/>
    <mergeCell ref="W126:W130"/>
    <mergeCell ref="X126:X130"/>
    <mergeCell ref="AD128:AG130"/>
    <mergeCell ref="AH128:AI128"/>
    <mergeCell ref="AJ128:AK128"/>
    <mergeCell ref="AL128:AM128"/>
    <mergeCell ref="B118:C118"/>
    <mergeCell ref="B119:C119"/>
    <mergeCell ref="AA121:AU121"/>
    <mergeCell ref="D123:E123"/>
    <mergeCell ref="F123:G123"/>
    <mergeCell ref="H123:K123"/>
    <mergeCell ref="M123:AK124"/>
    <mergeCell ref="AN123:AO124"/>
    <mergeCell ref="AS123:AV124"/>
    <mergeCell ref="D124:E124"/>
    <mergeCell ref="F124:G124"/>
    <mergeCell ref="H124:K124"/>
    <mergeCell ref="B125:I130"/>
    <mergeCell ref="B146:C147"/>
    <mergeCell ref="D146:I147"/>
    <mergeCell ref="J146:N146"/>
    <mergeCell ref="P146:T147"/>
    <mergeCell ref="X146:Y147"/>
    <mergeCell ref="Z146:AC147"/>
    <mergeCell ref="AD146:AJ147"/>
    <mergeCell ref="AK146:AO147"/>
    <mergeCell ref="AP146:AV147"/>
    <mergeCell ref="J147:N147"/>
    <mergeCell ref="B148:C149"/>
    <mergeCell ref="D148:I149"/>
    <mergeCell ref="J148:N148"/>
    <mergeCell ref="P148:T149"/>
    <mergeCell ref="X148:Y149"/>
    <mergeCell ref="Z148:AC149"/>
    <mergeCell ref="AD148:AJ149"/>
    <mergeCell ref="AK148:AO149"/>
    <mergeCell ref="AP148:AV149"/>
    <mergeCell ref="J149:N149"/>
    <mergeCell ref="B182:C183"/>
    <mergeCell ref="D182:I183"/>
    <mergeCell ref="J182:N182"/>
    <mergeCell ref="P182:T183"/>
    <mergeCell ref="X182:Y183"/>
    <mergeCell ref="Z182:AC183"/>
    <mergeCell ref="AD182:AJ183"/>
    <mergeCell ref="AK182:AO183"/>
    <mergeCell ref="AP182:AV183"/>
    <mergeCell ref="J183:N183"/>
    <mergeCell ref="B184:C185"/>
    <mergeCell ref="D184:I185"/>
    <mergeCell ref="J184:N184"/>
    <mergeCell ref="P184:T185"/>
    <mergeCell ref="B190:C191"/>
    <mergeCell ref="D190:I191"/>
    <mergeCell ref="J190:N190"/>
    <mergeCell ref="P190:T191"/>
    <mergeCell ref="X190:Y191"/>
    <mergeCell ref="Z190:AC191"/>
    <mergeCell ref="AD190:AJ191"/>
    <mergeCell ref="AK190:AO191"/>
    <mergeCell ref="AP190:AV191"/>
    <mergeCell ref="J191:N191"/>
    <mergeCell ref="X184:Y185"/>
    <mergeCell ref="Z184:AC185"/>
    <mergeCell ref="AD184:AJ185"/>
    <mergeCell ref="AK184:AO185"/>
    <mergeCell ref="AP184:AV185"/>
    <mergeCell ref="J185:N185"/>
    <mergeCell ref="B186:C187"/>
    <mergeCell ref="D186:I187"/>
    <mergeCell ref="B196:C196"/>
    <mergeCell ref="B197:C197"/>
    <mergeCell ref="B198:C198"/>
    <mergeCell ref="B199:C199"/>
    <mergeCell ref="AA201:AU201"/>
    <mergeCell ref="AD208:AG210"/>
    <mergeCell ref="AH208:AI208"/>
    <mergeCell ref="AJ208:AK208"/>
    <mergeCell ref="AL208:AM208"/>
    <mergeCell ref="AN208:AS208"/>
    <mergeCell ref="AT208:AV208"/>
    <mergeCell ref="AH209:AI210"/>
    <mergeCell ref="B226:C227"/>
    <mergeCell ref="D226:I227"/>
    <mergeCell ref="J226:N226"/>
    <mergeCell ref="P226:T227"/>
    <mergeCell ref="X226:Y227"/>
    <mergeCell ref="Z226:AC227"/>
    <mergeCell ref="AD226:AJ227"/>
    <mergeCell ref="AK226:AO227"/>
    <mergeCell ref="AP226:AV227"/>
    <mergeCell ref="J227:N227"/>
    <mergeCell ref="D203:E203"/>
    <mergeCell ref="F203:G203"/>
    <mergeCell ref="H203:K203"/>
    <mergeCell ref="M203:AK204"/>
    <mergeCell ref="AN203:AO204"/>
    <mergeCell ref="AS203:AV204"/>
    <mergeCell ref="D204:E204"/>
    <mergeCell ref="F204:G204"/>
    <mergeCell ref="H204:K204"/>
    <mergeCell ref="B205:I210"/>
    <mergeCell ref="AD262:AJ263"/>
    <mergeCell ref="AK262:AO263"/>
    <mergeCell ref="AP262:AV263"/>
    <mergeCell ref="J263:N263"/>
    <mergeCell ref="B230:C231"/>
    <mergeCell ref="D230:I231"/>
    <mergeCell ref="J230:N230"/>
    <mergeCell ref="P230:T231"/>
    <mergeCell ref="X230:Y231"/>
    <mergeCell ref="Z230:AC231"/>
    <mergeCell ref="AS249:AS250"/>
    <mergeCell ref="AT249:AT250"/>
    <mergeCell ref="AU249:AU250"/>
    <mergeCell ref="AV249:AV250"/>
    <mergeCell ref="Z234:AC235"/>
    <mergeCell ref="AD234:AJ235"/>
    <mergeCell ref="AK234:AO235"/>
    <mergeCell ref="AP234:AV235"/>
    <mergeCell ref="AA241:AU241"/>
    <mergeCell ref="D243:E243"/>
    <mergeCell ref="F243:G243"/>
    <mergeCell ref="H243:K243"/>
    <mergeCell ref="M243:AK244"/>
    <mergeCell ref="AN243:AO244"/>
    <mergeCell ref="AS243:AV244"/>
    <mergeCell ref="D244:E244"/>
    <mergeCell ref="F244:G244"/>
    <mergeCell ref="H244:K244"/>
    <mergeCell ref="B236:C236"/>
    <mergeCell ref="B237:C237"/>
    <mergeCell ref="B238:C238"/>
    <mergeCell ref="B239:C239"/>
    <mergeCell ref="AK270:AO271"/>
    <mergeCell ref="AP270:AV271"/>
    <mergeCell ref="J271:N271"/>
    <mergeCell ref="B272:C273"/>
    <mergeCell ref="D272:I273"/>
    <mergeCell ref="J272:N272"/>
    <mergeCell ref="B276:C276"/>
    <mergeCell ref="B277:C277"/>
    <mergeCell ref="B278:C278"/>
    <mergeCell ref="B279:C279"/>
    <mergeCell ref="P272:T273"/>
    <mergeCell ref="X272:Y273"/>
    <mergeCell ref="Z272:AC273"/>
    <mergeCell ref="AD272:AJ273"/>
    <mergeCell ref="AK272:AO273"/>
    <mergeCell ref="AP272:AV273"/>
    <mergeCell ref="J273:N273"/>
    <mergeCell ref="B274:C275"/>
    <mergeCell ref="D274:I275"/>
    <mergeCell ref="J274:O275"/>
    <mergeCell ref="P274:T275"/>
    <mergeCell ref="U274:W275"/>
    <mergeCell ref="X274:Y275"/>
    <mergeCell ref="Z274:AC275"/>
    <mergeCell ref="AD274:AJ275"/>
    <mergeCell ref="AA281:AU281"/>
    <mergeCell ref="AD288:AG290"/>
    <mergeCell ref="AH288:AI288"/>
    <mergeCell ref="AJ288:AK288"/>
    <mergeCell ref="AL288:AM288"/>
    <mergeCell ref="AN288:AS288"/>
    <mergeCell ref="AT288:AV288"/>
    <mergeCell ref="AH289:AI290"/>
    <mergeCell ref="B306:C307"/>
    <mergeCell ref="D306:I307"/>
    <mergeCell ref="J306:N306"/>
    <mergeCell ref="P306:T307"/>
    <mergeCell ref="X306:Y307"/>
    <mergeCell ref="Z306:AC307"/>
    <mergeCell ref="AD306:AJ307"/>
    <mergeCell ref="AK306:AO307"/>
    <mergeCell ref="AP306:AV307"/>
    <mergeCell ref="J307:N307"/>
    <mergeCell ref="W286:W290"/>
    <mergeCell ref="X286:X290"/>
    <mergeCell ref="AJ289:AK290"/>
    <mergeCell ref="AL289:AL290"/>
    <mergeCell ref="AM289:AM290"/>
    <mergeCell ref="AN289:AN290"/>
    <mergeCell ref="AO289:AO290"/>
    <mergeCell ref="AP289:AP290"/>
    <mergeCell ref="AQ289:AQ290"/>
    <mergeCell ref="AR289:AR290"/>
    <mergeCell ref="AS289:AS290"/>
    <mergeCell ref="AT289:AT290"/>
    <mergeCell ref="AU289:AU290"/>
    <mergeCell ref="AV289:AV290"/>
    <mergeCell ref="AD342:AJ343"/>
    <mergeCell ref="AK342:AO343"/>
    <mergeCell ref="AP342:AV343"/>
    <mergeCell ref="J343:N343"/>
    <mergeCell ref="B310:C311"/>
    <mergeCell ref="D310:I311"/>
    <mergeCell ref="J310:N310"/>
    <mergeCell ref="P310:T311"/>
    <mergeCell ref="X310:Y311"/>
    <mergeCell ref="Z310:AC311"/>
    <mergeCell ref="AS329:AS330"/>
    <mergeCell ref="AT329:AT330"/>
    <mergeCell ref="AU329:AU330"/>
    <mergeCell ref="AV329:AV330"/>
    <mergeCell ref="Z314:AC315"/>
    <mergeCell ref="AD314:AJ315"/>
    <mergeCell ref="AK314:AO315"/>
    <mergeCell ref="AP314:AV315"/>
    <mergeCell ref="AA321:AU321"/>
    <mergeCell ref="D323:E323"/>
    <mergeCell ref="F323:G323"/>
    <mergeCell ref="H323:K323"/>
    <mergeCell ref="M323:AK324"/>
    <mergeCell ref="AN323:AO324"/>
    <mergeCell ref="AS323:AV324"/>
    <mergeCell ref="D324:E324"/>
    <mergeCell ref="F324:G324"/>
    <mergeCell ref="H324:K324"/>
    <mergeCell ref="B316:C316"/>
    <mergeCell ref="B317:C317"/>
    <mergeCell ref="B318:C318"/>
    <mergeCell ref="B319:C319"/>
    <mergeCell ref="AN368:AS368"/>
    <mergeCell ref="AT368:AV368"/>
    <mergeCell ref="AH369:AI370"/>
    <mergeCell ref="B386:C387"/>
    <mergeCell ref="D386:I387"/>
    <mergeCell ref="J386:N386"/>
    <mergeCell ref="P386:T387"/>
    <mergeCell ref="X386:Y387"/>
    <mergeCell ref="Z386:AC387"/>
    <mergeCell ref="AD386:AJ387"/>
    <mergeCell ref="AK386:AO387"/>
    <mergeCell ref="AP386:AV387"/>
    <mergeCell ref="J387:N387"/>
    <mergeCell ref="B350:C351"/>
    <mergeCell ref="D350:I351"/>
    <mergeCell ref="J350:N350"/>
    <mergeCell ref="P350:T351"/>
    <mergeCell ref="X350:Y351"/>
    <mergeCell ref="Z350:AC351"/>
    <mergeCell ref="AD350:AJ351"/>
    <mergeCell ref="AK350:AO351"/>
    <mergeCell ref="AP350:AV351"/>
    <mergeCell ref="J351:N351"/>
    <mergeCell ref="B352:C353"/>
    <mergeCell ref="D352:I353"/>
    <mergeCell ref="J352:N352"/>
    <mergeCell ref="B356:C356"/>
    <mergeCell ref="B357:C357"/>
    <mergeCell ref="B358:C358"/>
    <mergeCell ref="B359:C359"/>
    <mergeCell ref="P352:T353"/>
    <mergeCell ref="X352:Y353"/>
    <mergeCell ref="B388:C389"/>
    <mergeCell ref="D388:I389"/>
    <mergeCell ref="J388:N388"/>
    <mergeCell ref="P388:T389"/>
    <mergeCell ref="X388:Y389"/>
    <mergeCell ref="Z388:AC389"/>
    <mergeCell ref="AD388:AJ389"/>
    <mergeCell ref="AK388:AO389"/>
    <mergeCell ref="AP388:AV389"/>
    <mergeCell ref="J389:N389"/>
    <mergeCell ref="B394:C395"/>
    <mergeCell ref="D394:I395"/>
    <mergeCell ref="J394:O395"/>
    <mergeCell ref="P394:T395"/>
    <mergeCell ref="U394:W395"/>
    <mergeCell ref="X394:Y395"/>
    <mergeCell ref="AU9:AU10"/>
    <mergeCell ref="AT9:AT10"/>
    <mergeCell ref="AN9:AN10"/>
    <mergeCell ref="AO9:AO10"/>
    <mergeCell ref="AP9:AP10"/>
    <mergeCell ref="AQ9:AQ10"/>
    <mergeCell ref="AR9:AR10"/>
    <mergeCell ref="AS9:AS10"/>
    <mergeCell ref="AL9:AL10"/>
    <mergeCell ref="V6:V10"/>
    <mergeCell ref="W6:W10"/>
    <mergeCell ref="X6:X10"/>
    <mergeCell ref="AA361:AU361"/>
    <mergeCell ref="AD368:AG370"/>
    <mergeCell ref="AH368:AI368"/>
    <mergeCell ref="AJ368:AK368"/>
  </mergeCells>
  <phoneticPr fontId="2"/>
  <dataValidations xWindow="730" yWindow="323" count="2">
    <dataValidation type="whole" showInputMessage="1" showErrorMessage="1" promptTitle="印刷範囲の指定" prompt="総枚数を入力すると 印刷範囲(ページ) が指定されます。_x000a_(最大10ページまで)_x000a_パソコンによっては、指定されない場合がありますので、印刷前に印刷範囲を確認して下さい。" sqref="AN5:AO7">
      <formula1>1</formula1>
      <formula2>10</formula2>
    </dataValidation>
    <dataValidation type="whole" allowBlank="1" showInputMessage="1" showErrorMessage="1" sqref="P14:T33 P294:T313 P54:T73 P94:T113 P134:T153 P174:T193 P214:T233 P254:T273 AK294:AO313 P334:T353 AK374:AO393 AK334:AO353 AK54:AO73 AK94:AO113 AK134:AO153 AK174:AO193 AK214:AO233 AK254:AO273 P374:T393 AK14:AO33">
      <formula1>3500</formula1>
      <formula2>20000</formula2>
    </dataValidation>
  </dataValidations>
  <printOptions horizontalCentered="1"/>
  <pageMargins left="0.31496062992125984" right="0.39370078740157483" top="0.39370078740157483" bottom="0.39370078740157483" header="0.19685039370078741" footer="0.19685039370078741"/>
  <pageSetup paperSize="9" orientation="landscape" errors="blank" r:id="rId1"/>
  <headerFooter alignWithMargins="0"/>
  <rowBreaks count="9" manualBreakCount="9">
    <brk id="40" min="1" max="47" man="1"/>
    <brk id="80" min="1" max="47" man="1"/>
    <brk id="120" min="1" max="47" man="1"/>
    <brk id="160" min="1" max="47" man="1"/>
    <brk id="200" min="1" max="47" man="1"/>
    <brk id="240" min="1" max="47" man="1"/>
    <brk id="280" min="1" max="47" man="1"/>
    <brk id="320" min="1" max="47" man="1"/>
    <brk id="360" min="1" max="4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404"/>
  <sheetViews>
    <sheetView showGridLines="0" showZeros="0" view="pageBreakPreview" zoomScaleNormal="100" zoomScaleSheetLayoutView="100" workbookViewId="0">
      <selection activeCell="M3" sqref="M3:AK4"/>
    </sheetView>
  </sheetViews>
  <sheetFormatPr defaultColWidth="0" defaultRowHeight="0" customHeight="1" zeroHeight="1"/>
  <cols>
    <col min="1" max="1" width="0.75" style="38" customWidth="1"/>
    <col min="2" max="48" width="3" style="62" customWidth="1"/>
    <col min="49" max="49" width="0.625" style="38" customWidth="1"/>
    <col min="50" max="50" width="1.25" style="38" hidden="1" customWidth="1"/>
    <col min="51" max="51" width="8.75" style="38" hidden="1" customWidth="1"/>
    <col min="52" max="52" width="9" style="38" hidden="1" customWidth="1"/>
    <col min="53" max="53" width="31.25" style="38" hidden="1" customWidth="1"/>
    <col min="54" max="16384" width="9" style="38" hidden="1"/>
  </cols>
  <sheetData>
    <row r="1" spans="2:54" s="43" customFormat="1" ht="1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  <c r="Z1" s="39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74"/>
      <c r="AW1" s="74"/>
    </row>
    <row r="2" spans="2:54" s="43" customFormat="1" ht="15" customHeight="1">
      <c r="B2" s="41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42"/>
      <c r="W2" s="40"/>
      <c r="X2" s="40"/>
      <c r="Y2" s="40"/>
      <c r="Z2" s="40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74"/>
    </row>
    <row r="3" spans="2:54" s="43" customFormat="1" ht="15" customHeight="1">
      <c r="D3" s="207" t="s">
        <v>100</v>
      </c>
      <c r="E3" s="207"/>
      <c r="F3" s="208">
        <f>'内訳書「団体用」（控え）'!F3</f>
        <v>0</v>
      </c>
      <c r="G3" s="208"/>
      <c r="H3" s="209" t="s">
        <v>79</v>
      </c>
      <c r="I3" s="209"/>
      <c r="J3" s="209"/>
      <c r="K3" s="209"/>
      <c r="L3" s="78"/>
      <c r="M3" s="210" t="s">
        <v>77</v>
      </c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N3" s="211"/>
      <c r="AO3" s="211"/>
      <c r="AP3" s="44"/>
      <c r="AQ3" s="44"/>
      <c r="AR3" s="45"/>
      <c r="AS3" s="212" t="s">
        <v>86</v>
      </c>
      <c r="AT3" s="213"/>
      <c r="AU3" s="213"/>
      <c r="AV3" s="214"/>
      <c r="AW3" s="44"/>
    </row>
    <row r="4" spans="2:54" s="43" customFormat="1" ht="15" customHeight="1">
      <c r="D4" s="207" t="s">
        <v>98</v>
      </c>
      <c r="E4" s="207"/>
      <c r="F4" s="208" t="str">
        <f>'内訳書「団体用」（控え）'!F4</f>
        <v/>
      </c>
      <c r="G4" s="208"/>
      <c r="H4" s="209" t="s">
        <v>80</v>
      </c>
      <c r="I4" s="209"/>
      <c r="J4" s="209"/>
      <c r="K4" s="209"/>
      <c r="L4" s="78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N4" s="211"/>
      <c r="AO4" s="211"/>
      <c r="AP4" s="44"/>
      <c r="AQ4" s="44"/>
      <c r="AR4" s="45"/>
      <c r="AS4" s="215"/>
      <c r="AT4" s="216"/>
      <c r="AU4" s="216"/>
      <c r="AV4" s="217"/>
      <c r="AW4" s="44"/>
    </row>
    <row r="5" spans="2:54" s="43" customFormat="1" ht="8.25" customHeight="1">
      <c r="B5" s="218"/>
      <c r="C5" s="218"/>
      <c r="D5" s="218"/>
      <c r="E5" s="218"/>
      <c r="F5" s="218"/>
      <c r="G5" s="218"/>
      <c r="H5" s="218"/>
      <c r="I5" s="218"/>
      <c r="J5" s="222"/>
      <c r="K5" s="222"/>
      <c r="L5" s="75"/>
      <c r="M5" s="75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AN5" s="282">
        <f>'内訳書「団体用」（控え）'!AN5</f>
        <v>3</v>
      </c>
      <c r="AO5" s="282"/>
      <c r="AP5" s="222" t="s">
        <v>0</v>
      </c>
      <c r="AQ5" s="222"/>
      <c r="AR5" s="222"/>
      <c r="AS5" s="311">
        <v>1</v>
      </c>
      <c r="AT5" s="311"/>
      <c r="AU5" s="226" t="s">
        <v>1</v>
      </c>
      <c r="AV5" s="226"/>
      <c r="AW5" s="46"/>
    </row>
    <row r="6" spans="2:54" s="43" customFormat="1" ht="8.25" customHeight="1">
      <c r="B6" s="218"/>
      <c r="C6" s="218"/>
      <c r="D6" s="218"/>
      <c r="E6" s="218"/>
      <c r="F6" s="218"/>
      <c r="G6" s="218"/>
      <c r="H6" s="218"/>
      <c r="I6" s="218"/>
      <c r="J6" s="162"/>
      <c r="K6" s="162"/>
      <c r="L6" s="76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AN6" s="282"/>
      <c r="AO6" s="282"/>
      <c r="AP6" s="222"/>
      <c r="AQ6" s="222"/>
      <c r="AR6" s="222"/>
      <c r="AS6" s="282"/>
      <c r="AT6" s="282"/>
      <c r="AU6" s="222"/>
      <c r="AV6" s="222"/>
      <c r="AW6" s="46"/>
    </row>
    <row r="7" spans="2:54" s="43" customFormat="1" ht="8.25" customHeight="1">
      <c r="B7" s="218"/>
      <c r="C7" s="218"/>
      <c r="D7" s="218"/>
      <c r="E7" s="218"/>
      <c r="F7" s="218"/>
      <c r="G7" s="218"/>
      <c r="H7" s="218"/>
      <c r="I7" s="218"/>
      <c r="J7" s="162"/>
      <c r="K7" s="162"/>
      <c r="L7" s="76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AN7" s="283"/>
      <c r="AO7" s="283"/>
      <c r="AP7" s="227"/>
      <c r="AQ7" s="227"/>
      <c r="AR7" s="227"/>
      <c r="AS7" s="283"/>
      <c r="AT7" s="283"/>
      <c r="AU7" s="227"/>
      <c r="AV7" s="227"/>
      <c r="AW7" s="46"/>
    </row>
    <row r="8" spans="2:54" s="43" customFormat="1" ht="14.25" customHeight="1">
      <c r="B8" s="218"/>
      <c r="C8" s="218"/>
      <c r="D8" s="218"/>
      <c r="E8" s="218"/>
      <c r="F8" s="218"/>
      <c r="G8" s="218"/>
      <c r="H8" s="218"/>
      <c r="I8" s="218"/>
      <c r="J8" s="162"/>
      <c r="K8" s="162"/>
      <c r="L8" s="76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AD8" s="302" t="s">
        <v>57</v>
      </c>
      <c r="AE8" s="303"/>
      <c r="AF8" s="303"/>
      <c r="AG8" s="304"/>
      <c r="AH8" s="284" t="s">
        <v>58</v>
      </c>
      <c r="AI8" s="285"/>
      <c r="AJ8" s="284" t="s">
        <v>59</v>
      </c>
      <c r="AK8" s="285"/>
      <c r="AL8" s="284" t="s">
        <v>60</v>
      </c>
      <c r="AM8" s="285"/>
      <c r="AN8" s="176" t="s">
        <v>78</v>
      </c>
      <c r="AO8" s="177"/>
      <c r="AP8" s="177"/>
      <c r="AQ8" s="177"/>
      <c r="AR8" s="177"/>
      <c r="AS8" s="178"/>
      <c r="AT8" s="284" t="s">
        <v>65</v>
      </c>
      <c r="AU8" s="286"/>
      <c r="AV8" s="287"/>
    </row>
    <row r="9" spans="2:54" s="43" customFormat="1" ht="14.25" customHeight="1">
      <c r="B9" s="218"/>
      <c r="C9" s="218"/>
      <c r="D9" s="218"/>
      <c r="E9" s="218"/>
      <c r="F9" s="218"/>
      <c r="G9" s="218"/>
      <c r="H9" s="218"/>
      <c r="I9" s="218"/>
      <c r="J9" s="162"/>
      <c r="K9" s="162"/>
      <c r="L9" s="76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Z9" s="47"/>
      <c r="AA9" s="47"/>
      <c r="AB9" s="47"/>
      <c r="AC9" s="47"/>
      <c r="AD9" s="305"/>
      <c r="AE9" s="306"/>
      <c r="AF9" s="306"/>
      <c r="AG9" s="307"/>
      <c r="AH9" s="288">
        <v>17</v>
      </c>
      <c r="AI9" s="289"/>
      <c r="AJ9" s="288">
        <v>1</v>
      </c>
      <c r="AK9" s="289"/>
      <c r="AL9" s="187" t="s">
        <v>64</v>
      </c>
      <c r="AM9" s="187">
        <f>'内訳書「団体用」（控え）'!AM9</f>
        <v>0</v>
      </c>
      <c r="AN9" s="187">
        <f>'内訳書「団体用」（控え）'!AN9</f>
        <v>0</v>
      </c>
      <c r="AO9" s="187">
        <f>'内訳書「団体用」（控え）'!AO9</f>
        <v>0</v>
      </c>
      <c r="AP9" s="187">
        <f>'内訳書「団体用」（控え）'!AP9</f>
        <v>0</v>
      </c>
      <c r="AQ9" s="187">
        <f>'内訳書「団体用」（控え）'!AQ9</f>
        <v>0</v>
      </c>
      <c r="AR9" s="187">
        <f>'内訳書「団体用」（控え）'!AR9</f>
        <v>0</v>
      </c>
      <c r="AS9" s="187">
        <f>'内訳書「団体用」（控え）'!AS9</f>
        <v>0</v>
      </c>
      <c r="AT9" s="187">
        <f>'内訳書「団体用」（控え）'!AT9</f>
        <v>0</v>
      </c>
      <c r="AU9" s="187">
        <f>'内訳書「団体用」（控え）'!AU9</f>
        <v>0</v>
      </c>
      <c r="AV9" s="189">
        <f>'内訳書「団体用」（控え）'!AV9</f>
        <v>0</v>
      </c>
      <c r="AW9" s="69"/>
      <c r="AY9" s="63"/>
      <c r="AZ9" s="48"/>
      <c r="BA9" s="43" t="s">
        <v>19</v>
      </c>
    </row>
    <row r="10" spans="2:54" s="43" customFormat="1" ht="15" customHeight="1">
      <c r="B10" s="219"/>
      <c r="C10" s="219"/>
      <c r="D10" s="219"/>
      <c r="E10" s="219"/>
      <c r="F10" s="219"/>
      <c r="G10" s="219"/>
      <c r="H10" s="219"/>
      <c r="I10" s="219"/>
      <c r="J10" s="163"/>
      <c r="K10" s="163"/>
      <c r="L10" s="77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Z10" s="47"/>
      <c r="AA10" s="47"/>
      <c r="AB10" s="47"/>
      <c r="AC10" s="47"/>
      <c r="AD10" s="308"/>
      <c r="AE10" s="309"/>
      <c r="AF10" s="309"/>
      <c r="AG10" s="310"/>
      <c r="AH10" s="290"/>
      <c r="AI10" s="291"/>
      <c r="AJ10" s="290"/>
      <c r="AK10" s="291"/>
      <c r="AL10" s="292"/>
      <c r="AM10" s="188"/>
      <c r="AN10" s="188"/>
      <c r="AO10" s="188"/>
      <c r="AP10" s="188"/>
      <c r="AQ10" s="188"/>
      <c r="AR10" s="188"/>
      <c r="AS10" s="188"/>
      <c r="AT10" s="188"/>
      <c r="AU10" s="188"/>
      <c r="AV10" s="190"/>
      <c r="AW10" s="69"/>
      <c r="AY10" s="63"/>
      <c r="AZ10" s="48"/>
      <c r="BA10" s="43" t="s">
        <v>20</v>
      </c>
    </row>
    <row r="11" spans="2:54" s="60" customFormat="1" ht="14.25" customHeight="1">
      <c r="B11" s="293" t="s">
        <v>2</v>
      </c>
      <c r="C11" s="294"/>
      <c r="D11" s="295" t="s">
        <v>14</v>
      </c>
      <c r="E11" s="296"/>
      <c r="F11" s="296"/>
      <c r="G11" s="296"/>
      <c r="H11" s="296"/>
      <c r="I11" s="294"/>
      <c r="J11" s="295" t="s">
        <v>3</v>
      </c>
      <c r="K11" s="296"/>
      <c r="L11" s="296"/>
      <c r="M11" s="296"/>
      <c r="N11" s="296"/>
      <c r="O11" s="294"/>
      <c r="P11" s="297" t="s">
        <v>101</v>
      </c>
      <c r="Q11" s="298"/>
      <c r="R11" s="298"/>
      <c r="S11" s="298"/>
      <c r="T11" s="298"/>
      <c r="U11" s="298"/>
      <c r="V11" s="298"/>
      <c r="W11" s="298"/>
      <c r="X11" s="299">
        <f>F3</f>
        <v>0</v>
      </c>
      <c r="Y11" s="299"/>
      <c r="Z11" s="300" t="s">
        <v>75</v>
      </c>
      <c r="AA11" s="300"/>
      <c r="AB11" s="300"/>
      <c r="AC11" s="300"/>
      <c r="AD11" s="300"/>
      <c r="AE11" s="300"/>
      <c r="AF11" s="300"/>
      <c r="AG11" s="300"/>
      <c r="AH11" s="300"/>
      <c r="AI11" s="300"/>
      <c r="AJ11" s="301"/>
      <c r="AK11" s="353" t="s">
        <v>99</v>
      </c>
      <c r="AL11" s="298"/>
      <c r="AM11" s="298"/>
      <c r="AN11" s="298"/>
      <c r="AO11" s="299" t="str">
        <f>F4</f>
        <v/>
      </c>
      <c r="AP11" s="299"/>
      <c r="AQ11" s="300" t="s">
        <v>76</v>
      </c>
      <c r="AR11" s="300"/>
      <c r="AS11" s="300"/>
      <c r="AT11" s="300"/>
      <c r="AU11" s="300"/>
      <c r="AV11" s="354"/>
      <c r="AW11" s="64"/>
      <c r="AY11" s="65"/>
      <c r="AZ11" s="43"/>
      <c r="BA11" s="60" t="s">
        <v>44</v>
      </c>
    </row>
    <row r="12" spans="2:54" s="60" customFormat="1" ht="14.25" customHeight="1">
      <c r="B12" s="305" t="s">
        <v>46</v>
      </c>
      <c r="C12" s="307"/>
      <c r="D12" s="345" t="s">
        <v>48</v>
      </c>
      <c r="E12" s="346"/>
      <c r="F12" s="346"/>
      <c r="G12" s="346"/>
      <c r="H12" s="346"/>
      <c r="I12" s="347"/>
      <c r="J12" s="345" t="s">
        <v>67</v>
      </c>
      <c r="K12" s="346"/>
      <c r="L12" s="346"/>
      <c r="M12" s="346"/>
      <c r="N12" s="346"/>
      <c r="O12" s="347"/>
      <c r="P12" s="330" t="s">
        <v>50</v>
      </c>
      <c r="Q12" s="331"/>
      <c r="R12" s="331"/>
      <c r="S12" s="331"/>
      <c r="T12" s="348"/>
      <c r="U12" s="349" t="s">
        <v>69</v>
      </c>
      <c r="V12" s="350"/>
      <c r="W12" s="351"/>
      <c r="X12" s="349" t="s">
        <v>51</v>
      </c>
      <c r="Y12" s="351"/>
      <c r="Z12" s="352" t="s">
        <v>52</v>
      </c>
      <c r="AA12" s="328"/>
      <c r="AB12" s="328"/>
      <c r="AC12" s="329"/>
      <c r="AD12" s="324" t="s">
        <v>53</v>
      </c>
      <c r="AE12" s="325"/>
      <c r="AF12" s="325"/>
      <c r="AG12" s="325"/>
      <c r="AH12" s="325"/>
      <c r="AI12" s="325"/>
      <c r="AJ12" s="326"/>
      <c r="AK12" s="327" t="s">
        <v>54</v>
      </c>
      <c r="AL12" s="328"/>
      <c r="AM12" s="328"/>
      <c r="AN12" s="328"/>
      <c r="AO12" s="329"/>
      <c r="AP12" s="330" t="s">
        <v>55</v>
      </c>
      <c r="AQ12" s="331"/>
      <c r="AR12" s="331"/>
      <c r="AS12" s="331"/>
      <c r="AT12" s="331"/>
      <c r="AU12" s="331"/>
      <c r="AV12" s="332"/>
      <c r="AW12" s="43"/>
      <c r="AY12" s="65" t="s">
        <v>4</v>
      </c>
      <c r="AZ12" s="49"/>
      <c r="BA12" s="49" t="s">
        <v>17</v>
      </c>
    </row>
    <row r="13" spans="2:54" s="60" customFormat="1" ht="14.25" customHeight="1">
      <c r="B13" s="355"/>
      <c r="C13" s="356"/>
      <c r="D13" s="333" t="s">
        <v>66</v>
      </c>
      <c r="E13" s="334"/>
      <c r="F13" s="334"/>
      <c r="G13" s="334"/>
      <c r="H13" s="334"/>
      <c r="I13" s="335"/>
      <c r="J13" s="333" t="s">
        <v>68</v>
      </c>
      <c r="K13" s="334"/>
      <c r="L13" s="334"/>
      <c r="M13" s="334"/>
      <c r="N13" s="334"/>
      <c r="O13" s="335"/>
      <c r="P13" s="333" t="s">
        <v>63</v>
      </c>
      <c r="Q13" s="334"/>
      <c r="R13" s="334"/>
      <c r="S13" s="334"/>
      <c r="T13" s="335"/>
      <c r="U13" s="336" t="s">
        <v>61</v>
      </c>
      <c r="V13" s="337"/>
      <c r="W13" s="338"/>
      <c r="X13" s="333" t="s">
        <v>70</v>
      </c>
      <c r="Y13" s="335"/>
      <c r="Z13" s="339" t="s">
        <v>71</v>
      </c>
      <c r="AA13" s="340"/>
      <c r="AB13" s="340"/>
      <c r="AC13" s="341"/>
      <c r="AD13" s="342" t="s">
        <v>62</v>
      </c>
      <c r="AE13" s="343"/>
      <c r="AF13" s="343"/>
      <c r="AG13" s="343"/>
      <c r="AH13" s="343"/>
      <c r="AI13" s="343"/>
      <c r="AJ13" s="344"/>
      <c r="AK13" s="379" t="s">
        <v>63</v>
      </c>
      <c r="AL13" s="380"/>
      <c r="AM13" s="380"/>
      <c r="AN13" s="380"/>
      <c r="AO13" s="356"/>
      <c r="AP13" s="333" t="s">
        <v>62</v>
      </c>
      <c r="AQ13" s="334"/>
      <c r="AR13" s="334"/>
      <c r="AS13" s="334"/>
      <c r="AT13" s="334"/>
      <c r="AU13" s="334"/>
      <c r="AV13" s="381"/>
      <c r="AW13" s="43"/>
      <c r="AZ13" s="49"/>
      <c r="BA13" s="49" t="s">
        <v>18</v>
      </c>
      <c r="BB13" s="49"/>
    </row>
    <row r="14" spans="2:54" s="43" customFormat="1" ht="15.75" customHeight="1">
      <c r="B14" s="361">
        <f>'内訳書「団体用」（控え）'!B14:C15</f>
        <v>1</v>
      </c>
      <c r="C14" s="362"/>
      <c r="D14" s="365">
        <f>'内訳書「団体用」（控え）'!D14:I15</f>
        <v>0</v>
      </c>
      <c r="E14" s="366"/>
      <c r="F14" s="366"/>
      <c r="G14" s="366"/>
      <c r="H14" s="366"/>
      <c r="I14" s="367"/>
      <c r="J14" s="359">
        <f>'内訳書「団体用」（控え）'!J14:N14</f>
        <v>0</v>
      </c>
      <c r="K14" s="360"/>
      <c r="L14" s="360"/>
      <c r="M14" s="360"/>
      <c r="N14" s="360"/>
      <c r="O14" s="79" t="s">
        <v>72</v>
      </c>
      <c r="P14" s="371">
        <f>'内訳書「団体用」（控え）'!P14:T15</f>
        <v>0</v>
      </c>
      <c r="Q14" s="372"/>
      <c r="R14" s="372"/>
      <c r="S14" s="372"/>
      <c r="T14" s="373"/>
      <c r="U14" s="382" t="str">
        <f>'内訳書「団体用」（控え）'!U14</f>
        <v/>
      </c>
      <c r="V14" s="383"/>
      <c r="W14" s="384"/>
      <c r="X14" s="312" t="str">
        <f>'内訳書「団体用」（控え）'!X14:Y15</f>
        <v/>
      </c>
      <c r="Y14" s="377"/>
      <c r="Z14" s="312" t="str">
        <f>'内訳書「団体用」（控え）'!Z14:AC15</f>
        <v/>
      </c>
      <c r="AA14" s="313"/>
      <c r="AB14" s="313"/>
      <c r="AC14" s="377"/>
      <c r="AD14" s="312">
        <f>'内訳書「団体用」（控え）'!AD14:AJ15</f>
        <v>0</v>
      </c>
      <c r="AE14" s="313"/>
      <c r="AF14" s="313"/>
      <c r="AG14" s="313"/>
      <c r="AH14" s="313"/>
      <c r="AI14" s="313"/>
      <c r="AJ14" s="314"/>
      <c r="AK14" s="318">
        <f>'内訳書「団体用」（控え）'!AK14:AO15</f>
        <v>0</v>
      </c>
      <c r="AL14" s="319"/>
      <c r="AM14" s="319"/>
      <c r="AN14" s="319"/>
      <c r="AO14" s="320"/>
      <c r="AP14" s="312" t="str">
        <f>'内訳書「団体用」（控え）'!AP14:AV15</f>
        <v/>
      </c>
      <c r="AQ14" s="313"/>
      <c r="AR14" s="313"/>
      <c r="AS14" s="313"/>
      <c r="AT14" s="313"/>
      <c r="AU14" s="313"/>
      <c r="AV14" s="357"/>
      <c r="AW14" s="66"/>
      <c r="AY14" s="63"/>
      <c r="AZ14" s="48"/>
      <c r="BA14" s="43" t="s">
        <v>19</v>
      </c>
    </row>
    <row r="15" spans="2:54" s="43" customFormat="1" ht="15.75" customHeight="1">
      <c r="B15" s="363"/>
      <c r="C15" s="364"/>
      <c r="D15" s="368"/>
      <c r="E15" s="369"/>
      <c r="F15" s="369"/>
      <c r="G15" s="369"/>
      <c r="H15" s="369"/>
      <c r="I15" s="370"/>
      <c r="J15" s="359">
        <f>'内訳書「団体用」（控え）'!J15:N15</f>
        <v>0</v>
      </c>
      <c r="K15" s="360"/>
      <c r="L15" s="360"/>
      <c r="M15" s="360"/>
      <c r="N15" s="360"/>
      <c r="O15" s="79" t="s">
        <v>73</v>
      </c>
      <c r="P15" s="374"/>
      <c r="Q15" s="375"/>
      <c r="R15" s="375"/>
      <c r="S15" s="375"/>
      <c r="T15" s="376"/>
      <c r="U15" s="385"/>
      <c r="V15" s="386"/>
      <c r="W15" s="387"/>
      <c r="X15" s="315"/>
      <c r="Y15" s="378"/>
      <c r="Z15" s="315"/>
      <c r="AA15" s="316"/>
      <c r="AB15" s="316"/>
      <c r="AC15" s="378"/>
      <c r="AD15" s="315"/>
      <c r="AE15" s="316"/>
      <c r="AF15" s="316"/>
      <c r="AG15" s="316"/>
      <c r="AH15" s="316"/>
      <c r="AI15" s="316"/>
      <c r="AJ15" s="317"/>
      <c r="AK15" s="321"/>
      <c r="AL15" s="322"/>
      <c r="AM15" s="322"/>
      <c r="AN15" s="322"/>
      <c r="AO15" s="323"/>
      <c r="AP15" s="315"/>
      <c r="AQ15" s="316"/>
      <c r="AR15" s="316"/>
      <c r="AS15" s="316"/>
      <c r="AT15" s="316"/>
      <c r="AU15" s="316"/>
      <c r="AV15" s="358"/>
      <c r="AW15" s="66"/>
      <c r="AY15" s="63"/>
      <c r="AZ15" s="48"/>
      <c r="BA15" s="43" t="s">
        <v>20</v>
      </c>
    </row>
    <row r="16" spans="2:54" s="43" customFormat="1" ht="15.75" customHeight="1">
      <c r="B16" s="361">
        <f>'内訳書「団体用」（控え）'!B16:C17</f>
        <v>2</v>
      </c>
      <c r="C16" s="362"/>
      <c r="D16" s="365">
        <f>'内訳書「団体用」（控え）'!D16:I17</f>
        <v>0</v>
      </c>
      <c r="E16" s="366"/>
      <c r="F16" s="366"/>
      <c r="G16" s="366"/>
      <c r="H16" s="366"/>
      <c r="I16" s="367"/>
      <c r="J16" s="359">
        <f>'内訳書「団体用」（控え）'!J16:N16</f>
        <v>0</v>
      </c>
      <c r="K16" s="360"/>
      <c r="L16" s="360"/>
      <c r="M16" s="360"/>
      <c r="N16" s="360"/>
      <c r="O16" s="79" t="s">
        <v>72</v>
      </c>
      <c r="P16" s="371">
        <f>'内訳書「団体用」（控え）'!P16:T17</f>
        <v>0</v>
      </c>
      <c r="Q16" s="372"/>
      <c r="R16" s="372"/>
      <c r="S16" s="372"/>
      <c r="T16" s="373"/>
      <c r="U16" s="382" t="str">
        <f>'内訳書「団体用」（控え）'!U16</f>
        <v/>
      </c>
      <c r="V16" s="383"/>
      <c r="W16" s="384"/>
      <c r="X16" s="312" t="str">
        <f>'内訳書「団体用」（控え）'!X16:Y17</f>
        <v/>
      </c>
      <c r="Y16" s="377"/>
      <c r="Z16" s="312" t="str">
        <f>'内訳書「団体用」（控え）'!Z16:AC17</f>
        <v/>
      </c>
      <c r="AA16" s="313"/>
      <c r="AB16" s="313"/>
      <c r="AC16" s="377"/>
      <c r="AD16" s="312">
        <f>'内訳書「団体用」（控え）'!AD16:AJ17</f>
        <v>0</v>
      </c>
      <c r="AE16" s="313"/>
      <c r="AF16" s="313"/>
      <c r="AG16" s="313"/>
      <c r="AH16" s="313"/>
      <c r="AI16" s="313"/>
      <c r="AJ16" s="314"/>
      <c r="AK16" s="318">
        <f>'内訳書「団体用」（控え）'!AK16:AO17</f>
        <v>0</v>
      </c>
      <c r="AL16" s="319"/>
      <c r="AM16" s="319"/>
      <c r="AN16" s="319"/>
      <c r="AO16" s="320"/>
      <c r="AP16" s="312" t="str">
        <f>'内訳書「団体用」（控え）'!AP16:AV17</f>
        <v/>
      </c>
      <c r="AQ16" s="313"/>
      <c r="AR16" s="313"/>
      <c r="AS16" s="313"/>
      <c r="AT16" s="313"/>
      <c r="AU16" s="313"/>
      <c r="AV16" s="357"/>
      <c r="AW16" s="66"/>
      <c r="AY16" s="63"/>
      <c r="AZ16" s="48"/>
      <c r="BA16" s="67" t="s">
        <v>15</v>
      </c>
    </row>
    <row r="17" spans="2:53" s="43" customFormat="1" ht="15.75" customHeight="1">
      <c r="B17" s="363"/>
      <c r="C17" s="364"/>
      <c r="D17" s="368"/>
      <c r="E17" s="369"/>
      <c r="F17" s="369"/>
      <c r="G17" s="369"/>
      <c r="H17" s="369"/>
      <c r="I17" s="370"/>
      <c r="J17" s="359">
        <f>'内訳書「団体用」（控え）'!J17:N17</f>
        <v>0</v>
      </c>
      <c r="K17" s="360"/>
      <c r="L17" s="360"/>
      <c r="M17" s="360"/>
      <c r="N17" s="360"/>
      <c r="O17" s="79" t="s">
        <v>73</v>
      </c>
      <c r="P17" s="374"/>
      <c r="Q17" s="375"/>
      <c r="R17" s="375"/>
      <c r="S17" s="375"/>
      <c r="T17" s="376"/>
      <c r="U17" s="385"/>
      <c r="V17" s="386"/>
      <c r="W17" s="387"/>
      <c r="X17" s="315"/>
      <c r="Y17" s="378"/>
      <c r="Z17" s="315"/>
      <c r="AA17" s="316"/>
      <c r="AB17" s="316"/>
      <c r="AC17" s="378"/>
      <c r="AD17" s="315"/>
      <c r="AE17" s="316"/>
      <c r="AF17" s="316"/>
      <c r="AG17" s="316"/>
      <c r="AH17" s="316"/>
      <c r="AI17" s="316"/>
      <c r="AJ17" s="317"/>
      <c r="AK17" s="321"/>
      <c r="AL17" s="322"/>
      <c r="AM17" s="322"/>
      <c r="AN17" s="322"/>
      <c r="AO17" s="323"/>
      <c r="AP17" s="315"/>
      <c r="AQ17" s="316"/>
      <c r="AR17" s="316"/>
      <c r="AS17" s="316"/>
      <c r="AT17" s="316"/>
      <c r="AU17" s="316"/>
      <c r="AV17" s="358"/>
      <c r="AW17" s="66"/>
      <c r="AY17" s="63"/>
      <c r="AZ17" s="48"/>
      <c r="BA17" s="43" t="s">
        <v>21</v>
      </c>
    </row>
    <row r="18" spans="2:53" s="43" customFormat="1" ht="15.75" customHeight="1">
      <c r="B18" s="361">
        <f>'内訳書「団体用」（控え）'!B18:C19</f>
        <v>3</v>
      </c>
      <c r="C18" s="362"/>
      <c r="D18" s="365">
        <f>'内訳書「団体用」（控え）'!D18:I19</f>
        <v>0</v>
      </c>
      <c r="E18" s="366"/>
      <c r="F18" s="366"/>
      <c r="G18" s="366"/>
      <c r="H18" s="366"/>
      <c r="I18" s="367"/>
      <c r="J18" s="359">
        <f>'内訳書「団体用」（控え）'!J18:N18</f>
        <v>0</v>
      </c>
      <c r="K18" s="360"/>
      <c r="L18" s="360"/>
      <c r="M18" s="360"/>
      <c r="N18" s="360"/>
      <c r="O18" s="79" t="s">
        <v>72</v>
      </c>
      <c r="P18" s="371">
        <f>'内訳書「団体用」（控え）'!P18:T19</f>
        <v>0</v>
      </c>
      <c r="Q18" s="372"/>
      <c r="R18" s="372"/>
      <c r="S18" s="372"/>
      <c r="T18" s="373"/>
      <c r="U18" s="382" t="str">
        <f>'内訳書「団体用」（控え）'!U18</f>
        <v/>
      </c>
      <c r="V18" s="383"/>
      <c r="W18" s="384"/>
      <c r="X18" s="312" t="str">
        <f>'内訳書「団体用」（控え）'!X18:Y19</f>
        <v/>
      </c>
      <c r="Y18" s="377"/>
      <c r="Z18" s="312" t="str">
        <f>'内訳書「団体用」（控え）'!Z18:AC19</f>
        <v/>
      </c>
      <c r="AA18" s="313"/>
      <c r="AB18" s="313"/>
      <c r="AC18" s="377"/>
      <c r="AD18" s="312">
        <f>'内訳書「団体用」（控え）'!AD18:AJ19</f>
        <v>0</v>
      </c>
      <c r="AE18" s="313"/>
      <c r="AF18" s="313"/>
      <c r="AG18" s="313"/>
      <c r="AH18" s="313"/>
      <c r="AI18" s="313"/>
      <c r="AJ18" s="314"/>
      <c r="AK18" s="318">
        <f>'内訳書「団体用」（控え）'!AK18:AO19</f>
        <v>0</v>
      </c>
      <c r="AL18" s="319"/>
      <c r="AM18" s="319"/>
      <c r="AN18" s="319"/>
      <c r="AO18" s="320"/>
      <c r="AP18" s="312" t="str">
        <f>'内訳書「団体用」（控え）'!AP18:AV19</f>
        <v/>
      </c>
      <c r="AQ18" s="313"/>
      <c r="AR18" s="313"/>
      <c r="AS18" s="313"/>
      <c r="AT18" s="313"/>
      <c r="AU18" s="313"/>
      <c r="AV18" s="357"/>
      <c r="AW18" s="66"/>
      <c r="AY18" s="63"/>
      <c r="AZ18" s="48"/>
      <c r="BA18" s="43" t="s">
        <v>22</v>
      </c>
    </row>
    <row r="19" spans="2:53" s="43" customFormat="1" ht="15.75" customHeight="1">
      <c r="B19" s="363"/>
      <c r="C19" s="364"/>
      <c r="D19" s="368"/>
      <c r="E19" s="369"/>
      <c r="F19" s="369"/>
      <c r="G19" s="369"/>
      <c r="H19" s="369"/>
      <c r="I19" s="370"/>
      <c r="J19" s="359">
        <f>'内訳書「団体用」（控え）'!J19:N19</f>
        <v>0</v>
      </c>
      <c r="K19" s="360"/>
      <c r="L19" s="360"/>
      <c r="M19" s="360"/>
      <c r="N19" s="360"/>
      <c r="O19" s="79" t="s">
        <v>73</v>
      </c>
      <c r="P19" s="374"/>
      <c r="Q19" s="375"/>
      <c r="R19" s="375"/>
      <c r="S19" s="375"/>
      <c r="T19" s="376"/>
      <c r="U19" s="385"/>
      <c r="V19" s="386"/>
      <c r="W19" s="387"/>
      <c r="X19" s="315"/>
      <c r="Y19" s="378"/>
      <c r="Z19" s="315"/>
      <c r="AA19" s="316"/>
      <c r="AB19" s="316"/>
      <c r="AC19" s="378"/>
      <c r="AD19" s="315"/>
      <c r="AE19" s="316"/>
      <c r="AF19" s="316"/>
      <c r="AG19" s="316"/>
      <c r="AH19" s="316"/>
      <c r="AI19" s="316"/>
      <c r="AJ19" s="317"/>
      <c r="AK19" s="321"/>
      <c r="AL19" s="322"/>
      <c r="AM19" s="322"/>
      <c r="AN19" s="322"/>
      <c r="AO19" s="323"/>
      <c r="AP19" s="315"/>
      <c r="AQ19" s="316"/>
      <c r="AR19" s="316"/>
      <c r="AS19" s="316"/>
      <c r="AT19" s="316"/>
      <c r="AU19" s="316"/>
      <c r="AV19" s="358"/>
      <c r="AW19" s="66"/>
      <c r="AY19" s="63"/>
      <c r="AZ19" s="48"/>
      <c r="BA19" s="43" t="s">
        <v>23</v>
      </c>
    </row>
    <row r="20" spans="2:53" s="43" customFormat="1" ht="15.75" customHeight="1">
      <c r="B20" s="361">
        <f>'内訳書「団体用」（控え）'!B20:C21</f>
        <v>4</v>
      </c>
      <c r="C20" s="362"/>
      <c r="D20" s="365">
        <f>'内訳書「団体用」（控え）'!D20:I21</f>
        <v>0</v>
      </c>
      <c r="E20" s="366"/>
      <c r="F20" s="366"/>
      <c r="G20" s="366"/>
      <c r="H20" s="366"/>
      <c r="I20" s="367"/>
      <c r="J20" s="359">
        <f>'内訳書「団体用」（控え）'!J20:N20</f>
        <v>0</v>
      </c>
      <c r="K20" s="360"/>
      <c r="L20" s="360"/>
      <c r="M20" s="360"/>
      <c r="N20" s="360"/>
      <c r="O20" s="79" t="s">
        <v>72</v>
      </c>
      <c r="P20" s="371">
        <f>'内訳書「団体用」（控え）'!P20:T21</f>
        <v>0</v>
      </c>
      <c r="Q20" s="372"/>
      <c r="R20" s="372"/>
      <c r="S20" s="372"/>
      <c r="T20" s="373"/>
      <c r="U20" s="382" t="str">
        <f>'内訳書「団体用」（控え）'!U20</f>
        <v/>
      </c>
      <c r="V20" s="383"/>
      <c r="W20" s="384"/>
      <c r="X20" s="312" t="str">
        <f>'内訳書「団体用」（控え）'!X20:Y21</f>
        <v/>
      </c>
      <c r="Y20" s="377"/>
      <c r="Z20" s="312" t="str">
        <f>'内訳書「団体用」（控え）'!Z20:AC21</f>
        <v/>
      </c>
      <c r="AA20" s="313"/>
      <c r="AB20" s="313"/>
      <c r="AC20" s="377"/>
      <c r="AD20" s="312">
        <f>'内訳書「団体用」（控え）'!AD20:AJ21</f>
        <v>0</v>
      </c>
      <c r="AE20" s="313"/>
      <c r="AF20" s="313"/>
      <c r="AG20" s="313"/>
      <c r="AH20" s="313"/>
      <c r="AI20" s="313"/>
      <c r="AJ20" s="314"/>
      <c r="AK20" s="318">
        <f>'内訳書「団体用」（控え）'!AK20:AO21</f>
        <v>0</v>
      </c>
      <c r="AL20" s="319"/>
      <c r="AM20" s="319"/>
      <c r="AN20" s="319"/>
      <c r="AO20" s="320"/>
      <c r="AP20" s="312" t="str">
        <f>'内訳書「団体用」（控え）'!AP20:AV21</f>
        <v/>
      </c>
      <c r="AQ20" s="313"/>
      <c r="AR20" s="313"/>
      <c r="AS20" s="313"/>
      <c r="AT20" s="313"/>
      <c r="AU20" s="313"/>
      <c r="AV20" s="357"/>
      <c r="AW20" s="66"/>
      <c r="AY20" s="63"/>
      <c r="AZ20" s="48"/>
      <c r="BA20" s="43" t="s">
        <v>24</v>
      </c>
    </row>
    <row r="21" spans="2:53" s="43" customFormat="1" ht="15.75" customHeight="1">
      <c r="B21" s="363"/>
      <c r="C21" s="364"/>
      <c r="D21" s="368"/>
      <c r="E21" s="369"/>
      <c r="F21" s="369"/>
      <c r="G21" s="369"/>
      <c r="H21" s="369"/>
      <c r="I21" s="370"/>
      <c r="J21" s="359">
        <f>'内訳書「団体用」（控え）'!J21:N21</f>
        <v>0</v>
      </c>
      <c r="K21" s="360"/>
      <c r="L21" s="360"/>
      <c r="M21" s="360"/>
      <c r="N21" s="360"/>
      <c r="O21" s="79" t="s">
        <v>73</v>
      </c>
      <c r="P21" s="374"/>
      <c r="Q21" s="375"/>
      <c r="R21" s="375"/>
      <c r="S21" s="375"/>
      <c r="T21" s="376"/>
      <c r="U21" s="385"/>
      <c r="V21" s="386"/>
      <c r="W21" s="387"/>
      <c r="X21" s="315"/>
      <c r="Y21" s="378"/>
      <c r="Z21" s="315"/>
      <c r="AA21" s="316"/>
      <c r="AB21" s="316"/>
      <c r="AC21" s="378"/>
      <c r="AD21" s="315"/>
      <c r="AE21" s="316"/>
      <c r="AF21" s="316"/>
      <c r="AG21" s="316"/>
      <c r="AH21" s="316"/>
      <c r="AI21" s="316"/>
      <c r="AJ21" s="317"/>
      <c r="AK21" s="321"/>
      <c r="AL21" s="322"/>
      <c r="AM21" s="322"/>
      <c r="AN21" s="322"/>
      <c r="AO21" s="323"/>
      <c r="AP21" s="315"/>
      <c r="AQ21" s="316"/>
      <c r="AR21" s="316"/>
      <c r="AS21" s="316"/>
      <c r="AT21" s="316"/>
      <c r="AU21" s="316"/>
      <c r="AV21" s="358"/>
      <c r="AW21" s="66"/>
      <c r="AY21" s="63"/>
      <c r="AZ21" s="48"/>
    </row>
    <row r="22" spans="2:53" s="43" customFormat="1" ht="15.75" customHeight="1">
      <c r="B22" s="361">
        <f>'内訳書「団体用」（控え）'!B22:C23</f>
        <v>5</v>
      </c>
      <c r="C22" s="362"/>
      <c r="D22" s="365">
        <f>'内訳書「団体用」（控え）'!D22:I23</f>
        <v>0</v>
      </c>
      <c r="E22" s="366"/>
      <c r="F22" s="366"/>
      <c r="G22" s="366"/>
      <c r="H22" s="366"/>
      <c r="I22" s="367"/>
      <c r="J22" s="359">
        <f>'内訳書「団体用」（控え）'!J22:N22</f>
        <v>0</v>
      </c>
      <c r="K22" s="360"/>
      <c r="L22" s="360"/>
      <c r="M22" s="360"/>
      <c r="N22" s="360"/>
      <c r="O22" s="79" t="s">
        <v>72</v>
      </c>
      <c r="P22" s="371">
        <f>'内訳書「団体用」（控え）'!P22:T23</f>
        <v>0</v>
      </c>
      <c r="Q22" s="372"/>
      <c r="R22" s="372"/>
      <c r="S22" s="372"/>
      <c r="T22" s="373"/>
      <c r="U22" s="382" t="str">
        <f>'内訳書「団体用」（控え）'!U22</f>
        <v/>
      </c>
      <c r="V22" s="383"/>
      <c r="W22" s="384"/>
      <c r="X22" s="312" t="str">
        <f>'内訳書「団体用」（控え）'!X22:Y23</f>
        <v/>
      </c>
      <c r="Y22" s="377"/>
      <c r="Z22" s="312" t="str">
        <f>'内訳書「団体用」（控え）'!Z22:AC23</f>
        <v/>
      </c>
      <c r="AA22" s="313"/>
      <c r="AB22" s="313"/>
      <c r="AC22" s="377"/>
      <c r="AD22" s="312">
        <f>'内訳書「団体用」（控え）'!AD22:AJ23</f>
        <v>0</v>
      </c>
      <c r="AE22" s="313"/>
      <c r="AF22" s="313"/>
      <c r="AG22" s="313"/>
      <c r="AH22" s="313"/>
      <c r="AI22" s="313"/>
      <c r="AJ22" s="314"/>
      <c r="AK22" s="318">
        <f>'内訳書「団体用」（控え）'!AK22:AO23</f>
        <v>0</v>
      </c>
      <c r="AL22" s="319"/>
      <c r="AM22" s="319"/>
      <c r="AN22" s="319"/>
      <c r="AO22" s="320"/>
      <c r="AP22" s="312" t="str">
        <f>'内訳書「団体用」（控え）'!AP22:AV23</f>
        <v/>
      </c>
      <c r="AQ22" s="313"/>
      <c r="AR22" s="313"/>
      <c r="AS22" s="313"/>
      <c r="AT22" s="313"/>
      <c r="AU22" s="313"/>
      <c r="AV22" s="357"/>
      <c r="AW22" s="66"/>
      <c r="AY22" s="63"/>
      <c r="AZ22" s="48"/>
    </row>
    <row r="23" spans="2:53" s="43" customFormat="1" ht="15.75" customHeight="1">
      <c r="B23" s="363"/>
      <c r="C23" s="364"/>
      <c r="D23" s="368"/>
      <c r="E23" s="369"/>
      <c r="F23" s="369"/>
      <c r="G23" s="369"/>
      <c r="H23" s="369"/>
      <c r="I23" s="370"/>
      <c r="J23" s="359">
        <f>'内訳書「団体用」（控え）'!J23:N23</f>
        <v>0</v>
      </c>
      <c r="K23" s="360"/>
      <c r="L23" s="360"/>
      <c r="M23" s="360"/>
      <c r="N23" s="360"/>
      <c r="O23" s="79" t="s">
        <v>73</v>
      </c>
      <c r="P23" s="374"/>
      <c r="Q23" s="375"/>
      <c r="R23" s="375"/>
      <c r="S23" s="375"/>
      <c r="T23" s="376"/>
      <c r="U23" s="385"/>
      <c r="V23" s="386"/>
      <c r="W23" s="387"/>
      <c r="X23" s="315"/>
      <c r="Y23" s="378"/>
      <c r="Z23" s="315"/>
      <c r="AA23" s="316"/>
      <c r="AB23" s="316"/>
      <c r="AC23" s="378"/>
      <c r="AD23" s="315"/>
      <c r="AE23" s="316"/>
      <c r="AF23" s="316"/>
      <c r="AG23" s="316"/>
      <c r="AH23" s="316"/>
      <c r="AI23" s="316"/>
      <c r="AJ23" s="317"/>
      <c r="AK23" s="321"/>
      <c r="AL23" s="322"/>
      <c r="AM23" s="322"/>
      <c r="AN23" s="322"/>
      <c r="AO23" s="323"/>
      <c r="AP23" s="315"/>
      <c r="AQ23" s="316"/>
      <c r="AR23" s="316"/>
      <c r="AS23" s="316"/>
      <c r="AT23" s="316"/>
      <c r="AU23" s="316"/>
      <c r="AV23" s="358"/>
      <c r="AW23" s="66"/>
      <c r="AY23" s="63"/>
    </row>
    <row r="24" spans="2:53" s="43" customFormat="1" ht="15.75" customHeight="1">
      <c r="B24" s="361">
        <f>'内訳書「団体用」（控え）'!B24:C25</f>
        <v>6</v>
      </c>
      <c r="C24" s="362"/>
      <c r="D24" s="365">
        <f>'内訳書「団体用」（控え）'!D24:I25</f>
        <v>0</v>
      </c>
      <c r="E24" s="366"/>
      <c r="F24" s="366"/>
      <c r="G24" s="366"/>
      <c r="H24" s="366"/>
      <c r="I24" s="367"/>
      <c r="J24" s="359">
        <f>'内訳書「団体用」（控え）'!J24:N24</f>
        <v>0</v>
      </c>
      <c r="K24" s="360"/>
      <c r="L24" s="360"/>
      <c r="M24" s="360"/>
      <c r="N24" s="360"/>
      <c r="O24" s="79" t="s">
        <v>72</v>
      </c>
      <c r="P24" s="371">
        <f>'内訳書「団体用」（控え）'!P24:T25</f>
        <v>0</v>
      </c>
      <c r="Q24" s="372"/>
      <c r="R24" s="372"/>
      <c r="S24" s="372"/>
      <c r="T24" s="373"/>
      <c r="U24" s="382" t="str">
        <f>'内訳書「団体用」（控え）'!U24</f>
        <v/>
      </c>
      <c r="V24" s="383"/>
      <c r="W24" s="384"/>
      <c r="X24" s="312" t="str">
        <f>'内訳書「団体用」（控え）'!X24:Y25</f>
        <v/>
      </c>
      <c r="Y24" s="377"/>
      <c r="Z24" s="312" t="str">
        <f>'内訳書「団体用」（控え）'!Z24:AC25</f>
        <v/>
      </c>
      <c r="AA24" s="313"/>
      <c r="AB24" s="313"/>
      <c r="AC24" s="377"/>
      <c r="AD24" s="312">
        <f>'内訳書「団体用」（控え）'!AD24:AJ25</f>
        <v>0</v>
      </c>
      <c r="AE24" s="313"/>
      <c r="AF24" s="313"/>
      <c r="AG24" s="313"/>
      <c r="AH24" s="313"/>
      <c r="AI24" s="313"/>
      <c r="AJ24" s="314"/>
      <c r="AK24" s="318">
        <f>'内訳書「団体用」（控え）'!AK24:AO25</f>
        <v>0</v>
      </c>
      <c r="AL24" s="319"/>
      <c r="AM24" s="319"/>
      <c r="AN24" s="319"/>
      <c r="AO24" s="320"/>
      <c r="AP24" s="312" t="str">
        <f>'内訳書「団体用」（控え）'!AP24:AV25</f>
        <v/>
      </c>
      <c r="AQ24" s="313"/>
      <c r="AR24" s="313"/>
      <c r="AS24" s="313"/>
      <c r="AT24" s="313"/>
      <c r="AU24" s="313"/>
      <c r="AV24" s="357"/>
      <c r="AW24" s="66"/>
      <c r="AY24" s="63"/>
      <c r="AZ24" s="48"/>
      <c r="BA24" s="43" t="s">
        <v>19</v>
      </c>
    </row>
    <row r="25" spans="2:53" s="43" customFormat="1" ht="15.75" customHeight="1">
      <c r="B25" s="363"/>
      <c r="C25" s="364"/>
      <c r="D25" s="368"/>
      <c r="E25" s="369"/>
      <c r="F25" s="369"/>
      <c r="G25" s="369"/>
      <c r="H25" s="369"/>
      <c r="I25" s="370"/>
      <c r="J25" s="359">
        <f>'内訳書「団体用」（控え）'!J25:N25</f>
        <v>0</v>
      </c>
      <c r="K25" s="360"/>
      <c r="L25" s="360"/>
      <c r="M25" s="360"/>
      <c r="N25" s="360"/>
      <c r="O25" s="79" t="s">
        <v>73</v>
      </c>
      <c r="P25" s="374"/>
      <c r="Q25" s="375"/>
      <c r="R25" s="375"/>
      <c r="S25" s="375"/>
      <c r="T25" s="376"/>
      <c r="U25" s="385"/>
      <c r="V25" s="386"/>
      <c r="W25" s="387"/>
      <c r="X25" s="315"/>
      <c r="Y25" s="378"/>
      <c r="Z25" s="315"/>
      <c r="AA25" s="316"/>
      <c r="AB25" s="316"/>
      <c r="AC25" s="378"/>
      <c r="AD25" s="315"/>
      <c r="AE25" s="316"/>
      <c r="AF25" s="316"/>
      <c r="AG25" s="316"/>
      <c r="AH25" s="316"/>
      <c r="AI25" s="316"/>
      <c r="AJ25" s="317"/>
      <c r="AK25" s="321"/>
      <c r="AL25" s="322"/>
      <c r="AM25" s="322"/>
      <c r="AN25" s="322"/>
      <c r="AO25" s="323"/>
      <c r="AP25" s="315"/>
      <c r="AQ25" s="316"/>
      <c r="AR25" s="316"/>
      <c r="AS25" s="316"/>
      <c r="AT25" s="316"/>
      <c r="AU25" s="316"/>
      <c r="AV25" s="358"/>
      <c r="AW25" s="66"/>
      <c r="AY25" s="63"/>
      <c r="AZ25" s="48"/>
      <c r="BA25" s="43" t="s">
        <v>20</v>
      </c>
    </row>
    <row r="26" spans="2:53" s="43" customFormat="1" ht="15.75" customHeight="1">
      <c r="B26" s="361">
        <f>'内訳書「団体用」（控え）'!B26:C27</f>
        <v>7</v>
      </c>
      <c r="C26" s="362"/>
      <c r="D26" s="365">
        <f>'内訳書「団体用」（控え）'!D26:I27</f>
        <v>0</v>
      </c>
      <c r="E26" s="366"/>
      <c r="F26" s="366"/>
      <c r="G26" s="366"/>
      <c r="H26" s="366"/>
      <c r="I26" s="367"/>
      <c r="J26" s="359">
        <f>'内訳書「団体用」（控え）'!J26:N26</f>
        <v>0</v>
      </c>
      <c r="K26" s="360"/>
      <c r="L26" s="360"/>
      <c r="M26" s="360"/>
      <c r="N26" s="360"/>
      <c r="O26" s="79" t="s">
        <v>72</v>
      </c>
      <c r="P26" s="371">
        <f>'内訳書「団体用」（控え）'!P26:T27</f>
        <v>0</v>
      </c>
      <c r="Q26" s="372"/>
      <c r="R26" s="372"/>
      <c r="S26" s="372"/>
      <c r="T26" s="373"/>
      <c r="U26" s="382" t="str">
        <f>'内訳書「団体用」（控え）'!U26</f>
        <v/>
      </c>
      <c r="V26" s="383"/>
      <c r="W26" s="384"/>
      <c r="X26" s="312" t="str">
        <f>'内訳書「団体用」（控え）'!X26:Y27</f>
        <v/>
      </c>
      <c r="Y26" s="377"/>
      <c r="Z26" s="312" t="str">
        <f>'内訳書「団体用」（控え）'!Z26:AC27</f>
        <v/>
      </c>
      <c r="AA26" s="313"/>
      <c r="AB26" s="313"/>
      <c r="AC26" s="377"/>
      <c r="AD26" s="312">
        <f>'内訳書「団体用」（控え）'!AD26:AJ27</f>
        <v>0</v>
      </c>
      <c r="AE26" s="313"/>
      <c r="AF26" s="313"/>
      <c r="AG26" s="313"/>
      <c r="AH26" s="313"/>
      <c r="AI26" s="313"/>
      <c r="AJ26" s="314"/>
      <c r="AK26" s="318">
        <f>'内訳書「団体用」（控え）'!AK26:AO27</f>
        <v>0</v>
      </c>
      <c r="AL26" s="319"/>
      <c r="AM26" s="319"/>
      <c r="AN26" s="319"/>
      <c r="AO26" s="320"/>
      <c r="AP26" s="312" t="str">
        <f>'内訳書「団体用」（控え）'!AP26:AV27</f>
        <v/>
      </c>
      <c r="AQ26" s="313"/>
      <c r="AR26" s="313"/>
      <c r="AS26" s="313"/>
      <c r="AT26" s="313"/>
      <c r="AU26" s="313"/>
      <c r="AV26" s="357"/>
      <c r="AW26" s="66"/>
      <c r="AY26" s="63"/>
      <c r="AZ26" s="48"/>
      <c r="BA26" s="67" t="s">
        <v>15</v>
      </c>
    </row>
    <row r="27" spans="2:53" s="43" customFormat="1" ht="15.75" customHeight="1">
      <c r="B27" s="363"/>
      <c r="C27" s="364"/>
      <c r="D27" s="368"/>
      <c r="E27" s="369"/>
      <c r="F27" s="369"/>
      <c r="G27" s="369"/>
      <c r="H27" s="369"/>
      <c r="I27" s="370"/>
      <c r="J27" s="359">
        <f>'内訳書「団体用」（控え）'!J27:N27</f>
        <v>0</v>
      </c>
      <c r="K27" s="360"/>
      <c r="L27" s="360"/>
      <c r="M27" s="360"/>
      <c r="N27" s="360"/>
      <c r="O27" s="79" t="s">
        <v>73</v>
      </c>
      <c r="P27" s="374"/>
      <c r="Q27" s="375"/>
      <c r="R27" s="375"/>
      <c r="S27" s="375"/>
      <c r="T27" s="376"/>
      <c r="U27" s="385"/>
      <c r="V27" s="386"/>
      <c r="W27" s="387"/>
      <c r="X27" s="315"/>
      <c r="Y27" s="378"/>
      <c r="Z27" s="315"/>
      <c r="AA27" s="316"/>
      <c r="AB27" s="316"/>
      <c r="AC27" s="378"/>
      <c r="AD27" s="315"/>
      <c r="AE27" s="316"/>
      <c r="AF27" s="316"/>
      <c r="AG27" s="316"/>
      <c r="AH27" s="316"/>
      <c r="AI27" s="316"/>
      <c r="AJ27" s="317"/>
      <c r="AK27" s="321"/>
      <c r="AL27" s="322"/>
      <c r="AM27" s="322"/>
      <c r="AN27" s="322"/>
      <c r="AO27" s="323"/>
      <c r="AP27" s="315"/>
      <c r="AQ27" s="316"/>
      <c r="AR27" s="316"/>
      <c r="AS27" s="316"/>
      <c r="AT27" s="316"/>
      <c r="AU27" s="316"/>
      <c r="AV27" s="358"/>
      <c r="AW27" s="66"/>
      <c r="AY27" s="63"/>
      <c r="AZ27" s="48"/>
      <c r="BA27" s="43" t="s">
        <v>21</v>
      </c>
    </row>
    <row r="28" spans="2:53" s="43" customFormat="1" ht="15.75" customHeight="1">
      <c r="B28" s="361">
        <f>'内訳書「団体用」（控え）'!B28:C29</f>
        <v>8</v>
      </c>
      <c r="C28" s="362"/>
      <c r="D28" s="365">
        <f>'内訳書「団体用」（控え）'!D28:I29</f>
        <v>0</v>
      </c>
      <c r="E28" s="366"/>
      <c r="F28" s="366"/>
      <c r="G28" s="366"/>
      <c r="H28" s="366"/>
      <c r="I28" s="367"/>
      <c r="J28" s="359">
        <f>'内訳書「団体用」（控え）'!J28:N28</f>
        <v>0</v>
      </c>
      <c r="K28" s="360"/>
      <c r="L28" s="360"/>
      <c r="M28" s="360"/>
      <c r="N28" s="360"/>
      <c r="O28" s="79" t="s">
        <v>72</v>
      </c>
      <c r="P28" s="371">
        <f>'内訳書「団体用」（控え）'!P28:T29</f>
        <v>0</v>
      </c>
      <c r="Q28" s="372"/>
      <c r="R28" s="372"/>
      <c r="S28" s="372"/>
      <c r="T28" s="373"/>
      <c r="U28" s="382" t="str">
        <f>'内訳書「団体用」（控え）'!U28</f>
        <v/>
      </c>
      <c r="V28" s="383"/>
      <c r="W28" s="384"/>
      <c r="X28" s="312" t="str">
        <f>'内訳書「団体用」（控え）'!X28:Y29</f>
        <v/>
      </c>
      <c r="Y28" s="377"/>
      <c r="Z28" s="312" t="str">
        <f>'内訳書「団体用」（控え）'!Z28:AC29</f>
        <v/>
      </c>
      <c r="AA28" s="313"/>
      <c r="AB28" s="313"/>
      <c r="AC28" s="377"/>
      <c r="AD28" s="312">
        <f>'内訳書「団体用」（控え）'!AD28:AJ29</f>
        <v>0</v>
      </c>
      <c r="AE28" s="313"/>
      <c r="AF28" s="313"/>
      <c r="AG28" s="313"/>
      <c r="AH28" s="313"/>
      <c r="AI28" s="313"/>
      <c r="AJ28" s="314"/>
      <c r="AK28" s="318">
        <f>'内訳書「団体用」（控え）'!AK28:AO29</f>
        <v>0</v>
      </c>
      <c r="AL28" s="319"/>
      <c r="AM28" s="319"/>
      <c r="AN28" s="319"/>
      <c r="AO28" s="320"/>
      <c r="AP28" s="312" t="str">
        <f>'内訳書「団体用」（控え）'!AP28:AV29</f>
        <v/>
      </c>
      <c r="AQ28" s="313"/>
      <c r="AR28" s="313"/>
      <c r="AS28" s="313"/>
      <c r="AT28" s="313"/>
      <c r="AU28" s="313"/>
      <c r="AV28" s="357"/>
      <c r="AW28" s="66"/>
      <c r="AY28" s="63"/>
      <c r="AZ28" s="48"/>
      <c r="BA28" s="43" t="s">
        <v>22</v>
      </c>
    </row>
    <row r="29" spans="2:53" s="43" customFormat="1" ht="15.75" customHeight="1">
      <c r="B29" s="363"/>
      <c r="C29" s="364"/>
      <c r="D29" s="368"/>
      <c r="E29" s="369"/>
      <c r="F29" s="369"/>
      <c r="G29" s="369"/>
      <c r="H29" s="369"/>
      <c r="I29" s="370"/>
      <c r="J29" s="359">
        <f>'内訳書「団体用」（控え）'!J29:N29</f>
        <v>0</v>
      </c>
      <c r="K29" s="360"/>
      <c r="L29" s="360"/>
      <c r="M29" s="360"/>
      <c r="N29" s="360"/>
      <c r="O29" s="79" t="s">
        <v>73</v>
      </c>
      <c r="P29" s="374"/>
      <c r="Q29" s="375"/>
      <c r="R29" s="375"/>
      <c r="S29" s="375"/>
      <c r="T29" s="376"/>
      <c r="U29" s="385"/>
      <c r="V29" s="386"/>
      <c r="W29" s="387"/>
      <c r="X29" s="315"/>
      <c r="Y29" s="378"/>
      <c r="Z29" s="315"/>
      <c r="AA29" s="316"/>
      <c r="AB29" s="316"/>
      <c r="AC29" s="378"/>
      <c r="AD29" s="315"/>
      <c r="AE29" s="316"/>
      <c r="AF29" s="316"/>
      <c r="AG29" s="316"/>
      <c r="AH29" s="316"/>
      <c r="AI29" s="316"/>
      <c r="AJ29" s="317"/>
      <c r="AK29" s="321"/>
      <c r="AL29" s="322"/>
      <c r="AM29" s="322"/>
      <c r="AN29" s="322"/>
      <c r="AO29" s="323"/>
      <c r="AP29" s="315"/>
      <c r="AQ29" s="316"/>
      <c r="AR29" s="316"/>
      <c r="AS29" s="316"/>
      <c r="AT29" s="316"/>
      <c r="AU29" s="316"/>
      <c r="AV29" s="358"/>
      <c r="AW29" s="66"/>
      <c r="AY29" s="63"/>
      <c r="AZ29" s="48"/>
      <c r="BA29" s="43" t="s">
        <v>23</v>
      </c>
    </row>
    <row r="30" spans="2:53" s="43" customFormat="1" ht="15.75" customHeight="1">
      <c r="B30" s="361">
        <f>'内訳書「団体用」（控え）'!B30:C31</f>
        <v>9</v>
      </c>
      <c r="C30" s="362"/>
      <c r="D30" s="365">
        <f>'内訳書「団体用」（控え）'!D30:I31</f>
        <v>0</v>
      </c>
      <c r="E30" s="366"/>
      <c r="F30" s="366"/>
      <c r="G30" s="366"/>
      <c r="H30" s="366"/>
      <c r="I30" s="367"/>
      <c r="J30" s="359">
        <f>'内訳書「団体用」（控え）'!J30:N30</f>
        <v>0</v>
      </c>
      <c r="K30" s="360"/>
      <c r="L30" s="360"/>
      <c r="M30" s="360"/>
      <c r="N30" s="360"/>
      <c r="O30" s="79" t="s">
        <v>72</v>
      </c>
      <c r="P30" s="371">
        <f>'内訳書「団体用」（控え）'!P30:T31</f>
        <v>0</v>
      </c>
      <c r="Q30" s="372"/>
      <c r="R30" s="372"/>
      <c r="S30" s="372"/>
      <c r="T30" s="373"/>
      <c r="U30" s="382" t="str">
        <f>'内訳書「団体用」（控え）'!U30</f>
        <v/>
      </c>
      <c r="V30" s="383"/>
      <c r="W30" s="384"/>
      <c r="X30" s="312" t="str">
        <f>'内訳書「団体用」（控え）'!X30:Y31</f>
        <v/>
      </c>
      <c r="Y30" s="377"/>
      <c r="Z30" s="312" t="str">
        <f>'内訳書「団体用」（控え）'!Z30:AC31</f>
        <v/>
      </c>
      <c r="AA30" s="313"/>
      <c r="AB30" s="313"/>
      <c r="AC30" s="377"/>
      <c r="AD30" s="312">
        <f>'内訳書「団体用」（控え）'!AD30:AJ31</f>
        <v>0</v>
      </c>
      <c r="AE30" s="313"/>
      <c r="AF30" s="313"/>
      <c r="AG30" s="313"/>
      <c r="AH30" s="313"/>
      <c r="AI30" s="313"/>
      <c r="AJ30" s="314"/>
      <c r="AK30" s="318">
        <f>'内訳書「団体用」（控え）'!AK30:AO31</f>
        <v>0</v>
      </c>
      <c r="AL30" s="319"/>
      <c r="AM30" s="319"/>
      <c r="AN30" s="319"/>
      <c r="AO30" s="320"/>
      <c r="AP30" s="312" t="str">
        <f>'内訳書「団体用」（控え）'!AP30:AV31</f>
        <v/>
      </c>
      <c r="AQ30" s="313"/>
      <c r="AR30" s="313"/>
      <c r="AS30" s="313"/>
      <c r="AT30" s="313"/>
      <c r="AU30" s="313"/>
      <c r="AV30" s="357"/>
      <c r="AW30" s="66"/>
      <c r="AY30" s="63"/>
      <c r="AZ30" s="48"/>
      <c r="BA30" s="43" t="s">
        <v>24</v>
      </c>
    </row>
    <row r="31" spans="2:53" s="43" customFormat="1" ht="15.75" customHeight="1">
      <c r="B31" s="363"/>
      <c r="C31" s="364"/>
      <c r="D31" s="368"/>
      <c r="E31" s="369"/>
      <c r="F31" s="369"/>
      <c r="G31" s="369"/>
      <c r="H31" s="369"/>
      <c r="I31" s="370"/>
      <c r="J31" s="359">
        <f>'内訳書「団体用」（控え）'!J31:N31</f>
        <v>0</v>
      </c>
      <c r="K31" s="360"/>
      <c r="L31" s="360"/>
      <c r="M31" s="360"/>
      <c r="N31" s="360"/>
      <c r="O31" s="79" t="s">
        <v>73</v>
      </c>
      <c r="P31" s="374"/>
      <c r="Q31" s="375"/>
      <c r="R31" s="375"/>
      <c r="S31" s="375"/>
      <c r="T31" s="376"/>
      <c r="U31" s="385"/>
      <c r="V31" s="386"/>
      <c r="W31" s="387"/>
      <c r="X31" s="315"/>
      <c r="Y31" s="378"/>
      <c r="Z31" s="315"/>
      <c r="AA31" s="316"/>
      <c r="AB31" s="316"/>
      <c r="AC31" s="378"/>
      <c r="AD31" s="315"/>
      <c r="AE31" s="316"/>
      <c r="AF31" s="316"/>
      <c r="AG31" s="316"/>
      <c r="AH31" s="316"/>
      <c r="AI31" s="316"/>
      <c r="AJ31" s="317"/>
      <c r="AK31" s="321"/>
      <c r="AL31" s="322"/>
      <c r="AM31" s="322"/>
      <c r="AN31" s="322"/>
      <c r="AO31" s="323"/>
      <c r="AP31" s="315"/>
      <c r="AQ31" s="316"/>
      <c r="AR31" s="316"/>
      <c r="AS31" s="316"/>
      <c r="AT31" s="316"/>
      <c r="AU31" s="316"/>
      <c r="AV31" s="358"/>
      <c r="AW31" s="66"/>
      <c r="AY31" s="63"/>
      <c r="AZ31" s="48"/>
    </row>
    <row r="32" spans="2:53" s="43" customFormat="1" ht="15.75" customHeight="1">
      <c r="B32" s="361">
        <f>'内訳書「団体用」（控え）'!B32:C33</f>
        <v>10</v>
      </c>
      <c r="C32" s="362"/>
      <c r="D32" s="365">
        <f>'内訳書「団体用」（控え）'!D32:I33</f>
        <v>0</v>
      </c>
      <c r="E32" s="366"/>
      <c r="F32" s="366"/>
      <c r="G32" s="366"/>
      <c r="H32" s="366"/>
      <c r="I32" s="367"/>
      <c r="J32" s="359">
        <f>'内訳書「団体用」（控え）'!J32:N32</f>
        <v>0</v>
      </c>
      <c r="K32" s="360"/>
      <c r="L32" s="360"/>
      <c r="M32" s="360"/>
      <c r="N32" s="360"/>
      <c r="O32" s="79" t="s">
        <v>72</v>
      </c>
      <c r="P32" s="371">
        <f>'内訳書「団体用」（控え）'!P32:T33</f>
        <v>0</v>
      </c>
      <c r="Q32" s="372"/>
      <c r="R32" s="372"/>
      <c r="S32" s="372"/>
      <c r="T32" s="373"/>
      <c r="U32" s="382" t="str">
        <f>'内訳書「団体用」（控え）'!U32</f>
        <v/>
      </c>
      <c r="V32" s="383"/>
      <c r="W32" s="384"/>
      <c r="X32" s="312" t="str">
        <f>'内訳書「団体用」（控え）'!X32:Y33</f>
        <v/>
      </c>
      <c r="Y32" s="377"/>
      <c r="Z32" s="312" t="str">
        <f>'内訳書「団体用」（控え）'!Z32:AC33</f>
        <v/>
      </c>
      <c r="AA32" s="313"/>
      <c r="AB32" s="313"/>
      <c r="AC32" s="377"/>
      <c r="AD32" s="312">
        <f>'内訳書「団体用」（控え）'!AD32:AJ33</f>
        <v>0</v>
      </c>
      <c r="AE32" s="313"/>
      <c r="AF32" s="313"/>
      <c r="AG32" s="313"/>
      <c r="AH32" s="313"/>
      <c r="AI32" s="313"/>
      <c r="AJ32" s="314"/>
      <c r="AK32" s="318">
        <f>'内訳書「団体用」（控え）'!AK32:AO33</f>
        <v>0</v>
      </c>
      <c r="AL32" s="319"/>
      <c r="AM32" s="319"/>
      <c r="AN32" s="319"/>
      <c r="AO32" s="320"/>
      <c r="AP32" s="312" t="str">
        <f>'内訳書「団体用」（控え）'!AP32:AV33</f>
        <v/>
      </c>
      <c r="AQ32" s="313"/>
      <c r="AR32" s="313"/>
      <c r="AS32" s="313"/>
      <c r="AT32" s="313"/>
      <c r="AU32" s="313"/>
      <c r="AV32" s="357"/>
      <c r="AW32" s="66"/>
      <c r="AY32" s="63"/>
      <c r="AZ32" s="48"/>
    </row>
    <row r="33" spans="2:51" s="43" customFormat="1" ht="15.75" customHeight="1" thickBot="1">
      <c r="B33" s="363"/>
      <c r="C33" s="364"/>
      <c r="D33" s="368"/>
      <c r="E33" s="369"/>
      <c r="F33" s="369"/>
      <c r="G33" s="369"/>
      <c r="H33" s="369"/>
      <c r="I33" s="370"/>
      <c r="J33" s="359">
        <f>'内訳書「団体用」（控え）'!J33:N33</f>
        <v>0</v>
      </c>
      <c r="K33" s="360"/>
      <c r="L33" s="360"/>
      <c r="M33" s="360"/>
      <c r="N33" s="360"/>
      <c r="O33" s="79" t="s">
        <v>73</v>
      </c>
      <c r="P33" s="374"/>
      <c r="Q33" s="375"/>
      <c r="R33" s="375"/>
      <c r="S33" s="375"/>
      <c r="T33" s="376"/>
      <c r="U33" s="394"/>
      <c r="V33" s="395"/>
      <c r="W33" s="396"/>
      <c r="X33" s="315"/>
      <c r="Y33" s="378"/>
      <c r="Z33" s="315"/>
      <c r="AA33" s="316"/>
      <c r="AB33" s="316"/>
      <c r="AC33" s="378"/>
      <c r="AD33" s="315"/>
      <c r="AE33" s="316"/>
      <c r="AF33" s="316"/>
      <c r="AG33" s="316"/>
      <c r="AH33" s="316"/>
      <c r="AI33" s="316"/>
      <c r="AJ33" s="317"/>
      <c r="AK33" s="321"/>
      <c r="AL33" s="322"/>
      <c r="AM33" s="322"/>
      <c r="AN33" s="322"/>
      <c r="AO33" s="323"/>
      <c r="AP33" s="315"/>
      <c r="AQ33" s="316"/>
      <c r="AR33" s="316"/>
      <c r="AS33" s="316"/>
      <c r="AT33" s="316"/>
      <c r="AU33" s="316"/>
      <c r="AV33" s="358"/>
      <c r="AW33" s="66"/>
      <c r="AY33" s="63"/>
    </row>
    <row r="34" spans="2:51" s="43" customFormat="1" ht="15.75" customHeight="1" thickTop="1">
      <c r="B34" s="130" t="s">
        <v>74</v>
      </c>
      <c r="C34" s="131"/>
      <c r="D34" s="388">
        <f>'内訳書「団体用」（控え）'!D34:I35</f>
        <v>0</v>
      </c>
      <c r="E34" s="389"/>
      <c r="F34" s="389"/>
      <c r="G34" s="389"/>
      <c r="H34" s="389"/>
      <c r="I34" s="390"/>
      <c r="J34" s="140"/>
      <c r="K34" s="141"/>
      <c r="L34" s="141"/>
      <c r="M34" s="141"/>
      <c r="N34" s="141"/>
      <c r="O34" s="142"/>
      <c r="P34" s="146"/>
      <c r="Q34" s="147"/>
      <c r="R34" s="147"/>
      <c r="S34" s="147"/>
      <c r="T34" s="148"/>
      <c r="U34" s="146"/>
      <c r="V34" s="147"/>
      <c r="W34" s="148"/>
      <c r="X34" s="152"/>
      <c r="Y34" s="153"/>
      <c r="Z34" s="152"/>
      <c r="AA34" s="191"/>
      <c r="AB34" s="191"/>
      <c r="AC34" s="153"/>
      <c r="AD34" s="193">
        <f>'内訳書「団体用」（控え）'!AD34:AJ35</f>
        <v>0</v>
      </c>
      <c r="AE34" s="194"/>
      <c r="AF34" s="194"/>
      <c r="AG34" s="194"/>
      <c r="AH34" s="194"/>
      <c r="AI34" s="194"/>
      <c r="AJ34" s="195"/>
      <c r="AK34" s="199"/>
      <c r="AL34" s="191"/>
      <c r="AM34" s="191"/>
      <c r="AN34" s="191"/>
      <c r="AO34" s="153"/>
      <c r="AP34" s="201">
        <f>'内訳書「団体用」（控え）'!AP34:AV35</f>
        <v>0</v>
      </c>
      <c r="AQ34" s="202"/>
      <c r="AR34" s="202"/>
      <c r="AS34" s="202"/>
      <c r="AT34" s="202"/>
      <c r="AU34" s="202"/>
      <c r="AV34" s="203"/>
      <c r="AW34" s="66"/>
      <c r="AY34" s="63"/>
    </row>
    <row r="35" spans="2:51" s="43" customFormat="1" ht="15.75" customHeight="1">
      <c r="B35" s="132"/>
      <c r="C35" s="133"/>
      <c r="D35" s="391"/>
      <c r="E35" s="392"/>
      <c r="F35" s="392"/>
      <c r="G35" s="392"/>
      <c r="H35" s="392"/>
      <c r="I35" s="393"/>
      <c r="J35" s="143"/>
      <c r="K35" s="144"/>
      <c r="L35" s="144"/>
      <c r="M35" s="144"/>
      <c r="N35" s="144"/>
      <c r="O35" s="145"/>
      <c r="P35" s="149"/>
      <c r="Q35" s="150"/>
      <c r="R35" s="150"/>
      <c r="S35" s="150"/>
      <c r="T35" s="151"/>
      <c r="U35" s="149"/>
      <c r="V35" s="150"/>
      <c r="W35" s="151"/>
      <c r="X35" s="154"/>
      <c r="Y35" s="155"/>
      <c r="Z35" s="154"/>
      <c r="AA35" s="192"/>
      <c r="AB35" s="192"/>
      <c r="AC35" s="155"/>
      <c r="AD35" s="196"/>
      <c r="AE35" s="197"/>
      <c r="AF35" s="197"/>
      <c r="AG35" s="197"/>
      <c r="AH35" s="197"/>
      <c r="AI35" s="197"/>
      <c r="AJ35" s="198"/>
      <c r="AK35" s="200"/>
      <c r="AL35" s="192"/>
      <c r="AM35" s="192"/>
      <c r="AN35" s="192"/>
      <c r="AO35" s="155"/>
      <c r="AP35" s="204"/>
      <c r="AQ35" s="205"/>
      <c r="AR35" s="205"/>
      <c r="AS35" s="205"/>
      <c r="AT35" s="205"/>
      <c r="AU35" s="205"/>
      <c r="AV35" s="206"/>
      <c r="AW35" s="66"/>
      <c r="AX35" s="68"/>
      <c r="AY35" s="63"/>
    </row>
    <row r="36" spans="2:51" ht="15.75" customHeight="1">
      <c r="B36" s="185" t="s">
        <v>81</v>
      </c>
      <c r="C36" s="185"/>
      <c r="D36" s="50" t="s">
        <v>82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2"/>
      <c r="AQ36" s="52"/>
      <c r="AR36" s="52"/>
      <c r="AS36" s="52"/>
      <c r="AT36" s="52"/>
      <c r="AU36" s="50"/>
      <c r="AV36" s="50"/>
      <c r="AW36" s="43"/>
    </row>
    <row r="37" spans="2:51" ht="15.75" customHeight="1">
      <c r="B37" s="186">
        <v>2</v>
      </c>
      <c r="C37" s="186"/>
      <c r="D37" s="50" t="s">
        <v>85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3"/>
      <c r="AI37" s="50"/>
      <c r="AJ37" s="54"/>
      <c r="AK37" s="55"/>
      <c r="AL37" s="55"/>
      <c r="AM37" s="55"/>
      <c r="AN37" s="55"/>
      <c r="AO37" s="56"/>
      <c r="AP37" s="56"/>
      <c r="AQ37" s="57"/>
      <c r="AR37" s="57"/>
      <c r="AS37" s="57"/>
      <c r="AT37" s="57"/>
      <c r="AU37" s="72"/>
      <c r="AV37" s="72"/>
      <c r="AW37" s="43"/>
    </row>
    <row r="38" spans="2:51" ht="15.75" customHeight="1">
      <c r="B38" s="186">
        <v>3</v>
      </c>
      <c r="C38" s="186"/>
      <c r="D38" s="50" t="s">
        <v>83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73"/>
      <c r="AI38" s="50"/>
      <c r="AJ38" s="54"/>
      <c r="AK38" s="57"/>
      <c r="AL38" s="57"/>
      <c r="AM38" s="57"/>
      <c r="AN38" s="72"/>
      <c r="AO38" s="57"/>
      <c r="AP38" s="57"/>
      <c r="AQ38" s="72"/>
      <c r="AR38" s="57"/>
      <c r="AS38" s="57"/>
      <c r="AT38" s="57"/>
      <c r="AU38" s="72"/>
      <c r="AV38" s="72"/>
      <c r="AW38" s="43"/>
    </row>
    <row r="39" spans="2:51" ht="15.75" customHeight="1">
      <c r="B39" s="186">
        <v>4</v>
      </c>
      <c r="C39" s="186"/>
      <c r="D39" s="71" t="s">
        <v>84</v>
      </c>
      <c r="E39" s="53"/>
      <c r="F39" s="53"/>
      <c r="G39" s="53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51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43"/>
    </row>
    <row r="40" spans="2:51" ht="9" customHeight="1">
      <c r="B40" s="50"/>
      <c r="C40" s="50"/>
      <c r="D40" s="53"/>
      <c r="E40" s="53"/>
      <c r="F40" s="53"/>
      <c r="G40" s="53"/>
      <c r="H40" s="56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51"/>
      <c r="AA40" s="51"/>
      <c r="AB40" s="51"/>
      <c r="AC40" s="51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0"/>
      <c r="AR40" s="50"/>
      <c r="AS40" s="50"/>
      <c r="AT40" s="50"/>
      <c r="AU40" s="59"/>
      <c r="AV40" s="59"/>
      <c r="AW40" s="43"/>
    </row>
    <row r="41" spans="2:51" s="43" customFormat="1" ht="15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/>
      <c r="Z41" s="39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74"/>
      <c r="AW41" s="74"/>
    </row>
    <row r="42" spans="2:51" s="43" customFormat="1" ht="15" customHeight="1">
      <c r="B42" s="4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2"/>
      <c r="W42" s="40"/>
      <c r="X42" s="40"/>
      <c r="Y42" s="40"/>
      <c r="Z42" s="40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74"/>
    </row>
    <row r="43" spans="2:51" s="43" customFormat="1" ht="15" customHeight="1">
      <c r="D43" s="207" t="s">
        <v>100</v>
      </c>
      <c r="E43" s="207"/>
      <c r="F43" s="208">
        <f>$F$3</f>
        <v>0</v>
      </c>
      <c r="G43" s="208"/>
      <c r="H43" s="209" t="s">
        <v>79</v>
      </c>
      <c r="I43" s="209"/>
      <c r="J43" s="209"/>
      <c r="K43" s="209"/>
      <c r="L43" s="78"/>
      <c r="M43" s="210" t="s">
        <v>77</v>
      </c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N43" s="211"/>
      <c r="AO43" s="211"/>
      <c r="AP43" s="44"/>
      <c r="AQ43" s="44"/>
      <c r="AR43" s="45"/>
      <c r="AS43" s="212" t="s">
        <v>86</v>
      </c>
      <c r="AT43" s="213"/>
      <c r="AU43" s="213"/>
      <c r="AV43" s="214"/>
      <c r="AW43" s="44"/>
    </row>
    <row r="44" spans="2:51" s="43" customFormat="1" ht="15" customHeight="1">
      <c r="D44" s="207" t="s">
        <v>98</v>
      </c>
      <c r="E44" s="207"/>
      <c r="F44" s="208" t="str">
        <f>$F$4</f>
        <v/>
      </c>
      <c r="G44" s="208"/>
      <c r="H44" s="209" t="s">
        <v>80</v>
      </c>
      <c r="I44" s="209"/>
      <c r="J44" s="209"/>
      <c r="K44" s="209"/>
      <c r="L44" s="78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N44" s="211"/>
      <c r="AO44" s="211"/>
      <c r="AP44" s="44"/>
      <c r="AQ44" s="44"/>
      <c r="AR44" s="45"/>
      <c r="AS44" s="215"/>
      <c r="AT44" s="216"/>
      <c r="AU44" s="216"/>
      <c r="AV44" s="217"/>
      <c r="AW44" s="44"/>
    </row>
    <row r="45" spans="2:51" s="43" customFormat="1" ht="8.25" customHeight="1">
      <c r="B45" s="218"/>
      <c r="C45" s="218"/>
      <c r="D45" s="218"/>
      <c r="E45" s="218"/>
      <c r="F45" s="218"/>
      <c r="G45" s="218"/>
      <c r="H45" s="218"/>
      <c r="I45" s="218"/>
      <c r="J45" s="222"/>
      <c r="K45" s="222"/>
      <c r="L45" s="75"/>
      <c r="M45" s="75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AN45" s="282">
        <f>$AN$5</f>
        <v>3</v>
      </c>
      <c r="AO45" s="282"/>
      <c r="AP45" s="222" t="s">
        <v>0</v>
      </c>
      <c r="AQ45" s="222"/>
      <c r="AR45" s="222"/>
      <c r="AS45" s="311">
        <v>2</v>
      </c>
      <c r="AT45" s="311"/>
      <c r="AU45" s="226" t="s">
        <v>1</v>
      </c>
      <c r="AV45" s="226"/>
      <c r="AW45" s="46"/>
    </row>
    <row r="46" spans="2:51" s="43" customFormat="1" ht="8.25" customHeight="1">
      <c r="B46" s="218"/>
      <c r="C46" s="218"/>
      <c r="D46" s="218"/>
      <c r="E46" s="218"/>
      <c r="F46" s="218"/>
      <c r="G46" s="218"/>
      <c r="H46" s="218"/>
      <c r="I46" s="218"/>
      <c r="J46" s="162"/>
      <c r="K46" s="162"/>
      <c r="L46" s="76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AN46" s="282"/>
      <c r="AO46" s="282"/>
      <c r="AP46" s="222"/>
      <c r="AQ46" s="222"/>
      <c r="AR46" s="222"/>
      <c r="AS46" s="282"/>
      <c r="AT46" s="282"/>
      <c r="AU46" s="222"/>
      <c r="AV46" s="222"/>
      <c r="AW46" s="46"/>
    </row>
    <row r="47" spans="2:51" s="43" customFormat="1" ht="8.25" customHeight="1">
      <c r="B47" s="218"/>
      <c r="C47" s="218"/>
      <c r="D47" s="218"/>
      <c r="E47" s="218"/>
      <c r="F47" s="218"/>
      <c r="G47" s="218"/>
      <c r="H47" s="218"/>
      <c r="I47" s="218"/>
      <c r="J47" s="162"/>
      <c r="K47" s="162"/>
      <c r="L47" s="76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AN47" s="283"/>
      <c r="AO47" s="283"/>
      <c r="AP47" s="227"/>
      <c r="AQ47" s="227"/>
      <c r="AR47" s="227"/>
      <c r="AS47" s="283"/>
      <c r="AT47" s="283"/>
      <c r="AU47" s="227"/>
      <c r="AV47" s="227"/>
      <c r="AW47" s="46"/>
    </row>
    <row r="48" spans="2:51" s="43" customFormat="1" ht="14.25" customHeight="1">
      <c r="B48" s="218"/>
      <c r="C48" s="218"/>
      <c r="D48" s="218"/>
      <c r="E48" s="218"/>
      <c r="F48" s="218"/>
      <c r="G48" s="218"/>
      <c r="H48" s="218"/>
      <c r="I48" s="218"/>
      <c r="J48" s="162"/>
      <c r="K48" s="162"/>
      <c r="L48" s="76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AD48" s="302" t="s">
        <v>57</v>
      </c>
      <c r="AE48" s="303"/>
      <c r="AF48" s="303"/>
      <c r="AG48" s="304"/>
      <c r="AH48" s="284" t="s">
        <v>58</v>
      </c>
      <c r="AI48" s="285"/>
      <c r="AJ48" s="284" t="s">
        <v>59</v>
      </c>
      <c r="AK48" s="285"/>
      <c r="AL48" s="284" t="s">
        <v>60</v>
      </c>
      <c r="AM48" s="285"/>
      <c r="AN48" s="176" t="s">
        <v>78</v>
      </c>
      <c r="AO48" s="177"/>
      <c r="AP48" s="177"/>
      <c r="AQ48" s="177"/>
      <c r="AR48" s="177"/>
      <c r="AS48" s="178"/>
      <c r="AT48" s="284" t="s">
        <v>65</v>
      </c>
      <c r="AU48" s="286"/>
      <c r="AV48" s="287"/>
    </row>
    <row r="49" spans="2:54" s="43" customFormat="1" ht="14.25" customHeight="1">
      <c r="B49" s="218"/>
      <c r="C49" s="218"/>
      <c r="D49" s="218"/>
      <c r="E49" s="218"/>
      <c r="F49" s="218"/>
      <c r="G49" s="218"/>
      <c r="H49" s="218"/>
      <c r="I49" s="218"/>
      <c r="J49" s="162"/>
      <c r="K49" s="162"/>
      <c r="L49" s="76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Z49" s="47"/>
      <c r="AA49" s="47"/>
      <c r="AB49" s="47"/>
      <c r="AC49" s="47"/>
      <c r="AD49" s="305"/>
      <c r="AE49" s="306"/>
      <c r="AF49" s="306"/>
      <c r="AG49" s="307"/>
      <c r="AH49" s="288">
        <v>17</v>
      </c>
      <c r="AI49" s="289"/>
      <c r="AJ49" s="288">
        <v>1</v>
      </c>
      <c r="AK49" s="289"/>
      <c r="AL49" s="187" t="s">
        <v>96</v>
      </c>
      <c r="AM49" s="187">
        <f>$AM$9</f>
        <v>0</v>
      </c>
      <c r="AN49" s="187">
        <f>$AN$9</f>
        <v>0</v>
      </c>
      <c r="AO49" s="187">
        <f>$AO$9</f>
        <v>0</v>
      </c>
      <c r="AP49" s="187">
        <f>$AP$9</f>
        <v>0</v>
      </c>
      <c r="AQ49" s="187">
        <f>$AQ$9</f>
        <v>0</v>
      </c>
      <c r="AR49" s="187">
        <f>$AR$9</f>
        <v>0</v>
      </c>
      <c r="AS49" s="187">
        <f>$AS$9</f>
        <v>0</v>
      </c>
      <c r="AT49" s="187">
        <f>$AT$9</f>
        <v>0</v>
      </c>
      <c r="AU49" s="187">
        <f>$AU$9</f>
        <v>0</v>
      </c>
      <c r="AV49" s="189">
        <f>$AV$9</f>
        <v>0</v>
      </c>
      <c r="AW49" s="69"/>
      <c r="AY49" s="63"/>
      <c r="AZ49" s="48"/>
      <c r="BA49" s="43" t="s">
        <v>19</v>
      </c>
    </row>
    <row r="50" spans="2:54" s="43" customFormat="1" ht="15" customHeight="1">
      <c r="B50" s="219"/>
      <c r="C50" s="219"/>
      <c r="D50" s="219"/>
      <c r="E50" s="219"/>
      <c r="F50" s="219"/>
      <c r="G50" s="219"/>
      <c r="H50" s="219"/>
      <c r="I50" s="219"/>
      <c r="J50" s="163"/>
      <c r="K50" s="163"/>
      <c r="L50" s="77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Z50" s="47"/>
      <c r="AA50" s="47"/>
      <c r="AB50" s="47"/>
      <c r="AC50" s="47"/>
      <c r="AD50" s="308"/>
      <c r="AE50" s="309"/>
      <c r="AF50" s="309"/>
      <c r="AG50" s="310"/>
      <c r="AH50" s="290"/>
      <c r="AI50" s="291"/>
      <c r="AJ50" s="290"/>
      <c r="AK50" s="291"/>
      <c r="AL50" s="292"/>
      <c r="AM50" s="188"/>
      <c r="AN50" s="188"/>
      <c r="AO50" s="188"/>
      <c r="AP50" s="188"/>
      <c r="AQ50" s="188"/>
      <c r="AR50" s="188"/>
      <c r="AS50" s="188"/>
      <c r="AT50" s="188"/>
      <c r="AU50" s="188"/>
      <c r="AV50" s="190"/>
      <c r="AW50" s="69"/>
      <c r="AY50" s="63"/>
      <c r="AZ50" s="48"/>
      <c r="BA50" s="43" t="s">
        <v>20</v>
      </c>
    </row>
    <row r="51" spans="2:54" s="60" customFormat="1" ht="14.25" customHeight="1">
      <c r="B51" s="293" t="s">
        <v>2</v>
      </c>
      <c r="C51" s="294"/>
      <c r="D51" s="295" t="s">
        <v>14</v>
      </c>
      <c r="E51" s="296"/>
      <c r="F51" s="296"/>
      <c r="G51" s="296"/>
      <c r="H51" s="296"/>
      <c r="I51" s="294"/>
      <c r="J51" s="295" t="s">
        <v>3</v>
      </c>
      <c r="K51" s="296"/>
      <c r="L51" s="296"/>
      <c r="M51" s="296"/>
      <c r="N51" s="296"/>
      <c r="O51" s="294"/>
      <c r="P51" s="297" t="s">
        <v>103</v>
      </c>
      <c r="Q51" s="298"/>
      <c r="R51" s="298"/>
      <c r="S51" s="298"/>
      <c r="T51" s="298"/>
      <c r="U51" s="298"/>
      <c r="V51" s="298"/>
      <c r="W51" s="298"/>
      <c r="X51" s="299">
        <f t="shared" ref="X51" si="0">F43</f>
        <v>0</v>
      </c>
      <c r="Y51" s="299"/>
      <c r="Z51" s="300" t="s">
        <v>75</v>
      </c>
      <c r="AA51" s="300"/>
      <c r="AB51" s="300"/>
      <c r="AC51" s="300"/>
      <c r="AD51" s="300"/>
      <c r="AE51" s="300"/>
      <c r="AF51" s="300"/>
      <c r="AG51" s="300"/>
      <c r="AH51" s="300"/>
      <c r="AI51" s="300"/>
      <c r="AJ51" s="301"/>
      <c r="AK51" s="353" t="s">
        <v>99</v>
      </c>
      <c r="AL51" s="298"/>
      <c r="AM51" s="298"/>
      <c r="AN51" s="298"/>
      <c r="AO51" s="299" t="str">
        <f t="shared" ref="AO51" si="1">F44</f>
        <v/>
      </c>
      <c r="AP51" s="299"/>
      <c r="AQ51" s="300" t="s">
        <v>76</v>
      </c>
      <c r="AR51" s="300"/>
      <c r="AS51" s="300"/>
      <c r="AT51" s="300"/>
      <c r="AU51" s="300"/>
      <c r="AV51" s="354"/>
      <c r="AW51" s="64"/>
      <c r="AY51" s="65"/>
      <c r="AZ51" s="43"/>
      <c r="BA51" s="60" t="s">
        <v>44</v>
      </c>
    </row>
    <row r="52" spans="2:54" s="60" customFormat="1" ht="14.25" customHeight="1">
      <c r="B52" s="305" t="s">
        <v>46</v>
      </c>
      <c r="C52" s="307"/>
      <c r="D52" s="345" t="s">
        <v>48</v>
      </c>
      <c r="E52" s="346"/>
      <c r="F52" s="346"/>
      <c r="G52" s="346"/>
      <c r="H52" s="346"/>
      <c r="I52" s="347"/>
      <c r="J52" s="345" t="s">
        <v>67</v>
      </c>
      <c r="K52" s="346"/>
      <c r="L52" s="346"/>
      <c r="M52" s="346"/>
      <c r="N52" s="346"/>
      <c r="O52" s="347"/>
      <c r="P52" s="330" t="s">
        <v>50</v>
      </c>
      <c r="Q52" s="331"/>
      <c r="R52" s="331"/>
      <c r="S52" s="331"/>
      <c r="T52" s="348"/>
      <c r="U52" s="349" t="s">
        <v>69</v>
      </c>
      <c r="V52" s="350"/>
      <c r="W52" s="351"/>
      <c r="X52" s="349" t="s">
        <v>51</v>
      </c>
      <c r="Y52" s="351"/>
      <c r="Z52" s="352" t="s">
        <v>52</v>
      </c>
      <c r="AA52" s="328"/>
      <c r="AB52" s="328"/>
      <c r="AC52" s="329"/>
      <c r="AD52" s="324" t="s">
        <v>53</v>
      </c>
      <c r="AE52" s="325"/>
      <c r="AF52" s="325"/>
      <c r="AG52" s="325"/>
      <c r="AH52" s="325"/>
      <c r="AI52" s="325"/>
      <c r="AJ52" s="326"/>
      <c r="AK52" s="327" t="s">
        <v>54</v>
      </c>
      <c r="AL52" s="328"/>
      <c r="AM52" s="328"/>
      <c r="AN52" s="328"/>
      <c r="AO52" s="329"/>
      <c r="AP52" s="330" t="s">
        <v>55</v>
      </c>
      <c r="AQ52" s="331"/>
      <c r="AR52" s="331"/>
      <c r="AS52" s="331"/>
      <c r="AT52" s="331"/>
      <c r="AU52" s="331"/>
      <c r="AV52" s="332"/>
      <c r="AW52" s="43"/>
      <c r="AY52" s="65" t="s">
        <v>4</v>
      </c>
      <c r="AZ52" s="49"/>
      <c r="BA52" s="49" t="s">
        <v>17</v>
      </c>
    </row>
    <row r="53" spans="2:54" s="60" customFormat="1" ht="14.25" customHeight="1">
      <c r="B53" s="355"/>
      <c r="C53" s="356"/>
      <c r="D53" s="333" t="s">
        <v>66</v>
      </c>
      <c r="E53" s="334"/>
      <c r="F53" s="334"/>
      <c r="G53" s="334"/>
      <c r="H53" s="334"/>
      <c r="I53" s="335"/>
      <c r="J53" s="333" t="s">
        <v>68</v>
      </c>
      <c r="K53" s="334"/>
      <c r="L53" s="334"/>
      <c r="M53" s="334"/>
      <c r="N53" s="334"/>
      <c r="O53" s="335"/>
      <c r="P53" s="333" t="s">
        <v>63</v>
      </c>
      <c r="Q53" s="334"/>
      <c r="R53" s="334"/>
      <c r="S53" s="334"/>
      <c r="T53" s="335"/>
      <c r="U53" s="336" t="s">
        <v>61</v>
      </c>
      <c r="V53" s="337"/>
      <c r="W53" s="338"/>
      <c r="X53" s="333" t="s">
        <v>70</v>
      </c>
      <c r="Y53" s="335"/>
      <c r="Z53" s="339" t="s">
        <v>87</v>
      </c>
      <c r="AA53" s="340"/>
      <c r="AB53" s="340"/>
      <c r="AC53" s="341"/>
      <c r="AD53" s="342" t="s">
        <v>62</v>
      </c>
      <c r="AE53" s="343"/>
      <c r="AF53" s="343"/>
      <c r="AG53" s="343"/>
      <c r="AH53" s="343"/>
      <c r="AI53" s="343"/>
      <c r="AJ53" s="344"/>
      <c r="AK53" s="379" t="s">
        <v>63</v>
      </c>
      <c r="AL53" s="380"/>
      <c r="AM53" s="380"/>
      <c r="AN53" s="380"/>
      <c r="AO53" s="356"/>
      <c r="AP53" s="333" t="s">
        <v>62</v>
      </c>
      <c r="AQ53" s="334"/>
      <c r="AR53" s="334"/>
      <c r="AS53" s="334"/>
      <c r="AT53" s="334"/>
      <c r="AU53" s="334"/>
      <c r="AV53" s="381"/>
      <c r="AW53" s="43"/>
      <c r="AZ53" s="49"/>
      <c r="BA53" s="49" t="s">
        <v>18</v>
      </c>
      <c r="BB53" s="49"/>
    </row>
    <row r="54" spans="2:54" s="43" customFormat="1" ht="15.75" customHeight="1">
      <c r="B54" s="361">
        <f>'内訳書「団体用」（控え）'!B54:C55</f>
        <v>11</v>
      </c>
      <c r="C54" s="362"/>
      <c r="D54" s="365">
        <f>'内訳書「団体用」（控え）'!D54:I55</f>
        <v>0</v>
      </c>
      <c r="E54" s="366"/>
      <c r="F54" s="366"/>
      <c r="G54" s="366"/>
      <c r="H54" s="366"/>
      <c r="I54" s="367"/>
      <c r="J54" s="359">
        <f>'内訳書「団体用」（控え）'!J54:N54</f>
        <v>0</v>
      </c>
      <c r="K54" s="360"/>
      <c r="L54" s="360"/>
      <c r="M54" s="360"/>
      <c r="N54" s="360"/>
      <c r="O54" s="79" t="s">
        <v>72</v>
      </c>
      <c r="P54" s="371">
        <f>'内訳書「団体用」（控え）'!P54:T55</f>
        <v>0</v>
      </c>
      <c r="Q54" s="372"/>
      <c r="R54" s="372"/>
      <c r="S54" s="372"/>
      <c r="T54" s="373"/>
      <c r="U54" s="382" t="str">
        <f>'内訳書「団体用」（控え）'!U54</f>
        <v/>
      </c>
      <c r="V54" s="383"/>
      <c r="W54" s="384"/>
      <c r="X54" s="312" t="str">
        <f>'内訳書「団体用」（控え）'!X54:Y55</f>
        <v/>
      </c>
      <c r="Y54" s="377"/>
      <c r="Z54" s="312" t="str">
        <f>'内訳書「団体用」（控え）'!Z54:AC55</f>
        <v/>
      </c>
      <c r="AA54" s="313"/>
      <c r="AB54" s="313"/>
      <c r="AC54" s="377"/>
      <c r="AD54" s="312">
        <f>'内訳書「団体用」（控え）'!AD54:AJ55</f>
        <v>0</v>
      </c>
      <c r="AE54" s="313"/>
      <c r="AF54" s="313"/>
      <c r="AG54" s="313"/>
      <c r="AH54" s="313"/>
      <c r="AI54" s="313"/>
      <c r="AJ54" s="314"/>
      <c r="AK54" s="318">
        <f>'内訳書「団体用」（控え）'!AK54:AO55</f>
        <v>0</v>
      </c>
      <c r="AL54" s="319"/>
      <c r="AM54" s="319"/>
      <c r="AN54" s="319"/>
      <c r="AO54" s="320"/>
      <c r="AP54" s="312" t="str">
        <f>'内訳書「団体用」（控え）'!AP54:AV55</f>
        <v/>
      </c>
      <c r="AQ54" s="313"/>
      <c r="AR54" s="313"/>
      <c r="AS54" s="313"/>
      <c r="AT54" s="313"/>
      <c r="AU54" s="313"/>
      <c r="AV54" s="357"/>
      <c r="AW54" s="66"/>
      <c r="AY54" s="63"/>
      <c r="AZ54" s="48"/>
      <c r="BA54" s="43" t="s">
        <v>19</v>
      </c>
    </row>
    <row r="55" spans="2:54" s="43" customFormat="1" ht="15.75" customHeight="1">
      <c r="B55" s="363"/>
      <c r="C55" s="364"/>
      <c r="D55" s="368"/>
      <c r="E55" s="369"/>
      <c r="F55" s="369"/>
      <c r="G55" s="369"/>
      <c r="H55" s="369"/>
      <c r="I55" s="370"/>
      <c r="J55" s="359">
        <f>'内訳書「団体用」（控え）'!J55:N55</f>
        <v>0</v>
      </c>
      <c r="K55" s="360"/>
      <c r="L55" s="360"/>
      <c r="M55" s="360"/>
      <c r="N55" s="360"/>
      <c r="O55" s="79" t="s">
        <v>73</v>
      </c>
      <c r="P55" s="374"/>
      <c r="Q55" s="375"/>
      <c r="R55" s="375"/>
      <c r="S55" s="375"/>
      <c r="T55" s="376"/>
      <c r="U55" s="385"/>
      <c r="V55" s="386"/>
      <c r="W55" s="387"/>
      <c r="X55" s="315"/>
      <c r="Y55" s="378"/>
      <c r="Z55" s="315"/>
      <c r="AA55" s="316"/>
      <c r="AB55" s="316"/>
      <c r="AC55" s="378"/>
      <c r="AD55" s="315"/>
      <c r="AE55" s="316"/>
      <c r="AF55" s="316"/>
      <c r="AG55" s="316"/>
      <c r="AH55" s="316"/>
      <c r="AI55" s="316"/>
      <c r="AJ55" s="317"/>
      <c r="AK55" s="321"/>
      <c r="AL55" s="322"/>
      <c r="AM55" s="322"/>
      <c r="AN55" s="322"/>
      <c r="AO55" s="323"/>
      <c r="AP55" s="315"/>
      <c r="AQ55" s="316"/>
      <c r="AR55" s="316"/>
      <c r="AS55" s="316"/>
      <c r="AT55" s="316"/>
      <c r="AU55" s="316"/>
      <c r="AV55" s="358"/>
      <c r="AW55" s="66"/>
      <c r="AY55" s="63"/>
      <c r="AZ55" s="48"/>
      <c r="BA55" s="43" t="s">
        <v>20</v>
      </c>
    </row>
    <row r="56" spans="2:54" s="43" customFormat="1" ht="15.75" customHeight="1">
      <c r="B56" s="361">
        <f>'内訳書「団体用」（控え）'!B56:C57</f>
        <v>12</v>
      </c>
      <c r="C56" s="362"/>
      <c r="D56" s="365">
        <f>'内訳書「団体用」（控え）'!D56:I57</f>
        <v>0</v>
      </c>
      <c r="E56" s="366"/>
      <c r="F56" s="366"/>
      <c r="G56" s="366"/>
      <c r="H56" s="366"/>
      <c r="I56" s="367"/>
      <c r="J56" s="359">
        <f>'内訳書「団体用」（控え）'!J56:N56</f>
        <v>0</v>
      </c>
      <c r="K56" s="360"/>
      <c r="L56" s="360"/>
      <c r="M56" s="360"/>
      <c r="N56" s="360"/>
      <c r="O56" s="79" t="s">
        <v>72</v>
      </c>
      <c r="P56" s="371">
        <f>'内訳書「団体用」（控え）'!P56:T57</f>
        <v>0</v>
      </c>
      <c r="Q56" s="372"/>
      <c r="R56" s="372"/>
      <c r="S56" s="372"/>
      <c r="T56" s="373"/>
      <c r="U56" s="382" t="str">
        <f>'内訳書「団体用」（控え）'!U56</f>
        <v/>
      </c>
      <c r="V56" s="383"/>
      <c r="W56" s="384"/>
      <c r="X56" s="312" t="str">
        <f>'内訳書「団体用」（控え）'!X56:Y57</f>
        <v/>
      </c>
      <c r="Y56" s="377"/>
      <c r="Z56" s="312" t="str">
        <f>'内訳書「団体用」（控え）'!Z56:AC57</f>
        <v/>
      </c>
      <c r="AA56" s="313"/>
      <c r="AB56" s="313"/>
      <c r="AC56" s="377"/>
      <c r="AD56" s="312">
        <f>'内訳書「団体用」（控え）'!AD56:AJ57</f>
        <v>0</v>
      </c>
      <c r="AE56" s="313"/>
      <c r="AF56" s="313"/>
      <c r="AG56" s="313"/>
      <c r="AH56" s="313"/>
      <c r="AI56" s="313"/>
      <c r="AJ56" s="314"/>
      <c r="AK56" s="318">
        <f>'内訳書「団体用」（控え）'!AK56:AO57</f>
        <v>0</v>
      </c>
      <c r="AL56" s="319"/>
      <c r="AM56" s="319"/>
      <c r="AN56" s="319"/>
      <c r="AO56" s="320"/>
      <c r="AP56" s="312" t="str">
        <f>'内訳書「団体用」（控え）'!AP56:AV57</f>
        <v/>
      </c>
      <c r="AQ56" s="313"/>
      <c r="AR56" s="313"/>
      <c r="AS56" s="313"/>
      <c r="AT56" s="313"/>
      <c r="AU56" s="313"/>
      <c r="AV56" s="357"/>
      <c r="AW56" s="66"/>
      <c r="AY56" s="63"/>
      <c r="AZ56" s="48"/>
      <c r="BA56" s="67" t="s">
        <v>15</v>
      </c>
    </row>
    <row r="57" spans="2:54" s="43" customFormat="1" ht="15.75" customHeight="1">
      <c r="B57" s="363"/>
      <c r="C57" s="364"/>
      <c r="D57" s="368"/>
      <c r="E57" s="369"/>
      <c r="F57" s="369"/>
      <c r="G57" s="369"/>
      <c r="H57" s="369"/>
      <c r="I57" s="370"/>
      <c r="J57" s="359">
        <f>'内訳書「団体用」（控え）'!J57:N57</f>
        <v>0</v>
      </c>
      <c r="K57" s="360"/>
      <c r="L57" s="360"/>
      <c r="M57" s="360"/>
      <c r="N57" s="360"/>
      <c r="O57" s="79" t="s">
        <v>73</v>
      </c>
      <c r="P57" s="374"/>
      <c r="Q57" s="375"/>
      <c r="R57" s="375"/>
      <c r="S57" s="375"/>
      <c r="T57" s="376"/>
      <c r="U57" s="385"/>
      <c r="V57" s="386"/>
      <c r="W57" s="387"/>
      <c r="X57" s="315"/>
      <c r="Y57" s="378"/>
      <c r="Z57" s="315"/>
      <c r="AA57" s="316"/>
      <c r="AB57" s="316"/>
      <c r="AC57" s="378"/>
      <c r="AD57" s="315"/>
      <c r="AE57" s="316"/>
      <c r="AF57" s="316"/>
      <c r="AG57" s="316"/>
      <c r="AH57" s="316"/>
      <c r="AI57" s="316"/>
      <c r="AJ57" s="317"/>
      <c r="AK57" s="321"/>
      <c r="AL57" s="322"/>
      <c r="AM57" s="322"/>
      <c r="AN57" s="322"/>
      <c r="AO57" s="323"/>
      <c r="AP57" s="315"/>
      <c r="AQ57" s="316"/>
      <c r="AR57" s="316"/>
      <c r="AS57" s="316"/>
      <c r="AT57" s="316"/>
      <c r="AU57" s="316"/>
      <c r="AV57" s="358"/>
      <c r="AW57" s="66"/>
      <c r="AY57" s="63"/>
      <c r="AZ57" s="48"/>
      <c r="BA57" s="43" t="s">
        <v>21</v>
      </c>
    </row>
    <row r="58" spans="2:54" s="43" customFormat="1" ht="15.75" customHeight="1">
      <c r="B58" s="361">
        <f>'内訳書「団体用」（控え）'!B58:C59</f>
        <v>13</v>
      </c>
      <c r="C58" s="362"/>
      <c r="D58" s="365">
        <f>'内訳書「団体用」（控え）'!D58:I59</f>
        <v>0</v>
      </c>
      <c r="E58" s="366"/>
      <c r="F58" s="366"/>
      <c r="G58" s="366"/>
      <c r="H58" s="366"/>
      <c r="I58" s="367"/>
      <c r="J58" s="359">
        <f>'内訳書「団体用」（控え）'!J58:N58</f>
        <v>0</v>
      </c>
      <c r="K58" s="360"/>
      <c r="L58" s="360"/>
      <c r="M58" s="360"/>
      <c r="N58" s="360"/>
      <c r="O58" s="79" t="s">
        <v>72</v>
      </c>
      <c r="P58" s="371">
        <f>'内訳書「団体用」（控え）'!P58:T59</f>
        <v>0</v>
      </c>
      <c r="Q58" s="372"/>
      <c r="R58" s="372"/>
      <c r="S58" s="372"/>
      <c r="T58" s="373"/>
      <c r="U58" s="382" t="str">
        <f>'内訳書「団体用」（控え）'!U58</f>
        <v/>
      </c>
      <c r="V58" s="383"/>
      <c r="W58" s="384"/>
      <c r="X58" s="312" t="str">
        <f>'内訳書「団体用」（控え）'!X58:Y59</f>
        <v/>
      </c>
      <c r="Y58" s="377"/>
      <c r="Z58" s="312" t="str">
        <f>'内訳書「団体用」（控え）'!Z58:AC59</f>
        <v/>
      </c>
      <c r="AA58" s="313"/>
      <c r="AB58" s="313"/>
      <c r="AC58" s="377"/>
      <c r="AD58" s="312">
        <f>'内訳書「団体用」（控え）'!AD58:AJ59</f>
        <v>0</v>
      </c>
      <c r="AE58" s="313"/>
      <c r="AF58" s="313"/>
      <c r="AG58" s="313"/>
      <c r="AH58" s="313"/>
      <c r="AI58" s="313"/>
      <c r="AJ58" s="314"/>
      <c r="AK58" s="318">
        <f>'内訳書「団体用」（控え）'!AK58:AO59</f>
        <v>0</v>
      </c>
      <c r="AL58" s="319"/>
      <c r="AM58" s="319"/>
      <c r="AN58" s="319"/>
      <c r="AO58" s="320"/>
      <c r="AP58" s="312" t="str">
        <f>'内訳書「団体用」（控え）'!AP58:AV59</f>
        <v/>
      </c>
      <c r="AQ58" s="313"/>
      <c r="AR58" s="313"/>
      <c r="AS58" s="313"/>
      <c r="AT58" s="313"/>
      <c r="AU58" s="313"/>
      <c r="AV58" s="357"/>
      <c r="AW58" s="66"/>
      <c r="AY58" s="63"/>
      <c r="AZ58" s="48"/>
      <c r="BA58" s="43" t="s">
        <v>22</v>
      </c>
    </row>
    <row r="59" spans="2:54" s="43" customFormat="1" ht="15.75" customHeight="1">
      <c r="B59" s="363"/>
      <c r="C59" s="364"/>
      <c r="D59" s="368"/>
      <c r="E59" s="369"/>
      <c r="F59" s="369"/>
      <c r="G59" s="369"/>
      <c r="H59" s="369"/>
      <c r="I59" s="370"/>
      <c r="J59" s="359">
        <f>'内訳書「団体用」（控え）'!J59:N59</f>
        <v>0</v>
      </c>
      <c r="K59" s="360"/>
      <c r="L59" s="360"/>
      <c r="M59" s="360"/>
      <c r="N59" s="360"/>
      <c r="O59" s="79" t="s">
        <v>73</v>
      </c>
      <c r="P59" s="374"/>
      <c r="Q59" s="375"/>
      <c r="R59" s="375"/>
      <c r="S59" s="375"/>
      <c r="T59" s="376"/>
      <c r="U59" s="385"/>
      <c r="V59" s="386"/>
      <c r="W59" s="387"/>
      <c r="X59" s="315"/>
      <c r="Y59" s="378"/>
      <c r="Z59" s="315"/>
      <c r="AA59" s="316"/>
      <c r="AB59" s="316"/>
      <c r="AC59" s="378"/>
      <c r="AD59" s="315"/>
      <c r="AE59" s="316"/>
      <c r="AF59" s="316"/>
      <c r="AG59" s="316"/>
      <c r="AH59" s="316"/>
      <c r="AI59" s="316"/>
      <c r="AJ59" s="317"/>
      <c r="AK59" s="321"/>
      <c r="AL59" s="322"/>
      <c r="AM59" s="322"/>
      <c r="AN59" s="322"/>
      <c r="AO59" s="323"/>
      <c r="AP59" s="315"/>
      <c r="AQ59" s="316"/>
      <c r="AR59" s="316"/>
      <c r="AS59" s="316"/>
      <c r="AT59" s="316"/>
      <c r="AU59" s="316"/>
      <c r="AV59" s="358"/>
      <c r="AW59" s="66"/>
      <c r="AY59" s="63"/>
      <c r="AZ59" s="48"/>
      <c r="BA59" s="43" t="s">
        <v>23</v>
      </c>
    </row>
    <row r="60" spans="2:54" s="43" customFormat="1" ht="15.75" customHeight="1">
      <c r="B60" s="361">
        <f>'内訳書「団体用」（控え）'!B60:C61</f>
        <v>14</v>
      </c>
      <c r="C60" s="362"/>
      <c r="D60" s="365">
        <f>'内訳書「団体用」（控え）'!D60:I61</f>
        <v>0</v>
      </c>
      <c r="E60" s="366"/>
      <c r="F60" s="366"/>
      <c r="G60" s="366"/>
      <c r="H60" s="366"/>
      <c r="I60" s="367"/>
      <c r="J60" s="359">
        <f>'内訳書「団体用」（控え）'!J60:N60</f>
        <v>0</v>
      </c>
      <c r="K60" s="360"/>
      <c r="L60" s="360"/>
      <c r="M60" s="360"/>
      <c r="N60" s="360"/>
      <c r="O60" s="79" t="s">
        <v>72</v>
      </c>
      <c r="P60" s="371">
        <f>'内訳書「団体用」（控え）'!P60:T61</f>
        <v>0</v>
      </c>
      <c r="Q60" s="372"/>
      <c r="R60" s="372"/>
      <c r="S60" s="372"/>
      <c r="T60" s="373"/>
      <c r="U60" s="382" t="str">
        <f>'内訳書「団体用」（控え）'!U60</f>
        <v/>
      </c>
      <c r="V60" s="383"/>
      <c r="W60" s="384"/>
      <c r="X60" s="312" t="str">
        <f>'内訳書「団体用」（控え）'!X60:Y61</f>
        <v/>
      </c>
      <c r="Y60" s="377"/>
      <c r="Z60" s="312" t="str">
        <f>'内訳書「団体用」（控え）'!Z60:AC61</f>
        <v/>
      </c>
      <c r="AA60" s="313"/>
      <c r="AB60" s="313"/>
      <c r="AC60" s="377"/>
      <c r="AD60" s="312">
        <f>'内訳書「団体用」（控え）'!AD60:AJ61</f>
        <v>0</v>
      </c>
      <c r="AE60" s="313"/>
      <c r="AF60" s="313"/>
      <c r="AG60" s="313"/>
      <c r="AH60" s="313"/>
      <c r="AI60" s="313"/>
      <c r="AJ60" s="314"/>
      <c r="AK60" s="318">
        <f>'内訳書「団体用」（控え）'!AK60:AO61</f>
        <v>0</v>
      </c>
      <c r="AL60" s="319"/>
      <c r="AM60" s="319"/>
      <c r="AN60" s="319"/>
      <c r="AO60" s="320"/>
      <c r="AP60" s="312" t="str">
        <f>'内訳書「団体用」（控え）'!AP60:AV61</f>
        <v/>
      </c>
      <c r="AQ60" s="313"/>
      <c r="AR60" s="313"/>
      <c r="AS60" s="313"/>
      <c r="AT60" s="313"/>
      <c r="AU60" s="313"/>
      <c r="AV60" s="357"/>
      <c r="AW60" s="66"/>
      <c r="AY60" s="63"/>
      <c r="AZ60" s="48"/>
      <c r="BA60" s="43" t="s">
        <v>24</v>
      </c>
    </row>
    <row r="61" spans="2:54" s="43" customFormat="1" ht="15.75" customHeight="1">
      <c r="B61" s="363"/>
      <c r="C61" s="364"/>
      <c r="D61" s="368"/>
      <c r="E61" s="369"/>
      <c r="F61" s="369"/>
      <c r="G61" s="369"/>
      <c r="H61" s="369"/>
      <c r="I61" s="370"/>
      <c r="J61" s="359">
        <f>'内訳書「団体用」（控え）'!J61:N61</f>
        <v>0</v>
      </c>
      <c r="K61" s="360"/>
      <c r="L61" s="360"/>
      <c r="M61" s="360"/>
      <c r="N61" s="360"/>
      <c r="O61" s="79" t="s">
        <v>73</v>
      </c>
      <c r="P61" s="374"/>
      <c r="Q61" s="375"/>
      <c r="R61" s="375"/>
      <c r="S61" s="375"/>
      <c r="T61" s="376"/>
      <c r="U61" s="385"/>
      <c r="V61" s="386"/>
      <c r="W61" s="387"/>
      <c r="X61" s="315"/>
      <c r="Y61" s="378"/>
      <c r="Z61" s="315"/>
      <c r="AA61" s="316"/>
      <c r="AB61" s="316"/>
      <c r="AC61" s="378"/>
      <c r="AD61" s="315"/>
      <c r="AE61" s="316"/>
      <c r="AF61" s="316"/>
      <c r="AG61" s="316"/>
      <c r="AH61" s="316"/>
      <c r="AI61" s="316"/>
      <c r="AJ61" s="317"/>
      <c r="AK61" s="321"/>
      <c r="AL61" s="322"/>
      <c r="AM61" s="322"/>
      <c r="AN61" s="322"/>
      <c r="AO61" s="323"/>
      <c r="AP61" s="315"/>
      <c r="AQ61" s="316"/>
      <c r="AR61" s="316"/>
      <c r="AS61" s="316"/>
      <c r="AT61" s="316"/>
      <c r="AU61" s="316"/>
      <c r="AV61" s="358"/>
      <c r="AW61" s="66"/>
      <c r="AY61" s="63"/>
      <c r="AZ61" s="48"/>
    </row>
    <row r="62" spans="2:54" s="43" customFormat="1" ht="15.75" customHeight="1">
      <c r="B62" s="361">
        <f>'内訳書「団体用」（控え）'!B62:C63</f>
        <v>15</v>
      </c>
      <c r="C62" s="362"/>
      <c r="D62" s="365">
        <f>'内訳書「団体用」（控え）'!D62:I63</f>
        <v>0</v>
      </c>
      <c r="E62" s="366"/>
      <c r="F62" s="366"/>
      <c r="G62" s="366"/>
      <c r="H62" s="366"/>
      <c r="I62" s="367"/>
      <c r="J62" s="359">
        <f>'内訳書「団体用」（控え）'!J62:N62</f>
        <v>0</v>
      </c>
      <c r="K62" s="360"/>
      <c r="L62" s="360"/>
      <c r="M62" s="360"/>
      <c r="N62" s="360"/>
      <c r="O62" s="79" t="s">
        <v>72</v>
      </c>
      <c r="P62" s="371">
        <f>'内訳書「団体用」（控え）'!P62:T63</f>
        <v>0</v>
      </c>
      <c r="Q62" s="372"/>
      <c r="R62" s="372"/>
      <c r="S62" s="372"/>
      <c r="T62" s="373"/>
      <c r="U62" s="382" t="str">
        <f>'内訳書「団体用」（控え）'!U62</f>
        <v/>
      </c>
      <c r="V62" s="383"/>
      <c r="W62" s="384"/>
      <c r="X62" s="312" t="str">
        <f>'内訳書「団体用」（控え）'!X62:Y63</f>
        <v/>
      </c>
      <c r="Y62" s="377"/>
      <c r="Z62" s="312" t="str">
        <f>'内訳書「団体用」（控え）'!Z62:AC63</f>
        <v/>
      </c>
      <c r="AA62" s="313"/>
      <c r="AB62" s="313"/>
      <c r="AC62" s="377"/>
      <c r="AD62" s="312">
        <f>'内訳書「団体用」（控え）'!AD62:AJ63</f>
        <v>0</v>
      </c>
      <c r="AE62" s="313"/>
      <c r="AF62" s="313"/>
      <c r="AG62" s="313"/>
      <c r="AH62" s="313"/>
      <c r="AI62" s="313"/>
      <c r="AJ62" s="314"/>
      <c r="AK62" s="318">
        <f>'内訳書「団体用」（控え）'!AK62:AO63</f>
        <v>0</v>
      </c>
      <c r="AL62" s="319"/>
      <c r="AM62" s="319"/>
      <c r="AN62" s="319"/>
      <c r="AO62" s="320"/>
      <c r="AP62" s="312" t="str">
        <f>'内訳書「団体用」（控え）'!AP62:AV63</f>
        <v/>
      </c>
      <c r="AQ62" s="313"/>
      <c r="AR62" s="313"/>
      <c r="AS62" s="313"/>
      <c r="AT62" s="313"/>
      <c r="AU62" s="313"/>
      <c r="AV62" s="357"/>
      <c r="AW62" s="66"/>
      <c r="AY62" s="63"/>
      <c r="AZ62" s="48"/>
    </row>
    <row r="63" spans="2:54" s="43" customFormat="1" ht="15.75" customHeight="1">
      <c r="B63" s="363"/>
      <c r="C63" s="364"/>
      <c r="D63" s="368"/>
      <c r="E63" s="369"/>
      <c r="F63" s="369"/>
      <c r="G63" s="369"/>
      <c r="H63" s="369"/>
      <c r="I63" s="370"/>
      <c r="J63" s="359">
        <f>'内訳書「団体用」（控え）'!J63:N63</f>
        <v>0</v>
      </c>
      <c r="K63" s="360"/>
      <c r="L63" s="360"/>
      <c r="M63" s="360"/>
      <c r="N63" s="360"/>
      <c r="O63" s="79" t="s">
        <v>73</v>
      </c>
      <c r="P63" s="374"/>
      <c r="Q63" s="375"/>
      <c r="R63" s="375"/>
      <c r="S63" s="375"/>
      <c r="T63" s="376"/>
      <c r="U63" s="385"/>
      <c r="V63" s="386"/>
      <c r="W63" s="387"/>
      <c r="X63" s="315"/>
      <c r="Y63" s="378"/>
      <c r="Z63" s="315"/>
      <c r="AA63" s="316"/>
      <c r="AB63" s="316"/>
      <c r="AC63" s="378"/>
      <c r="AD63" s="315"/>
      <c r="AE63" s="316"/>
      <c r="AF63" s="316"/>
      <c r="AG63" s="316"/>
      <c r="AH63" s="316"/>
      <c r="AI63" s="316"/>
      <c r="AJ63" s="317"/>
      <c r="AK63" s="321"/>
      <c r="AL63" s="322"/>
      <c r="AM63" s="322"/>
      <c r="AN63" s="322"/>
      <c r="AO63" s="323"/>
      <c r="AP63" s="315"/>
      <c r="AQ63" s="316"/>
      <c r="AR63" s="316"/>
      <c r="AS63" s="316"/>
      <c r="AT63" s="316"/>
      <c r="AU63" s="316"/>
      <c r="AV63" s="358"/>
      <c r="AW63" s="66"/>
      <c r="AY63" s="63"/>
    </row>
    <row r="64" spans="2:54" s="43" customFormat="1" ht="15.75" customHeight="1">
      <c r="B64" s="361">
        <f>'内訳書「団体用」（控え）'!B64:C65</f>
        <v>16</v>
      </c>
      <c r="C64" s="362"/>
      <c r="D64" s="365">
        <f>'内訳書「団体用」（控え）'!D64:I65</f>
        <v>0</v>
      </c>
      <c r="E64" s="366"/>
      <c r="F64" s="366"/>
      <c r="G64" s="366"/>
      <c r="H64" s="366"/>
      <c r="I64" s="367"/>
      <c r="J64" s="359">
        <f>'内訳書「団体用」（控え）'!J64:N64</f>
        <v>0</v>
      </c>
      <c r="K64" s="360"/>
      <c r="L64" s="360"/>
      <c r="M64" s="360"/>
      <c r="N64" s="360"/>
      <c r="O64" s="79" t="s">
        <v>72</v>
      </c>
      <c r="P64" s="371">
        <f>'内訳書「団体用」（控え）'!P64:T65</f>
        <v>0</v>
      </c>
      <c r="Q64" s="372"/>
      <c r="R64" s="372"/>
      <c r="S64" s="372"/>
      <c r="T64" s="373"/>
      <c r="U64" s="382" t="str">
        <f>'内訳書「団体用」（控え）'!U64</f>
        <v/>
      </c>
      <c r="V64" s="383"/>
      <c r="W64" s="384"/>
      <c r="X64" s="312" t="str">
        <f>'内訳書「団体用」（控え）'!X64:Y65</f>
        <v/>
      </c>
      <c r="Y64" s="377"/>
      <c r="Z64" s="312" t="str">
        <f>'内訳書「団体用」（控え）'!Z64:AC65</f>
        <v/>
      </c>
      <c r="AA64" s="313"/>
      <c r="AB64" s="313"/>
      <c r="AC64" s="377"/>
      <c r="AD64" s="312">
        <f>'内訳書「団体用」（控え）'!AD64:AJ65</f>
        <v>0</v>
      </c>
      <c r="AE64" s="313"/>
      <c r="AF64" s="313"/>
      <c r="AG64" s="313"/>
      <c r="AH64" s="313"/>
      <c r="AI64" s="313"/>
      <c r="AJ64" s="314"/>
      <c r="AK64" s="318">
        <f>'内訳書「団体用」（控え）'!AK64:AO65</f>
        <v>0</v>
      </c>
      <c r="AL64" s="319"/>
      <c r="AM64" s="319"/>
      <c r="AN64" s="319"/>
      <c r="AO64" s="320"/>
      <c r="AP64" s="312" t="str">
        <f>'内訳書「団体用」（控え）'!AP64:AV65</f>
        <v/>
      </c>
      <c r="AQ64" s="313"/>
      <c r="AR64" s="313"/>
      <c r="AS64" s="313"/>
      <c r="AT64" s="313"/>
      <c r="AU64" s="313"/>
      <c r="AV64" s="357"/>
      <c r="AW64" s="66"/>
      <c r="AY64" s="63"/>
      <c r="AZ64" s="48"/>
      <c r="BA64" s="43" t="s">
        <v>19</v>
      </c>
    </row>
    <row r="65" spans="2:53" s="43" customFormat="1" ht="15.75" customHeight="1">
      <c r="B65" s="363"/>
      <c r="C65" s="364"/>
      <c r="D65" s="368"/>
      <c r="E65" s="369"/>
      <c r="F65" s="369"/>
      <c r="G65" s="369"/>
      <c r="H65" s="369"/>
      <c r="I65" s="370"/>
      <c r="J65" s="359">
        <f>'内訳書「団体用」（控え）'!J65:N65</f>
        <v>0</v>
      </c>
      <c r="K65" s="360"/>
      <c r="L65" s="360"/>
      <c r="M65" s="360"/>
      <c r="N65" s="360"/>
      <c r="O65" s="79" t="s">
        <v>73</v>
      </c>
      <c r="P65" s="374"/>
      <c r="Q65" s="375"/>
      <c r="R65" s="375"/>
      <c r="S65" s="375"/>
      <c r="T65" s="376"/>
      <c r="U65" s="385"/>
      <c r="V65" s="386"/>
      <c r="W65" s="387"/>
      <c r="X65" s="315"/>
      <c r="Y65" s="378"/>
      <c r="Z65" s="315"/>
      <c r="AA65" s="316"/>
      <c r="AB65" s="316"/>
      <c r="AC65" s="378"/>
      <c r="AD65" s="315"/>
      <c r="AE65" s="316"/>
      <c r="AF65" s="316"/>
      <c r="AG65" s="316"/>
      <c r="AH65" s="316"/>
      <c r="AI65" s="316"/>
      <c r="AJ65" s="317"/>
      <c r="AK65" s="321"/>
      <c r="AL65" s="322"/>
      <c r="AM65" s="322"/>
      <c r="AN65" s="322"/>
      <c r="AO65" s="323"/>
      <c r="AP65" s="315"/>
      <c r="AQ65" s="316"/>
      <c r="AR65" s="316"/>
      <c r="AS65" s="316"/>
      <c r="AT65" s="316"/>
      <c r="AU65" s="316"/>
      <c r="AV65" s="358"/>
      <c r="AW65" s="66"/>
      <c r="AY65" s="63"/>
      <c r="AZ65" s="48"/>
      <c r="BA65" s="43" t="s">
        <v>20</v>
      </c>
    </row>
    <row r="66" spans="2:53" s="43" customFormat="1" ht="15.75" customHeight="1">
      <c r="B66" s="361">
        <f>'内訳書「団体用」（控え）'!B66:C67</f>
        <v>17</v>
      </c>
      <c r="C66" s="362"/>
      <c r="D66" s="365">
        <f>'内訳書「団体用」（控え）'!D66:I67</f>
        <v>0</v>
      </c>
      <c r="E66" s="366"/>
      <c r="F66" s="366"/>
      <c r="G66" s="366"/>
      <c r="H66" s="366"/>
      <c r="I66" s="367"/>
      <c r="J66" s="359">
        <f>'内訳書「団体用」（控え）'!J66:N66</f>
        <v>0</v>
      </c>
      <c r="K66" s="360"/>
      <c r="L66" s="360"/>
      <c r="M66" s="360"/>
      <c r="N66" s="360"/>
      <c r="O66" s="79" t="s">
        <v>72</v>
      </c>
      <c r="P66" s="371">
        <f>'内訳書「団体用」（控え）'!P66:T67</f>
        <v>0</v>
      </c>
      <c r="Q66" s="372"/>
      <c r="R66" s="372"/>
      <c r="S66" s="372"/>
      <c r="T66" s="373"/>
      <c r="U66" s="382" t="str">
        <f>'内訳書「団体用」（控え）'!U66</f>
        <v/>
      </c>
      <c r="V66" s="383"/>
      <c r="W66" s="384"/>
      <c r="X66" s="312" t="str">
        <f>'内訳書「団体用」（控え）'!X66:Y67</f>
        <v/>
      </c>
      <c r="Y66" s="377"/>
      <c r="Z66" s="312" t="str">
        <f>'内訳書「団体用」（控え）'!Z66:AC67</f>
        <v/>
      </c>
      <c r="AA66" s="313"/>
      <c r="AB66" s="313"/>
      <c r="AC66" s="377"/>
      <c r="AD66" s="312">
        <f>'内訳書「団体用」（控え）'!AD66:AJ67</f>
        <v>0</v>
      </c>
      <c r="AE66" s="313"/>
      <c r="AF66" s="313"/>
      <c r="AG66" s="313"/>
      <c r="AH66" s="313"/>
      <c r="AI66" s="313"/>
      <c r="AJ66" s="314"/>
      <c r="AK66" s="318">
        <f>'内訳書「団体用」（控え）'!AK66:AO67</f>
        <v>0</v>
      </c>
      <c r="AL66" s="319"/>
      <c r="AM66" s="319"/>
      <c r="AN66" s="319"/>
      <c r="AO66" s="320"/>
      <c r="AP66" s="312" t="str">
        <f>'内訳書「団体用」（控え）'!AP66:AV67</f>
        <v/>
      </c>
      <c r="AQ66" s="313"/>
      <c r="AR66" s="313"/>
      <c r="AS66" s="313"/>
      <c r="AT66" s="313"/>
      <c r="AU66" s="313"/>
      <c r="AV66" s="357"/>
      <c r="AW66" s="66"/>
      <c r="AY66" s="63"/>
      <c r="AZ66" s="48"/>
      <c r="BA66" s="67" t="s">
        <v>15</v>
      </c>
    </row>
    <row r="67" spans="2:53" s="43" customFormat="1" ht="15.75" customHeight="1">
      <c r="B67" s="363"/>
      <c r="C67" s="364"/>
      <c r="D67" s="368"/>
      <c r="E67" s="369"/>
      <c r="F67" s="369"/>
      <c r="G67" s="369"/>
      <c r="H67" s="369"/>
      <c r="I67" s="370"/>
      <c r="J67" s="359">
        <f>'内訳書「団体用」（控え）'!J67:N67</f>
        <v>0</v>
      </c>
      <c r="K67" s="360"/>
      <c r="L67" s="360"/>
      <c r="M67" s="360"/>
      <c r="N67" s="360"/>
      <c r="O67" s="79" t="s">
        <v>73</v>
      </c>
      <c r="P67" s="374"/>
      <c r="Q67" s="375"/>
      <c r="R67" s="375"/>
      <c r="S67" s="375"/>
      <c r="T67" s="376"/>
      <c r="U67" s="385"/>
      <c r="V67" s="386"/>
      <c r="W67" s="387"/>
      <c r="X67" s="315"/>
      <c r="Y67" s="378"/>
      <c r="Z67" s="315"/>
      <c r="AA67" s="316"/>
      <c r="AB67" s="316"/>
      <c r="AC67" s="378"/>
      <c r="AD67" s="315"/>
      <c r="AE67" s="316"/>
      <c r="AF67" s="316"/>
      <c r="AG67" s="316"/>
      <c r="AH67" s="316"/>
      <c r="AI67" s="316"/>
      <c r="AJ67" s="317"/>
      <c r="AK67" s="321"/>
      <c r="AL67" s="322"/>
      <c r="AM67" s="322"/>
      <c r="AN67" s="322"/>
      <c r="AO67" s="323"/>
      <c r="AP67" s="315"/>
      <c r="AQ67" s="316"/>
      <c r="AR67" s="316"/>
      <c r="AS67" s="316"/>
      <c r="AT67" s="316"/>
      <c r="AU67" s="316"/>
      <c r="AV67" s="358"/>
      <c r="AW67" s="66"/>
      <c r="AY67" s="63"/>
      <c r="AZ67" s="48"/>
      <c r="BA67" s="43" t="s">
        <v>21</v>
      </c>
    </row>
    <row r="68" spans="2:53" s="43" customFormat="1" ht="15.75" customHeight="1">
      <c r="B68" s="361">
        <f>'内訳書「団体用」（控え）'!B68:C69</f>
        <v>18</v>
      </c>
      <c r="C68" s="362"/>
      <c r="D68" s="365">
        <f>'内訳書「団体用」（控え）'!D68:I69</f>
        <v>0</v>
      </c>
      <c r="E68" s="366"/>
      <c r="F68" s="366"/>
      <c r="G68" s="366"/>
      <c r="H68" s="366"/>
      <c r="I68" s="367"/>
      <c r="J68" s="359">
        <f>'内訳書「団体用」（控え）'!J68:N68</f>
        <v>0</v>
      </c>
      <c r="K68" s="360"/>
      <c r="L68" s="360"/>
      <c r="M68" s="360"/>
      <c r="N68" s="360"/>
      <c r="O68" s="79" t="s">
        <v>72</v>
      </c>
      <c r="P68" s="371">
        <f>'内訳書「団体用」（控え）'!P68:T69</f>
        <v>0</v>
      </c>
      <c r="Q68" s="372"/>
      <c r="R68" s="372"/>
      <c r="S68" s="372"/>
      <c r="T68" s="373"/>
      <c r="U68" s="382" t="str">
        <f>'内訳書「団体用」（控え）'!U68</f>
        <v/>
      </c>
      <c r="V68" s="383"/>
      <c r="W68" s="384"/>
      <c r="X68" s="312" t="str">
        <f>'内訳書「団体用」（控え）'!X68:Y69</f>
        <v/>
      </c>
      <c r="Y68" s="377"/>
      <c r="Z68" s="312" t="str">
        <f>'内訳書「団体用」（控え）'!Z68:AC69</f>
        <v/>
      </c>
      <c r="AA68" s="313"/>
      <c r="AB68" s="313"/>
      <c r="AC68" s="377"/>
      <c r="AD68" s="312">
        <f>'内訳書「団体用」（控え）'!AD68:AJ69</f>
        <v>0</v>
      </c>
      <c r="AE68" s="313"/>
      <c r="AF68" s="313"/>
      <c r="AG68" s="313"/>
      <c r="AH68" s="313"/>
      <c r="AI68" s="313"/>
      <c r="AJ68" s="314"/>
      <c r="AK68" s="318">
        <f>'内訳書「団体用」（控え）'!AK68:AO69</f>
        <v>0</v>
      </c>
      <c r="AL68" s="319"/>
      <c r="AM68" s="319"/>
      <c r="AN68" s="319"/>
      <c r="AO68" s="320"/>
      <c r="AP68" s="312" t="str">
        <f>'内訳書「団体用」（控え）'!AP68:AV69</f>
        <v/>
      </c>
      <c r="AQ68" s="313"/>
      <c r="AR68" s="313"/>
      <c r="AS68" s="313"/>
      <c r="AT68" s="313"/>
      <c r="AU68" s="313"/>
      <c r="AV68" s="357"/>
      <c r="AW68" s="66"/>
      <c r="AY68" s="63"/>
      <c r="AZ68" s="48"/>
      <c r="BA68" s="43" t="s">
        <v>22</v>
      </c>
    </row>
    <row r="69" spans="2:53" s="43" customFormat="1" ht="15.75" customHeight="1">
      <c r="B69" s="363"/>
      <c r="C69" s="364"/>
      <c r="D69" s="368"/>
      <c r="E69" s="369"/>
      <c r="F69" s="369"/>
      <c r="G69" s="369"/>
      <c r="H69" s="369"/>
      <c r="I69" s="370"/>
      <c r="J69" s="359">
        <f>'内訳書「団体用」（控え）'!J69:N69</f>
        <v>0</v>
      </c>
      <c r="K69" s="360"/>
      <c r="L69" s="360"/>
      <c r="M69" s="360"/>
      <c r="N69" s="360"/>
      <c r="O69" s="79" t="s">
        <v>73</v>
      </c>
      <c r="P69" s="374"/>
      <c r="Q69" s="375"/>
      <c r="R69" s="375"/>
      <c r="S69" s="375"/>
      <c r="T69" s="376"/>
      <c r="U69" s="385"/>
      <c r="V69" s="386"/>
      <c r="W69" s="387"/>
      <c r="X69" s="315"/>
      <c r="Y69" s="378"/>
      <c r="Z69" s="315"/>
      <c r="AA69" s="316"/>
      <c r="AB69" s="316"/>
      <c r="AC69" s="378"/>
      <c r="AD69" s="315"/>
      <c r="AE69" s="316"/>
      <c r="AF69" s="316"/>
      <c r="AG69" s="316"/>
      <c r="AH69" s="316"/>
      <c r="AI69" s="316"/>
      <c r="AJ69" s="317"/>
      <c r="AK69" s="321"/>
      <c r="AL69" s="322"/>
      <c r="AM69" s="322"/>
      <c r="AN69" s="322"/>
      <c r="AO69" s="323"/>
      <c r="AP69" s="315"/>
      <c r="AQ69" s="316"/>
      <c r="AR69" s="316"/>
      <c r="AS69" s="316"/>
      <c r="AT69" s="316"/>
      <c r="AU69" s="316"/>
      <c r="AV69" s="358"/>
      <c r="AW69" s="66"/>
      <c r="AY69" s="63"/>
      <c r="AZ69" s="48"/>
      <c r="BA69" s="43" t="s">
        <v>23</v>
      </c>
    </row>
    <row r="70" spans="2:53" s="43" customFormat="1" ht="15.75" customHeight="1">
      <c r="B70" s="361">
        <f>'内訳書「団体用」（控え）'!B70:C71</f>
        <v>19</v>
      </c>
      <c r="C70" s="362"/>
      <c r="D70" s="365">
        <f>'内訳書「団体用」（控え）'!D70:I71</f>
        <v>0</v>
      </c>
      <c r="E70" s="366"/>
      <c r="F70" s="366"/>
      <c r="G70" s="366"/>
      <c r="H70" s="366"/>
      <c r="I70" s="367"/>
      <c r="J70" s="359">
        <f>'内訳書「団体用」（控え）'!J70:N70</f>
        <v>0</v>
      </c>
      <c r="K70" s="360"/>
      <c r="L70" s="360"/>
      <c r="M70" s="360"/>
      <c r="N70" s="360"/>
      <c r="O70" s="79" t="s">
        <v>72</v>
      </c>
      <c r="P70" s="371">
        <f>'内訳書「団体用」（控え）'!P70:T71</f>
        <v>0</v>
      </c>
      <c r="Q70" s="372"/>
      <c r="R70" s="372"/>
      <c r="S70" s="372"/>
      <c r="T70" s="373"/>
      <c r="U70" s="382" t="str">
        <f>'内訳書「団体用」（控え）'!U70</f>
        <v/>
      </c>
      <c r="V70" s="383"/>
      <c r="W70" s="384"/>
      <c r="X70" s="312" t="str">
        <f>'内訳書「団体用」（控え）'!X70:Y71</f>
        <v/>
      </c>
      <c r="Y70" s="377"/>
      <c r="Z70" s="312" t="str">
        <f>'内訳書「団体用」（控え）'!Z70:AC71</f>
        <v/>
      </c>
      <c r="AA70" s="313"/>
      <c r="AB70" s="313"/>
      <c r="AC70" s="377"/>
      <c r="AD70" s="312">
        <f>'内訳書「団体用」（控え）'!AD70:AJ71</f>
        <v>0</v>
      </c>
      <c r="AE70" s="313"/>
      <c r="AF70" s="313"/>
      <c r="AG70" s="313"/>
      <c r="AH70" s="313"/>
      <c r="AI70" s="313"/>
      <c r="AJ70" s="314"/>
      <c r="AK70" s="318">
        <f>'内訳書「団体用」（控え）'!AK70:AO71</f>
        <v>0</v>
      </c>
      <c r="AL70" s="319"/>
      <c r="AM70" s="319"/>
      <c r="AN70" s="319"/>
      <c r="AO70" s="320"/>
      <c r="AP70" s="312" t="str">
        <f>'内訳書「団体用」（控え）'!AP70:AV71</f>
        <v/>
      </c>
      <c r="AQ70" s="313"/>
      <c r="AR70" s="313"/>
      <c r="AS70" s="313"/>
      <c r="AT70" s="313"/>
      <c r="AU70" s="313"/>
      <c r="AV70" s="357"/>
      <c r="AW70" s="66"/>
      <c r="AY70" s="63"/>
      <c r="AZ70" s="48"/>
      <c r="BA70" s="43" t="s">
        <v>24</v>
      </c>
    </row>
    <row r="71" spans="2:53" s="43" customFormat="1" ht="15.75" customHeight="1">
      <c r="B71" s="363"/>
      <c r="C71" s="364"/>
      <c r="D71" s="368"/>
      <c r="E71" s="369"/>
      <c r="F71" s="369"/>
      <c r="G71" s="369"/>
      <c r="H71" s="369"/>
      <c r="I71" s="370"/>
      <c r="J71" s="359">
        <f>'内訳書「団体用」（控え）'!J71:N71</f>
        <v>0</v>
      </c>
      <c r="K71" s="360"/>
      <c r="L71" s="360"/>
      <c r="M71" s="360"/>
      <c r="N71" s="360"/>
      <c r="O71" s="79" t="s">
        <v>73</v>
      </c>
      <c r="P71" s="374"/>
      <c r="Q71" s="375"/>
      <c r="R71" s="375"/>
      <c r="S71" s="375"/>
      <c r="T71" s="376"/>
      <c r="U71" s="385"/>
      <c r="V71" s="386"/>
      <c r="W71" s="387"/>
      <c r="X71" s="315"/>
      <c r="Y71" s="378"/>
      <c r="Z71" s="315"/>
      <c r="AA71" s="316"/>
      <c r="AB71" s="316"/>
      <c r="AC71" s="378"/>
      <c r="AD71" s="315"/>
      <c r="AE71" s="316"/>
      <c r="AF71" s="316"/>
      <c r="AG71" s="316"/>
      <c r="AH71" s="316"/>
      <c r="AI71" s="316"/>
      <c r="AJ71" s="317"/>
      <c r="AK71" s="321"/>
      <c r="AL71" s="322"/>
      <c r="AM71" s="322"/>
      <c r="AN71" s="322"/>
      <c r="AO71" s="323"/>
      <c r="AP71" s="315"/>
      <c r="AQ71" s="316"/>
      <c r="AR71" s="316"/>
      <c r="AS71" s="316"/>
      <c r="AT71" s="316"/>
      <c r="AU71" s="316"/>
      <c r="AV71" s="358"/>
      <c r="AW71" s="66"/>
      <c r="AY71" s="63"/>
      <c r="AZ71" s="48"/>
    </row>
    <row r="72" spans="2:53" s="43" customFormat="1" ht="15.75" customHeight="1">
      <c r="B72" s="361">
        <f>'内訳書「団体用」（控え）'!B72:C73</f>
        <v>20</v>
      </c>
      <c r="C72" s="362"/>
      <c r="D72" s="365">
        <f>'内訳書「団体用」（控え）'!D72:I73</f>
        <v>0</v>
      </c>
      <c r="E72" s="366"/>
      <c r="F72" s="366"/>
      <c r="G72" s="366"/>
      <c r="H72" s="366"/>
      <c r="I72" s="367"/>
      <c r="J72" s="359">
        <f>'内訳書「団体用」（控え）'!J72:N72</f>
        <v>0</v>
      </c>
      <c r="K72" s="360"/>
      <c r="L72" s="360"/>
      <c r="M72" s="360"/>
      <c r="N72" s="360"/>
      <c r="O72" s="79" t="s">
        <v>72</v>
      </c>
      <c r="P72" s="371">
        <f>'内訳書「団体用」（控え）'!P72:T73</f>
        <v>0</v>
      </c>
      <c r="Q72" s="372"/>
      <c r="R72" s="372"/>
      <c r="S72" s="372"/>
      <c r="T72" s="373"/>
      <c r="U72" s="382" t="str">
        <f>'内訳書「団体用」（控え）'!U72</f>
        <v/>
      </c>
      <c r="V72" s="383"/>
      <c r="W72" s="384"/>
      <c r="X72" s="312" t="str">
        <f>'内訳書「団体用」（控え）'!X72:Y73</f>
        <v/>
      </c>
      <c r="Y72" s="377"/>
      <c r="Z72" s="312" t="str">
        <f>'内訳書「団体用」（控え）'!Z72:AC73</f>
        <v/>
      </c>
      <c r="AA72" s="313"/>
      <c r="AB72" s="313"/>
      <c r="AC72" s="377"/>
      <c r="AD72" s="312">
        <f>'内訳書「団体用」（控え）'!AD72:AJ73</f>
        <v>0</v>
      </c>
      <c r="AE72" s="313"/>
      <c r="AF72" s="313"/>
      <c r="AG72" s="313"/>
      <c r="AH72" s="313"/>
      <c r="AI72" s="313"/>
      <c r="AJ72" s="314"/>
      <c r="AK72" s="318">
        <f>'内訳書「団体用」（控え）'!AK72:AO73</f>
        <v>0</v>
      </c>
      <c r="AL72" s="319"/>
      <c r="AM72" s="319"/>
      <c r="AN72" s="319"/>
      <c r="AO72" s="320"/>
      <c r="AP72" s="312" t="str">
        <f>'内訳書「団体用」（控え）'!AP72:AV73</f>
        <v/>
      </c>
      <c r="AQ72" s="313"/>
      <c r="AR72" s="313"/>
      <c r="AS72" s="313"/>
      <c r="AT72" s="313"/>
      <c r="AU72" s="313"/>
      <c r="AV72" s="357"/>
      <c r="AW72" s="66"/>
      <c r="AY72" s="63"/>
      <c r="AZ72" s="48"/>
    </row>
    <row r="73" spans="2:53" s="43" customFormat="1" ht="15.75" customHeight="1" thickBot="1">
      <c r="B73" s="363"/>
      <c r="C73" s="364"/>
      <c r="D73" s="368"/>
      <c r="E73" s="369"/>
      <c r="F73" s="369"/>
      <c r="G73" s="369"/>
      <c r="H73" s="369"/>
      <c r="I73" s="370"/>
      <c r="J73" s="359">
        <f>'内訳書「団体用」（控え）'!J73:N73</f>
        <v>0</v>
      </c>
      <c r="K73" s="360"/>
      <c r="L73" s="360"/>
      <c r="M73" s="360"/>
      <c r="N73" s="360"/>
      <c r="O73" s="79" t="s">
        <v>73</v>
      </c>
      <c r="P73" s="374"/>
      <c r="Q73" s="375"/>
      <c r="R73" s="375"/>
      <c r="S73" s="375"/>
      <c r="T73" s="376"/>
      <c r="U73" s="394"/>
      <c r="V73" s="395"/>
      <c r="W73" s="396"/>
      <c r="X73" s="315"/>
      <c r="Y73" s="378"/>
      <c r="Z73" s="315"/>
      <c r="AA73" s="316"/>
      <c r="AB73" s="316"/>
      <c r="AC73" s="378"/>
      <c r="AD73" s="315"/>
      <c r="AE73" s="316"/>
      <c r="AF73" s="316"/>
      <c r="AG73" s="316"/>
      <c r="AH73" s="316"/>
      <c r="AI73" s="316"/>
      <c r="AJ73" s="317"/>
      <c r="AK73" s="321"/>
      <c r="AL73" s="322"/>
      <c r="AM73" s="322"/>
      <c r="AN73" s="322"/>
      <c r="AO73" s="323"/>
      <c r="AP73" s="315"/>
      <c r="AQ73" s="316"/>
      <c r="AR73" s="316"/>
      <c r="AS73" s="316"/>
      <c r="AT73" s="316"/>
      <c r="AU73" s="316"/>
      <c r="AV73" s="358"/>
      <c r="AW73" s="66"/>
      <c r="AY73" s="63"/>
    </row>
    <row r="74" spans="2:53" s="43" customFormat="1" ht="15.75" customHeight="1" thickTop="1">
      <c r="B74" s="130" t="s">
        <v>74</v>
      </c>
      <c r="C74" s="131"/>
      <c r="D74" s="388">
        <f>'内訳書「団体用」（控え）'!D74:I75</f>
        <v>0</v>
      </c>
      <c r="E74" s="389"/>
      <c r="F74" s="389"/>
      <c r="G74" s="389"/>
      <c r="H74" s="389"/>
      <c r="I74" s="390"/>
      <c r="J74" s="140"/>
      <c r="K74" s="141"/>
      <c r="L74" s="141"/>
      <c r="M74" s="141"/>
      <c r="N74" s="141"/>
      <c r="O74" s="142"/>
      <c r="P74" s="146"/>
      <c r="Q74" s="147"/>
      <c r="R74" s="147"/>
      <c r="S74" s="147"/>
      <c r="T74" s="148"/>
      <c r="U74" s="146"/>
      <c r="V74" s="147"/>
      <c r="W74" s="148"/>
      <c r="X74" s="152"/>
      <c r="Y74" s="153"/>
      <c r="Z74" s="152"/>
      <c r="AA74" s="191"/>
      <c r="AB74" s="191"/>
      <c r="AC74" s="153"/>
      <c r="AD74" s="193">
        <f>'内訳書「団体用」（控え）'!AD74:AJ75</f>
        <v>0</v>
      </c>
      <c r="AE74" s="194"/>
      <c r="AF74" s="194"/>
      <c r="AG74" s="194"/>
      <c r="AH74" s="194"/>
      <c r="AI74" s="194"/>
      <c r="AJ74" s="195"/>
      <c r="AK74" s="199"/>
      <c r="AL74" s="191"/>
      <c r="AM74" s="191"/>
      <c r="AN74" s="191"/>
      <c r="AO74" s="153"/>
      <c r="AP74" s="201">
        <f>'内訳書「団体用」（控え）'!AP74:AV75</f>
        <v>0</v>
      </c>
      <c r="AQ74" s="202"/>
      <c r="AR74" s="202"/>
      <c r="AS74" s="202"/>
      <c r="AT74" s="202"/>
      <c r="AU74" s="202"/>
      <c r="AV74" s="203"/>
      <c r="AW74" s="66"/>
      <c r="AY74" s="63"/>
    </row>
    <row r="75" spans="2:53" s="43" customFormat="1" ht="15.75" customHeight="1">
      <c r="B75" s="132"/>
      <c r="C75" s="133"/>
      <c r="D75" s="391"/>
      <c r="E75" s="392"/>
      <c r="F75" s="392"/>
      <c r="G75" s="392"/>
      <c r="H75" s="392"/>
      <c r="I75" s="393"/>
      <c r="J75" s="143"/>
      <c r="K75" s="144"/>
      <c r="L75" s="144"/>
      <c r="M75" s="144"/>
      <c r="N75" s="144"/>
      <c r="O75" s="145"/>
      <c r="P75" s="149"/>
      <c r="Q75" s="150"/>
      <c r="R75" s="150"/>
      <c r="S75" s="150"/>
      <c r="T75" s="151"/>
      <c r="U75" s="149"/>
      <c r="V75" s="150"/>
      <c r="W75" s="151"/>
      <c r="X75" s="154"/>
      <c r="Y75" s="155"/>
      <c r="Z75" s="154"/>
      <c r="AA75" s="192"/>
      <c r="AB75" s="192"/>
      <c r="AC75" s="155"/>
      <c r="AD75" s="196"/>
      <c r="AE75" s="197"/>
      <c r="AF75" s="197"/>
      <c r="AG75" s="197"/>
      <c r="AH75" s="197"/>
      <c r="AI75" s="197"/>
      <c r="AJ75" s="198"/>
      <c r="AK75" s="200"/>
      <c r="AL75" s="192"/>
      <c r="AM75" s="192"/>
      <c r="AN75" s="192"/>
      <c r="AO75" s="155"/>
      <c r="AP75" s="204"/>
      <c r="AQ75" s="205"/>
      <c r="AR75" s="205"/>
      <c r="AS75" s="205"/>
      <c r="AT75" s="205"/>
      <c r="AU75" s="205"/>
      <c r="AV75" s="206"/>
      <c r="AW75" s="66"/>
      <c r="AX75" s="68"/>
      <c r="AY75" s="63"/>
    </row>
    <row r="76" spans="2:53" ht="15.75" customHeight="1">
      <c r="B76" s="185" t="s">
        <v>81</v>
      </c>
      <c r="C76" s="185"/>
      <c r="D76" s="50" t="s">
        <v>82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2"/>
      <c r="AQ76" s="52"/>
      <c r="AR76" s="52"/>
      <c r="AS76" s="52"/>
      <c r="AT76" s="52"/>
      <c r="AU76" s="50"/>
      <c r="AV76" s="50"/>
      <c r="AW76" s="43"/>
    </row>
    <row r="77" spans="2:53" ht="15.75" customHeight="1">
      <c r="B77" s="186">
        <v>2</v>
      </c>
      <c r="C77" s="186"/>
      <c r="D77" s="50" t="s">
        <v>85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3"/>
      <c r="AI77" s="50"/>
      <c r="AJ77" s="54"/>
      <c r="AK77" s="55"/>
      <c r="AL77" s="55"/>
      <c r="AM77" s="55"/>
      <c r="AN77" s="55"/>
      <c r="AO77" s="56"/>
      <c r="AP77" s="56"/>
      <c r="AQ77" s="57"/>
      <c r="AR77" s="57"/>
      <c r="AS77" s="57"/>
      <c r="AT77" s="57"/>
      <c r="AU77" s="72"/>
      <c r="AV77" s="72"/>
      <c r="AW77" s="43"/>
    </row>
    <row r="78" spans="2:53" ht="15.75" customHeight="1">
      <c r="B78" s="186">
        <v>3</v>
      </c>
      <c r="C78" s="186"/>
      <c r="D78" s="50" t="s">
        <v>83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73"/>
      <c r="AI78" s="50"/>
      <c r="AJ78" s="54"/>
      <c r="AK78" s="57"/>
      <c r="AL78" s="57"/>
      <c r="AM78" s="57"/>
      <c r="AN78" s="72"/>
      <c r="AO78" s="57"/>
      <c r="AP78" s="57"/>
      <c r="AQ78" s="72"/>
      <c r="AR78" s="57"/>
      <c r="AS78" s="57"/>
      <c r="AT78" s="57"/>
      <c r="AU78" s="72"/>
      <c r="AV78" s="72"/>
      <c r="AW78" s="43"/>
    </row>
    <row r="79" spans="2:53" ht="15.75" customHeight="1">
      <c r="B79" s="186">
        <v>4</v>
      </c>
      <c r="C79" s="186"/>
      <c r="D79" s="71" t="s">
        <v>84</v>
      </c>
      <c r="E79" s="53"/>
      <c r="F79" s="53"/>
      <c r="G79" s="53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51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43"/>
    </row>
    <row r="80" spans="2:53" ht="9" customHeight="1">
      <c r="B80" s="50"/>
      <c r="C80" s="50"/>
      <c r="D80" s="53"/>
      <c r="E80" s="53"/>
      <c r="F80" s="53"/>
      <c r="G80" s="53"/>
      <c r="H80" s="56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1"/>
      <c r="AA80" s="51"/>
      <c r="AB80" s="51"/>
      <c r="AC80" s="51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0"/>
      <c r="AR80" s="50"/>
      <c r="AS80" s="50"/>
      <c r="AT80" s="50"/>
      <c r="AU80" s="59"/>
      <c r="AV80" s="59"/>
      <c r="AW80" s="43"/>
    </row>
    <row r="81" spans="2:54" s="43" customFormat="1" ht="15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9"/>
      <c r="Z81" s="39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74"/>
      <c r="AW81" s="74"/>
    </row>
    <row r="82" spans="2:54" s="43" customFormat="1" ht="15" customHeight="1">
      <c r="B82" s="4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42"/>
      <c r="W82" s="40"/>
      <c r="X82" s="40"/>
      <c r="Y82" s="40"/>
      <c r="Z82" s="40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74"/>
    </row>
    <row r="83" spans="2:54" s="43" customFormat="1" ht="15" customHeight="1">
      <c r="D83" s="207" t="s">
        <v>100</v>
      </c>
      <c r="E83" s="207"/>
      <c r="F83" s="208">
        <f>$F$3</f>
        <v>0</v>
      </c>
      <c r="G83" s="208"/>
      <c r="H83" s="209" t="s">
        <v>79</v>
      </c>
      <c r="I83" s="209"/>
      <c r="J83" s="209"/>
      <c r="K83" s="209"/>
      <c r="L83" s="78"/>
      <c r="M83" s="210" t="s">
        <v>77</v>
      </c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N83" s="211"/>
      <c r="AO83" s="211"/>
      <c r="AP83" s="44"/>
      <c r="AQ83" s="44"/>
      <c r="AR83" s="45"/>
      <c r="AS83" s="212" t="s">
        <v>86</v>
      </c>
      <c r="AT83" s="213"/>
      <c r="AU83" s="213"/>
      <c r="AV83" s="214"/>
      <c r="AW83" s="44"/>
    </row>
    <row r="84" spans="2:54" s="43" customFormat="1" ht="15" customHeight="1">
      <c r="D84" s="207" t="s">
        <v>98</v>
      </c>
      <c r="E84" s="207"/>
      <c r="F84" s="208" t="str">
        <f>$F$4</f>
        <v/>
      </c>
      <c r="G84" s="208"/>
      <c r="H84" s="209" t="s">
        <v>80</v>
      </c>
      <c r="I84" s="209"/>
      <c r="J84" s="209"/>
      <c r="K84" s="209"/>
      <c r="L84" s="78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N84" s="211"/>
      <c r="AO84" s="211"/>
      <c r="AP84" s="44"/>
      <c r="AQ84" s="44"/>
      <c r="AR84" s="45"/>
      <c r="AS84" s="215"/>
      <c r="AT84" s="216"/>
      <c r="AU84" s="216"/>
      <c r="AV84" s="217"/>
      <c r="AW84" s="44"/>
    </row>
    <row r="85" spans="2:54" s="43" customFormat="1" ht="8.25" customHeight="1">
      <c r="B85" s="218"/>
      <c r="C85" s="218"/>
      <c r="D85" s="218"/>
      <c r="E85" s="218"/>
      <c r="F85" s="218"/>
      <c r="G85" s="218"/>
      <c r="H85" s="218"/>
      <c r="I85" s="218"/>
      <c r="J85" s="222"/>
      <c r="K85" s="222"/>
      <c r="L85" s="75"/>
      <c r="M85" s="75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AN85" s="282">
        <f>$AN$5</f>
        <v>3</v>
      </c>
      <c r="AO85" s="282"/>
      <c r="AP85" s="222" t="s">
        <v>0</v>
      </c>
      <c r="AQ85" s="222"/>
      <c r="AR85" s="222"/>
      <c r="AS85" s="311">
        <v>3</v>
      </c>
      <c r="AT85" s="311"/>
      <c r="AU85" s="226" t="s">
        <v>1</v>
      </c>
      <c r="AV85" s="226"/>
      <c r="AW85" s="46"/>
    </row>
    <row r="86" spans="2:54" s="43" customFormat="1" ht="8.25" customHeight="1">
      <c r="B86" s="218"/>
      <c r="C86" s="218"/>
      <c r="D86" s="218"/>
      <c r="E86" s="218"/>
      <c r="F86" s="218"/>
      <c r="G86" s="218"/>
      <c r="H86" s="218"/>
      <c r="I86" s="218"/>
      <c r="J86" s="162"/>
      <c r="K86" s="162"/>
      <c r="L86" s="76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AN86" s="282"/>
      <c r="AO86" s="282"/>
      <c r="AP86" s="222"/>
      <c r="AQ86" s="222"/>
      <c r="AR86" s="222"/>
      <c r="AS86" s="282"/>
      <c r="AT86" s="282"/>
      <c r="AU86" s="222"/>
      <c r="AV86" s="222"/>
      <c r="AW86" s="46"/>
    </row>
    <row r="87" spans="2:54" s="43" customFormat="1" ht="8.25" customHeight="1">
      <c r="B87" s="218"/>
      <c r="C87" s="218"/>
      <c r="D87" s="218"/>
      <c r="E87" s="218"/>
      <c r="F87" s="218"/>
      <c r="G87" s="218"/>
      <c r="H87" s="218"/>
      <c r="I87" s="218"/>
      <c r="J87" s="162"/>
      <c r="K87" s="162"/>
      <c r="L87" s="76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AN87" s="283"/>
      <c r="AO87" s="283"/>
      <c r="AP87" s="227"/>
      <c r="AQ87" s="227"/>
      <c r="AR87" s="227"/>
      <c r="AS87" s="283"/>
      <c r="AT87" s="283"/>
      <c r="AU87" s="227"/>
      <c r="AV87" s="227"/>
      <c r="AW87" s="46"/>
    </row>
    <row r="88" spans="2:54" s="43" customFormat="1" ht="14.25" customHeight="1">
      <c r="B88" s="218"/>
      <c r="C88" s="218"/>
      <c r="D88" s="218"/>
      <c r="E88" s="218"/>
      <c r="F88" s="218"/>
      <c r="G88" s="218"/>
      <c r="H88" s="218"/>
      <c r="I88" s="218"/>
      <c r="J88" s="162"/>
      <c r="K88" s="162"/>
      <c r="L88" s="76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AD88" s="302" t="s">
        <v>57</v>
      </c>
      <c r="AE88" s="303"/>
      <c r="AF88" s="303"/>
      <c r="AG88" s="304"/>
      <c r="AH88" s="284" t="s">
        <v>58</v>
      </c>
      <c r="AI88" s="285"/>
      <c r="AJ88" s="284" t="s">
        <v>59</v>
      </c>
      <c r="AK88" s="285"/>
      <c r="AL88" s="284" t="s">
        <v>60</v>
      </c>
      <c r="AM88" s="285"/>
      <c r="AN88" s="176" t="s">
        <v>78</v>
      </c>
      <c r="AO88" s="177"/>
      <c r="AP88" s="177"/>
      <c r="AQ88" s="177"/>
      <c r="AR88" s="177"/>
      <c r="AS88" s="178"/>
      <c r="AT88" s="284" t="s">
        <v>65</v>
      </c>
      <c r="AU88" s="286"/>
      <c r="AV88" s="287"/>
    </row>
    <row r="89" spans="2:54" s="43" customFormat="1" ht="14.25" customHeight="1">
      <c r="B89" s="218"/>
      <c r="C89" s="218"/>
      <c r="D89" s="218"/>
      <c r="E89" s="218"/>
      <c r="F89" s="218"/>
      <c r="G89" s="218"/>
      <c r="H89" s="218"/>
      <c r="I89" s="218"/>
      <c r="J89" s="162"/>
      <c r="K89" s="162"/>
      <c r="L89" s="76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Z89" s="47"/>
      <c r="AA89" s="47"/>
      <c r="AB89" s="47"/>
      <c r="AC89" s="47"/>
      <c r="AD89" s="305"/>
      <c r="AE89" s="306"/>
      <c r="AF89" s="306"/>
      <c r="AG89" s="307"/>
      <c r="AH89" s="288">
        <v>17</v>
      </c>
      <c r="AI89" s="289"/>
      <c r="AJ89" s="288">
        <v>1</v>
      </c>
      <c r="AK89" s="289"/>
      <c r="AL89" s="187" t="s">
        <v>96</v>
      </c>
      <c r="AM89" s="187">
        <f>$AM$9</f>
        <v>0</v>
      </c>
      <c r="AN89" s="187">
        <f>$AN$9</f>
        <v>0</v>
      </c>
      <c r="AO89" s="187">
        <f>$AO$9</f>
        <v>0</v>
      </c>
      <c r="AP89" s="187">
        <f>$AP$9</f>
        <v>0</v>
      </c>
      <c r="AQ89" s="187">
        <f>$AQ$9</f>
        <v>0</v>
      </c>
      <c r="AR89" s="187">
        <f>$AR$9</f>
        <v>0</v>
      </c>
      <c r="AS89" s="187">
        <f>$AS$9</f>
        <v>0</v>
      </c>
      <c r="AT89" s="187">
        <f>$AT$9</f>
        <v>0</v>
      </c>
      <c r="AU89" s="187">
        <f>$AU$9</f>
        <v>0</v>
      </c>
      <c r="AV89" s="189">
        <f>$AV$9</f>
        <v>0</v>
      </c>
      <c r="AW89" s="69"/>
      <c r="AY89" s="63"/>
      <c r="AZ89" s="48"/>
      <c r="BA89" s="43" t="s">
        <v>19</v>
      </c>
    </row>
    <row r="90" spans="2:54" s="43" customFormat="1" ht="15" customHeight="1">
      <c r="B90" s="219"/>
      <c r="C90" s="219"/>
      <c r="D90" s="219"/>
      <c r="E90" s="219"/>
      <c r="F90" s="219"/>
      <c r="G90" s="219"/>
      <c r="H90" s="219"/>
      <c r="I90" s="219"/>
      <c r="J90" s="163"/>
      <c r="K90" s="163"/>
      <c r="L90" s="77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Z90" s="47"/>
      <c r="AA90" s="47"/>
      <c r="AB90" s="47"/>
      <c r="AC90" s="47"/>
      <c r="AD90" s="308"/>
      <c r="AE90" s="309"/>
      <c r="AF90" s="309"/>
      <c r="AG90" s="310"/>
      <c r="AH90" s="290"/>
      <c r="AI90" s="291"/>
      <c r="AJ90" s="290"/>
      <c r="AK90" s="291"/>
      <c r="AL90" s="292"/>
      <c r="AM90" s="188"/>
      <c r="AN90" s="188"/>
      <c r="AO90" s="188"/>
      <c r="AP90" s="188"/>
      <c r="AQ90" s="188"/>
      <c r="AR90" s="188"/>
      <c r="AS90" s="188"/>
      <c r="AT90" s="188"/>
      <c r="AU90" s="188"/>
      <c r="AV90" s="190"/>
      <c r="AW90" s="69"/>
      <c r="AY90" s="63"/>
      <c r="AZ90" s="48"/>
      <c r="BA90" s="43" t="s">
        <v>20</v>
      </c>
    </row>
    <row r="91" spans="2:54" s="60" customFormat="1" ht="14.25" customHeight="1">
      <c r="B91" s="293" t="s">
        <v>2</v>
      </c>
      <c r="C91" s="294"/>
      <c r="D91" s="295" t="s">
        <v>14</v>
      </c>
      <c r="E91" s="296"/>
      <c r="F91" s="296"/>
      <c r="G91" s="296"/>
      <c r="H91" s="296"/>
      <c r="I91" s="294"/>
      <c r="J91" s="295" t="s">
        <v>3</v>
      </c>
      <c r="K91" s="296"/>
      <c r="L91" s="296"/>
      <c r="M91" s="296"/>
      <c r="N91" s="296"/>
      <c r="O91" s="294"/>
      <c r="P91" s="297" t="s">
        <v>102</v>
      </c>
      <c r="Q91" s="298"/>
      <c r="R91" s="298"/>
      <c r="S91" s="298"/>
      <c r="T91" s="298"/>
      <c r="U91" s="298"/>
      <c r="V91" s="298"/>
      <c r="W91" s="298"/>
      <c r="X91" s="299">
        <f t="shared" ref="X91" si="2">F83</f>
        <v>0</v>
      </c>
      <c r="Y91" s="299"/>
      <c r="Z91" s="300" t="s">
        <v>75</v>
      </c>
      <c r="AA91" s="300"/>
      <c r="AB91" s="300"/>
      <c r="AC91" s="300"/>
      <c r="AD91" s="300"/>
      <c r="AE91" s="300"/>
      <c r="AF91" s="300"/>
      <c r="AG91" s="300"/>
      <c r="AH91" s="300"/>
      <c r="AI91" s="300"/>
      <c r="AJ91" s="301"/>
      <c r="AK91" s="353" t="s">
        <v>99</v>
      </c>
      <c r="AL91" s="298"/>
      <c r="AM91" s="298"/>
      <c r="AN91" s="298"/>
      <c r="AO91" s="299" t="str">
        <f t="shared" ref="AO91" si="3">F84</f>
        <v/>
      </c>
      <c r="AP91" s="299"/>
      <c r="AQ91" s="300" t="s">
        <v>76</v>
      </c>
      <c r="AR91" s="300"/>
      <c r="AS91" s="300"/>
      <c r="AT91" s="300"/>
      <c r="AU91" s="300"/>
      <c r="AV91" s="354"/>
      <c r="AW91" s="64"/>
      <c r="AY91" s="65"/>
      <c r="AZ91" s="43"/>
      <c r="BA91" s="60" t="s">
        <v>44</v>
      </c>
    </row>
    <row r="92" spans="2:54" s="60" customFormat="1" ht="14.25" customHeight="1">
      <c r="B92" s="305" t="s">
        <v>46</v>
      </c>
      <c r="C92" s="307"/>
      <c r="D92" s="345" t="s">
        <v>48</v>
      </c>
      <c r="E92" s="346"/>
      <c r="F92" s="346"/>
      <c r="G92" s="346"/>
      <c r="H92" s="346"/>
      <c r="I92" s="347"/>
      <c r="J92" s="345" t="s">
        <v>67</v>
      </c>
      <c r="K92" s="346"/>
      <c r="L92" s="346"/>
      <c r="M92" s="346"/>
      <c r="N92" s="346"/>
      <c r="O92" s="347"/>
      <c r="P92" s="330" t="s">
        <v>50</v>
      </c>
      <c r="Q92" s="331"/>
      <c r="R92" s="331"/>
      <c r="S92" s="331"/>
      <c r="T92" s="348"/>
      <c r="U92" s="349" t="s">
        <v>69</v>
      </c>
      <c r="V92" s="350"/>
      <c r="W92" s="351"/>
      <c r="X92" s="349" t="s">
        <v>51</v>
      </c>
      <c r="Y92" s="351"/>
      <c r="Z92" s="352" t="s">
        <v>52</v>
      </c>
      <c r="AA92" s="328"/>
      <c r="AB92" s="328"/>
      <c r="AC92" s="329"/>
      <c r="AD92" s="324" t="s">
        <v>53</v>
      </c>
      <c r="AE92" s="325"/>
      <c r="AF92" s="325"/>
      <c r="AG92" s="325"/>
      <c r="AH92" s="325"/>
      <c r="AI92" s="325"/>
      <c r="AJ92" s="326"/>
      <c r="AK92" s="327" t="s">
        <v>54</v>
      </c>
      <c r="AL92" s="328"/>
      <c r="AM92" s="328"/>
      <c r="AN92" s="328"/>
      <c r="AO92" s="329"/>
      <c r="AP92" s="330" t="s">
        <v>55</v>
      </c>
      <c r="AQ92" s="331"/>
      <c r="AR92" s="331"/>
      <c r="AS92" s="331"/>
      <c r="AT92" s="331"/>
      <c r="AU92" s="331"/>
      <c r="AV92" s="332"/>
      <c r="AW92" s="43"/>
      <c r="AY92" s="65" t="s">
        <v>4</v>
      </c>
      <c r="AZ92" s="49"/>
      <c r="BA92" s="49" t="s">
        <v>17</v>
      </c>
    </row>
    <row r="93" spans="2:54" s="60" customFormat="1" ht="14.25" customHeight="1">
      <c r="B93" s="355"/>
      <c r="C93" s="356"/>
      <c r="D93" s="333" t="s">
        <v>66</v>
      </c>
      <c r="E93" s="334"/>
      <c r="F93" s="334"/>
      <c r="G93" s="334"/>
      <c r="H93" s="334"/>
      <c r="I93" s="335"/>
      <c r="J93" s="333" t="s">
        <v>68</v>
      </c>
      <c r="K93" s="334"/>
      <c r="L93" s="334"/>
      <c r="M93" s="334"/>
      <c r="N93" s="334"/>
      <c r="O93" s="335"/>
      <c r="P93" s="333" t="s">
        <v>63</v>
      </c>
      <c r="Q93" s="334"/>
      <c r="R93" s="334"/>
      <c r="S93" s="334"/>
      <c r="T93" s="335"/>
      <c r="U93" s="336" t="s">
        <v>61</v>
      </c>
      <c r="V93" s="337"/>
      <c r="W93" s="338"/>
      <c r="X93" s="333" t="s">
        <v>70</v>
      </c>
      <c r="Y93" s="335"/>
      <c r="Z93" s="339" t="s">
        <v>88</v>
      </c>
      <c r="AA93" s="340"/>
      <c r="AB93" s="340"/>
      <c r="AC93" s="341"/>
      <c r="AD93" s="342" t="s">
        <v>62</v>
      </c>
      <c r="AE93" s="343"/>
      <c r="AF93" s="343"/>
      <c r="AG93" s="343"/>
      <c r="AH93" s="343"/>
      <c r="AI93" s="343"/>
      <c r="AJ93" s="344"/>
      <c r="AK93" s="379" t="s">
        <v>63</v>
      </c>
      <c r="AL93" s="380"/>
      <c r="AM93" s="380"/>
      <c r="AN93" s="380"/>
      <c r="AO93" s="356"/>
      <c r="AP93" s="333" t="s">
        <v>62</v>
      </c>
      <c r="AQ93" s="334"/>
      <c r="AR93" s="334"/>
      <c r="AS93" s="334"/>
      <c r="AT93" s="334"/>
      <c r="AU93" s="334"/>
      <c r="AV93" s="381"/>
      <c r="AW93" s="43"/>
      <c r="AZ93" s="49"/>
      <c r="BA93" s="49" t="s">
        <v>18</v>
      </c>
      <c r="BB93" s="49"/>
    </row>
    <row r="94" spans="2:54" s="43" customFormat="1" ht="15.75" customHeight="1">
      <c r="B94" s="361">
        <f>'内訳書「団体用」（控え）'!B94:C95</f>
        <v>21</v>
      </c>
      <c r="C94" s="362"/>
      <c r="D94" s="365">
        <f>'内訳書「団体用」（控え）'!D94:I95</f>
        <v>0</v>
      </c>
      <c r="E94" s="366"/>
      <c r="F94" s="366"/>
      <c r="G94" s="366"/>
      <c r="H94" s="366"/>
      <c r="I94" s="367"/>
      <c r="J94" s="359">
        <f>'内訳書「団体用」（控え）'!J94:N94</f>
        <v>0</v>
      </c>
      <c r="K94" s="360"/>
      <c r="L94" s="360"/>
      <c r="M94" s="360"/>
      <c r="N94" s="360"/>
      <c r="O94" s="79" t="s">
        <v>72</v>
      </c>
      <c r="P94" s="371">
        <f>'内訳書「団体用」（控え）'!P94:T95</f>
        <v>0</v>
      </c>
      <c r="Q94" s="372"/>
      <c r="R94" s="372"/>
      <c r="S94" s="372"/>
      <c r="T94" s="373"/>
      <c r="U94" s="382" t="str">
        <f>'内訳書「団体用」（控え）'!U94</f>
        <v/>
      </c>
      <c r="V94" s="383"/>
      <c r="W94" s="384"/>
      <c r="X94" s="312" t="str">
        <f>'内訳書「団体用」（控え）'!X94:Y95</f>
        <v/>
      </c>
      <c r="Y94" s="377"/>
      <c r="Z94" s="312" t="str">
        <f>'内訳書「団体用」（控え）'!Z94:AC95</f>
        <v/>
      </c>
      <c r="AA94" s="313"/>
      <c r="AB94" s="313"/>
      <c r="AC94" s="377"/>
      <c r="AD94" s="312">
        <f>'内訳書「団体用」（控え）'!AD94:AJ95</f>
        <v>0</v>
      </c>
      <c r="AE94" s="313"/>
      <c r="AF94" s="313"/>
      <c r="AG94" s="313"/>
      <c r="AH94" s="313"/>
      <c r="AI94" s="313"/>
      <c r="AJ94" s="314"/>
      <c r="AK94" s="318">
        <f>'内訳書「団体用」（控え）'!AK94:AO95</f>
        <v>0</v>
      </c>
      <c r="AL94" s="319"/>
      <c r="AM94" s="319"/>
      <c r="AN94" s="319"/>
      <c r="AO94" s="320"/>
      <c r="AP94" s="312" t="str">
        <f>'内訳書「団体用」（控え）'!AP94:AV95</f>
        <v/>
      </c>
      <c r="AQ94" s="313"/>
      <c r="AR94" s="313"/>
      <c r="AS94" s="313"/>
      <c r="AT94" s="313"/>
      <c r="AU94" s="313"/>
      <c r="AV94" s="357"/>
      <c r="AW94" s="66"/>
      <c r="AY94" s="63"/>
      <c r="AZ94" s="48"/>
      <c r="BA94" s="43" t="s">
        <v>19</v>
      </c>
    </row>
    <row r="95" spans="2:54" s="43" customFormat="1" ht="15.75" customHeight="1">
      <c r="B95" s="363"/>
      <c r="C95" s="364"/>
      <c r="D95" s="368"/>
      <c r="E95" s="369"/>
      <c r="F95" s="369"/>
      <c r="G95" s="369"/>
      <c r="H95" s="369"/>
      <c r="I95" s="370"/>
      <c r="J95" s="359">
        <f>'内訳書「団体用」（控え）'!J95:N95</f>
        <v>0</v>
      </c>
      <c r="K95" s="360"/>
      <c r="L95" s="360"/>
      <c r="M95" s="360"/>
      <c r="N95" s="360"/>
      <c r="O95" s="79" t="s">
        <v>73</v>
      </c>
      <c r="P95" s="374"/>
      <c r="Q95" s="375"/>
      <c r="R95" s="375"/>
      <c r="S95" s="375"/>
      <c r="T95" s="376"/>
      <c r="U95" s="385"/>
      <c r="V95" s="386"/>
      <c r="W95" s="387"/>
      <c r="X95" s="315"/>
      <c r="Y95" s="378"/>
      <c r="Z95" s="315"/>
      <c r="AA95" s="316"/>
      <c r="AB95" s="316"/>
      <c r="AC95" s="378"/>
      <c r="AD95" s="315"/>
      <c r="AE95" s="316"/>
      <c r="AF95" s="316"/>
      <c r="AG95" s="316"/>
      <c r="AH95" s="316"/>
      <c r="AI95" s="316"/>
      <c r="AJ95" s="317"/>
      <c r="AK95" s="321"/>
      <c r="AL95" s="322"/>
      <c r="AM95" s="322"/>
      <c r="AN95" s="322"/>
      <c r="AO95" s="323"/>
      <c r="AP95" s="315"/>
      <c r="AQ95" s="316"/>
      <c r="AR95" s="316"/>
      <c r="AS95" s="316"/>
      <c r="AT95" s="316"/>
      <c r="AU95" s="316"/>
      <c r="AV95" s="358"/>
      <c r="AW95" s="66"/>
      <c r="AY95" s="63"/>
      <c r="AZ95" s="48"/>
      <c r="BA95" s="43" t="s">
        <v>20</v>
      </c>
    </row>
    <row r="96" spans="2:54" s="43" customFormat="1" ht="15.75" customHeight="1">
      <c r="B96" s="361">
        <f>'内訳書「団体用」（控え）'!B96:C97</f>
        <v>22</v>
      </c>
      <c r="C96" s="362"/>
      <c r="D96" s="365">
        <f>'内訳書「団体用」（控え）'!D96:I97</f>
        <v>0</v>
      </c>
      <c r="E96" s="366"/>
      <c r="F96" s="366"/>
      <c r="G96" s="366"/>
      <c r="H96" s="366"/>
      <c r="I96" s="367"/>
      <c r="J96" s="359">
        <f>'内訳書「団体用」（控え）'!J96:N96</f>
        <v>0</v>
      </c>
      <c r="K96" s="360"/>
      <c r="L96" s="360"/>
      <c r="M96" s="360"/>
      <c r="N96" s="360"/>
      <c r="O96" s="79" t="s">
        <v>72</v>
      </c>
      <c r="P96" s="371">
        <f>'内訳書「団体用」（控え）'!P96:T97</f>
        <v>0</v>
      </c>
      <c r="Q96" s="372"/>
      <c r="R96" s="372"/>
      <c r="S96" s="372"/>
      <c r="T96" s="373"/>
      <c r="U96" s="382" t="str">
        <f>'内訳書「団体用」（控え）'!U96</f>
        <v/>
      </c>
      <c r="V96" s="383"/>
      <c r="W96" s="384"/>
      <c r="X96" s="312" t="str">
        <f>'内訳書「団体用」（控え）'!X96:Y97</f>
        <v/>
      </c>
      <c r="Y96" s="377"/>
      <c r="Z96" s="312" t="str">
        <f>'内訳書「団体用」（控え）'!Z96:AC97</f>
        <v/>
      </c>
      <c r="AA96" s="313"/>
      <c r="AB96" s="313"/>
      <c r="AC96" s="377"/>
      <c r="AD96" s="312">
        <f>'内訳書「団体用」（控え）'!AD96:AJ97</f>
        <v>0</v>
      </c>
      <c r="AE96" s="313"/>
      <c r="AF96" s="313"/>
      <c r="AG96" s="313"/>
      <c r="AH96" s="313"/>
      <c r="AI96" s="313"/>
      <c r="AJ96" s="314"/>
      <c r="AK96" s="318">
        <f>'内訳書「団体用」（控え）'!AK96:AO97</f>
        <v>0</v>
      </c>
      <c r="AL96" s="319"/>
      <c r="AM96" s="319"/>
      <c r="AN96" s="319"/>
      <c r="AO96" s="320"/>
      <c r="AP96" s="312" t="str">
        <f>'内訳書「団体用」（控え）'!AP96:AV97</f>
        <v/>
      </c>
      <c r="AQ96" s="313"/>
      <c r="AR96" s="313"/>
      <c r="AS96" s="313"/>
      <c r="AT96" s="313"/>
      <c r="AU96" s="313"/>
      <c r="AV96" s="357"/>
      <c r="AW96" s="66"/>
      <c r="AY96" s="63"/>
      <c r="AZ96" s="48"/>
      <c r="BA96" s="67" t="s">
        <v>15</v>
      </c>
    </row>
    <row r="97" spans="2:53" s="43" customFormat="1" ht="15.75" customHeight="1">
      <c r="B97" s="363"/>
      <c r="C97" s="364"/>
      <c r="D97" s="368"/>
      <c r="E97" s="369"/>
      <c r="F97" s="369"/>
      <c r="G97" s="369"/>
      <c r="H97" s="369"/>
      <c r="I97" s="370"/>
      <c r="J97" s="359">
        <f>'内訳書「団体用」（控え）'!J97:N97</f>
        <v>0</v>
      </c>
      <c r="K97" s="360"/>
      <c r="L97" s="360"/>
      <c r="M97" s="360"/>
      <c r="N97" s="360"/>
      <c r="O97" s="79" t="s">
        <v>73</v>
      </c>
      <c r="P97" s="374"/>
      <c r="Q97" s="375"/>
      <c r="R97" s="375"/>
      <c r="S97" s="375"/>
      <c r="T97" s="376"/>
      <c r="U97" s="385"/>
      <c r="V97" s="386"/>
      <c r="W97" s="387"/>
      <c r="X97" s="315"/>
      <c r="Y97" s="378"/>
      <c r="Z97" s="315"/>
      <c r="AA97" s="316"/>
      <c r="AB97" s="316"/>
      <c r="AC97" s="378"/>
      <c r="AD97" s="315"/>
      <c r="AE97" s="316"/>
      <c r="AF97" s="316"/>
      <c r="AG97" s="316"/>
      <c r="AH97" s="316"/>
      <c r="AI97" s="316"/>
      <c r="AJ97" s="317"/>
      <c r="AK97" s="321"/>
      <c r="AL97" s="322"/>
      <c r="AM97" s="322"/>
      <c r="AN97" s="322"/>
      <c r="AO97" s="323"/>
      <c r="AP97" s="315"/>
      <c r="AQ97" s="316"/>
      <c r="AR97" s="316"/>
      <c r="AS97" s="316"/>
      <c r="AT97" s="316"/>
      <c r="AU97" s="316"/>
      <c r="AV97" s="358"/>
      <c r="AW97" s="66"/>
      <c r="AY97" s="63"/>
      <c r="AZ97" s="48"/>
      <c r="BA97" s="43" t="s">
        <v>21</v>
      </c>
    </row>
    <row r="98" spans="2:53" s="43" customFormat="1" ht="15.75" customHeight="1">
      <c r="B98" s="361">
        <f>'内訳書「団体用」（控え）'!B98:C99</f>
        <v>23</v>
      </c>
      <c r="C98" s="362"/>
      <c r="D98" s="365">
        <f>'内訳書「団体用」（控え）'!D98:I99</f>
        <v>0</v>
      </c>
      <c r="E98" s="366"/>
      <c r="F98" s="366"/>
      <c r="G98" s="366"/>
      <c r="H98" s="366"/>
      <c r="I98" s="367"/>
      <c r="J98" s="359">
        <f>'内訳書「団体用」（控え）'!J98:N98</f>
        <v>0</v>
      </c>
      <c r="K98" s="360"/>
      <c r="L98" s="360"/>
      <c r="M98" s="360"/>
      <c r="N98" s="360"/>
      <c r="O98" s="79" t="s">
        <v>72</v>
      </c>
      <c r="P98" s="371">
        <f>'内訳書「団体用」（控え）'!P98:T99</f>
        <v>0</v>
      </c>
      <c r="Q98" s="372"/>
      <c r="R98" s="372"/>
      <c r="S98" s="372"/>
      <c r="T98" s="373"/>
      <c r="U98" s="382" t="str">
        <f>'内訳書「団体用」（控え）'!U98</f>
        <v/>
      </c>
      <c r="V98" s="383"/>
      <c r="W98" s="384"/>
      <c r="X98" s="312" t="str">
        <f>'内訳書「団体用」（控え）'!X98:Y99</f>
        <v/>
      </c>
      <c r="Y98" s="377"/>
      <c r="Z98" s="312" t="str">
        <f>'内訳書「団体用」（控え）'!Z98:AC99</f>
        <v/>
      </c>
      <c r="AA98" s="313"/>
      <c r="AB98" s="313"/>
      <c r="AC98" s="377"/>
      <c r="AD98" s="312">
        <f>'内訳書「団体用」（控え）'!AD98:AJ99</f>
        <v>0</v>
      </c>
      <c r="AE98" s="313"/>
      <c r="AF98" s="313"/>
      <c r="AG98" s="313"/>
      <c r="AH98" s="313"/>
      <c r="AI98" s="313"/>
      <c r="AJ98" s="314"/>
      <c r="AK98" s="318">
        <f>'内訳書「団体用」（控え）'!AK98:AO99</f>
        <v>0</v>
      </c>
      <c r="AL98" s="319"/>
      <c r="AM98" s="319"/>
      <c r="AN98" s="319"/>
      <c r="AO98" s="320"/>
      <c r="AP98" s="312" t="str">
        <f>'内訳書「団体用」（控え）'!AP98:AV99</f>
        <v/>
      </c>
      <c r="AQ98" s="313"/>
      <c r="AR98" s="313"/>
      <c r="AS98" s="313"/>
      <c r="AT98" s="313"/>
      <c r="AU98" s="313"/>
      <c r="AV98" s="357"/>
      <c r="AW98" s="66"/>
      <c r="AY98" s="63"/>
      <c r="AZ98" s="48"/>
      <c r="BA98" s="43" t="s">
        <v>22</v>
      </c>
    </row>
    <row r="99" spans="2:53" s="43" customFormat="1" ht="15.75" customHeight="1">
      <c r="B99" s="363"/>
      <c r="C99" s="364"/>
      <c r="D99" s="368"/>
      <c r="E99" s="369"/>
      <c r="F99" s="369"/>
      <c r="G99" s="369"/>
      <c r="H99" s="369"/>
      <c r="I99" s="370"/>
      <c r="J99" s="359">
        <f>'内訳書「団体用」（控え）'!J99:N99</f>
        <v>0</v>
      </c>
      <c r="K99" s="360"/>
      <c r="L99" s="360"/>
      <c r="M99" s="360"/>
      <c r="N99" s="360"/>
      <c r="O99" s="79" t="s">
        <v>73</v>
      </c>
      <c r="P99" s="374"/>
      <c r="Q99" s="375"/>
      <c r="R99" s="375"/>
      <c r="S99" s="375"/>
      <c r="T99" s="376"/>
      <c r="U99" s="385"/>
      <c r="V99" s="386"/>
      <c r="W99" s="387"/>
      <c r="X99" s="315"/>
      <c r="Y99" s="378"/>
      <c r="Z99" s="315"/>
      <c r="AA99" s="316"/>
      <c r="AB99" s="316"/>
      <c r="AC99" s="378"/>
      <c r="AD99" s="315"/>
      <c r="AE99" s="316"/>
      <c r="AF99" s="316"/>
      <c r="AG99" s="316"/>
      <c r="AH99" s="316"/>
      <c r="AI99" s="316"/>
      <c r="AJ99" s="317"/>
      <c r="AK99" s="321"/>
      <c r="AL99" s="322"/>
      <c r="AM99" s="322"/>
      <c r="AN99" s="322"/>
      <c r="AO99" s="323"/>
      <c r="AP99" s="315"/>
      <c r="AQ99" s="316"/>
      <c r="AR99" s="316"/>
      <c r="AS99" s="316"/>
      <c r="AT99" s="316"/>
      <c r="AU99" s="316"/>
      <c r="AV99" s="358"/>
      <c r="AW99" s="66"/>
      <c r="AY99" s="63"/>
      <c r="AZ99" s="48"/>
      <c r="BA99" s="43" t="s">
        <v>23</v>
      </c>
    </row>
    <row r="100" spans="2:53" s="43" customFormat="1" ht="15.75" customHeight="1">
      <c r="B100" s="361">
        <f>'内訳書「団体用」（控え）'!B100:C101</f>
        <v>24</v>
      </c>
      <c r="C100" s="362"/>
      <c r="D100" s="365">
        <f>'内訳書「団体用」（控え）'!D100:I101</f>
        <v>0</v>
      </c>
      <c r="E100" s="366"/>
      <c r="F100" s="366"/>
      <c r="G100" s="366"/>
      <c r="H100" s="366"/>
      <c r="I100" s="367"/>
      <c r="J100" s="359">
        <f>'内訳書「団体用」（控え）'!J100:N100</f>
        <v>0</v>
      </c>
      <c r="K100" s="360"/>
      <c r="L100" s="360"/>
      <c r="M100" s="360"/>
      <c r="N100" s="360"/>
      <c r="O100" s="79" t="s">
        <v>72</v>
      </c>
      <c r="P100" s="371">
        <f>'内訳書「団体用」（控え）'!P100:T101</f>
        <v>0</v>
      </c>
      <c r="Q100" s="372"/>
      <c r="R100" s="372"/>
      <c r="S100" s="372"/>
      <c r="T100" s="373"/>
      <c r="U100" s="382" t="str">
        <f>'内訳書「団体用」（控え）'!U100</f>
        <v/>
      </c>
      <c r="V100" s="383"/>
      <c r="W100" s="384"/>
      <c r="X100" s="312" t="str">
        <f>'内訳書「団体用」（控え）'!X100:Y101</f>
        <v/>
      </c>
      <c r="Y100" s="377"/>
      <c r="Z100" s="312" t="str">
        <f>'内訳書「団体用」（控え）'!Z100:AC101</f>
        <v/>
      </c>
      <c r="AA100" s="313"/>
      <c r="AB100" s="313"/>
      <c r="AC100" s="377"/>
      <c r="AD100" s="312">
        <f>'内訳書「団体用」（控え）'!AD100:AJ101</f>
        <v>0</v>
      </c>
      <c r="AE100" s="313"/>
      <c r="AF100" s="313"/>
      <c r="AG100" s="313"/>
      <c r="AH100" s="313"/>
      <c r="AI100" s="313"/>
      <c r="AJ100" s="314"/>
      <c r="AK100" s="318">
        <f>'内訳書「団体用」（控え）'!AK100:AO101</f>
        <v>0</v>
      </c>
      <c r="AL100" s="319"/>
      <c r="AM100" s="319"/>
      <c r="AN100" s="319"/>
      <c r="AO100" s="320"/>
      <c r="AP100" s="312" t="str">
        <f>'内訳書「団体用」（控え）'!AP100:AV101</f>
        <v/>
      </c>
      <c r="AQ100" s="313"/>
      <c r="AR100" s="313"/>
      <c r="AS100" s="313"/>
      <c r="AT100" s="313"/>
      <c r="AU100" s="313"/>
      <c r="AV100" s="357"/>
      <c r="AW100" s="66"/>
      <c r="AY100" s="63"/>
      <c r="AZ100" s="48"/>
      <c r="BA100" s="43" t="s">
        <v>24</v>
      </c>
    </row>
    <row r="101" spans="2:53" s="43" customFormat="1" ht="15.75" customHeight="1">
      <c r="B101" s="363"/>
      <c r="C101" s="364"/>
      <c r="D101" s="368"/>
      <c r="E101" s="369"/>
      <c r="F101" s="369"/>
      <c r="G101" s="369"/>
      <c r="H101" s="369"/>
      <c r="I101" s="370"/>
      <c r="J101" s="359">
        <f>'内訳書「団体用」（控え）'!J101:N101</f>
        <v>0</v>
      </c>
      <c r="K101" s="360"/>
      <c r="L101" s="360"/>
      <c r="M101" s="360"/>
      <c r="N101" s="360"/>
      <c r="O101" s="79" t="s">
        <v>73</v>
      </c>
      <c r="P101" s="374"/>
      <c r="Q101" s="375"/>
      <c r="R101" s="375"/>
      <c r="S101" s="375"/>
      <c r="T101" s="376"/>
      <c r="U101" s="385"/>
      <c r="V101" s="386"/>
      <c r="W101" s="387"/>
      <c r="X101" s="315"/>
      <c r="Y101" s="378"/>
      <c r="Z101" s="315"/>
      <c r="AA101" s="316"/>
      <c r="AB101" s="316"/>
      <c r="AC101" s="378"/>
      <c r="AD101" s="315"/>
      <c r="AE101" s="316"/>
      <c r="AF101" s="316"/>
      <c r="AG101" s="316"/>
      <c r="AH101" s="316"/>
      <c r="AI101" s="316"/>
      <c r="AJ101" s="317"/>
      <c r="AK101" s="321"/>
      <c r="AL101" s="322"/>
      <c r="AM101" s="322"/>
      <c r="AN101" s="322"/>
      <c r="AO101" s="323"/>
      <c r="AP101" s="315"/>
      <c r="AQ101" s="316"/>
      <c r="AR101" s="316"/>
      <c r="AS101" s="316"/>
      <c r="AT101" s="316"/>
      <c r="AU101" s="316"/>
      <c r="AV101" s="358"/>
      <c r="AW101" s="66"/>
      <c r="AY101" s="63"/>
      <c r="AZ101" s="48"/>
    </row>
    <row r="102" spans="2:53" s="43" customFormat="1" ht="15.75" customHeight="1">
      <c r="B102" s="361">
        <f>'内訳書「団体用」（控え）'!B102:C103</f>
        <v>25</v>
      </c>
      <c r="C102" s="362"/>
      <c r="D102" s="365">
        <f>'内訳書「団体用」（控え）'!D102:I103</f>
        <v>0</v>
      </c>
      <c r="E102" s="366"/>
      <c r="F102" s="366"/>
      <c r="G102" s="366"/>
      <c r="H102" s="366"/>
      <c r="I102" s="367"/>
      <c r="J102" s="359">
        <f>'内訳書「団体用」（控え）'!J102:N102</f>
        <v>0</v>
      </c>
      <c r="K102" s="360"/>
      <c r="L102" s="360"/>
      <c r="M102" s="360"/>
      <c r="N102" s="360"/>
      <c r="O102" s="79" t="s">
        <v>72</v>
      </c>
      <c r="P102" s="371">
        <f>'内訳書「団体用」（控え）'!P102:T103</f>
        <v>0</v>
      </c>
      <c r="Q102" s="372"/>
      <c r="R102" s="372"/>
      <c r="S102" s="372"/>
      <c r="T102" s="373"/>
      <c r="U102" s="382" t="str">
        <f>'内訳書「団体用」（控え）'!U102</f>
        <v/>
      </c>
      <c r="V102" s="383"/>
      <c r="W102" s="384"/>
      <c r="X102" s="312" t="str">
        <f>'内訳書「団体用」（控え）'!X102:Y103</f>
        <v/>
      </c>
      <c r="Y102" s="377"/>
      <c r="Z102" s="312" t="str">
        <f>'内訳書「団体用」（控え）'!Z102:AC103</f>
        <v/>
      </c>
      <c r="AA102" s="313"/>
      <c r="AB102" s="313"/>
      <c r="AC102" s="377"/>
      <c r="AD102" s="312">
        <f>'内訳書「団体用」（控え）'!AD102:AJ103</f>
        <v>0</v>
      </c>
      <c r="AE102" s="313"/>
      <c r="AF102" s="313"/>
      <c r="AG102" s="313"/>
      <c r="AH102" s="313"/>
      <c r="AI102" s="313"/>
      <c r="AJ102" s="314"/>
      <c r="AK102" s="318">
        <f>'内訳書「団体用」（控え）'!AK102:AO103</f>
        <v>0</v>
      </c>
      <c r="AL102" s="319"/>
      <c r="AM102" s="319"/>
      <c r="AN102" s="319"/>
      <c r="AO102" s="320"/>
      <c r="AP102" s="312" t="str">
        <f>'内訳書「団体用」（控え）'!AP102:AV103</f>
        <v/>
      </c>
      <c r="AQ102" s="313"/>
      <c r="AR102" s="313"/>
      <c r="AS102" s="313"/>
      <c r="AT102" s="313"/>
      <c r="AU102" s="313"/>
      <c r="AV102" s="357"/>
      <c r="AW102" s="66"/>
      <c r="AY102" s="63"/>
      <c r="AZ102" s="48"/>
    </row>
    <row r="103" spans="2:53" s="43" customFormat="1" ht="15.75" customHeight="1">
      <c r="B103" s="363"/>
      <c r="C103" s="364"/>
      <c r="D103" s="368"/>
      <c r="E103" s="369"/>
      <c r="F103" s="369"/>
      <c r="G103" s="369"/>
      <c r="H103" s="369"/>
      <c r="I103" s="370"/>
      <c r="J103" s="359">
        <f>'内訳書「団体用」（控え）'!J103:N103</f>
        <v>0</v>
      </c>
      <c r="K103" s="360"/>
      <c r="L103" s="360"/>
      <c r="M103" s="360"/>
      <c r="N103" s="360"/>
      <c r="O103" s="79" t="s">
        <v>73</v>
      </c>
      <c r="P103" s="374"/>
      <c r="Q103" s="375"/>
      <c r="R103" s="375"/>
      <c r="S103" s="375"/>
      <c r="T103" s="376"/>
      <c r="U103" s="385"/>
      <c r="V103" s="386"/>
      <c r="W103" s="387"/>
      <c r="X103" s="315"/>
      <c r="Y103" s="378"/>
      <c r="Z103" s="315"/>
      <c r="AA103" s="316"/>
      <c r="AB103" s="316"/>
      <c r="AC103" s="378"/>
      <c r="AD103" s="315"/>
      <c r="AE103" s="316"/>
      <c r="AF103" s="316"/>
      <c r="AG103" s="316"/>
      <c r="AH103" s="316"/>
      <c r="AI103" s="316"/>
      <c r="AJ103" s="317"/>
      <c r="AK103" s="321"/>
      <c r="AL103" s="322"/>
      <c r="AM103" s="322"/>
      <c r="AN103" s="322"/>
      <c r="AO103" s="323"/>
      <c r="AP103" s="315"/>
      <c r="AQ103" s="316"/>
      <c r="AR103" s="316"/>
      <c r="AS103" s="316"/>
      <c r="AT103" s="316"/>
      <c r="AU103" s="316"/>
      <c r="AV103" s="358"/>
      <c r="AW103" s="66"/>
      <c r="AY103" s="63"/>
    </row>
    <row r="104" spans="2:53" s="43" customFormat="1" ht="15.75" customHeight="1">
      <c r="B104" s="361">
        <f>'内訳書「団体用」（控え）'!B104:C105</f>
        <v>26</v>
      </c>
      <c r="C104" s="362"/>
      <c r="D104" s="365">
        <f>'内訳書「団体用」（控え）'!D104:I105</f>
        <v>0</v>
      </c>
      <c r="E104" s="366"/>
      <c r="F104" s="366"/>
      <c r="G104" s="366"/>
      <c r="H104" s="366"/>
      <c r="I104" s="367"/>
      <c r="J104" s="359">
        <f>'内訳書「団体用」（控え）'!J104:N104</f>
        <v>0</v>
      </c>
      <c r="K104" s="360"/>
      <c r="L104" s="360"/>
      <c r="M104" s="360"/>
      <c r="N104" s="360"/>
      <c r="O104" s="79" t="s">
        <v>72</v>
      </c>
      <c r="P104" s="371">
        <f>'内訳書「団体用」（控え）'!P104:T105</f>
        <v>0</v>
      </c>
      <c r="Q104" s="372"/>
      <c r="R104" s="372"/>
      <c r="S104" s="372"/>
      <c r="T104" s="373"/>
      <c r="U104" s="382" t="str">
        <f>'内訳書「団体用」（控え）'!U104</f>
        <v/>
      </c>
      <c r="V104" s="383"/>
      <c r="W104" s="384"/>
      <c r="X104" s="312" t="str">
        <f>'内訳書「団体用」（控え）'!X104:Y105</f>
        <v/>
      </c>
      <c r="Y104" s="377"/>
      <c r="Z104" s="312" t="str">
        <f>'内訳書「団体用」（控え）'!Z104:AC105</f>
        <v/>
      </c>
      <c r="AA104" s="313"/>
      <c r="AB104" s="313"/>
      <c r="AC104" s="377"/>
      <c r="AD104" s="312">
        <f>'内訳書「団体用」（控え）'!AD104:AJ105</f>
        <v>0</v>
      </c>
      <c r="AE104" s="313"/>
      <c r="AF104" s="313"/>
      <c r="AG104" s="313"/>
      <c r="AH104" s="313"/>
      <c r="AI104" s="313"/>
      <c r="AJ104" s="314"/>
      <c r="AK104" s="318">
        <f>'内訳書「団体用」（控え）'!AK104:AO105</f>
        <v>0</v>
      </c>
      <c r="AL104" s="319"/>
      <c r="AM104" s="319"/>
      <c r="AN104" s="319"/>
      <c r="AO104" s="320"/>
      <c r="AP104" s="312" t="str">
        <f>'内訳書「団体用」（控え）'!AP104:AV105</f>
        <v/>
      </c>
      <c r="AQ104" s="313"/>
      <c r="AR104" s="313"/>
      <c r="AS104" s="313"/>
      <c r="AT104" s="313"/>
      <c r="AU104" s="313"/>
      <c r="AV104" s="357"/>
      <c r="AW104" s="66"/>
      <c r="AY104" s="63"/>
      <c r="AZ104" s="48"/>
      <c r="BA104" s="43" t="s">
        <v>19</v>
      </c>
    </row>
    <row r="105" spans="2:53" s="43" customFormat="1" ht="15.75" customHeight="1">
      <c r="B105" s="363"/>
      <c r="C105" s="364"/>
      <c r="D105" s="368"/>
      <c r="E105" s="369"/>
      <c r="F105" s="369"/>
      <c r="G105" s="369"/>
      <c r="H105" s="369"/>
      <c r="I105" s="370"/>
      <c r="J105" s="359">
        <f>'内訳書「団体用」（控え）'!J105:N105</f>
        <v>0</v>
      </c>
      <c r="K105" s="360"/>
      <c r="L105" s="360"/>
      <c r="M105" s="360"/>
      <c r="N105" s="360"/>
      <c r="O105" s="79" t="s">
        <v>73</v>
      </c>
      <c r="P105" s="374"/>
      <c r="Q105" s="375"/>
      <c r="R105" s="375"/>
      <c r="S105" s="375"/>
      <c r="T105" s="376"/>
      <c r="U105" s="385"/>
      <c r="V105" s="386"/>
      <c r="W105" s="387"/>
      <c r="X105" s="315"/>
      <c r="Y105" s="378"/>
      <c r="Z105" s="315"/>
      <c r="AA105" s="316"/>
      <c r="AB105" s="316"/>
      <c r="AC105" s="378"/>
      <c r="AD105" s="315"/>
      <c r="AE105" s="316"/>
      <c r="AF105" s="316"/>
      <c r="AG105" s="316"/>
      <c r="AH105" s="316"/>
      <c r="AI105" s="316"/>
      <c r="AJ105" s="317"/>
      <c r="AK105" s="321"/>
      <c r="AL105" s="322"/>
      <c r="AM105" s="322"/>
      <c r="AN105" s="322"/>
      <c r="AO105" s="323"/>
      <c r="AP105" s="315"/>
      <c r="AQ105" s="316"/>
      <c r="AR105" s="316"/>
      <c r="AS105" s="316"/>
      <c r="AT105" s="316"/>
      <c r="AU105" s="316"/>
      <c r="AV105" s="358"/>
      <c r="AW105" s="66"/>
      <c r="AY105" s="63"/>
      <c r="AZ105" s="48"/>
      <c r="BA105" s="43" t="s">
        <v>20</v>
      </c>
    </row>
    <row r="106" spans="2:53" s="43" customFormat="1" ht="15.75" customHeight="1">
      <c r="B106" s="361">
        <f>'内訳書「団体用」（控え）'!B106:C107</f>
        <v>27</v>
      </c>
      <c r="C106" s="362"/>
      <c r="D106" s="365">
        <f>'内訳書「団体用」（控え）'!D106:I107</f>
        <v>0</v>
      </c>
      <c r="E106" s="366"/>
      <c r="F106" s="366"/>
      <c r="G106" s="366"/>
      <c r="H106" s="366"/>
      <c r="I106" s="367"/>
      <c r="J106" s="359">
        <f>'内訳書「団体用」（控え）'!J106:N106</f>
        <v>0</v>
      </c>
      <c r="K106" s="360"/>
      <c r="L106" s="360"/>
      <c r="M106" s="360"/>
      <c r="N106" s="360"/>
      <c r="O106" s="79" t="s">
        <v>72</v>
      </c>
      <c r="P106" s="371">
        <f>'内訳書「団体用」（控え）'!P106:T107</f>
        <v>0</v>
      </c>
      <c r="Q106" s="372"/>
      <c r="R106" s="372"/>
      <c r="S106" s="372"/>
      <c r="T106" s="373"/>
      <c r="U106" s="382" t="str">
        <f>'内訳書「団体用」（控え）'!U106</f>
        <v/>
      </c>
      <c r="V106" s="383"/>
      <c r="W106" s="384"/>
      <c r="X106" s="312" t="str">
        <f>'内訳書「団体用」（控え）'!X106:Y107</f>
        <v/>
      </c>
      <c r="Y106" s="377"/>
      <c r="Z106" s="312" t="str">
        <f>'内訳書「団体用」（控え）'!Z106:AC107</f>
        <v/>
      </c>
      <c r="AA106" s="313"/>
      <c r="AB106" s="313"/>
      <c r="AC106" s="377"/>
      <c r="AD106" s="312">
        <f>'内訳書「団体用」（控え）'!AD106:AJ107</f>
        <v>0</v>
      </c>
      <c r="AE106" s="313"/>
      <c r="AF106" s="313"/>
      <c r="AG106" s="313"/>
      <c r="AH106" s="313"/>
      <c r="AI106" s="313"/>
      <c r="AJ106" s="314"/>
      <c r="AK106" s="318">
        <f>'内訳書「団体用」（控え）'!AK106:AO107</f>
        <v>0</v>
      </c>
      <c r="AL106" s="319"/>
      <c r="AM106" s="319"/>
      <c r="AN106" s="319"/>
      <c r="AO106" s="320"/>
      <c r="AP106" s="312" t="str">
        <f>'内訳書「団体用」（控え）'!AP106:AV107</f>
        <v/>
      </c>
      <c r="AQ106" s="313"/>
      <c r="AR106" s="313"/>
      <c r="AS106" s="313"/>
      <c r="AT106" s="313"/>
      <c r="AU106" s="313"/>
      <c r="AV106" s="357"/>
      <c r="AW106" s="66"/>
      <c r="AY106" s="63"/>
      <c r="AZ106" s="48"/>
      <c r="BA106" s="67" t="s">
        <v>15</v>
      </c>
    </row>
    <row r="107" spans="2:53" s="43" customFormat="1" ht="15.75" customHeight="1">
      <c r="B107" s="363"/>
      <c r="C107" s="364"/>
      <c r="D107" s="368"/>
      <c r="E107" s="369"/>
      <c r="F107" s="369"/>
      <c r="G107" s="369"/>
      <c r="H107" s="369"/>
      <c r="I107" s="370"/>
      <c r="J107" s="359">
        <f>'内訳書「団体用」（控え）'!J107:N107</f>
        <v>0</v>
      </c>
      <c r="K107" s="360"/>
      <c r="L107" s="360"/>
      <c r="M107" s="360"/>
      <c r="N107" s="360"/>
      <c r="O107" s="79" t="s">
        <v>73</v>
      </c>
      <c r="P107" s="374"/>
      <c r="Q107" s="375"/>
      <c r="R107" s="375"/>
      <c r="S107" s="375"/>
      <c r="T107" s="376"/>
      <c r="U107" s="385"/>
      <c r="V107" s="386"/>
      <c r="W107" s="387"/>
      <c r="X107" s="315"/>
      <c r="Y107" s="378"/>
      <c r="Z107" s="315"/>
      <c r="AA107" s="316"/>
      <c r="AB107" s="316"/>
      <c r="AC107" s="378"/>
      <c r="AD107" s="315"/>
      <c r="AE107" s="316"/>
      <c r="AF107" s="316"/>
      <c r="AG107" s="316"/>
      <c r="AH107" s="316"/>
      <c r="AI107" s="316"/>
      <c r="AJ107" s="317"/>
      <c r="AK107" s="321"/>
      <c r="AL107" s="322"/>
      <c r="AM107" s="322"/>
      <c r="AN107" s="322"/>
      <c r="AO107" s="323"/>
      <c r="AP107" s="315"/>
      <c r="AQ107" s="316"/>
      <c r="AR107" s="316"/>
      <c r="AS107" s="316"/>
      <c r="AT107" s="316"/>
      <c r="AU107" s="316"/>
      <c r="AV107" s="358"/>
      <c r="AW107" s="66"/>
      <c r="AY107" s="63"/>
      <c r="AZ107" s="48"/>
      <c r="BA107" s="43" t="s">
        <v>21</v>
      </c>
    </row>
    <row r="108" spans="2:53" s="43" customFormat="1" ht="15.75" customHeight="1">
      <c r="B108" s="361">
        <f>'内訳書「団体用」（控え）'!B108:C109</f>
        <v>28</v>
      </c>
      <c r="C108" s="362"/>
      <c r="D108" s="365">
        <f>'内訳書「団体用」（控え）'!D108:I109</f>
        <v>0</v>
      </c>
      <c r="E108" s="366"/>
      <c r="F108" s="366"/>
      <c r="G108" s="366"/>
      <c r="H108" s="366"/>
      <c r="I108" s="367"/>
      <c r="J108" s="359">
        <f>'内訳書「団体用」（控え）'!J108:N108</f>
        <v>0</v>
      </c>
      <c r="K108" s="360"/>
      <c r="L108" s="360"/>
      <c r="M108" s="360"/>
      <c r="N108" s="360"/>
      <c r="O108" s="79" t="s">
        <v>72</v>
      </c>
      <c r="P108" s="371">
        <f>'内訳書「団体用」（控え）'!P108:T109</f>
        <v>0</v>
      </c>
      <c r="Q108" s="372"/>
      <c r="R108" s="372"/>
      <c r="S108" s="372"/>
      <c r="T108" s="373"/>
      <c r="U108" s="382" t="str">
        <f>'内訳書「団体用」（控え）'!U108</f>
        <v/>
      </c>
      <c r="V108" s="383"/>
      <c r="W108" s="384"/>
      <c r="X108" s="312" t="str">
        <f>'内訳書「団体用」（控え）'!X108:Y109</f>
        <v/>
      </c>
      <c r="Y108" s="377"/>
      <c r="Z108" s="312" t="str">
        <f>'内訳書「団体用」（控え）'!Z108:AC109</f>
        <v/>
      </c>
      <c r="AA108" s="313"/>
      <c r="AB108" s="313"/>
      <c r="AC108" s="377"/>
      <c r="AD108" s="312">
        <f>'内訳書「団体用」（控え）'!AD108:AJ109</f>
        <v>0</v>
      </c>
      <c r="AE108" s="313"/>
      <c r="AF108" s="313"/>
      <c r="AG108" s="313"/>
      <c r="AH108" s="313"/>
      <c r="AI108" s="313"/>
      <c r="AJ108" s="314"/>
      <c r="AK108" s="318">
        <f>'内訳書「団体用」（控え）'!AK108:AO109</f>
        <v>0</v>
      </c>
      <c r="AL108" s="319"/>
      <c r="AM108" s="319"/>
      <c r="AN108" s="319"/>
      <c r="AO108" s="320"/>
      <c r="AP108" s="312" t="str">
        <f>'内訳書「団体用」（控え）'!AP108:AV109</f>
        <v/>
      </c>
      <c r="AQ108" s="313"/>
      <c r="AR108" s="313"/>
      <c r="AS108" s="313"/>
      <c r="AT108" s="313"/>
      <c r="AU108" s="313"/>
      <c r="AV108" s="357"/>
      <c r="AW108" s="66"/>
      <c r="AY108" s="63"/>
      <c r="AZ108" s="48"/>
      <c r="BA108" s="43" t="s">
        <v>22</v>
      </c>
    </row>
    <row r="109" spans="2:53" s="43" customFormat="1" ht="15.75" customHeight="1">
      <c r="B109" s="363"/>
      <c r="C109" s="364"/>
      <c r="D109" s="368"/>
      <c r="E109" s="369"/>
      <c r="F109" s="369"/>
      <c r="G109" s="369"/>
      <c r="H109" s="369"/>
      <c r="I109" s="370"/>
      <c r="J109" s="359">
        <f>'内訳書「団体用」（控え）'!J109:N109</f>
        <v>0</v>
      </c>
      <c r="K109" s="360"/>
      <c r="L109" s="360"/>
      <c r="M109" s="360"/>
      <c r="N109" s="360"/>
      <c r="O109" s="79" t="s">
        <v>73</v>
      </c>
      <c r="P109" s="374"/>
      <c r="Q109" s="375"/>
      <c r="R109" s="375"/>
      <c r="S109" s="375"/>
      <c r="T109" s="376"/>
      <c r="U109" s="385"/>
      <c r="V109" s="386"/>
      <c r="W109" s="387"/>
      <c r="X109" s="315"/>
      <c r="Y109" s="378"/>
      <c r="Z109" s="315"/>
      <c r="AA109" s="316"/>
      <c r="AB109" s="316"/>
      <c r="AC109" s="378"/>
      <c r="AD109" s="315"/>
      <c r="AE109" s="316"/>
      <c r="AF109" s="316"/>
      <c r="AG109" s="316"/>
      <c r="AH109" s="316"/>
      <c r="AI109" s="316"/>
      <c r="AJ109" s="317"/>
      <c r="AK109" s="321"/>
      <c r="AL109" s="322"/>
      <c r="AM109" s="322"/>
      <c r="AN109" s="322"/>
      <c r="AO109" s="323"/>
      <c r="AP109" s="315"/>
      <c r="AQ109" s="316"/>
      <c r="AR109" s="316"/>
      <c r="AS109" s="316"/>
      <c r="AT109" s="316"/>
      <c r="AU109" s="316"/>
      <c r="AV109" s="358"/>
      <c r="AW109" s="66"/>
      <c r="AY109" s="63"/>
      <c r="AZ109" s="48"/>
      <c r="BA109" s="43" t="s">
        <v>23</v>
      </c>
    </row>
    <row r="110" spans="2:53" s="43" customFormat="1" ht="15.75" customHeight="1">
      <c r="B110" s="361">
        <f>'内訳書「団体用」（控え）'!B110:C111</f>
        <v>29</v>
      </c>
      <c r="C110" s="362"/>
      <c r="D110" s="365">
        <f>'内訳書「団体用」（控え）'!D110:I111</f>
        <v>0</v>
      </c>
      <c r="E110" s="366"/>
      <c r="F110" s="366"/>
      <c r="G110" s="366"/>
      <c r="H110" s="366"/>
      <c r="I110" s="367"/>
      <c r="J110" s="359">
        <f>'内訳書「団体用」（控え）'!J110:N110</f>
        <v>0</v>
      </c>
      <c r="K110" s="360"/>
      <c r="L110" s="360"/>
      <c r="M110" s="360"/>
      <c r="N110" s="360"/>
      <c r="O110" s="79" t="s">
        <v>72</v>
      </c>
      <c r="P110" s="371">
        <f>'内訳書「団体用」（控え）'!P110:T111</f>
        <v>0</v>
      </c>
      <c r="Q110" s="372"/>
      <c r="R110" s="372"/>
      <c r="S110" s="372"/>
      <c r="T110" s="373"/>
      <c r="U110" s="382" t="str">
        <f>'内訳書「団体用」（控え）'!U110</f>
        <v/>
      </c>
      <c r="V110" s="383"/>
      <c r="W110" s="384"/>
      <c r="X110" s="312" t="str">
        <f>'内訳書「団体用」（控え）'!X110:Y111</f>
        <v/>
      </c>
      <c r="Y110" s="377"/>
      <c r="Z110" s="312" t="str">
        <f>'内訳書「団体用」（控え）'!Z110:AC111</f>
        <v/>
      </c>
      <c r="AA110" s="313"/>
      <c r="AB110" s="313"/>
      <c r="AC110" s="377"/>
      <c r="AD110" s="312">
        <f>'内訳書「団体用」（控え）'!AD110:AJ111</f>
        <v>0</v>
      </c>
      <c r="AE110" s="313"/>
      <c r="AF110" s="313"/>
      <c r="AG110" s="313"/>
      <c r="AH110" s="313"/>
      <c r="AI110" s="313"/>
      <c r="AJ110" s="314"/>
      <c r="AK110" s="318">
        <f>'内訳書「団体用」（控え）'!AK110:AO111</f>
        <v>0</v>
      </c>
      <c r="AL110" s="319"/>
      <c r="AM110" s="319"/>
      <c r="AN110" s="319"/>
      <c r="AO110" s="320"/>
      <c r="AP110" s="312" t="str">
        <f>'内訳書「団体用」（控え）'!AP110:AV111</f>
        <v/>
      </c>
      <c r="AQ110" s="313"/>
      <c r="AR110" s="313"/>
      <c r="AS110" s="313"/>
      <c r="AT110" s="313"/>
      <c r="AU110" s="313"/>
      <c r="AV110" s="357"/>
      <c r="AW110" s="66"/>
      <c r="AY110" s="63"/>
      <c r="AZ110" s="48"/>
      <c r="BA110" s="43" t="s">
        <v>24</v>
      </c>
    </row>
    <row r="111" spans="2:53" s="43" customFormat="1" ht="15.75" customHeight="1">
      <c r="B111" s="363"/>
      <c r="C111" s="364"/>
      <c r="D111" s="368"/>
      <c r="E111" s="369"/>
      <c r="F111" s="369"/>
      <c r="G111" s="369"/>
      <c r="H111" s="369"/>
      <c r="I111" s="370"/>
      <c r="J111" s="359">
        <f>'内訳書「団体用」（控え）'!J111:N111</f>
        <v>0</v>
      </c>
      <c r="K111" s="360"/>
      <c r="L111" s="360"/>
      <c r="M111" s="360"/>
      <c r="N111" s="360"/>
      <c r="O111" s="79" t="s">
        <v>73</v>
      </c>
      <c r="P111" s="374"/>
      <c r="Q111" s="375"/>
      <c r="R111" s="375"/>
      <c r="S111" s="375"/>
      <c r="T111" s="376"/>
      <c r="U111" s="385"/>
      <c r="V111" s="386"/>
      <c r="W111" s="387"/>
      <c r="X111" s="315"/>
      <c r="Y111" s="378"/>
      <c r="Z111" s="315"/>
      <c r="AA111" s="316"/>
      <c r="AB111" s="316"/>
      <c r="AC111" s="378"/>
      <c r="AD111" s="315"/>
      <c r="AE111" s="316"/>
      <c r="AF111" s="316"/>
      <c r="AG111" s="316"/>
      <c r="AH111" s="316"/>
      <c r="AI111" s="316"/>
      <c r="AJ111" s="317"/>
      <c r="AK111" s="321"/>
      <c r="AL111" s="322"/>
      <c r="AM111" s="322"/>
      <c r="AN111" s="322"/>
      <c r="AO111" s="323"/>
      <c r="AP111" s="315"/>
      <c r="AQ111" s="316"/>
      <c r="AR111" s="316"/>
      <c r="AS111" s="316"/>
      <c r="AT111" s="316"/>
      <c r="AU111" s="316"/>
      <c r="AV111" s="358"/>
      <c r="AW111" s="66"/>
      <c r="AY111" s="63"/>
      <c r="AZ111" s="48"/>
    </row>
    <row r="112" spans="2:53" s="43" customFormat="1" ht="15.75" customHeight="1">
      <c r="B112" s="361">
        <f>'内訳書「団体用」（控え）'!B112:C113</f>
        <v>30</v>
      </c>
      <c r="C112" s="362"/>
      <c r="D112" s="365">
        <f>'内訳書「団体用」（控え）'!D112:I113</f>
        <v>0</v>
      </c>
      <c r="E112" s="366"/>
      <c r="F112" s="366"/>
      <c r="G112" s="366"/>
      <c r="H112" s="366"/>
      <c r="I112" s="367"/>
      <c r="J112" s="359">
        <f>'内訳書「団体用」（控え）'!J112:N112</f>
        <v>0</v>
      </c>
      <c r="K112" s="360"/>
      <c r="L112" s="360"/>
      <c r="M112" s="360"/>
      <c r="N112" s="360"/>
      <c r="O112" s="79" t="s">
        <v>72</v>
      </c>
      <c r="P112" s="371">
        <f>'内訳書「団体用」（控え）'!P112:T113</f>
        <v>0</v>
      </c>
      <c r="Q112" s="372"/>
      <c r="R112" s="372"/>
      <c r="S112" s="372"/>
      <c r="T112" s="373"/>
      <c r="U112" s="382" t="str">
        <f>'内訳書「団体用」（控え）'!U112</f>
        <v/>
      </c>
      <c r="V112" s="383"/>
      <c r="W112" s="384"/>
      <c r="X112" s="312" t="str">
        <f>'内訳書「団体用」（控え）'!X112:Y113</f>
        <v/>
      </c>
      <c r="Y112" s="377"/>
      <c r="Z112" s="312" t="str">
        <f>'内訳書「団体用」（控え）'!Z112:AC113</f>
        <v/>
      </c>
      <c r="AA112" s="313"/>
      <c r="AB112" s="313"/>
      <c r="AC112" s="377"/>
      <c r="AD112" s="312">
        <f>'内訳書「団体用」（控え）'!AD112:AJ113</f>
        <v>0</v>
      </c>
      <c r="AE112" s="313"/>
      <c r="AF112" s="313"/>
      <c r="AG112" s="313"/>
      <c r="AH112" s="313"/>
      <c r="AI112" s="313"/>
      <c r="AJ112" s="314"/>
      <c r="AK112" s="318">
        <f>'内訳書「団体用」（控え）'!AK112:AO113</f>
        <v>0</v>
      </c>
      <c r="AL112" s="319"/>
      <c r="AM112" s="319"/>
      <c r="AN112" s="319"/>
      <c r="AO112" s="320"/>
      <c r="AP112" s="312" t="str">
        <f>'内訳書「団体用」（控え）'!AP112:AV113</f>
        <v/>
      </c>
      <c r="AQ112" s="313"/>
      <c r="AR112" s="313"/>
      <c r="AS112" s="313"/>
      <c r="AT112" s="313"/>
      <c r="AU112" s="313"/>
      <c r="AV112" s="357"/>
      <c r="AW112" s="66"/>
      <c r="AY112" s="63"/>
      <c r="AZ112" s="48"/>
    </row>
    <row r="113" spans="2:51" s="43" customFormat="1" ht="15.75" customHeight="1" thickBot="1">
      <c r="B113" s="363"/>
      <c r="C113" s="364"/>
      <c r="D113" s="368"/>
      <c r="E113" s="369"/>
      <c r="F113" s="369"/>
      <c r="G113" s="369"/>
      <c r="H113" s="369"/>
      <c r="I113" s="370"/>
      <c r="J113" s="359">
        <f>'内訳書「団体用」（控え）'!J113:N113</f>
        <v>0</v>
      </c>
      <c r="K113" s="360"/>
      <c r="L113" s="360"/>
      <c r="M113" s="360"/>
      <c r="N113" s="360"/>
      <c r="O113" s="79" t="s">
        <v>73</v>
      </c>
      <c r="P113" s="374"/>
      <c r="Q113" s="375"/>
      <c r="R113" s="375"/>
      <c r="S113" s="375"/>
      <c r="T113" s="376"/>
      <c r="U113" s="394"/>
      <c r="V113" s="395"/>
      <c r="W113" s="396"/>
      <c r="X113" s="315"/>
      <c r="Y113" s="378"/>
      <c r="Z113" s="315"/>
      <c r="AA113" s="316"/>
      <c r="AB113" s="316"/>
      <c r="AC113" s="378"/>
      <c r="AD113" s="315"/>
      <c r="AE113" s="316"/>
      <c r="AF113" s="316"/>
      <c r="AG113" s="316"/>
      <c r="AH113" s="316"/>
      <c r="AI113" s="316"/>
      <c r="AJ113" s="317"/>
      <c r="AK113" s="321"/>
      <c r="AL113" s="322"/>
      <c r="AM113" s="322"/>
      <c r="AN113" s="322"/>
      <c r="AO113" s="323"/>
      <c r="AP113" s="315"/>
      <c r="AQ113" s="316"/>
      <c r="AR113" s="316"/>
      <c r="AS113" s="316"/>
      <c r="AT113" s="316"/>
      <c r="AU113" s="316"/>
      <c r="AV113" s="358"/>
      <c r="AW113" s="66"/>
      <c r="AY113" s="63"/>
    </row>
    <row r="114" spans="2:51" s="43" customFormat="1" ht="15.75" customHeight="1" thickTop="1">
      <c r="B114" s="130" t="s">
        <v>74</v>
      </c>
      <c r="C114" s="131"/>
      <c r="D114" s="388">
        <f>'内訳書「団体用」（控え）'!D114:I115</f>
        <v>0</v>
      </c>
      <c r="E114" s="389"/>
      <c r="F114" s="389"/>
      <c r="G114" s="389"/>
      <c r="H114" s="389"/>
      <c r="I114" s="390"/>
      <c r="J114" s="140"/>
      <c r="K114" s="141"/>
      <c r="L114" s="141"/>
      <c r="M114" s="141"/>
      <c r="N114" s="141"/>
      <c r="O114" s="142"/>
      <c r="P114" s="146"/>
      <c r="Q114" s="147"/>
      <c r="R114" s="147"/>
      <c r="S114" s="147"/>
      <c r="T114" s="148"/>
      <c r="U114" s="146"/>
      <c r="V114" s="147"/>
      <c r="W114" s="148"/>
      <c r="X114" s="152"/>
      <c r="Y114" s="153"/>
      <c r="Z114" s="152"/>
      <c r="AA114" s="191"/>
      <c r="AB114" s="191"/>
      <c r="AC114" s="153"/>
      <c r="AD114" s="193">
        <f>'内訳書「団体用」（控え）'!AD114:AJ115</f>
        <v>0</v>
      </c>
      <c r="AE114" s="194"/>
      <c r="AF114" s="194"/>
      <c r="AG114" s="194"/>
      <c r="AH114" s="194"/>
      <c r="AI114" s="194"/>
      <c r="AJ114" s="195"/>
      <c r="AK114" s="199"/>
      <c r="AL114" s="191"/>
      <c r="AM114" s="191"/>
      <c r="AN114" s="191"/>
      <c r="AO114" s="153"/>
      <c r="AP114" s="201">
        <f>'内訳書「団体用」（控え）'!AP114:AV115</f>
        <v>0</v>
      </c>
      <c r="AQ114" s="202"/>
      <c r="AR114" s="202"/>
      <c r="AS114" s="202"/>
      <c r="AT114" s="202"/>
      <c r="AU114" s="202"/>
      <c r="AV114" s="203"/>
      <c r="AW114" s="66"/>
      <c r="AY114" s="63"/>
    </row>
    <row r="115" spans="2:51" s="43" customFormat="1" ht="15.75" customHeight="1">
      <c r="B115" s="132"/>
      <c r="C115" s="133"/>
      <c r="D115" s="391"/>
      <c r="E115" s="392"/>
      <c r="F115" s="392"/>
      <c r="G115" s="392"/>
      <c r="H115" s="392"/>
      <c r="I115" s="393"/>
      <c r="J115" s="143"/>
      <c r="K115" s="144"/>
      <c r="L115" s="144"/>
      <c r="M115" s="144"/>
      <c r="N115" s="144"/>
      <c r="O115" s="145"/>
      <c r="P115" s="149"/>
      <c r="Q115" s="150"/>
      <c r="R115" s="150"/>
      <c r="S115" s="150"/>
      <c r="T115" s="151"/>
      <c r="U115" s="149"/>
      <c r="V115" s="150"/>
      <c r="W115" s="151"/>
      <c r="X115" s="154"/>
      <c r="Y115" s="155"/>
      <c r="Z115" s="154"/>
      <c r="AA115" s="192"/>
      <c r="AB115" s="192"/>
      <c r="AC115" s="155"/>
      <c r="AD115" s="196"/>
      <c r="AE115" s="197"/>
      <c r="AF115" s="197"/>
      <c r="AG115" s="197"/>
      <c r="AH115" s="197"/>
      <c r="AI115" s="197"/>
      <c r="AJ115" s="198"/>
      <c r="AK115" s="200"/>
      <c r="AL115" s="192"/>
      <c r="AM115" s="192"/>
      <c r="AN115" s="192"/>
      <c r="AO115" s="155"/>
      <c r="AP115" s="204"/>
      <c r="AQ115" s="205"/>
      <c r="AR115" s="205"/>
      <c r="AS115" s="205"/>
      <c r="AT115" s="205"/>
      <c r="AU115" s="205"/>
      <c r="AV115" s="206"/>
      <c r="AW115" s="66"/>
      <c r="AX115" s="68"/>
      <c r="AY115" s="63"/>
    </row>
    <row r="116" spans="2:51" ht="15.75" customHeight="1">
      <c r="B116" s="185" t="s">
        <v>81</v>
      </c>
      <c r="C116" s="185"/>
      <c r="D116" s="50" t="s">
        <v>82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2"/>
      <c r="AQ116" s="52"/>
      <c r="AR116" s="52"/>
      <c r="AS116" s="52"/>
      <c r="AT116" s="52"/>
      <c r="AU116" s="50"/>
      <c r="AV116" s="50"/>
      <c r="AW116" s="43"/>
    </row>
    <row r="117" spans="2:51" ht="15.75" customHeight="1">
      <c r="B117" s="186">
        <v>2</v>
      </c>
      <c r="C117" s="186"/>
      <c r="D117" s="50" t="s">
        <v>85</v>
      </c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3"/>
      <c r="AI117" s="50"/>
      <c r="AJ117" s="54"/>
      <c r="AK117" s="55"/>
      <c r="AL117" s="55"/>
      <c r="AM117" s="55"/>
      <c r="AN117" s="55"/>
      <c r="AO117" s="56"/>
      <c r="AP117" s="56"/>
      <c r="AQ117" s="57"/>
      <c r="AR117" s="57"/>
      <c r="AS117" s="57"/>
      <c r="AT117" s="57"/>
      <c r="AU117" s="72"/>
      <c r="AV117" s="72"/>
      <c r="AW117" s="43"/>
    </row>
    <row r="118" spans="2:51" ht="15.75" customHeight="1">
      <c r="B118" s="186">
        <v>3</v>
      </c>
      <c r="C118" s="186"/>
      <c r="D118" s="50" t="s">
        <v>83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73"/>
      <c r="AI118" s="50"/>
      <c r="AJ118" s="54"/>
      <c r="AK118" s="57"/>
      <c r="AL118" s="57"/>
      <c r="AM118" s="57"/>
      <c r="AN118" s="72"/>
      <c r="AO118" s="57"/>
      <c r="AP118" s="57"/>
      <c r="AQ118" s="72"/>
      <c r="AR118" s="57"/>
      <c r="AS118" s="57"/>
      <c r="AT118" s="57"/>
      <c r="AU118" s="72"/>
      <c r="AV118" s="72"/>
      <c r="AW118" s="43"/>
    </row>
    <row r="119" spans="2:51" ht="15.75" customHeight="1">
      <c r="B119" s="186">
        <v>4</v>
      </c>
      <c r="C119" s="186"/>
      <c r="D119" s="71" t="s">
        <v>84</v>
      </c>
      <c r="E119" s="53"/>
      <c r="F119" s="53"/>
      <c r="G119" s="53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1"/>
      <c r="AC119" s="51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43"/>
    </row>
    <row r="120" spans="2:51" ht="9" customHeight="1">
      <c r="B120" s="50"/>
      <c r="C120" s="50"/>
      <c r="D120" s="53"/>
      <c r="E120" s="53"/>
      <c r="F120" s="53"/>
      <c r="G120" s="53"/>
      <c r="H120" s="56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1"/>
      <c r="Z120" s="51"/>
      <c r="AA120" s="51"/>
      <c r="AB120" s="51"/>
      <c r="AC120" s="51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0"/>
      <c r="AR120" s="50"/>
      <c r="AS120" s="50"/>
      <c r="AT120" s="50"/>
      <c r="AU120" s="59"/>
      <c r="AV120" s="59"/>
      <c r="AW120" s="43"/>
    </row>
    <row r="121" spans="2:51" s="43" customFormat="1" ht="15" customHeight="1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9"/>
      <c r="Z121" s="39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74"/>
      <c r="AW121" s="74"/>
    </row>
    <row r="122" spans="2:51" s="43" customFormat="1" ht="15" customHeight="1">
      <c r="B122" s="41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42"/>
      <c r="W122" s="40"/>
      <c r="X122" s="40"/>
      <c r="Y122" s="40"/>
      <c r="Z122" s="40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74"/>
    </row>
    <row r="123" spans="2:51" s="43" customFormat="1" ht="15" customHeight="1">
      <c r="D123" s="207" t="s">
        <v>104</v>
      </c>
      <c r="E123" s="207"/>
      <c r="F123" s="208">
        <f>$F$3</f>
        <v>0</v>
      </c>
      <c r="G123" s="208"/>
      <c r="H123" s="209" t="s">
        <v>79</v>
      </c>
      <c r="I123" s="209"/>
      <c r="J123" s="209"/>
      <c r="K123" s="209"/>
      <c r="L123" s="78"/>
      <c r="M123" s="210" t="s">
        <v>77</v>
      </c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N123" s="211"/>
      <c r="AO123" s="211"/>
      <c r="AP123" s="44"/>
      <c r="AQ123" s="44"/>
      <c r="AR123" s="45"/>
      <c r="AS123" s="212" t="s">
        <v>86</v>
      </c>
      <c r="AT123" s="213"/>
      <c r="AU123" s="213"/>
      <c r="AV123" s="214"/>
      <c r="AW123" s="44"/>
    </row>
    <row r="124" spans="2:51" s="43" customFormat="1" ht="15" customHeight="1">
      <c r="D124" s="207" t="s">
        <v>98</v>
      </c>
      <c r="E124" s="207"/>
      <c r="F124" s="208" t="str">
        <f>$F$4</f>
        <v/>
      </c>
      <c r="G124" s="208"/>
      <c r="H124" s="209" t="s">
        <v>80</v>
      </c>
      <c r="I124" s="209"/>
      <c r="J124" s="209"/>
      <c r="K124" s="209"/>
      <c r="L124" s="78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N124" s="211"/>
      <c r="AO124" s="211"/>
      <c r="AP124" s="44"/>
      <c r="AQ124" s="44"/>
      <c r="AR124" s="45"/>
      <c r="AS124" s="215"/>
      <c r="AT124" s="216"/>
      <c r="AU124" s="216"/>
      <c r="AV124" s="217"/>
      <c r="AW124" s="44"/>
    </row>
    <row r="125" spans="2:51" s="43" customFormat="1" ht="8.25" customHeight="1">
      <c r="B125" s="218"/>
      <c r="C125" s="218"/>
      <c r="D125" s="218"/>
      <c r="E125" s="218"/>
      <c r="F125" s="218"/>
      <c r="G125" s="218"/>
      <c r="H125" s="218"/>
      <c r="I125" s="218"/>
      <c r="J125" s="222"/>
      <c r="K125" s="222"/>
      <c r="L125" s="75"/>
      <c r="M125" s="75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AN125" s="282">
        <f>$AN$5</f>
        <v>3</v>
      </c>
      <c r="AO125" s="282"/>
      <c r="AP125" s="222" t="s">
        <v>0</v>
      </c>
      <c r="AQ125" s="222"/>
      <c r="AR125" s="222"/>
      <c r="AS125" s="311">
        <v>4</v>
      </c>
      <c r="AT125" s="311"/>
      <c r="AU125" s="226" t="s">
        <v>1</v>
      </c>
      <c r="AV125" s="226"/>
      <c r="AW125" s="46"/>
    </row>
    <row r="126" spans="2:51" s="43" customFormat="1" ht="8.25" customHeight="1">
      <c r="B126" s="218"/>
      <c r="C126" s="218"/>
      <c r="D126" s="218"/>
      <c r="E126" s="218"/>
      <c r="F126" s="218"/>
      <c r="G126" s="218"/>
      <c r="H126" s="218"/>
      <c r="I126" s="218"/>
      <c r="J126" s="162"/>
      <c r="K126" s="162"/>
      <c r="L126" s="76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AN126" s="282"/>
      <c r="AO126" s="282"/>
      <c r="AP126" s="222"/>
      <c r="AQ126" s="222"/>
      <c r="AR126" s="222"/>
      <c r="AS126" s="282"/>
      <c r="AT126" s="282"/>
      <c r="AU126" s="222"/>
      <c r="AV126" s="222"/>
      <c r="AW126" s="46"/>
    </row>
    <row r="127" spans="2:51" s="43" customFormat="1" ht="8.25" customHeight="1">
      <c r="B127" s="218"/>
      <c r="C127" s="218"/>
      <c r="D127" s="218"/>
      <c r="E127" s="218"/>
      <c r="F127" s="218"/>
      <c r="G127" s="218"/>
      <c r="H127" s="218"/>
      <c r="I127" s="218"/>
      <c r="J127" s="162"/>
      <c r="K127" s="162"/>
      <c r="L127" s="76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AN127" s="283"/>
      <c r="AO127" s="283"/>
      <c r="AP127" s="227"/>
      <c r="AQ127" s="227"/>
      <c r="AR127" s="227"/>
      <c r="AS127" s="283"/>
      <c r="AT127" s="283"/>
      <c r="AU127" s="227"/>
      <c r="AV127" s="227"/>
      <c r="AW127" s="46"/>
    </row>
    <row r="128" spans="2:51" s="43" customFormat="1" ht="14.25" customHeight="1">
      <c r="B128" s="218"/>
      <c r="C128" s="218"/>
      <c r="D128" s="218"/>
      <c r="E128" s="218"/>
      <c r="F128" s="218"/>
      <c r="G128" s="218"/>
      <c r="H128" s="218"/>
      <c r="I128" s="218"/>
      <c r="J128" s="162"/>
      <c r="K128" s="162"/>
      <c r="L128" s="76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AD128" s="302" t="s">
        <v>57</v>
      </c>
      <c r="AE128" s="303"/>
      <c r="AF128" s="303"/>
      <c r="AG128" s="304"/>
      <c r="AH128" s="284" t="s">
        <v>58</v>
      </c>
      <c r="AI128" s="285"/>
      <c r="AJ128" s="284" t="s">
        <v>59</v>
      </c>
      <c r="AK128" s="285"/>
      <c r="AL128" s="284" t="s">
        <v>60</v>
      </c>
      <c r="AM128" s="285"/>
      <c r="AN128" s="176" t="s">
        <v>78</v>
      </c>
      <c r="AO128" s="177"/>
      <c r="AP128" s="177"/>
      <c r="AQ128" s="177"/>
      <c r="AR128" s="177"/>
      <c r="AS128" s="178"/>
      <c r="AT128" s="284" t="s">
        <v>65</v>
      </c>
      <c r="AU128" s="286"/>
      <c r="AV128" s="287"/>
    </row>
    <row r="129" spans="2:54" s="43" customFormat="1" ht="14.25" customHeight="1">
      <c r="B129" s="218"/>
      <c r="C129" s="218"/>
      <c r="D129" s="218"/>
      <c r="E129" s="218"/>
      <c r="F129" s="218"/>
      <c r="G129" s="218"/>
      <c r="H129" s="218"/>
      <c r="I129" s="218"/>
      <c r="J129" s="162"/>
      <c r="K129" s="162"/>
      <c r="L129" s="76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Z129" s="47"/>
      <c r="AA129" s="47"/>
      <c r="AB129" s="47"/>
      <c r="AC129" s="47"/>
      <c r="AD129" s="305"/>
      <c r="AE129" s="306"/>
      <c r="AF129" s="306"/>
      <c r="AG129" s="307"/>
      <c r="AH129" s="288">
        <v>17</v>
      </c>
      <c r="AI129" s="289"/>
      <c r="AJ129" s="288">
        <v>1</v>
      </c>
      <c r="AK129" s="289"/>
      <c r="AL129" s="187" t="s">
        <v>96</v>
      </c>
      <c r="AM129" s="187">
        <f>$AM$9</f>
        <v>0</v>
      </c>
      <c r="AN129" s="187">
        <f>$AN$9</f>
        <v>0</v>
      </c>
      <c r="AO129" s="187">
        <f>$AO$9</f>
        <v>0</v>
      </c>
      <c r="AP129" s="187">
        <f>$AP$9</f>
        <v>0</v>
      </c>
      <c r="AQ129" s="187">
        <f>$AQ$9</f>
        <v>0</v>
      </c>
      <c r="AR129" s="187">
        <f>$AR$9</f>
        <v>0</v>
      </c>
      <c r="AS129" s="187">
        <f>$AS$9</f>
        <v>0</v>
      </c>
      <c r="AT129" s="187">
        <f>$AT$9</f>
        <v>0</v>
      </c>
      <c r="AU129" s="187">
        <f>$AU$9</f>
        <v>0</v>
      </c>
      <c r="AV129" s="189">
        <f>$AV$9</f>
        <v>0</v>
      </c>
      <c r="AW129" s="69"/>
      <c r="AY129" s="63"/>
      <c r="AZ129" s="48"/>
      <c r="BA129" s="43" t="s">
        <v>19</v>
      </c>
    </row>
    <row r="130" spans="2:54" s="43" customFormat="1" ht="15" customHeight="1">
      <c r="B130" s="219"/>
      <c r="C130" s="219"/>
      <c r="D130" s="219"/>
      <c r="E130" s="219"/>
      <c r="F130" s="219"/>
      <c r="G130" s="219"/>
      <c r="H130" s="219"/>
      <c r="I130" s="219"/>
      <c r="J130" s="163"/>
      <c r="K130" s="163"/>
      <c r="L130" s="77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Z130" s="47"/>
      <c r="AA130" s="47"/>
      <c r="AB130" s="47"/>
      <c r="AC130" s="47"/>
      <c r="AD130" s="308"/>
      <c r="AE130" s="309"/>
      <c r="AF130" s="309"/>
      <c r="AG130" s="310"/>
      <c r="AH130" s="290"/>
      <c r="AI130" s="291"/>
      <c r="AJ130" s="290"/>
      <c r="AK130" s="291"/>
      <c r="AL130" s="292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90"/>
      <c r="AW130" s="69"/>
      <c r="AY130" s="63"/>
      <c r="AZ130" s="48"/>
      <c r="BA130" s="43" t="s">
        <v>20</v>
      </c>
    </row>
    <row r="131" spans="2:54" s="60" customFormat="1" ht="14.25" customHeight="1">
      <c r="B131" s="293" t="s">
        <v>2</v>
      </c>
      <c r="C131" s="294"/>
      <c r="D131" s="295" t="s">
        <v>14</v>
      </c>
      <c r="E131" s="296"/>
      <c r="F131" s="296"/>
      <c r="G131" s="296"/>
      <c r="H131" s="296"/>
      <c r="I131" s="294"/>
      <c r="J131" s="295" t="s">
        <v>3</v>
      </c>
      <c r="K131" s="296"/>
      <c r="L131" s="296"/>
      <c r="M131" s="296"/>
      <c r="N131" s="296"/>
      <c r="O131" s="294"/>
      <c r="P131" s="297" t="s">
        <v>101</v>
      </c>
      <c r="Q131" s="298"/>
      <c r="R131" s="298"/>
      <c r="S131" s="298"/>
      <c r="T131" s="298"/>
      <c r="U131" s="298"/>
      <c r="V131" s="298"/>
      <c r="W131" s="298"/>
      <c r="X131" s="299">
        <f t="shared" ref="X131" si="4">F123</f>
        <v>0</v>
      </c>
      <c r="Y131" s="299"/>
      <c r="Z131" s="300" t="s">
        <v>75</v>
      </c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1"/>
      <c r="AK131" s="353" t="s">
        <v>99</v>
      </c>
      <c r="AL131" s="298"/>
      <c r="AM131" s="298"/>
      <c r="AN131" s="298"/>
      <c r="AO131" s="299" t="str">
        <f t="shared" ref="AO131" si="5">F124</f>
        <v/>
      </c>
      <c r="AP131" s="299"/>
      <c r="AQ131" s="300" t="s">
        <v>76</v>
      </c>
      <c r="AR131" s="300"/>
      <c r="AS131" s="300"/>
      <c r="AT131" s="300"/>
      <c r="AU131" s="300"/>
      <c r="AV131" s="354"/>
      <c r="AW131" s="64"/>
      <c r="AY131" s="65"/>
      <c r="AZ131" s="43"/>
      <c r="BA131" s="60" t="s">
        <v>44</v>
      </c>
    </row>
    <row r="132" spans="2:54" s="60" customFormat="1" ht="14.25" customHeight="1">
      <c r="B132" s="305" t="s">
        <v>46</v>
      </c>
      <c r="C132" s="307"/>
      <c r="D132" s="345" t="s">
        <v>48</v>
      </c>
      <c r="E132" s="346"/>
      <c r="F132" s="346"/>
      <c r="G132" s="346"/>
      <c r="H132" s="346"/>
      <c r="I132" s="347"/>
      <c r="J132" s="345" t="s">
        <v>67</v>
      </c>
      <c r="K132" s="346"/>
      <c r="L132" s="346"/>
      <c r="M132" s="346"/>
      <c r="N132" s="346"/>
      <c r="O132" s="347"/>
      <c r="P132" s="330" t="s">
        <v>50</v>
      </c>
      <c r="Q132" s="331"/>
      <c r="R132" s="331"/>
      <c r="S132" s="331"/>
      <c r="T132" s="348"/>
      <c r="U132" s="349" t="s">
        <v>69</v>
      </c>
      <c r="V132" s="350"/>
      <c r="W132" s="351"/>
      <c r="X132" s="349" t="s">
        <v>51</v>
      </c>
      <c r="Y132" s="351"/>
      <c r="Z132" s="352" t="s">
        <v>52</v>
      </c>
      <c r="AA132" s="328"/>
      <c r="AB132" s="328"/>
      <c r="AC132" s="329"/>
      <c r="AD132" s="324" t="s">
        <v>53</v>
      </c>
      <c r="AE132" s="325"/>
      <c r="AF132" s="325"/>
      <c r="AG132" s="325"/>
      <c r="AH132" s="325"/>
      <c r="AI132" s="325"/>
      <c r="AJ132" s="326"/>
      <c r="AK132" s="327" t="s">
        <v>54</v>
      </c>
      <c r="AL132" s="328"/>
      <c r="AM132" s="328"/>
      <c r="AN132" s="328"/>
      <c r="AO132" s="329"/>
      <c r="AP132" s="330" t="s">
        <v>55</v>
      </c>
      <c r="AQ132" s="331"/>
      <c r="AR132" s="331"/>
      <c r="AS132" s="331"/>
      <c r="AT132" s="331"/>
      <c r="AU132" s="331"/>
      <c r="AV132" s="332"/>
      <c r="AW132" s="43"/>
      <c r="AY132" s="65" t="s">
        <v>4</v>
      </c>
      <c r="AZ132" s="49"/>
      <c r="BA132" s="49" t="s">
        <v>17</v>
      </c>
    </row>
    <row r="133" spans="2:54" s="60" customFormat="1" ht="14.25" customHeight="1">
      <c r="B133" s="355"/>
      <c r="C133" s="356"/>
      <c r="D133" s="333" t="s">
        <v>66</v>
      </c>
      <c r="E133" s="334"/>
      <c r="F133" s="334"/>
      <c r="G133" s="334"/>
      <c r="H133" s="334"/>
      <c r="I133" s="335"/>
      <c r="J133" s="333" t="s">
        <v>68</v>
      </c>
      <c r="K133" s="334"/>
      <c r="L133" s="334"/>
      <c r="M133" s="334"/>
      <c r="N133" s="334"/>
      <c r="O133" s="335"/>
      <c r="P133" s="333" t="s">
        <v>63</v>
      </c>
      <c r="Q133" s="334"/>
      <c r="R133" s="334"/>
      <c r="S133" s="334"/>
      <c r="T133" s="335"/>
      <c r="U133" s="336" t="s">
        <v>61</v>
      </c>
      <c r="V133" s="337"/>
      <c r="W133" s="338"/>
      <c r="X133" s="333" t="s">
        <v>70</v>
      </c>
      <c r="Y133" s="335"/>
      <c r="Z133" s="339" t="s">
        <v>89</v>
      </c>
      <c r="AA133" s="340"/>
      <c r="AB133" s="340"/>
      <c r="AC133" s="341"/>
      <c r="AD133" s="342" t="s">
        <v>62</v>
      </c>
      <c r="AE133" s="343"/>
      <c r="AF133" s="343"/>
      <c r="AG133" s="343"/>
      <c r="AH133" s="343"/>
      <c r="AI133" s="343"/>
      <c r="AJ133" s="344"/>
      <c r="AK133" s="379" t="s">
        <v>63</v>
      </c>
      <c r="AL133" s="380"/>
      <c r="AM133" s="380"/>
      <c r="AN133" s="380"/>
      <c r="AO133" s="356"/>
      <c r="AP133" s="333" t="s">
        <v>62</v>
      </c>
      <c r="AQ133" s="334"/>
      <c r="AR133" s="334"/>
      <c r="AS133" s="334"/>
      <c r="AT133" s="334"/>
      <c r="AU133" s="334"/>
      <c r="AV133" s="381"/>
      <c r="AW133" s="43"/>
      <c r="AZ133" s="49"/>
      <c r="BA133" s="49" t="s">
        <v>18</v>
      </c>
      <c r="BB133" s="49"/>
    </row>
    <row r="134" spans="2:54" s="43" customFormat="1" ht="15.75" customHeight="1">
      <c r="B134" s="361">
        <f>'内訳書「団体用」（控え）'!B134:C135</f>
        <v>31</v>
      </c>
      <c r="C134" s="362"/>
      <c r="D134" s="365">
        <f>'内訳書「団体用」（控え）'!D134:I135</f>
        <v>0</v>
      </c>
      <c r="E134" s="366"/>
      <c r="F134" s="366"/>
      <c r="G134" s="366"/>
      <c r="H134" s="366"/>
      <c r="I134" s="367"/>
      <c r="J134" s="359">
        <f>'内訳書「団体用」（控え）'!J134:N134</f>
        <v>0</v>
      </c>
      <c r="K134" s="360"/>
      <c r="L134" s="360"/>
      <c r="M134" s="360"/>
      <c r="N134" s="360"/>
      <c r="O134" s="79" t="s">
        <v>72</v>
      </c>
      <c r="P134" s="371">
        <f>'内訳書「団体用」（控え）'!P134:T135</f>
        <v>0</v>
      </c>
      <c r="Q134" s="372"/>
      <c r="R134" s="372"/>
      <c r="S134" s="372"/>
      <c r="T134" s="373"/>
      <c r="U134" s="382" t="str">
        <f>'内訳書「団体用」（控え）'!U134</f>
        <v/>
      </c>
      <c r="V134" s="383"/>
      <c r="W134" s="384"/>
      <c r="X134" s="312" t="str">
        <f>'内訳書「団体用」（控え）'!X134:Y135</f>
        <v/>
      </c>
      <c r="Y134" s="377"/>
      <c r="Z134" s="312" t="str">
        <f>'内訳書「団体用」（控え）'!Z134:AC135</f>
        <v/>
      </c>
      <c r="AA134" s="313"/>
      <c r="AB134" s="313"/>
      <c r="AC134" s="377"/>
      <c r="AD134" s="312">
        <f>'内訳書「団体用」（控え）'!AD134:AJ135</f>
        <v>0</v>
      </c>
      <c r="AE134" s="313"/>
      <c r="AF134" s="313"/>
      <c r="AG134" s="313"/>
      <c r="AH134" s="313"/>
      <c r="AI134" s="313"/>
      <c r="AJ134" s="314"/>
      <c r="AK134" s="318">
        <f>'内訳書「団体用」（控え）'!AK134:AO135</f>
        <v>0</v>
      </c>
      <c r="AL134" s="319"/>
      <c r="AM134" s="319"/>
      <c r="AN134" s="319"/>
      <c r="AO134" s="320"/>
      <c r="AP134" s="312" t="str">
        <f>'内訳書「団体用」（控え）'!AP134:AV135</f>
        <v/>
      </c>
      <c r="AQ134" s="313"/>
      <c r="AR134" s="313"/>
      <c r="AS134" s="313"/>
      <c r="AT134" s="313"/>
      <c r="AU134" s="313"/>
      <c r="AV134" s="357"/>
      <c r="AW134" s="66"/>
      <c r="AY134" s="63"/>
      <c r="AZ134" s="48"/>
      <c r="BA134" s="43" t="s">
        <v>19</v>
      </c>
    </row>
    <row r="135" spans="2:54" s="43" customFormat="1" ht="15.75" customHeight="1">
      <c r="B135" s="363"/>
      <c r="C135" s="364"/>
      <c r="D135" s="368"/>
      <c r="E135" s="369"/>
      <c r="F135" s="369"/>
      <c r="G135" s="369"/>
      <c r="H135" s="369"/>
      <c r="I135" s="370"/>
      <c r="J135" s="359">
        <f>'内訳書「団体用」（控え）'!J135:N135</f>
        <v>0</v>
      </c>
      <c r="K135" s="360"/>
      <c r="L135" s="360"/>
      <c r="M135" s="360"/>
      <c r="N135" s="360"/>
      <c r="O135" s="79" t="s">
        <v>73</v>
      </c>
      <c r="P135" s="374"/>
      <c r="Q135" s="375"/>
      <c r="R135" s="375"/>
      <c r="S135" s="375"/>
      <c r="T135" s="376"/>
      <c r="U135" s="385"/>
      <c r="V135" s="386"/>
      <c r="W135" s="387"/>
      <c r="X135" s="315"/>
      <c r="Y135" s="378"/>
      <c r="Z135" s="315"/>
      <c r="AA135" s="316"/>
      <c r="AB135" s="316"/>
      <c r="AC135" s="378"/>
      <c r="AD135" s="315"/>
      <c r="AE135" s="316"/>
      <c r="AF135" s="316"/>
      <c r="AG135" s="316"/>
      <c r="AH135" s="316"/>
      <c r="AI135" s="316"/>
      <c r="AJ135" s="317"/>
      <c r="AK135" s="321"/>
      <c r="AL135" s="322"/>
      <c r="AM135" s="322"/>
      <c r="AN135" s="322"/>
      <c r="AO135" s="323"/>
      <c r="AP135" s="315"/>
      <c r="AQ135" s="316"/>
      <c r="AR135" s="316"/>
      <c r="AS135" s="316"/>
      <c r="AT135" s="316"/>
      <c r="AU135" s="316"/>
      <c r="AV135" s="358"/>
      <c r="AW135" s="66"/>
      <c r="AY135" s="63"/>
      <c r="AZ135" s="48"/>
      <c r="BA135" s="43" t="s">
        <v>20</v>
      </c>
    </row>
    <row r="136" spans="2:54" s="43" customFormat="1" ht="15.75" customHeight="1">
      <c r="B136" s="361">
        <f>'内訳書「団体用」（控え）'!B136:C137</f>
        <v>32</v>
      </c>
      <c r="C136" s="362"/>
      <c r="D136" s="365">
        <f>'内訳書「団体用」（控え）'!D136:I137</f>
        <v>0</v>
      </c>
      <c r="E136" s="366"/>
      <c r="F136" s="366"/>
      <c r="G136" s="366"/>
      <c r="H136" s="366"/>
      <c r="I136" s="367"/>
      <c r="J136" s="359">
        <f>'内訳書「団体用」（控え）'!J136:N136</f>
        <v>0</v>
      </c>
      <c r="K136" s="360"/>
      <c r="L136" s="360"/>
      <c r="M136" s="360"/>
      <c r="N136" s="360"/>
      <c r="O136" s="79" t="s">
        <v>72</v>
      </c>
      <c r="P136" s="371">
        <f>'内訳書「団体用」（控え）'!P136:T137</f>
        <v>0</v>
      </c>
      <c r="Q136" s="372"/>
      <c r="R136" s="372"/>
      <c r="S136" s="372"/>
      <c r="T136" s="373"/>
      <c r="U136" s="382" t="str">
        <f>'内訳書「団体用」（控え）'!U136</f>
        <v/>
      </c>
      <c r="V136" s="383"/>
      <c r="W136" s="384"/>
      <c r="X136" s="312" t="str">
        <f>'内訳書「団体用」（控え）'!X136:Y137</f>
        <v/>
      </c>
      <c r="Y136" s="377"/>
      <c r="Z136" s="312" t="str">
        <f>'内訳書「団体用」（控え）'!Z136:AC137</f>
        <v/>
      </c>
      <c r="AA136" s="313"/>
      <c r="AB136" s="313"/>
      <c r="AC136" s="377"/>
      <c r="AD136" s="312">
        <f>'内訳書「団体用」（控え）'!AD136:AJ137</f>
        <v>0</v>
      </c>
      <c r="AE136" s="313"/>
      <c r="AF136" s="313"/>
      <c r="AG136" s="313"/>
      <c r="AH136" s="313"/>
      <c r="AI136" s="313"/>
      <c r="AJ136" s="314"/>
      <c r="AK136" s="318">
        <f>'内訳書「団体用」（控え）'!AK136:AO137</f>
        <v>0</v>
      </c>
      <c r="AL136" s="319"/>
      <c r="AM136" s="319"/>
      <c r="AN136" s="319"/>
      <c r="AO136" s="320"/>
      <c r="AP136" s="312" t="str">
        <f>'内訳書「団体用」（控え）'!AP136:AV137</f>
        <v/>
      </c>
      <c r="AQ136" s="313"/>
      <c r="AR136" s="313"/>
      <c r="AS136" s="313"/>
      <c r="AT136" s="313"/>
      <c r="AU136" s="313"/>
      <c r="AV136" s="357"/>
      <c r="AW136" s="66"/>
      <c r="AY136" s="63"/>
      <c r="AZ136" s="48"/>
      <c r="BA136" s="67" t="s">
        <v>15</v>
      </c>
    </row>
    <row r="137" spans="2:54" s="43" customFormat="1" ht="15.75" customHeight="1">
      <c r="B137" s="363"/>
      <c r="C137" s="364"/>
      <c r="D137" s="368"/>
      <c r="E137" s="369"/>
      <c r="F137" s="369"/>
      <c r="G137" s="369"/>
      <c r="H137" s="369"/>
      <c r="I137" s="370"/>
      <c r="J137" s="359">
        <f>'内訳書「団体用」（控え）'!J137:N137</f>
        <v>0</v>
      </c>
      <c r="K137" s="360"/>
      <c r="L137" s="360"/>
      <c r="M137" s="360"/>
      <c r="N137" s="360"/>
      <c r="O137" s="79" t="s">
        <v>73</v>
      </c>
      <c r="P137" s="374"/>
      <c r="Q137" s="375"/>
      <c r="R137" s="375"/>
      <c r="S137" s="375"/>
      <c r="T137" s="376"/>
      <c r="U137" s="385"/>
      <c r="V137" s="386"/>
      <c r="W137" s="387"/>
      <c r="X137" s="315"/>
      <c r="Y137" s="378"/>
      <c r="Z137" s="315"/>
      <c r="AA137" s="316"/>
      <c r="AB137" s="316"/>
      <c r="AC137" s="378"/>
      <c r="AD137" s="315"/>
      <c r="AE137" s="316"/>
      <c r="AF137" s="316"/>
      <c r="AG137" s="316"/>
      <c r="AH137" s="316"/>
      <c r="AI137" s="316"/>
      <c r="AJ137" s="317"/>
      <c r="AK137" s="321"/>
      <c r="AL137" s="322"/>
      <c r="AM137" s="322"/>
      <c r="AN137" s="322"/>
      <c r="AO137" s="323"/>
      <c r="AP137" s="315"/>
      <c r="AQ137" s="316"/>
      <c r="AR137" s="316"/>
      <c r="AS137" s="316"/>
      <c r="AT137" s="316"/>
      <c r="AU137" s="316"/>
      <c r="AV137" s="358"/>
      <c r="AW137" s="66"/>
      <c r="AY137" s="63"/>
      <c r="AZ137" s="48"/>
      <c r="BA137" s="43" t="s">
        <v>21</v>
      </c>
    </row>
    <row r="138" spans="2:54" s="43" customFormat="1" ht="15.75" customHeight="1">
      <c r="B138" s="361">
        <f>'内訳書「団体用」（控え）'!B138:C139</f>
        <v>33</v>
      </c>
      <c r="C138" s="362"/>
      <c r="D138" s="365">
        <f>'内訳書「団体用」（控え）'!D138:I139</f>
        <v>0</v>
      </c>
      <c r="E138" s="366"/>
      <c r="F138" s="366"/>
      <c r="G138" s="366"/>
      <c r="H138" s="366"/>
      <c r="I138" s="367"/>
      <c r="J138" s="359">
        <f>'内訳書「団体用」（控え）'!J138:N138</f>
        <v>0</v>
      </c>
      <c r="K138" s="360"/>
      <c r="L138" s="360"/>
      <c r="M138" s="360"/>
      <c r="N138" s="360"/>
      <c r="O138" s="79" t="s">
        <v>72</v>
      </c>
      <c r="P138" s="371">
        <f>'内訳書「団体用」（控え）'!P138:T139</f>
        <v>0</v>
      </c>
      <c r="Q138" s="372"/>
      <c r="R138" s="372"/>
      <c r="S138" s="372"/>
      <c r="T138" s="373"/>
      <c r="U138" s="382" t="str">
        <f>'内訳書「団体用」（控え）'!U138</f>
        <v/>
      </c>
      <c r="V138" s="383"/>
      <c r="W138" s="384"/>
      <c r="X138" s="312" t="str">
        <f>'内訳書「団体用」（控え）'!X138:Y139</f>
        <v/>
      </c>
      <c r="Y138" s="377"/>
      <c r="Z138" s="312" t="str">
        <f>'内訳書「団体用」（控え）'!Z138:AC139</f>
        <v/>
      </c>
      <c r="AA138" s="313"/>
      <c r="AB138" s="313"/>
      <c r="AC138" s="377"/>
      <c r="AD138" s="312">
        <f>'内訳書「団体用」（控え）'!AD138:AJ139</f>
        <v>0</v>
      </c>
      <c r="AE138" s="313"/>
      <c r="AF138" s="313"/>
      <c r="AG138" s="313"/>
      <c r="AH138" s="313"/>
      <c r="AI138" s="313"/>
      <c r="AJ138" s="314"/>
      <c r="AK138" s="318">
        <f>'内訳書「団体用」（控え）'!AK138:AO139</f>
        <v>0</v>
      </c>
      <c r="AL138" s="319"/>
      <c r="AM138" s="319"/>
      <c r="AN138" s="319"/>
      <c r="AO138" s="320"/>
      <c r="AP138" s="312" t="str">
        <f>'内訳書「団体用」（控え）'!AP138:AV139</f>
        <v/>
      </c>
      <c r="AQ138" s="313"/>
      <c r="AR138" s="313"/>
      <c r="AS138" s="313"/>
      <c r="AT138" s="313"/>
      <c r="AU138" s="313"/>
      <c r="AV138" s="357"/>
      <c r="AW138" s="66"/>
      <c r="AY138" s="63"/>
      <c r="AZ138" s="48"/>
      <c r="BA138" s="43" t="s">
        <v>22</v>
      </c>
    </row>
    <row r="139" spans="2:54" s="43" customFormat="1" ht="15.75" customHeight="1">
      <c r="B139" s="363"/>
      <c r="C139" s="364"/>
      <c r="D139" s="368"/>
      <c r="E139" s="369"/>
      <c r="F139" s="369"/>
      <c r="G139" s="369"/>
      <c r="H139" s="369"/>
      <c r="I139" s="370"/>
      <c r="J139" s="359">
        <f>'内訳書「団体用」（控え）'!J139:N139</f>
        <v>0</v>
      </c>
      <c r="K139" s="360"/>
      <c r="L139" s="360"/>
      <c r="M139" s="360"/>
      <c r="N139" s="360"/>
      <c r="O139" s="79" t="s">
        <v>73</v>
      </c>
      <c r="P139" s="374"/>
      <c r="Q139" s="375"/>
      <c r="R139" s="375"/>
      <c r="S139" s="375"/>
      <c r="T139" s="376"/>
      <c r="U139" s="385"/>
      <c r="V139" s="386"/>
      <c r="W139" s="387"/>
      <c r="X139" s="315"/>
      <c r="Y139" s="378"/>
      <c r="Z139" s="315"/>
      <c r="AA139" s="316"/>
      <c r="AB139" s="316"/>
      <c r="AC139" s="378"/>
      <c r="AD139" s="315"/>
      <c r="AE139" s="316"/>
      <c r="AF139" s="316"/>
      <c r="AG139" s="316"/>
      <c r="AH139" s="316"/>
      <c r="AI139" s="316"/>
      <c r="AJ139" s="317"/>
      <c r="AK139" s="321"/>
      <c r="AL139" s="322"/>
      <c r="AM139" s="322"/>
      <c r="AN139" s="322"/>
      <c r="AO139" s="323"/>
      <c r="AP139" s="315"/>
      <c r="AQ139" s="316"/>
      <c r="AR139" s="316"/>
      <c r="AS139" s="316"/>
      <c r="AT139" s="316"/>
      <c r="AU139" s="316"/>
      <c r="AV139" s="358"/>
      <c r="AW139" s="66"/>
      <c r="AY139" s="63"/>
      <c r="AZ139" s="48"/>
      <c r="BA139" s="43" t="s">
        <v>23</v>
      </c>
    </row>
    <row r="140" spans="2:54" s="43" customFormat="1" ht="15.75" customHeight="1">
      <c r="B140" s="361">
        <f>'内訳書「団体用」（控え）'!B140:C141</f>
        <v>34</v>
      </c>
      <c r="C140" s="362"/>
      <c r="D140" s="365">
        <f>'内訳書「団体用」（控え）'!D140:I141</f>
        <v>0</v>
      </c>
      <c r="E140" s="366"/>
      <c r="F140" s="366"/>
      <c r="G140" s="366"/>
      <c r="H140" s="366"/>
      <c r="I140" s="367"/>
      <c r="J140" s="359">
        <f>'内訳書「団体用」（控え）'!J140:N140</f>
        <v>0</v>
      </c>
      <c r="K140" s="360"/>
      <c r="L140" s="360"/>
      <c r="M140" s="360"/>
      <c r="N140" s="360"/>
      <c r="O140" s="79" t="s">
        <v>72</v>
      </c>
      <c r="P140" s="371">
        <f>'内訳書「団体用」（控え）'!P140:T141</f>
        <v>0</v>
      </c>
      <c r="Q140" s="372"/>
      <c r="R140" s="372"/>
      <c r="S140" s="372"/>
      <c r="T140" s="373"/>
      <c r="U140" s="382" t="str">
        <f>'内訳書「団体用」（控え）'!U140</f>
        <v/>
      </c>
      <c r="V140" s="383"/>
      <c r="W140" s="384"/>
      <c r="X140" s="312" t="str">
        <f>'内訳書「団体用」（控え）'!X140:Y141</f>
        <v/>
      </c>
      <c r="Y140" s="377"/>
      <c r="Z140" s="312" t="str">
        <f>'内訳書「団体用」（控え）'!Z140:AC141</f>
        <v/>
      </c>
      <c r="AA140" s="313"/>
      <c r="AB140" s="313"/>
      <c r="AC140" s="377"/>
      <c r="AD140" s="312">
        <f>'内訳書「団体用」（控え）'!AD140:AJ141</f>
        <v>0</v>
      </c>
      <c r="AE140" s="313"/>
      <c r="AF140" s="313"/>
      <c r="AG140" s="313"/>
      <c r="AH140" s="313"/>
      <c r="AI140" s="313"/>
      <c r="AJ140" s="314"/>
      <c r="AK140" s="318">
        <f>'内訳書「団体用」（控え）'!AK140:AO141</f>
        <v>0</v>
      </c>
      <c r="AL140" s="319"/>
      <c r="AM140" s="319"/>
      <c r="AN140" s="319"/>
      <c r="AO140" s="320"/>
      <c r="AP140" s="312" t="str">
        <f>'内訳書「団体用」（控え）'!AP140:AV141</f>
        <v/>
      </c>
      <c r="AQ140" s="313"/>
      <c r="AR140" s="313"/>
      <c r="AS140" s="313"/>
      <c r="AT140" s="313"/>
      <c r="AU140" s="313"/>
      <c r="AV140" s="357"/>
      <c r="AW140" s="66"/>
      <c r="AY140" s="63"/>
      <c r="AZ140" s="48"/>
      <c r="BA140" s="43" t="s">
        <v>24</v>
      </c>
    </row>
    <row r="141" spans="2:54" s="43" customFormat="1" ht="15.75" customHeight="1">
      <c r="B141" s="363"/>
      <c r="C141" s="364"/>
      <c r="D141" s="368"/>
      <c r="E141" s="369"/>
      <c r="F141" s="369"/>
      <c r="G141" s="369"/>
      <c r="H141" s="369"/>
      <c r="I141" s="370"/>
      <c r="J141" s="359">
        <f>'内訳書「団体用」（控え）'!J141:N141</f>
        <v>0</v>
      </c>
      <c r="K141" s="360"/>
      <c r="L141" s="360"/>
      <c r="M141" s="360"/>
      <c r="N141" s="360"/>
      <c r="O141" s="79" t="s">
        <v>73</v>
      </c>
      <c r="P141" s="374"/>
      <c r="Q141" s="375"/>
      <c r="R141" s="375"/>
      <c r="S141" s="375"/>
      <c r="T141" s="376"/>
      <c r="U141" s="385"/>
      <c r="V141" s="386"/>
      <c r="W141" s="387"/>
      <c r="X141" s="315"/>
      <c r="Y141" s="378"/>
      <c r="Z141" s="315"/>
      <c r="AA141" s="316"/>
      <c r="AB141" s="316"/>
      <c r="AC141" s="378"/>
      <c r="AD141" s="315"/>
      <c r="AE141" s="316"/>
      <c r="AF141" s="316"/>
      <c r="AG141" s="316"/>
      <c r="AH141" s="316"/>
      <c r="AI141" s="316"/>
      <c r="AJ141" s="317"/>
      <c r="AK141" s="321"/>
      <c r="AL141" s="322"/>
      <c r="AM141" s="322"/>
      <c r="AN141" s="322"/>
      <c r="AO141" s="323"/>
      <c r="AP141" s="315"/>
      <c r="AQ141" s="316"/>
      <c r="AR141" s="316"/>
      <c r="AS141" s="316"/>
      <c r="AT141" s="316"/>
      <c r="AU141" s="316"/>
      <c r="AV141" s="358"/>
      <c r="AW141" s="66"/>
      <c r="AY141" s="63"/>
      <c r="AZ141" s="48"/>
    </row>
    <row r="142" spans="2:54" s="43" customFormat="1" ht="15.75" customHeight="1">
      <c r="B142" s="361">
        <f>'内訳書「団体用」（控え）'!B142:C143</f>
        <v>35</v>
      </c>
      <c r="C142" s="362"/>
      <c r="D142" s="365">
        <f>'内訳書「団体用」（控え）'!D142:I143</f>
        <v>0</v>
      </c>
      <c r="E142" s="366"/>
      <c r="F142" s="366"/>
      <c r="G142" s="366"/>
      <c r="H142" s="366"/>
      <c r="I142" s="367"/>
      <c r="J142" s="359">
        <f>'内訳書「団体用」（控え）'!J142:N142</f>
        <v>0</v>
      </c>
      <c r="K142" s="360"/>
      <c r="L142" s="360"/>
      <c r="M142" s="360"/>
      <c r="N142" s="360"/>
      <c r="O142" s="79" t="s">
        <v>72</v>
      </c>
      <c r="P142" s="371">
        <f>'内訳書「団体用」（控え）'!P142:T143</f>
        <v>0</v>
      </c>
      <c r="Q142" s="372"/>
      <c r="R142" s="372"/>
      <c r="S142" s="372"/>
      <c r="T142" s="373"/>
      <c r="U142" s="382" t="str">
        <f>'内訳書「団体用」（控え）'!U142</f>
        <v/>
      </c>
      <c r="V142" s="383"/>
      <c r="W142" s="384"/>
      <c r="X142" s="312" t="str">
        <f>'内訳書「団体用」（控え）'!X142:Y143</f>
        <v/>
      </c>
      <c r="Y142" s="377"/>
      <c r="Z142" s="312" t="str">
        <f>'内訳書「団体用」（控え）'!Z142:AC143</f>
        <v/>
      </c>
      <c r="AA142" s="313"/>
      <c r="AB142" s="313"/>
      <c r="AC142" s="377"/>
      <c r="AD142" s="312">
        <f>'内訳書「団体用」（控え）'!AD142:AJ143</f>
        <v>0</v>
      </c>
      <c r="AE142" s="313"/>
      <c r="AF142" s="313"/>
      <c r="AG142" s="313"/>
      <c r="AH142" s="313"/>
      <c r="AI142" s="313"/>
      <c r="AJ142" s="314"/>
      <c r="AK142" s="318">
        <f>'内訳書「団体用」（控え）'!AK142:AO143</f>
        <v>0</v>
      </c>
      <c r="AL142" s="319"/>
      <c r="AM142" s="319"/>
      <c r="AN142" s="319"/>
      <c r="AO142" s="320"/>
      <c r="AP142" s="312" t="str">
        <f>'内訳書「団体用」（控え）'!AP142:AV143</f>
        <v/>
      </c>
      <c r="AQ142" s="313"/>
      <c r="AR142" s="313"/>
      <c r="AS142" s="313"/>
      <c r="AT142" s="313"/>
      <c r="AU142" s="313"/>
      <c r="AV142" s="357"/>
      <c r="AW142" s="66"/>
      <c r="AY142" s="63"/>
      <c r="AZ142" s="48"/>
    </row>
    <row r="143" spans="2:54" s="43" customFormat="1" ht="15.75" customHeight="1">
      <c r="B143" s="363"/>
      <c r="C143" s="364"/>
      <c r="D143" s="368"/>
      <c r="E143" s="369"/>
      <c r="F143" s="369"/>
      <c r="G143" s="369"/>
      <c r="H143" s="369"/>
      <c r="I143" s="370"/>
      <c r="J143" s="359">
        <f>'内訳書「団体用」（控え）'!J143:N143</f>
        <v>0</v>
      </c>
      <c r="K143" s="360"/>
      <c r="L143" s="360"/>
      <c r="M143" s="360"/>
      <c r="N143" s="360"/>
      <c r="O143" s="79" t="s">
        <v>73</v>
      </c>
      <c r="P143" s="374"/>
      <c r="Q143" s="375"/>
      <c r="R143" s="375"/>
      <c r="S143" s="375"/>
      <c r="T143" s="376"/>
      <c r="U143" s="385"/>
      <c r="V143" s="386"/>
      <c r="W143" s="387"/>
      <c r="X143" s="315"/>
      <c r="Y143" s="378"/>
      <c r="Z143" s="315"/>
      <c r="AA143" s="316"/>
      <c r="AB143" s="316"/>
      <c r="AC143" s="378"/>
      <c r="AD143" s="315"/>
      <c r="AE143" s="316"/>
      <c r="AF143" s="316"/>
      <c r="AG143" s="316"/>
      <c r="AH143" s="316"/>
      <c r="AI143" s="316"/>
      <c r="AJ143" s="317"/>
      <c r="AK143" s="321"/>
      <c r="AL143" s="322"/>
      <c r="AM143" s="322"/>
      <c r="AN143" s="322"/>
      <c r="AO143" s="323"/>
      <c r="AP143" s="315"/>
      <c r="AQ143" s="316"/>
      <c r="AR143" s="316"/>
      <c r="AS143" s="316"/>
      <c r="AT143" s="316"/>
      <c r="AU143" s="316"/>
      <c r="AV143" s="358"/>
      <c r="AW143" s="66"/>
      <c r="AY143" s="63"/>
    </row>
    <row r="144" spans="2:54" s="43" customFormat="1" ht="15.75" customHeight="1">
      <c r="B144" s="361">
        <f>'内訳書「団体用」（控え）'!B144:C145</f>
        <v>36</v>
      </c>
      <c r="C144" s="362"/>
      <c r="D144" s="365">
        <f>'内訳書「団体用」（控え）'!D144:I145</f>
        <v>0</v>
      </c>
      <c r="E144" s="366"/>
      <c r="F144" s="366"/>
      <c r="G144" s="366"/>
      <c r="H144" s="366"/>
      <c r="I144" s="367"/>
      <c r="J144" s="359">
        <f>'内訳書「団体用」（控え）'!J144:N144</f>
        <v>0</v>
      </c>
      <c r="K144" s="360"/>
      <c r="L144" s="360"/>
      <c r="M144" s="360"/>
      <c r="N144" s="360"/>
      <c r="O144" s="79" t="s">
        <v>72</v>
      </c>
      <c r="P144" s="371">
        <f>'内訳書「団体用」（控え）'!P144:T145</f>
        <v>0</v>
      </c>
      <c r="Q144" s="372"/>
      <c r="R144" s="372"/>
      <c r="S144" s="372"/>
      <c r="T144" s="373"/>
      <c r="U144" s="382" t="str">
        <f>'内訳書「団体用」（控え）'!U144</f>
        <v/>
      </c>
      <c r="V144" s="383"/>
      <c r="W144" s="384"/>
      <c r="X144" s="312" t="str">
        <f>'内訳書「団体用」（控え）'!X144:Y145</f>
        <v/>
      </c>
      <c r="Y144" s="377"/>
      <c r="Z144" s="312" t="str">
        <f>'内訳書「団体用」（控え）'!Z144:AC145</f>
        <v/>
      </c>
      <c r="AA144" s="313"/>
      <c r="AB144" s="313"/>
      <c r="AC144" s="377"/>
      <c r="AD144" s="312">
        <f>'内訳書「団体用」（控え）'!AD144:AJ145</f>
        <v>0</v>
      </c>
      <c r="AE144" s="313"/>
      <c r="AF144" s="313"/>
      <c r="AG144" s="313"/>
      <c r="AH144" s="313"/>
      <c r="AI144" s="313"/>
      <c r="AJ144" s="314"/>
      <c r="AK144" s="318">
        <f>'内訳書「団体用」（控え）'!AK144:AO145</f>
        <v>0</v>
      </c>
      <c r="AL144" s="319"/>
      <c r="AM144" s="319"/>
      <c r="AN144" s="319"/>
      <c r="AO144" s="320"/>
      <c r="AP144" s="312" t="str">
        <f>'内訳書「団体用」（控え）'!AP144:AV145</f>
        <v/>
      </c>
      <c r="AQ144" s="313"/>
      <c r="AR144" s="313"/>
      <c r="AS144" s="313"/>
      <c r="AT144" s="313"/>
      <c r="AU144" s="313"/>
      <c r="AV144" s="357"/>
      <c r="AW144" s="66"/>
      <c r="AY144" s="63"/>
      <c r="AZ144" s="48"/>
      <c r="BA144" s="43" t="s">
        <v>19</v>
      </c>
    </row>
    <row r="145" spans="2:53" s="43" customFormat="1" ht="15.75" customHeight="1">
      <c r="B145" s="363"/>
      <c r="C145" s="364"/>
      <c r="D145" s="368"/>
      <c r="E145" s="369"/>
      <c r="F145" s="369"/>
      <c r="G145" s="369"/>
      <c r="H145" s="369"/>
      <c r="I145" s="370"/>
      <c r="J145" s="359">
        <f>'内訳書「団体用」（控え）'!J145:N145</f>
        <v>0</v>
      </c>
      <c r="K145" s="360"/>
      <c r="L145" s="360"/>
      <c r="M145" s="360"/>
      <c r="N145" s="360"/>
      <c r="O145" s="79" t="s">
        <v>73</v>
      </c>
      <c r="P145" s="374"/>
      <c r="Q145" s="375"/>
      <c r="R145" s="375"/>
      <c r="S145" s="375"/>
      <c r="T145" s="376"/>
      <c r="U145" s="385"/>
      <c r="V145" s="386"/>
      <c r="W145" s="387"/>
      <c r="X145" s="315"/>
      <c r="Y145" s="378"/>
      <c r="Z145" s="315"/>
      <c r="AA145" s="316"/>
      <c r="AB145" s="316"/>
      <c r="AC145" s="378"/>
      <c r="AD145" s="315"/>
      <c r="AE145" s="316"/>
      <c r="AF145" s="316"/>
      <c r="AG145" s="316"/>
      <c r="AH145" s="316"/>
      <c r="AI145" s="316"/>
      <c r="AJ145" s="317"/>
      <c r="AK145" s="321"/>
      <c r="AL145" s="322"/>
      <c r="AM145" s="322"/>
      <c r="AN145" s="322"/>
      <c r="AO145" s="323"/>
      <c r="AP145" s="315"/>
      <c r="AQ145" s="316"/>
      <c r="AR145" s="316"/>
      <c r="AS145" s="316"/>
      <c r="AT145" s="316"/>
      <c r="AU145" s="316"/>
      <c r="AV145" s="358"/>
      <c r="AW145" s="66"/>
      <c r="AY145" s="63"/>
      <c r="AZ145" s="48"/>
      <c r="BA145" s="43" t="s">
        <v>20</v>
      </c>
    </row>
    <row r="146" spans="2:53" s="43" customFormat="1" ht="15.75" customHeight="1">
      <c r="B146" s="361">
        <f>'内訳書「団体用」（控え）'!B146:C147</f>
        <v>37</v>
      </c>
      <c r="C146" s="362"/>
      <c r="D146" s="365">
        <f>'内訳書「団体用」（控え）'!D146:I147</f>
        <v>0</v>
      </c>
      <c r="E146" s="366"/>
      <c r="F146" s="366"/>
      <c r="G146" s="366"/>
      <c r="H146" s="366"/>
      <c r="I146" s="367"/>
      <c r="J146" s="359">
        <f>'内訳書「団体用」（控え）'!J146:N146</f>
        <v>0</v>
      </c>
      <c r="K146" s="360"/>
      <c r="L146" s="360"/>
      <c r="M146" s="360"/>
      <c r="N146" s="360"/>
      <c r="O146" s="79" t="s">
        <v>72</v>
      </c>
      <c r="P146" s="371">
        <f>'内訳書「団体用」（控え）'!P146:T147</f>
        <v>0</v>
      </c>
      <c r="Q146" s="372"/>
      <c r="R146" s="372"/>
      <c r="S146" s="372"/>
      <c r="T146" s="373"/>
      <c r="U146" s="382" t="str">
        <f>'内訳書「団体用」（控え）'!U146</f>
        <v/>
      </c>
      <c r="V146" s="383"/>
      <c r="W146" s="384"/>
      <c r="X146" s="312" t="str">
        <f>'内訳書「団体用」（控え）'!X146:Y147</f>
        <v/>
      </c>
      <c r="Y146" s="377"/>
      <c r="Z146" s="312" t="str">
        <f>'内訳書「団体用」（控え）'!Z146:AC147</f>
        <v/>
      </c>
      <c r="AA146" s="313"/>
      <c r="AB146" s="313"/>
      <c r="AC146" s="377"/>
      <c r="AD146" s="312">
        <f>'内訳書「団体用」（控え）'!AD146:AJ147</f>
        <v>0</v>
      </c>
      <c r="AE146" s="313"/>
      <c r="AF146" s="313"/>
      <c r="AG146" s="313"/>
      <c r="AH146" s="313"/>
      <c r="AI146" s="313"/>
      <c r="AJ146" s="314"/>
      <c r="AK146" s="318">
        <f>'内訳書「団体用」（控え）'!AK146:AO147</f>
        <v>0</v>
      </c>
      <c r="AL146" s="319"/>
      <c r="AM146" s="319"/>
      <c r="AN146" s="319"/>
      <c r="AO146" s="320"/>
      <c r="AP146" s="312" t="str">
        <f>'内訳書「団体用」（控え）'!AP146:AV147</f>
        <v/>
      </c>
      <c r="AQ146" s="313"/>
      <c r="AR146" s="313"/>
      <c r="AS146" s="313"/>
      <c r="AT146" s="313"/>
      <c r="AU146" s="313"/>
      <c r="AV146" s="357"/>
      <c r="AW146" s="66"/>
      <c r="AY146" s="63"/>
      <c r="AZ146" s="48"/>
      <c r="BA146" s="67" t="s">
        <v>15</v>
      </c>
    </row>
    <row r="147" spans="2:53" s="43" customFormat="1" ht="15.75" customHeight="1">
      <c r="B147" s="363"/>
      <c r="C147" s="364"/>
      <c r="D147" s="368"/>
      <c r="E147" s="369"/>
      <c r="F147" s="369"/>
      <c r="G147" s="369"/>
      <c r="H147" s="369"/>
      <c r="I147" s="370"/>
      <c r="J147" s="359">
        <f>'内訳書「団体用」（控え）'!J147:N147</f>
        <v>0</v>
      </c>
      <c r="K147" s="360"/>
      <c r="L147" s="360"/>
      <c r="M147" s="360"/>
      <c r="N147" s="360"/>
      <c r="O147" s="79" t="s">
        <v>73</v>
      </c>
      <c r="P147" s="374"/>
      <c r="Q147" s="375"/>
      <c r="R147" s="375"/>
      <c r="S147" s="375"/>
      <c r="T147" s="376"/>
      <c r="U147" s="385"/>
      <c r="V147" s="386"/>
      <c r="W147" s="387"/>
      <c r="X147" s="315"/>
      <c r="Y147" s="378"/>
      <c r="Z147" s="315"/>
      <c r="AA147" s="316"/>
      <c r="AB147" s="316"/>
      <c r="AC147" s="378"/>
      <c r="AD147" s="315"/>
      <c r="AE147" s="316"/>
      <c r="AF147" s="316"/>
      <c r="AG147" s="316"/>
      <c r="AH147" s="316"/>
      <c r="AI147" s="316"/>
      <c r="AJ147" s="317"/>
      <c r="AK147" s="321"/>
      <c r="AL147" s="322"/>
      <c r="AM147" s="322"/>
      <c r="AN147" s="322"/>
      <c r="AO147" s="323"/>
      <c r="AP147" s="315"/>
      <c r="AQ147" s="316"/>
      <c r="AR147" s="316"/>
      <c r="AS147" s="316"/>
      <c r="AT147" s="316"/>
      <c r="AU147" s="316"/>
      <c r="AV147" s="358"/>
      <c r="AW147" s="66"/>
      <c r="AY147" s="63"/>
      <c r="AZ147" s="48"/>
      <c r="BA147" s="43" t="s">
        <v>21</v>
      </c>
    </row>
    <row r="148" spans="2:53" s="43" customFormat="1" ht="15.75" customHeight="1">
      <c r="B148" s="361">
        <f>'内訳書「団体用」（控え）'!B148:C149</f>
        <v>38</v>
      </c>
      <c r="C148" s="362"/>
      <c r="D148" s="365">
        <f>'内訳書「団体用」（控え）'!D148:I149</f>
        <v>0</v>
      </c>
      <c r="E148" s="366"/>
      <c r="F148" s="366"/>
      <c r="G148" s="366"/>
      <c r="H148" s="366"/>
      <c r="I148" s="367"/>
      <c r="J148" s="359">
        <f>'内訳書「団体用」（控え）'!J148:N148</f>
        <v>0</v>
      </c>
      <c r="K148" s="360"/>
      <c r="L148" s="360"/>
      <c r="M148" s="360"/>
      <c r="N148" s="360"/>
      <c r="O148" s="79" t="s">
        <v>72</v>
      </c>
      <c r="P148" s="371">
        <f>'内訳書「団体用」（控え）'!P148:T149</f>
        <v>0</v>
      </c>
      <c r="Q148" s="372"/>
      <c r="R148" s="372"/>
      <c r="S148" s="372"/>
      <c r="T148" s="373"/>
      <c r="U148" s="382" t="str">
        <f>'内訳書「団体用」（控え）'!U148</f>
        <v/>
      </c>
      <c r="V148" s="383"/>
      <c r="W148" s="384"/>
      <c r="X148" s="312" t="str">
        <f>'内訳書「団体用」（控え）'!X148:Y149</f>
        <v/>
      </c>
      <c r="Y148" s="377"/>
      <c r="Z148" s="312" t="str">
        <f>'内訳書「団体用」（控え）'!Z148:AC149</f>
        <v/>
      </c>
      <c r="AA148" s="313"/>
      <c r="AB148" s="313"/>
      <c r="AC148" s="377"/>
      <c r="AD148" s="312">
        <f>'内訳書「団体用」（控え）'!AD148:AJ149</f>
        <v>0</v>
      </c>
      <c r="AE148" s="313"/>
      <c r="AF148" s="313"/>
      <c r="AG148" s="313"/>
      <c r="AH148" s="313"/>
      <c r="AI148" s="313"/>
      <c r="AJ148" s="314"/>
      <c r="AK148" s="318">
        <f>'内訳書「団体用」（控え）'!AK148:AO149</f>
        <v>0</v>
      </c>
      <c r="AL148" s="319"/>
      <c r="AM148" s="319"/>
      <c r="AN148" s="319"/>
      <c r="AO148" s="320"/>
      <c r="AP148" s="312" t="str">
        <f>'内訳書「団体用」（控え）'!AP148:AV149</f>
        <v/>
      </c>
      <c r="AQ148" s="313"/>
      <c r="AR148" s="313"/>
      <c r="AS148" s="313"/>
      <c r="AT148" s="313"/>
      <c r="AU148" s="313"/>
      <c r="AV148" s="357"/>
      <c r="AW148" s="66"/>
      <c r="AY148" s="63"/>
      <c r="AZ148" s="48"/>
      <c r="BA148" s="43" t="s">
        <v>22</v>
      </c>
    </row>
    <row r="149" spans="2:53" s="43" customFormat="1" ht="15.75" customHeight="1">
      <c r="B149" s="363"/>
      <c r="C149" s="364"/>
      <c r="D149" s="368"/>
      <c r="E149" s="369"/>
      <c r="F149" s="369"/>
      <c r="G149" s="369"/>
      <c r="H149" s="369"/>
      <c r="I149" s="370"/>
      <c r="J149" s="359">
        <f>'内訳書「団体用」（控え）'!J149:N149</f>
        <v>0</v>
      </c>
      <c r="K149" s="360"/>
      <c r="L149" s="360"/>
      <c r="M149" s="360"/>
      <c r="N149" s="360"/>
      <c r="O149" s="79" t="s">
        <v>73</v>
      </c>
      <c r="P149" s="374"/>
      <c r="Q149" s="375"/>
      <c r="R149" s="375"/>
      <c r="S149" s="375"/>
      <c r="T149" s="376"/>
      <c r="U149" s="385"/>
      <c r="V149" s="386"/>
      <c r="W149" s="387"/>
      <c r="X149" s="315"/>
      <c r="Y149" s="378"/>
      <c r="Z149" s="315"/>
      <c r="AA149" s="316"/>
      <c r="AB149" s="316"/>
      <c r="AC149" s="378"/>
      <c r="AD149" s="315"/>
      <c r="AE149" s="316"/>
      <c r="AF149" s="316"/>
      <c r="AG149" s="316"/>
      <c r="AH149" s="316"/>
      <c r="AI149" s="316"/>
      <c r="AJ149" s="317"/>
      <c r="AK149" s="321"/>
      <c r="AL149" s="322"/>
      <c r="AM149" s="322"/>
      <c r="AN149" s="322"/>
      <c r="AO149" s="323"/>
      <c r="AP149" s="315"/>
      <c r="AQ149" s="316"/>
      <c r="AR149" s="316"/>
      <c r="AS149" s="316"/>
      <c r="AT149" s="316"/>
      <c r="AU149" s="316"/>
      <c r="AV149" s="358"/>
      <c r="AW149" s="66"/>
      <c r="AY149" s="63"/>
      <c r="AZ149" s="48"/>
      <c r="BA149" s="43" t="s">
        <v>23</v>
      </c>
    </row>
    <row r="150" spans="2:53" s="43" customFormat="1" ht="15.75" customHeight="1">
      <c r="B150" s="361">
        <f>'内訳書「団体用」（控え）'!B150:C151</f>
        <v>39</v>
      </c>
      <c r="C150" s="362"/>
      <c r="D150" s="365">
        <f>'内訳書「団体用」（控え）'!D150:I151</f>
        <v>0</v>
      </c>
      <c r="E150" s="366"/>
      <c r="F150" s="366"/>
      <c r="G150" s="366"/>
      <c r="H150" s="366"/>
      <c r="I150" s="367"/>
      <c r="J150" s="359">
        <f>'内訳書「団体用」（控え）'!J150:N150</f>
        <v>0</v>
      </c>
      <c r="K150" s="360"/>
      <c r="L150" s="360"/>
      <c r="M150" s="360"/>
      <c r="N150" s="360"/>
      <c r="O150" s="79" t="s">
        <v>72</v>
      </c>
      <c r="P150" s="371">
        <f>'内訳書「団体用」（控え）'!P150:T151</f>
        <v>0</v>
      </c>
      <c r="Q150" s="372"/>
      <c r="R150" s="372"/>
      <c r="S150" s="372"/>
      <c r="T150" s="373"/>
      <c r="U150" s="382" t="str">
        <f>'内訳書「団体用」（控え）'!U150</f>
        <v/>
      </c>
      <c r="V150" s="383"/>
      <c r="W150" s="384"/>
      <c r="X150" s="312" t="str">
        <f>'内訳書「団体用」（控え）'!X150:Y151</f>
        <v/>
      </c>
      <c r="Y150" s="377"/>
      <c r="Z150" s="312" t="str">
        <f>'内訳書「団体用」（控え）'!Z150:AC151</f>
        <v/>
      </c>
      <c r="AA150" s="313"/>
      <c r="AB150" s="313"/>
      <c r="AC150" s="377"/>
      <c r="AD150" s="312">
        <f>'内訳書「団体用」（控え）'!AD150:AJ151</f>
        <v>0</v>
      </c>
      <c r="AE150" s="313"/>
      <c r="AF150" s="313"/>
      <c r="AG150" s="313"/>
      <c r="AH150" s="313"/>
      <c r="AI150" s="313"/>
      <c r="AJ150" s="314"/>
      <c r="AK150" s="318">
        <f>'内訳書「団体用」（控え）'!AK150:AO151</f>
        <v>0</v>
      </c>
      <c r="AL150" s="319"/>
      <c r="AM150" s="319"/>
      <c r="AN150" s="319"/>
      <c r="AO150" s="320"/>
      <c r="AP150" s="312" t="str">
        <f>'内訳書「団体用」（控え）'!AP150:AV151</f>
        <v/>
      </c>
      <c r="AQ150" s="313"/>
      <c r="AR150" s="313"/>
      <c r="AS150" s="313"/>
      <c r="AT150" s="313"/>
      <c r="AU150" s="313"/>
      <c r="AV150" s="357"/>
      <c r="AW150" s="66"/>
      <c r="AY150" s="63"/>
      <c r="AZ150" s="48"/>
      <c r="BA150" s="43" t="s">
        <v>24</v>
      </c>
    </row>
    <row r="151" spans="2:53" s="43" customFormat="1" ht="15.75" customHeight="1">
      <c r="B151" s="363"/>
      <c r="C151" s="364"/>
      <c r="D151" s="368"/>
      <c r="E151" s="369"/>
      <c r="F151" s="369"/>
      <c r="G151" s="369"/>
      <c r="H151" s="369"/>
      <c r="I151" s="370"/>
      <c r="J151" s="359">
        <f>'内訳書「団体用」（控え）'!J151:N151</f>
        <v>0</v>
      </c>
      <c r="K151" s="360"/>
      <c r="L151" s="360"/>
      <c r="M151" s="360"/>
      <c r="N151" s="360"/>
      <c r="O151" s="79" t="s">
        <v>73</v>
      </c>
      <c r="P151" s="374"/>
      <c r="Q151" s="375"/>
      <c r="R151" s="375"/>
      <c r="S151" s="375"/>
      <c r="T151" s="376"/>
      <c r="U151" s="385"/>
      <c r="V151" s="386"/>
      <c r="W151" s="387"/>
      <c r="X151" s="315"/>
      <c r="Y151" s="378"/>
      <c r="Z151" s="315"/>
      <c r="AA151" s="316"/>
      <c r="AB151" s="316"/>
      <c r="AC151" s="378"/>
      <c r="AD151" s="315"/>
      <c r="AE151" s="316"/>
      <c r="AF151" s="316"/>
      <c r="AG151" s="316"/>
      <c r="AH151" s="316"/>
      <c r="AI151" s="316"/>
      <c r="AJ151" s="317"/>
      <c r="AK151" s="321"/>
      <c r="AL151" s="322"/>
      <c r="AM151" s="322"/>
      <c r="AN151" s="322"/>
      <c r="AO151" s="323"/>
      <c r="AP151" s="315"/>
      <c r="AQ151" s="316"/>
      <c r="AR151" s="316"/>
      <c r="AS151" s="316"/>
      <c r="AT151" s="316"/>
      <c r="AU151" s="316"/>
      <c r="AV151" s="358"/>
      <c r="AW151" s="66"/>
      <c r="AY151" s="63"/>
      <c r="AZ151" s="48"/>
    </row>
    <row r="152" spans="2:53" s="43" customFormat="1" ht="15.75" customHeight="1">
      <c r="B152" s="361">
        <f>'内訳書「団体用」（控え）'!B152:C153</f>
        <v>40</v>
      </c>
      <c r="C152" s="362"/>
      <c r="D152" s="365">
        <f>'内訳書「団体用」（控え）'!D152:I153</f>
        <v>0</v>
      </c>
      <c r="E152" s="366"/>
      <c r="F152" s="366"/>
      <c r="G152" s="366"/>
      <c r="H152" s="366"/>
      <c r="I152" s="367"/>
      <c r="J152" s="359">
        <f>'内訳書「団体用」（控え）'!J152:N152</f>
        <v>0</v>
      </c>
      <c r="K152" s="360"/>
      <c r="L152" s="360"/>
      <c r="M152" s="360"/>
      <c r="N152" s="360"/>
      <c r="O152" s="79" t="s">
        <v>72</v>
      </c>
      <c r="P152" s="371">
        <f>'内訳書「団体用」（控え）'!P152:T153</f>
        <v>0</v>
      </c>
      <c r="Q152" s="372"/>
      <c r="R152" s="372"/>
      <c r="S152" s="372"/>
      <c r="T152" s="373"/>
      <c r="U152" s="382" t="str">
        <f>'内訳書「団体用」（控え）'!U152</f>
        <v/>
      </c>
      <c r="V152" s="383"/>
      <c r="W152" s="384"/>
      <c r="X152" s="312" t="str">
        <f>'内訳書「団体用」（控え）'!X152:Y153</f>
        <v/>
      </c>
      <c r="Y152" s="377"/>
      <c r="Z152" s="312" t="str">
        <f>'内訳書「団体用」（控え）'!Z152:AC153</f>
        <v/>
      </c>
      <c r="AA152" s="313"/>
      <c r="AB152" s="313"/>
      <c r="AC152" s="377"/>
      <c r="AD152" s="312">
        <f>'内訳書「団体用」（控え）'!AD152:AJ153</f>
        <v>0</v>
      </c>
      <c r="AE152" s="313"/>
      <c r="AF152" s="313"/>
      <c r="AG152" s="313"/>
      <c r="AH152" s="313"/>
      <c r="AI152" s="313"/>
      <c r="AJ152" s="314"/>
      <c r="AK152" s="318">
        <f>'内訳書「団体用」（控え）'!AK152:AO153</f>
        <v>0</v>
      </c>
      <c r="AL152" s="319"/>
      <c r="AM152" s="319"/>
      <c r="AN152" s="319"/>
      <c r="AO152" s="320"/>
      <c r="AP152" s="312" t="str">
        <f>'内訳書「団体用」（控え）'!AP152:AV153</f>
        <v/>
      </c>
      <c r="AQ152" s="313"/>
      <c r="AR152" s="313"/>
      <c r="AS152" s="313"/>
      <c r="AT152" s="313"/>
      <c r="AU152" s="313"/>
      <c r="AV152" s="357"/>
      <c r="AW152" s="66"/>
      <c r="AY152" s="63"/>
      <c r="AZ152" s="48"/>
    </row>
    <row r="153" spans="2:53" s="43" customFormat="1" ht="15.75" customHeight="1" thickBot="1">
      <c r="B153" s="363"/>
      <c r="C153" s="364"/>
      <c r="D153" s="368"/>
      <c r="E153" s="369"/>
      <c r="F153" s="369"/>
      <c r="G153" s="369"/>
      <c r="H153" s="369"/>
      <c r="I153" s="370"/>
      <c r="J153" s="359">
        <f>'内訳書「団体用」（控え）'!J153:N153</f>
        <v>0</v>
      </c>
      <c r="K153" s="360"/>
      <c r="L153" s="360"/>
      <c r="M153" s="360"/>
      <c r="N153" s="360"/>
      <c r="O153" s="79" t="s">
        <v>73</v>
      </c>
      <c r="P153" s="374"/>
      <c r="Q153" s="375"/>
      <c r="R153" s="375"/>
      <c r="S153" s="375"/>
      <c r="T153" s="376"/>
      <c r="U153" s="394"/>
      <c r="V153" s="395"/>
      <c r="W153" s="396"/>
      <c r="X153" s="315"/>
      <c r="Y153" s="378"/>
      <c r="Z153" s="315"/>
      <c r="AA153" s="316"/>
      <c r="AB153" s="316"/>
      <c r="AC153" s="378"/>
      <c r="AD153" s="315"/>
      <c r="AE153" s="316"/>
      <c r="AF153" s="316"/>
      <c r="AG153" s="316"/>
      <c r="AH153" s="316"/>
      <c r="AI153" s="316"/>
      <c r="AJ153" s="317"/>
      <c r="AK153" s="321"/>
      <c r="AL153" s="322"/>
      <c r="AM153" s="322"/>
      <c r="AN153" s="322"/>
      <c r="AO153" s="323"/>
      <c r="AP153" s="315"/>
      <c r="AQ153" s="316"/>
      <c r="AR153" s="316"/>
      <c r="AS153" s="316"/>
      <c r="AT153" s="316"/>
      <c r="AU153" s="316"/>
      <c r="AV153" s="358"/>
      <c r="AW153" s="66"/>
      <c r="AY153" s="63"/>
    </row>
    <row r="154" spans="2:53" s="43" customFormat="1" ht="15.75" customHeight="1" thickTop="1">
      <c r="B154" s="130" t="s">
        <v>74</v>
      </c>
      <c r="C154" s="131"/>
      <c r="D154" s="388">
        <f>'内訳書「団体用」（控え）'!D154:I155</f>
        <v>0</v>
      </c>
      <c r="E154" s="389"/>
      <c r="F154" s="389"/>
      <c r="G154" s="389"/>
      <c r="H154" s="389"/>
      <c r="I154" s="390"/>
      <c r="J154" s="140"/>
      <c r="K154" s="141"/>
      <c r="L154" s="141"/>
      <c r="M154" s="141"/>
      <c r="N154" s="141"/>
      <c r="O154" s="142"/>
      <c r="P154" s="146"/>
      <c r="Q154" s="147"/>
      <c r="R154" s="147"/>
      <c r="S154" s="147"/>
      <c r="T154" s="148"/>
      <c r="U154" s="146"/>
      <c r="V154" s="147"/>
      <c r="W154" s="148"/>
      <c r="X154" s="152"/>
      <c r="Y154" s="153"/>
      <c r="Z154" s="152"/>
      <c r="AA154" s="191"/>
      <c r="AB154" s="191"/>
      <c r="AC154" s="153"/>
      <c r="AD154" s="193">
        <f>'内訳書「団体用」（控え）'!AD154:AJ155</f>
        <v>0</v>
      </c>
      <c r="AE154" s="194"/>
      <c r="AF154" s="194"/>
      <c r="AG154" s="194"/>
      <c r="AH154" s="194"/>
      <c r="AI154" s="194"/>
      <c r="AJ154" s="195"/>
      <c r="AK154" s="199"/>
      <c r="AL154" s="191"/>
      <c r="AM154" s="191"/>
      <c r="AN154" s="191"/>
      <c r="AO154" s="153"/>
      <c r="AP154" s="201">
        <f>'内訳書「団体用」（控え）'!AP154:AV155</f>
        <v>0</v>
      </c>
      <c r="AQ154" s="202"/>
      <c r="AR154" s="202"/>
      <c r="AS154" s="202"/>
      <c r="AT154" s="202"/>
      <c r="AU154" s="202"/>
      <c r="AV154" s="203"/>
      <c r="AW154" s="66"/>
      <c r="AY154" s="63"/>
    </row>
    <row r="155" spans="2:53" s="43" customFormat="1" ht="15.75" customHeight="1">
      <c r="B155" s="132"/>
      <c r="C155" s="133"/>
      <c r="D155" s="391"/>
      <c r="E155" s="392"/>
      <c r="F155" s="392"/>
      <c r="G155" s="392"/>
      <c r="H155" s="392"/>
      <c r="I155" s="393"/>
      <c r="J155" s="143"/>
      <c r="K155" s="144"/>
      <c r="L155" s="144"/>
      <c r="M155" s="144"/>
      <c r="N155" s="144"/>
      <c r="O155" s="145"/>
      <c r="P155" s="149"/>
      <c r="Q155" s="150"/>
      <c r="R155" s="150"/>
      <c r="S155" s="150"/>
      <c r="T155" s="151"/>
      <c r="U155" s="149"/>
      <c r="V155" s="150"/>
      <c r="W155" s="151"/>
      <c r="X155" s="154"/>
      <c r="Y155" s="155"/>
      <c r="Z155" s="154"/>
      <c r="AA155" s="192"/>
      <c r="AB155" s="192"/>
      <c r="AC155" s="155"/>
      <c r="AD155" s="196"/>
      <c r="AE155" s="197"/>
      <c r="AF155" s="197"/>
      <c r="AG155" s="197"/>
      <c r="AH155" s="197"/>
      <c r="AI155" s="197"/>
      <c r="AJ155" s="198"/>
      <c r="AK155" s="200"/>
      <c r="AL155" s="192"/>
      <c r="AM155" s="192"/>
      <c r="AN155" s="192"/>
      <c r="AO155" s="155"/>
      <c r="AP155" s="204"/>
      <c r="AQ155" s="205"/>
      <c r="AR155" s="205"/>
      <c r="AS155" s="205"/>
      <c r="AT155" s="205"/>
      <c r="AU155" s="205"/>
      <c r="AV155" s="206"/>
      <c r="AW155" s="66"/>
      <c r="AX155" s="68"/>
      <c r="AY155" s="63"/>
    </row>
    <row r="156" spans="2:53" ht="15.75" customHeight="1">
      <c r="B156" s="185" t="s">
        <v>81</v>
      </c>
      <c r="C156" s="185"/>
      <c r="D156" s="50" t="s">
        <v>82</v>
      </c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2"/>
      <c r="AQ156" s="52"/>
      <c r="AR156" s="52"/>
      <c r="AS156" s="52"/>
      <c r="AT156" s="52"/>
      <c r="AU156" s="50"/>
      <c r="AV156" s="50"/>
      <c r="AW156" s="43"/>
    </row>
    <row r="157" spans="2:53" ht="15.75" customHeight="1">
      <c r="B157" s="186">
        <v>2</v>
      </c>
      <c r="C157" s="186"/>
      <c r="D157" s="50" t="s">
        <v>85</v>
      </c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3"/>
      <c r="AI157" s="50"/>
      <c r="AJ157" s="54"/>
      <c r="AK157" s="55"/>
      <c r="AL157" s="55"/>
      <c r="AM157" s="55"/>
      <c r="AN157" s="55"/>
      <c r="AO157" s="56"/>
      <c r="AP157" s="56"/>
      <c r="AQ157" s="57"/>
      <c r="AR157" s="57"/>
      <c r="AS157" s="57"/>
      <c r="AT157" s="57"/>
      <c r="AU157" s="72"/>
      <c r="AV157" s="72"/>
      <c r="AW157" s="43"/>
    </row>
    <row r="158" spans="2:53" ht="15.75" customHeight="1">
      <c r="B158" s="186">
        <v>3</v>
      </c>
      <c r="C158" s="186"/>
      <c r="D158" s="50" t="s">
        <v>83</v>
      </c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73"/>
      <c r="AI158" s="50"/>
      <c r="AJ158" s="54"/>
      <c r="AK158" s="57"/>
      <c r="AL158" s="57"/>
      <c r="AM158" s="57"/>
      <c r="AN158" s="72"/>
      <c r="AO158" s="57"/>
      <c r="AP158" s="57"/>
      <c r="AQ158" s="72"/>
      <c r="AR158" s="57"/>
      <c r="AS158" s="57"/>
      <c r="AT158" s="57"/>
      <c r="AU158" s="72"/>
      <c r="AV158" s="72"/>
      <c r="AW158" s="43"/>
    </row>
    <row r="159" spans="2:53" ht="15.75" customHeight="1">
      <c r="B159" s="186">
        <v>4</v>
      </c>
      <c r="C159" s="186"/>
      <c r="D159" s="71" t="s">
        <v>84</v>
      </c>
      <c r="E159" s="53"/>
      <c r="F159" s="53"/>
      <c r="G159" s="53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1"/>
      <c r="AC159" s="51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43"/>
    </row>
    <row r="160" spans="2:53" ht="9" customHeight="1">
      <c r="B160" s="50"/>
      <c r="C160" s="50"/>
      <c r="D160" s="53"/>
      <c r="E160" s="53"/>
      <c r="F160" s="53"/>
      <c r="G160" s="53"/>
      <c r="H160" s="56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1"/>
      <c r="Z160" s="51"/>
      <c r="AA160" s="51"/>
      <c r="AB160" s="51"/>
      <c r="AC160" s="51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0"/>
      <c r="AR160" s="50"/>
      <c r="AS160" s="50"/>
      <c r="AT160" s="50"/>
      <c r="AU160" s="59"/>
      <c r="AV160" s="59"/>
      <c r="AW160" s="43"/>
    </row>
    <row r="161" spans="2:54" s="43" customFormat="1" ht="15" customHeight="1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9"/>
      <c r="Z161" s="39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74"/>
      <c r="AW161" s="74"/>
    </row>
    <row r="162" spans="2:54" s="43" customFormat="1" ht="15" customHeight="1">
      <c r="B162" s="41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42"/>
      <c r="W162" s="40"/>
      <c r="X162" s="40"/>
      <c r="Y162" s="40"/>
      <c r="Z162" s="40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74"/>
    </row>
    <row r="163" spans="2:54" s="43" customFormat="1" ht="15" customHeight="1">
      <c r="D163" s="207" t="s">
        <v>104</v>
      </c>
      <c r="E163" s="207"/>
      <c r="F163" s="208">
        <f>$F$3</f>
        <v>0</v>
      </c>
      <c r="G163" s="208"/>
      <c r="H163" s="209" t="s">
        <v>79</v>
      </c>
      <c r="I163" s="209"/>
      <c r="J163" s="209"/>
      <c r="K163" s="209"/>
      <c r="L163" s="78"/>
      <c r="M163" s="210" t="s">
        <v>77</v>
      </c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N163" s="211"/>
      <c r="AO163" s="211"/>
      <c r="AP163" s="44"/>
      <c r="AQ163" s="44"/>
      <c r="AR163" s="45"/>
      <c r="AS163" s="212" t="s">
        <v>86</v>
      </c>
      <c r="AT163" s="213"/>
      <c r="AU163" s="213"/>
      <c r="AV163" s="214"/>
      <c r="AW163" s="44"/>
    </row>
    <row r="164" spans="2:54" s="43" customFormat="1" ht="15" customHeight="1">
      <c r="D164" s="207" t="s">
        <v>98</v>
      </c>
      <c r="E164" s="207"/>
      <c r="F164" s="208" t="str">
        <f>$F$4</f>
        <v/>
      </c>
      <c r="G164" s="208"/>
      <c r="H164" s="209" t="s">
        <v>80</v>
      </c>
      <c r="I164" s="209"/>
      <c r="J164" s="209"/>
      <c r="K164" s="209"/>
      <c r="L164" s="78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210"/>
      <c r="AI164" s="210"/>
      <c r="AJ164" s="210"/>
      <c r="AK164" s="210"/>
      <c r="AN164" s="211"/>
      <c r="AO164" s="211"/>
      <c r="AP164" s="44"/>
      <c r="AQ164" s="44"/>
      <c r="AR164" s="45"/>
      <c r="AS164" s="215"/>
      <c r="AT164" s="216"/>
      <c r="AU164" s="216"/>
      <c r="AV164" s="217"/>
      <c r="AW164" s="44"/>
    </row>
    <row r="165" spans="2:54" s="43" customFormat="1" ht="8.25" customHeight="1">
      <c r="B165" s="218"/>
      <c r="C165" s="218"/>
      <c r="D165" s="218"/>
      <c r="E165" s="218"/>
      <c r="F165" s="218"/>
      <c r="G165" s="218"/>
      <c r="H165" s="218"/>
      <c r="I165" s="218"/>
      <c r="J165" s="222"/>
      <c r="K165" s="222"/>
      <c r="L165" s="75"/>
      <c r="M165" s="75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AN165" s="282">
        <f>$AN$5</f>
        <v>3</v>
      </c>
      <c r="AO165" s="282"/>
      <c r="AP165" s="222" t="s">
        <v>0</v>
      </c>
      <c r="AQ165" s="222"/>
      <c r="AR165" s="222"/>
      <c r="AS165" s="311">
        <v>5</v>
      </c>
      <c r="AT165" s="311"/>
      <c r="AU165" s="226" t="s">
        <v>1</v>
      </c>
      <c r="AV165" s="226"/>
      <c r="AW165" s="46"/>
    </row>
    <row r="166" spans="2:54" s="43" customFormat="1" ht="8.25" customHeight="1">
      <c r="B166" s="218"/>
      <c r="C166" s="218"/>
      <c r="D166" s="218"/>
      <c r="E166" s="218"/>
      <c r="F166" s="218"/>
      <c r="G166" s="218"/>
      <c r="H166" s="218"/>
      <c r="I166" s="218"/>
      <c r="J166" s="162"/>
      <c r="K166" s="162"/>
      <c r="L166" s="76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AN166" s="282"/>
      <c r="AO166" s="282"/>
      <c r="AP166" s="222"/>
      <c r="AQ166" s="222"/>
      <c r="AR166" s="222"/>
      <c r="AS166" s="282"/>
      <c r="AT166" s="282"/>
      <c r="AU166" s="222"/>
      <c r="AV166" s="222"/>
      <c r="AW166" s="46"/>
    </row>
    <row r="167" spans="2:54" s="43" customFormat="1" ht="8.25" customHeight="1">
      <c r="B167" s="218"/>
      <c r="C167" s="218"/>
      <c r="D167" s="218"/>
      <c r="E167" s="218"/>
      <c r="F167" s="218"/>
      <c r="G167" s="218"/>
      <c r="H167" s="218"/>
      <c r="I167" s="218"/>
      <c r="J167" s="162"/>
      <c r="K167" s="162"/>
      <c r="L167" s="76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AN167" s="283"/>
      <c r="AO167" s="283"/>
      <c r="AP167" s="227"/>
      <c r="AQ167" s="227"/>
      <c r="AR167" s="227"/>
      <c r="AS167" s="283"/>
      <c r="AT167" s="283"/>
      <c r="AU167" s="227"/>
      <c r="AV167" s="227"/>
      <c r="AW167" s="46"/>
    </row>
    <row r="168" spans="2:54" s="43" customFormat="1" ht="14.25" customHeight="1">
      <c r="B168" s="218"/>
      <c r="C168" s="218"/>
      <c r="D168" s="218"/>
      <c r="E168" s="218"/>
      <c r="F168" s="218"/>
      <c r="G168" s="218"/>
      <c r="H168" s="218"/>
      <c r="I168" s="218"/>
      <c r="J168" s="162"/>
      <c r="K168" s="162"/>
      <c r="L168" s="76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AD168" s="302" t="s">
        <v>57</v>
      </c>
      <c r="AE168" s="303"/>
      <c r="AF168" s="303"/>
      <c r="AG168" s="304"/>
      <c r="AH168" s="284" t="s">
        <v>58</v>
      </c>
      <c r="AI168" s="285"/>
      <c r="AJ168" s="284" t="s">
        <v>59</v>
      </c>
      <c r="AK168" s="285"/>
      <c r="AL168" s="284" t="s">
        <v>60</v>
      </c>
      <c r="AM168" s="285"/>
      <c r="AN168" s="176" t="s">
        <v>78</v>
      </c>
      <c r="AO168" s="177"/>
      <c r="AP168" s="177"/>
      <c r="AQ168" s="177"/>
      <c r="AR168" s="177"/>
      <c r="AS168" s="178"/>
      <c r="AT168" s="284" t="s">
        <v>65</v>
      </c>
      <c r="AU168" s="286"/>
      <c r="AV168" s="287"/>
    </row>
    <row r="169" spans="2:54" s="43" customFormat="1" ht="14.25" customHeight="1">
      <c r="B169" s="218"/>
      <c r="C169" s="218"/>
      <c r="D169" s="218"/>
      <c r="E169" s="218"/>
      <c r="F169" s="218"/>
      <c r="G169" s="218"/>
      <c r="H169" s="218"/>
      <c r="I169" s="218"/>
      <c r="J169" s="162"/>
      <c r="K169" s="162"/>
      <c r="L169" s="76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Z169" s="47"/>
      <c r="AA169" s="47"/>
      <c r="AB169" s="47"/>
      <c r="AC169" s="47"/>
      <c r="AD169" s="305"/>
      <c r="AE169" s="306"/>
      <c r="AF169" s="306"/>
      <c r="AG169" s="307"/>
      <c r="AH169" s="288">
        <v>17</v>
      </c>
      <c r="AI169" s="289"/>
      <c r="AJ169" s="288">
        <v>1</v>
      </c>
      <c r="AK169" s="289"/>
      <c r="AL169" s="187" t="s">
        <v>96</v>
      </c>
      <c r="AM169" s="187">
        <f>$AM$9</f>
        <v>0</v>
      </c>
      <c r="AN169" s="187">
        <f>$AN$9</f>
        <v>0</v>
      </c>
      <c r="AO169" s="187">
        <f>$AO$9</f>
        <v>0</v>
      </c>
      <c r="AP169" s="187">
        <f>$AP$9</f>
        <v>0</v>
      </c>
      <c r="AQ169" s="187">
        <f>$AQ$9</f>
        <v>0</v>
      </c>
      <c r="AR169" s="187">
        <f>$AR$9</f>
        <v>0</v>
      </c>
      <c r="AS169" s="187">
        <f>$AS$9</f>
        <v>0</v>
      </c>
      <c r="AT169" s="187">
        <f>$AT$9</f>
        <v>0</v>
      </c>
      <c r="AU169" s="187">
        <f>$AU$9</f>
        <v>0</v>
      </c>
      <c r="AV169" s="189">
        <f>$AV$9</f>
        <v>0</v>
      </c>
      <c r="AW169" s="69"/>
      <c r="AY169" s="63"/>
      <c r="AZ169" s="48"/>
      <c r="BA169" s="43" t="s">
        <v>19</v>
      </c>
    </row>
    <row r="170" spans="2:54" s="43" customFormat="1" ht="15" customHeight="1">
      <c r="B170" s="219"/>
      <c r="C170" s="219"/>
      <c r="D170" s="219"/>
      <c r="E170" s="219"/>
      <c r="F170" s="219"/>
      <c r="G170" s="219"/>
      <c r="H170" s="219"/>
      <c r="I170" s="219"/>
      <c r="J170" s="163"/>
      <c r="K170" s="163"/>
      <c r="L170" s="77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Z170" s="47"/>
      <c r="AA170" s="47"/>
      <c r="AB170" s="47"/>
      <c r="AC170" s="47"/>
      <c r="AD170" s="308"/>
      <c r="AE170" s="309"/>
      <c r="AF170" s="309"/>
      <c r="AG170" s="310"/>
      <c r="AH170" s="290"/>
      <c r="AI170" s="291"/>
      <c r="AJ170" s="290"/>
      <c r="AK170" s="291"/>
      <c r="AL170" s="292"/>
      <c r="AM170" s="188"/>
      <c r="AN170" s="188"/>
      <c r="AO170" s="188"/>
      <c r="AP170" s="188"/>
      <c r="AQ170" s="188"/>
      <c r="AR170" s="188"/>
      <c r="AS170" s="188"/>
      <c r="AT170" s="188"/>
      <c r="AU170" s="188"/>
      <c r="AV170" s="190"/>
      <c r="AW170" s="69"/>
      <c r="AY170" s="63"/>
      <c r="AZ170" s="48"/>
      <c r="BA170" s="43" t="s">
        <v>20</v>
      </c>
    </row>
    <row r="171" spans="2:54" s="60" customFormat="1" ht="14.25" customHeight="1">
      <c r="B171" s="293" t="s">
        <v>2</v>
      </c>
      <c r="C171" s="294"/>
      <c r="D171" s="295" t="s">
        <v>14</v>
      </c>
      <c r="E171" s="296"/>
      <c r="F171" s="296"/>
      <c r="G171" s="296"/>
      <c r="H171" s="296"/>
      <c r="I171" s="294"/>
      <c r="J171" s="295" t="s">
        <v>3</v>
      </c>
      <c r="K171" s="296"/>
      <c r="L171" s="296"/>
      <c r="M171" s="296"/>
      <c r="N171" s="296"/>
      <c r="O171" s="294"/>
      <c r="P171" s="297" t="s">
        <v>102</v>
      </c>
      <c r="Q171" s="298"/>
      <c r="R171" s="298"/>
      <c r="S171" s="298"/>
      <c r="T171" s="298"/>
      <c r="U171" s="298"/>
      <c r="V171" s="298"/>
      <c r="W171" s="298"/>
      <c r="X171" s="299">
        <f t="shared" ref="X171" si="6">F163</f>
        <v>0</v>
      </c>
      <c r="Y171" s="299"/>
      <c r="Z171" s="300" t="s">
        <v>75</v>
      </c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1"/>
      <c r="AK171" s="353" t="s">
        <v>99</v>
      </c>
      <c r="AL171" s="298"/>
      <c r="AM171" s="298"/>
      <c r="AN171" s="298"/>
      <c r="AO171" s="299" t="str">
        <f t="shared" ref="AO171" si="7">F164</f>
        <v/>
      </c>
      <c r="AP171" s="299"/>
      <c r="AQ171" s="300" t="s">
        <v>76</v>
      </c>
      <c r="AR171" s="300"/>
      <c r="AS171" s="300"/>
      <c r="AT171" s="300"/>
      <c r="AU171" s="300"/>
      <c r="AV171" s="354"/>
      <c r="AW171" s="64"/>
      <c r="AY171" s="65"/>
      <c r="AZ171" s="43"/>
      <c r="BA171" s="60" t="s">
        <v>44</v>
      </c>
    </row>
    <row r="172" spans="2:54" s="60" customFormat="1" ht="14.25" customHeight="1">
      <c r="B172" s="305" t="s">
        <v>46</v>
      </c>
      <c r="C172" s="307"/>
      <c r="D172" s="345" t="s">
        <v>48</v>
      </c>
      <c r="E172" s="346"/>
      <c r="F172" s="346"/>
      <c r="G172" s="346"/>
      <c r="H172" s="346"/>
      <c r="I172" s="347"/>
      <c r="J172" s="345" t="s">
        <v>67</v>
      </c>
      <c r="K172" s="346"/>
      <c r="L172" s="346"/>
      <c r="M172" s="346"/>
      <c r="N172" s="346"/>
      <c r="O172" s="347"/>
      <c r="P172" s="330" t="s">
        <v>50</v>
      </c>
      <c r="Q172" s="331"/>
      <c r="R172" s="331"/>
      <c r="S172" s="331"/>
      <c r="T172" s="348"/>
      <c r="U172" s="349" t="s">
        <v>69</v>
      </c>
      <c r="V172" s="350"/>
      <c r="W172" s="351"/>
      <c r="X172" s="349" t="s">
        <v>51</v>
      </c>
      <c r="Y172" s="351"/>
      <c r="Z172" s="352" t="s">
        <v>52</v>
      </c>
      <c r="AA172" s="328"/>
      <c r="AB172" s="328"/>
      <c r="AC172" s="329"/>
      <c r="AD172" s="324" t="s">
        <v>53</v>
      </c>
      <c r="AE172" s="325"/>
      <c r="AF172" s="325"/>
      <c r="AG172" s="325"/>
      <c r="AH172" s="325"/>
      <c r="AI172" s="325"/>
      <c r="AJ172" s="326"/>
      <c r="AK172" s="327" t="s">
        <v>54</v>
      </c>
      <c r="AL172" s="328"/>
      <c r="AM172" s="328"/>
      <c r="AN172" s="328"/>
      <c r="AO172" s="329"/>
      <c r="AP172" s="330" t="s">
        <v>55</v>
      </c>
      <c r="AQ172" s="331"/>
      <c r="AR172" s="331"/>
      <c r="AS172" s="331"/>
      <c r="AT172" s="331"/>
      <c r="AU172" s="331"/>
      <c r="AV172" s="332"/>
      <c r="AW172" s="43"/>
      <c r="AY172" s="65" t="s">
        <v>4</v>
      </c>
      <c r="AZ172" s="49"/>
      <c r="BA172" s="49" t="s">
        <v>17</v>
      </c>
    </row>
    <row r="173" spans="2:54" s="60" customFormat="1" ht="14.25" customHeight="1">
      <c r="B173" s="355"/>
      <c r="C173" s="356"/>
      <c r="D173" s="333" t="s">
        <v>66</v>
      </c>
      <c r="E173" s="334"/>
      <c r="F173" s="334"/>
      <c r="G173" s="334"/>
      <c r="H173" s="334"/>
      <c r="I173" s="335"/>
      <c r="J173" s="333" t="s">
        <v>68</v>
      </c>
      <c r="K173" s="334"/>
      <c r="L173" s="334"/>
      <c r="M173" s="334"/>
      <c r="N173" s="334"/>
      <c r="O173" s="335"/>
      <c r="P173" s="333" t="s">
        <v>63</v>
      </c>
      <c r="Q173" s="334"/>
      <c r="R173" s="334"/>
      <c r="S173" s="334"/>
      <c r="T173" s="335"/>
      <c r="U173" s="336" t="s">
        <v>61</v>
      </c>
      <c r="V173" s="337"/>
      <c r="W173" s="338"/>
      <c r="X173" s="333" t="s">
        <v>70</v>
      </c>
      <c r="Y173" s="335"/>
      <c r="Z173" s="339" t="s">
        <v>90</v>
      </c>
      <c r="AA173" s="340"/>
      <c r="AB173" s="340"/>
      <c r="AC173" s="341"/>
      <c r="AD173" s="342" t="s">
        <v>62</v>
      </c>
      <c r="AE173" s="343"/>
      <c r="AF173" s="343"/>
      <c r="AG173" s="343"/>
      <c r="AH173" s="343"/>
      <c r="AI173" s="343"/>
      <c r="AJ173" s="344"/>
      <c r="AK173" s="379" t="s">
        <v>63</v>
      </c>
      <c r="AL173" s="380"/>
      <c r="AM173" s="380"/>
      <c r="AN173" s="380"/>
      <c r="AO173" s="356"/>
      <c r="AP173" s="333" t="s">
        <v>62</v>
      </c>
      <c r="AQ173" s="334"/>
      <c r="AR173" s="334"/>
      <c r="AS173" s="334"/>
      <c r="AT173" s="334"/>
      <c r="AU173" s="334"/>
      <c r="AV173" s="381"/>
      <c r="AW173" s="43"/>
      <c r="AZ173" s="49"/>
      <c r="BA173" s="49" t="s">
        <v>18</v>
      </c>
      <c r="BB173" s="49"/>
    </row>
    <row r="174" spans="2:54" s="43" customFormat="1" ht="15.75" customHeight="1">
      <c r="B174" s="361">
        <f>'内訳書「団体用」（控え）'!B174:C175</f>
        <v>41</v>
      </c>
      <c r="C174" s="362"/>
      <c r="D174" s="365">
        <f>'内訳書「団体用」（控え）'!D174:I175</f>
        <v>0</v>
      </c>
      <c r="E174" s="366"/>
      <c r="F174" s="366"/>
      <c r="G174" s="366"/>
      <c r="H174" s="366"/>
      <c r="I174" s="367"/>
      <c r="J174" s="359">
        <f>'内訳書「団体用」（控え）'!J174:N174</f>
        <v>0</v>
      </c>
      <c r="K174" s="360"/>
      <c r="L174" s="360"/>
      <c r="M174" s="360"/>
      <c r="N174" s="360"/>
      <c r="O174" s="79" t="s">
        <v>72</v>
      </c>
      <c r="P174" s="371">
        <f>'内訳書「団体用」（控え）'!P174:T175</f>
        <v>0</v>
      </c>
      <c r="Q174" s="372"/>
      <c r="R174" s="372"/>
      <c r="S174" s="372"/>
      <c r="T174" s="373"/>
      <c r="U174" s="382" t="str">
        <f>'内訳書「団体用」（控え）'!U174</f>
        <v/>
      </c>
      <c r="V174" s="383"/>
      <c r="W174" s="384"/>
      <c r="X174" s="312" t="str">
        <f>'内訳書「団体用」（控え）'!X174:Y175</f>
        <v/>
      </c>
      <c r="Y174" s="377"/>
      <c r="Z174" s="312" t="str">
        <f>'内訳書「団体用」（控え）'!Z174:AC175</f>
        <v/>
      </c>
      <c r="AA174" s="313"/>
      <c r="AB174" s="313"/>
      <c r="AC174" s="377"/>
      <c r="AD174" s="312">
        <f>'内訳書「団体用」（控え）'!AD174:AJ175</f>
        <v>0</v>
      </c>
      <c r="AE174" s="313"/>
      <c r="AF174" s="313"/>
      <c r="AG174" s="313"/>
      <c r="AH174" s="313"/>
      <c r="AI174" s="313"/>
      <c r="AJ174" s="314"/>
      <c r="AK174" s="318">
        <f>'内訳書「団体用」（控え）'!AK174:AO175</f>
        <v>0</v>
      </c>
      <c r="AL174" s="319"/>
      <c r="AM174" s="319"/>
      <c r="AN174" s="319"/>
      <c r="AO174" s="320"/>
      <c r="AP174" s="312" t="str">
        <f>'内訳書「団体用」（控え）'!AP174:AV175</f>
        <v/>
      </c>
      <c r="AQ174" s="313"/>
      <c r="AR174" s="313"/>
      <c r="AS174" s="313"/>
      <c r="AT174" s="313"/>
      <c r="AU174" s="313"/>
      <c r="AV174" s="357"/>
      <c r="AW174" s="66"/>
      <c r="AY174" s="63"/>
      <c r="AZ174" s="48"/>
      <c r="BA174" s="43" t="s">
        <v>19</v>
      </c>
    </row>
    <row r="175" spans="2:54" s="43" customFormat="1" ht="15.75" customHeight="1">
      <c r="B175" s="363"/>
      <c r="C175" s="364"/>
      <c r="D175" s="368"/>
      <c r="E175" s="369"/>
      <c r="F175" s="369"/>
      <c r="G175" s="369"/>
      <c r="H175" s="369"/>
      <c r="I175" s="370"/>
      <c r="J175" s="359">
        <f>'内訳書「団体用」（控え）'!J175:N175</f>
        <v>0</v>
      </c>
      <c r="K175" s="360"/>
      <c r="L175" s="360"/>
      <c r="M175" s="360"/>
      <c r="N175" s="360"/>
      <c r="O175" s="79" t="s">
        <v>73</v>
      </c>
      <c r="P175" s="374"/>
      <c r="Q175" s="375"/>
      <c r="R175" s="375"/>
      <c r="S175" s="375"/>
      <c r="T175" s="376"/>
      <c r="U175" s="385"/>
      <c r="V175" s="386"/>
      <c r="W175" s="387"/>
      <c r="X175" s="315"/>
      <c r="Y175" s="378"/>
      <c r="Z175" s="315"/>
      <c r="AA175" s="316"/>
      <c r="AB175" s="316"/>
      <c r="AC175" s="378"/>
      <c r="AD175" s="315"/>
      <c r="AE175" s="316"/>
      <c r="AF175" s="316"/>
      <c r="AG175" s="316"/>
      <c r="AH175" s="316"/>
      <c r="AI175" s="316"/>
      <c r="AJ175" s="317"/>
      <c r="AK175" s="321"/>
      <c r="AL175" s="322"/>
      <c r="AM175" s="322"/>
      <c r="AN175" s="322"/>
      <c r="AO175" s="323"/>
      <c r="AP175" s="315"/>
      <c r="AQ175" s="316"/>
      <c r="AR175" s="316"/>
      <c r="AS175" s="316"/>
      <c r="AT175" s="316"/>
      <c r="AU175" s="316"/>
      <c r="AV175" s="358"/>
      <c r="AW175" s="66"/>
      <c r="AY175" s="63"/>
      <c r="AZ175" s="48"/>
      <c r="BA175" s="43" t="s">
        <v>20</v>
      </c>
    </row>
    <row r="176" spans="2:54" s="43" customFormat="1" ht="15.75" customHeight="1">
      <c r="B176" s="361">
        <f>'内訳書「団体用」（控え）'!B176:C177</f>
        <v>42</v>
      </c>
      <c r="C176" s="362"/>
      <c r="D176" s="365">
        <f>'内訳書「団体用」（控え）'!D176:I177</f>
        <v>0</v>
      </c>
      <c r="E176" s="366"/>
      <c r="F176" s="366"/>
      <c r="G176" s="366"/>
      <c r="H176" s="366"/>
      <c r="I176" s="367"/>
      <c r="J176" s="359">
        <f>'内訳書「団体用」（控え）'!J176:N176</f>
        <v>0</v>
      </c>
      <c r="K176" s="360"/>
      <c r="L176" s="360"/>
      <c r="M176" s="360"/>
      <c r="N176" s="360"/>
      <c r="O176" s="79" t="s">
        <v>72</v>
      </c>
      <c r="P176" s="371">
        <f>'内訳書「団体用」（控え）'!P176:T177</f>
        <v>0</v>
      </c>
      <c r="Q176" s="372"/>
      <c r="R176" s="372"/>
      <c r="S176" s="372"/>
      <c r="T176" s="373"/>
      <c r="U176" s="382" t="str">
        <f>'内訳書「団体用」（控え）'!U176</f>
        <v/>
      </c>
      <c r="V176" s="383"/>
      <c r="W176" s="384"/>
      <c r="X176" s="312" t="str">
        <f>'内訳書「団体用」（控え）'!X176:Y177</f>
        <v/>
      </c>
      <c r="Y176" s="377"/>
      <c r="Z176" s="312" t="str">
        <f>'内訳書「団体用」（控え）'!Z176:AC177</f>
        <v/>
      </c>
      <c r="AA176" s="313"/>
      <c r="AB176" s="313"/>
      <c r="AC176" s="377"/>
      <c r="AD176" s="312">
        <f>'内訳書「団体用」（控え）'!AD176:AJ177</f>
        <v>0</v>
      </c>
      <c r="AE176" s="313"/>
      <c r="AF176" s="313"/>
      <c r="AG176" s="313"/>
      <c r="AH176" s="313"/>
      <c r="AI176" s="313"/>
      <c r="AJ176" s="314"/>
      <c r="AK176" s="318">
        <f>'内訳書「団体用」（控え）'!AK176:AO177</f>
        <v>0</v>
      </c>
      <c r="AL176" s="319"/>
      <c r="AM176" s="319"/>
      <c r="AN176" s="319"/>
      <c r="AO176" s="320"/>
      <c r="AP176" s="312" t="str">
        <f>'内訳書「団体用」（控え）'!AP176:AV177</f>
        <v/>
      </c>
      <c r="AQ176" s="313"/>
      <c r="AR176" s="313"/>
      <c r="AS176" s="313"/>
      <c r="AT176" s="313"/>
      <c r="AU176" s="313"/>
      <c r="AV176" s="357"/>
      <c r="AW176" s="66"/>
      <c r="AY176" s="63"/>
      <c r="AZ176" s="48"/>
      <c r="BA176" s="67" t="s">
        <v>15</v>
      </c>
    </row>
    <row r="177" spans="2:53" s="43" customFormat="1" ht="15.75" customHeight="1">
      <c r="B177" s="363"/>
      <c r="C177" s="364"/>
      <c r="D177" s="368"/>
      <c r="E177" s="369"/>
      <c r="F177" s="369"/>
      <c r="G177" s="369"/>
      <c r="H177" s="369"/>
      <c r="I177" s="370"/>
      <c r="J177" s="359">
        <f>'内訳書「団体用」（控え）'!J177:N177</f>
        <v>0</v>
      </c>
      <c r="K177" s="360"/>
      <c r="L177" s="360"/>
      <c r="M177" s="360"/>
      <c r="N177" s="360"/>
      <c r="O177" s="79" t="s">
        <v>73</v>
      </c>
      <c r="P177" s="374"/>
      <c r="Q177" s="375"/>
      <c r="R177" s="375"/>
      <c r="S177" s="375"/>
      <c r="T177" s="376"/>
      <c r="U177" s="385"/>
      <c r="V177" s="386"/>
      <c r="W177" s="387"/>
      <c r="X177" s="315"/>
      <c r="Y177" s="378"/>
      <c r="Z177" s="315"/>
      <c r="AA177" s="316"/>
      <c r="AB177" s="316"/>
      <c r="AC177" s="378"/>
      <c r="AD177" s="315"/>
      <c r="AE177" s="316"/>
      <c r="AF177" s="316"/>
      <c r="AG177" s="316"/>
      <c r="AH177" s="316"/>
      <c r="AI177" s="316"/>
      <c r="AJ177" s="317"/>
      <c r="AK177" s="321"/>
      <c r="AL177" s="322"/>
      <c r="AM177" s="322"/>
      <c r="AN177" s="322"/>
      <c r="AO177" s="323"/>
      <c r="AP177" s="315"/>
      <c r="AQ177" s="316"/>
      <c r="AR177" s="316"/>
      <c r="AS177" s="316"/>
      <c r="AT177" s="316"/>
      <c r="AU177" s="316"/>
      <c r="AV177" s="358"/>
      <c r="AW177" s="66"/>
      <c r="AY177" s="63"/>
      <c r="AZ177" s="48"/>
      <c r="BA177" s="43" t="s">
        <v>21</v>
      </c>
    </row>
    <row r="178" spans="2:53" s="43" customFormat="1" ht="15.75" customHeight="1">
      <c r="B178" s="361">
        <f>'内訳書「団体用」（控え）'!B178:C179</f>
        <v>43</v>
      </c>
      <c r="C178" s="362"/>
      <c r="D178" s="365">
        <f>'内訳書「団体用」（控え）'!D178:I179</f>
        <v>0</v>
      </c>
      <c r="E178" s="366"/>
      <c r="F178" s="366"/>
      <c r="G178" s="366"/>
      <c r="H178" s="366"/>
      <c r="I178" s="367"/>
      <c r="J178" s="359">
        <f>'内訳書「団体用」（控え）'!J178:N178</f>
        <v>0</v>
      </c>
      <c r="K178" s="360"/>
      <c r="L178" s="360"/>
      <c r="M178" s="360"/>
      <c r="N178" s="360"/>
      <c r="O178" s="79" t="s">
        <v>72</v>
      </c>
      <c r="P178" s="371">
        <f>'内訳書「団体用」（控え）'!P178:T179</f>
        <v>0</v>
      </c>
      <c r="Q178" s="372"/>
      <c r="R178" s="372"/>
      <c r="S178" s="372"/>
      <c r="T178" s="373"/>
      <c r="U178" s="382" t="str">
        <f>'内訳書「団体用」（控え）'!U178</f>
        <v/>
      </c>
      <c r="V178" s="383"/>
      <c r="W178" s="384"/>
      <c r="X178" s="312" t="str">
        <f>'内訳書「団体用」（控え）'!X178:Y179</f>
        <v/>
      </c>
      <c r="Y178" s="377"/>
      <c r="Z178" s="312" t="str">
        <f>'内訳書「団体用」（控え）'!Z178:AC179</f>
        <v/>
      </c>
      <c r="AA178" s="313"/>
      <c r="AB178" s="313"/>
      <c r="AC178" s="377"/>
      <c r="AD178" s="312">
        <f>'内訳書「団体用」（控え）'!AD178:AJ179</f>
        <v>0</v>
      </c>
      <c r="AE178" s="313"/>
      <c r="AF178" s="313"/>
      <c r="AG178" s="313"/>
      <c r="AH178" s="313"/>
      <c r="AI178" s="313"/>
      <c r="AJ178" s="314"/>
      <c r="AK178" s="318">
        <f>'内訳書「団体用」（控え）'!AK178:AO179</f>
        <v>0</v>
      </c>
      <c r="AL178" s="319"/>
      <c r="AM178" s="319"/>
      <c r="AN178" s="319"/>
      <c r="AO178" s="320"/>
      <c r="AP178" s="312" t="str">
        <f>'内訳書「団体用」（控え）'!AP178:AV179</f>
        <v/>
      </c>
      <c r="AQ178" s="313"/>
      <c r="AR178" s="313"/>
      <c r="AS178" s="313"/>
      <c r="AT178" s="313"/>
      <c r="AU178" s="313"/>
      <c r="AV178" s="357"/>
      <c r="AW178" s="66"/>
      <c r="AY178" s="63"/>
      <c r="AZ178" s="48"/>
      <c r="BA178" s="43" t="s">
        <v>22</v>
      </c>
    </row>
    <row r="179" spans="2:53" s="43" customFormat="1" ht="15.75" customHeight="1">
      <c r="B179" s="363"/>
      <c r="C179" s="364"/>
      <c r="D179" s="368"/>
      <c r="E179" s="369"/>
      <c r="F179" s="369"/>
      <c r="G179" s="369"/>
      <c r="H179" s="369"/>
      <c r="I179" s="370"/>
      <c r="J179" s="359">
        <f>'内訳書「団体用」（控え）'!J179:N179</f>
        <v>0</v>
      </c>
      <c r="K179" s="360"/>
      <c r="L179" s="360"/>
      <c r="M179" s="360"/>
      <c r="N179" s="360"/>
      <c r="O179" s="79" t="s">
        <v>73</v>
      </c>
      <c r="P179" s="374"/>
      <c r="Q179" s="375"/>
      <c r="R179" s="375"/>
      <c r="S179" s="375"/>
      <c r="T179" s="376"/>
      <c r="U179" s="385"/>
      <c r="V179" s="386"/>
      <c r="W179" s="387"/>
      <c r="X179" s="315"/>
      <c r="Y179" s="378"/>
      <c r="Z179" s="315"/>
      <c r="AA179" s="316"/>
      <c r="AB179" s="316"/>
      <c r="AC179" s="378"/>
      <c r="AD179" s="315"/>
      <c r="AE179" s="316"/>
      <c r="AF179" s="316"/>
      <c r="AG179" s="316"/>
      <c r="AH179" s="316"/>
      <c r="AI179" s="316"/>
      <c r="AJ179" s="317"/>
      <c r="AK179" s="321"/>
      <c r="AL179" s="322"/>
      <c r="AM179" s="322"/>
      <c r="AN179" s="322"/>
      <c r="AO179" s="323"/>
      <c r="AP179" s="315"/>
      <c r="AQ179" s="316"/>
      <c r="AR179" s="316"/>
      <c r="AS179" s="316"/>
      <c r="AT179" s="316"/>
      <c r="AU179" s="316"/>
      <c r="AV179" s="358"/>
      <c r="AW179" s="66"/>
      <c r="AY179" s="63"/>
      <c r="AZ179" s="48"/>
      <c r="BA179" s="43" t="s">
        <v>23</v>
      </c>
    </row>
    <row r="180" spans="2:53" s="43" customFormat="1" ht="15.75" customHeight="1">
      <c r="B180" s="361">
        <f>'内訳書「団体用」（控え）'!B180:C181</f>
        <v>44</v>
      </c>
      <c r="C180" s="362"/>
      <c r="D180" s="365">
        <f>'内訳書「団体用」（控え）'!D180:I181</f>
        <v>0</v>
      </c>
      <c r="E180" s="366"/>
      <c r="F180" s="366"/>
      <c r="G180" s="366"/>
      <c r="H180" s="366"/>
      <c r="I180" s="367"/>
      <c r="J180" s="359">
        <f>'内訳書「団体用」（控え）'!J180:N180</f>
        <v>0</v>
      </c>
      <c r="K180" s="360"/>
      <c r="L180" s="360"/>
      <c r="M180" s="360"/>
      <c r="N180" s="360"/>
      <c r="O180" s="79" t="s">
        <v>72</v>
      </c>
      <c r="P180" s="371">
        <f>'内訳書「団体用」（控え）'!P180:T181</f>
        <v>0</v>
      </c>
      <c r="Q180" s="372"/>
      <c r="R180" s="372"/>
      <c r="S180" s="372"/>
      <c r="T180" s="373"/>
      <c r="U180" s="382" t="str">
        <f>'内訳書「団体用」（控え）'!U180</f>
        <v/>
      </c>
      <c r="V180" s="383"/>
      <c r="W180" s="384"/>
      <c r="X180" s="312" t="str">
        <f>'内訳書「団体用」（控え）'!X180:Y181</f>
        <v/>
      </c>
      <c r="Y180" s="377"/>
      <c r="Z180" s="312" t="str">
        <f>'内訳書「団体用」（控え）'!Z180:AC181</f>
        <v/>
      </c>
      <c r="AA180" s="313"/>
      <c r="AB180" s="313"/>
      <c r="AC180" s="377"/>
      <c r="AD180" s="312">
        <f>'内訳書「団体用」（控え）'!AD180:AJ181</f>
        <v>0</v>
      </c>
      <c r="AE180" s="313"/>
      <c r="AF180" s="313"/>
      <c r="AG180" s="313"/>
      <c r="AH180" s="313"/>
      <c r="AI180" s="313"/>
      <c r="AJ180" s="314"/>
      <c r="AK180" s="318">
        <f>'内訳書「団体用」（控え）'!AK180:AO181</f>
        <v>0</v>
      </c>
      <c r="AL180" s="319"/>
      <c r="AM180" s="319"/>
      <c r="AN180" s="319"/>
      <c r="AO180" s="320"/>
      <c r="AP180" s="312" t="str">
        <f>'内訳書「団体用」（控え）'!AP180:AV181</f>
        <v/>
      </c>
      <c r="AQ180" s="313"/>
      <c r="AR180" s="313"/>
      <c r="AS180" s="313"/>
      <c r="AT180" s="313"/>
      <c r="AU180" s="313"/>
      <c r="AV180" s="357"/>
      <c r="AW180" s="66"/>
      <c r="AY180" s="63"/>
      <c r="AZ180" s="48"/>
      <c r="BA180" s="43" t="s">
        <v>24</v>
      </c>
    </row>
    <row r="181" spans="2:53" s="43" customFormat="1" ht="15.75" customHeight="1">
      <c r="B181" s="363"/>
      <c r="C181" s="364"/>
      <c r="D181" s="368"/>
      <c r="E181" s="369"/>
      <c r="F181" s="369"/>
      <c r="G181" s="369"/>
      <c r="H181" s="369"/>
      <c r="I181" s="370"/>
      <c r="J181" s="359">
        <f>'内訳書「団体用」（控え）'!J181:N181</f>
        <v>0</v>
      </c>
      <c r="K181" s="360"/>
      <c r="L181" s="360"/>
      <c r="M181" s="360"/>
      <c r="N181" s="360"/>
      <c r="O181" s="79" t="s">
        <v>73</v>
      </c>
      <c r="P181" s="374"/>
      <c r="Q181" s="375"/>
      <c r="R181" s="375"/>
      <c r="S181" s="375"/>
      <c r="T181" s="376"/>
      <c r="U181" s="385"/>
      <c r="V181" s="386"/>
      <c r="W181" s="387"/>
      <c r="X181" s="315"/>
      <c r="Y181" s="378"/>
      <c r="Z181" s="315"/>
      <c r="AA181" s="316"/>
      <c r="AB181" s="316"/>
      <c r="AC181" s="378"/>
      <c r="AD181" s="315"/>
      <c r="AE181" s="316"/>
      <c r="AF181" s="316"/>
      <c r="AG181" s="316"/>
      <c r="AH181" s="316"/>
      <c r="AI181" s="316"/>
      <c r="AJ181" s="317"/>
      <c r="AK181" s="321"/>
      <c r="AL181" s="322"/>
      <c r="AM181" s="322"/>
      <c r="AN181" s="322"/>
      <c r="AO181" s="323"/>
      <c r="AP181" s="315"/>
      <c r="AQ181" s="316"/>
      <c r="AR181" s="316"/>
      <c r="AS181" s="316"/>
      <c r="AT181" s="316"/>
      <c r="AU181" s="316"/>
      <c r="AV181" s="358"/>
      <c r="AW181" s="66"/>
      <c r="AY181" s="63"/>
      <c r="AZ181" s="48"/>
    </row>
    <row r="182" spans="2:53" s="43" customFormat="1" ht="15.75" customHeight="1">
      <c r="B182" s="361">
        <f>'内訳書「団体用」（控え）'!B182:C183</f>
        <v>45</v>
      </c>
      <c r="C182" s="362"/>
      <c r="D182" s="365">
        <f>'内訳書「団体用」（控え）'!D182:I183</f>
        <v>0</v>
      </c>
      <c r="E182" s="366"/>
      <c r="F182" s="366"/>
      <c r="G182" s="366"/>
      <c r="H182" s="366"/>
      <c r="I182" s="367"/>
      <c r="J182" s="359">
        <f>'内訳書「団体用」（控え）'!J182:N182</f>
        <v>0</v>
      </c>
      <c r="K182" s="360"/>
      <c r="L182" s="360"/>
      <c r="M182" s="360"/>
      <c r="N182" s="360"/>
      <c r="O182" s="79" t="s">
        <v>72</v>
      </c>
      <c r="P182" s="371">
        <f>'内訳書「団体用」（控え）'!P182:T183</f>
        <v>0</v>
      </c>
      <c r="Q182" s="372"/>
      <c r="R182" s="372"/>
      <c r="S182" s="372"/>
      <c r="T182" s="373"/>
      <c r="U182" s="382" t="str">
        <f>'内訳書「団体用」（控え）'!U182</f>
        <v/>
      </c>
      <c r="V182" s="383"/>
      <c r="W182" s="384"/>
      <c r="X182" s="312" t="str">
        <f>'内訳書「団体用」（控え）'!X182:Y183</f>
        <v/>
      </c>
      <c r="Y182" s="377"/>
      <c r="Z182" s="312" t="str">
        <f>'内訳書「団体用」（控え）'!Z182:AC183</f>
        <v/>
      </c>
      <c r="AA182" s="313"/>
      <c r="AB182" s="313"/>
      <c r="AC182" s="377"/>
      <c r="AD182" s="312">
        <f>'内訳書「団体用」（控え）'!AD182:AJ183</f>
        <v>0</v>
      </c>
      <c r="AE182" s="313"/>
      <c r="AF182" s="313"/>
      <c r="AG182" s="313"/>
      <c r="AH182" s="313"/>
      <c r="AI182" s="313"/>
      <c r="AJ182" s="314"/>
      <c r="AK182" s="318">
        <f>'内訳書「団体用」（控え）'!AK182:AO183</f>
        <v>0</v>
      </c>
      <c r="AL182" s="319"/>
      <c r="AM182" s="319"/>
      <c r="AN182" s="319"/>
      <c r="AO182" s="320"/>
      <c r="AP182" s="312" t="str">
        <f>'内訳書「団体用」（控え）'!AP182:AV183</f>
        <v/>
      </c>
      <c r="AQ182" s="313"/>
      <c r="AR182" s="313"/>
      <c r="AS182" s="313"/>
      <c r="AT182" s="313"/>
      <c r="AU182" s="313"/>
      <c r="AV182" s="357"/>
      <c r="AW182" s="66"/>
      <c r="AY182" s="63"/>
      <c r="AZ182" s="48"/>
    </row>
    <row r="183" spans="2:53" s="43" customFormat="1" ht="15.75" customHeight="1">
      <c r="B183" s="363"/>
      <c r="C183" s="364"/>
      <c r="D183" s="368"/>
      <c r="E183" s="369"/>
      <c r="F183" s="369"/>
      <c r="G183" s="369"/>
      <c r="H183" s="369"/>
      <c r="I183" s="370"/>
      <c r="J183" s="359">
        <f>'内訳書「団体用」（控え）'!J183:N183</f>
        <v>0</v>
      </c>
      <c r="K183" s="360"/>
      <c r="L183" s="360"/>
      <c r="M183" s="360"/>
      <c r="N183" s="360"/>
      <c r="O183" s="79" t="s">
        <v>73</v>
      </c>
      <c r="P183" s="374"/>
      <c r="Q183" s="375"/>
      <c r="R183" s="375"/>
      <c r="S183" s="375"/>
      <c r="T183" s="376"/>
      <c r="U183" s="385"/>
      <c r="V183" s="386"/>
      <c r="W183" s="387"/>
      <c r="X183" s="315"/>
      <c r="Y183" s="378"/>
      <c r="Z183" s="315"/>
      <c r="AA183" s="316"/>
      <c r="AB183" s="316"/>
      <c r="AC183" s="378"/>
      <c r="AD183" s="315"/>
      <c r="AE183" s="316"/>
      <c r="AF183" s="316"/>
      <c r="AG183" s="316"/>
      <c r="AH183" s="316"/>
      <c r="AI183" s="316"/>
      <c r="AJ183" s="317"/>
      <c r="AK183" s="321"/>
      <c r="AL183" s="322"/>
      <c r="AM183" s="322"/>
      <c r="AN183" s="322"/>
      <c r="AO183" s="323"/>
      <c r="AP183" s="315"/>
      <c r="AQ183" s="316"/>
      <c r="AR183" s="316"/>
      <c r="AS183" s="316"/>
      <c r="AT183" s="316"/>
      <c r="AU183" s="316"/>
      <c r="AV183" s="358"/>
      <c r="AW183" s="66"/>
      <c r="AY183" s="63"/>
    </row>
    <row r="184" spans="2:53" s="43" customFormat="1" ht="15.75" customHeight="1">
      <c r="B184" s="361">
        <f>'内訳書「団体用」（控え）'!B184:C185</f>
        <v>46</v>
      </c>
      <c r="C184" s="362"/>
      <c r="D184" s="365">
        <f>'内訳書「団体用」（控え）'!D184:I185</f>
        <v>0</v>
      </c>
      <c r="E184" s="366"/>
      <c r="F184" s="366"/>
      <c r="G184" s="366"/>
      <c r="H184" s="366"/>
      <c r="I184" s="367"/>
      <c r="J184" s="359">
        <f>'内訳書「団体用」（控え）'!J184:N184</f>
        <v>0</v>
      </c>
      <c r="K184" s="360"/>
      <c r="L184" s="360"/>
      <c r="M184" s="360"/>
      <c r="N184" s="360"/>
      <c r="O184" s="79" t="s">
        <v>72</v>
      </c>
      <c r="P184" s="371">
        <f>'内訳書「団体用」（控え）'!P184:T185</f>
        <v>0</v>
      </c>
      <c r="Q184" s="372"/>
      <c r="R184" s="372"/>
      <c r="S184" s="372"/>
      <c r="T184" s="373"/>
      <c r="U184" s="382" t="str">
        <f>'内訳書「団体用」（控え）'!U184</f>
        <v/>
      </c>
      <c r="V184" s="383"/>
      <c r="W184" s="384"/>
      <c r="X184" s="312" t="str">
        <f>'内訳書「団体用」（控え）'!X184:Y185</f>
        <v/>
      </c>
      <c r="Y184" s="377"/>
      <c r="Z184" s="312" t="str">
        <f>'内訳書「団体用」（控え）'!Z184:AC185</f>
        <v/>
      </c>
      <c r="AA184" s="313"/>
      <c r="AB184" s="313"/>
      <c r="AC184" s="377"/>
      <c r="AD184" s="312">
        <f>'内訳書「団体用」（控え）'!AD184:AJ185</f>
        <v>0</v>
      </c>
      <c r="AE184" s="313"/>
      <c r="AF184" s="313"/>
      <c r="AG184" s="313"/>
      <c r="AH184" s="313"/>
      <c r="AI184" s="313"/>
      <c r="AJ184" s="314"/>
      <c r="AK184" s="318">
        <f>'内訳書「団体用」（控え）'!AK184:AO185</f>
        <v>0</v>
      </c>
      <c r="AL184" s="319"/>
      <c r="AM184" s="319"/>
      <c r="AN184" s="319"/>
      <c r="AO184" s="320"/>
      <c r="AP184" s="312" t="str">
        <f>'内訳書「団体用」（控え）'!AP184:AV185</f>
        <v/>
      </c>
      <c r="AQ184" s="313"/>
      <c r="AR184" s="313"/>
      <c r="AS184" s="313"/>
      <c r="AT184" s="313"/>
      <c r="AU184" s="313"/>
      <c r="AV184" s="357"/>
      <c r="AW184" s="66"/>
      <c r="AY184" s="63"/>
      <c r="AZ184" s="48"/>
      <c r="BA184" s="43" t="s">
        <v>19</v>
      </c>
    </row>
    <row r="185" spans="2:53" s="43" customFormat="1" ht="15.75" customHeight="1">
      <c r="B185" s="363"/>
      <c r="C185" s="364"/>
      <c r="D185" s="368"/>
      <c r="E185" s="369"/>
      <c r="F185" s="369"/>
      <c r="G185" s="369"/>
      <c r="H185" s="369"/>
      <c r="I185" s="370"/>
      <c r="J185" s="359">
        <f>'内訳書「団体用」（控え）'!J185:N185</f>
        <v>0</v>
      </c>
      <c r="K185" s="360"/>
      <c r="L185" s="360"/>
      <c r="M185" s="360"/>
      <c r="N185" s="360"/>
      <c r="O185" s="79" t="s">
        <v>73</v>
      </c>
      <c r="P185" s="374"/>
      <c r="Q185" s="375"/>
      <c r="R185" s="375"/>
      <c r="S185" s="375"/>
      <c r="T185" s="376"/>
      <c r="U185" s="385"/>
      <c r="V185" s="386"/>
      <c r="W185" s="387"/>
      <c r="X185" s="315"/>
      <c r="Y185" s="378"/>
      <c r="Z185" s="315"/>
      <c r="AA185" s="316"/>
      <c r="AB185" s="316"/>
      <c r="AC185" s="378"/>
      <c r="AD185" s="315"/>
      <c r="AE185" s="316"/>
      <c r="AF185" s="316"/>
      <c r="AG185" s="316"/>
      <c r="AH185" s="316"/>
      <c r="AI185" s="316"/>
      <c r="AJ185" s="317"/>
      <c r="AK185" s="321"/>
      <c r="AL185" s="322"/>
      <c r="AM185" s="322"/>
      <c r="AN185" s="322"/>
      <c r="AO185" s="323"/>
      <c r="AP185" s="315"/>
      <c r="AQ185" s="316"/>
      <c r="AR185" s="316"/>
      <c r="AS185" s="316"/>
      <c r="AT185" s="316"/>
      <c r="AU185" s="316"/>
      <c r="AV185" s="358"/>
      <c r="AW185" s="66"/>
      <c r="AY185" s="63"/>
      <c r="AZ185" s="48"/>
      <c r="BA185" s="43" t="s">
        <v>20</v>
      </c>
    </row>
    <row r="186" spans="2:53" s="43" customFormat="1" ht="15.75" customHeight="1">
      <c r="B186" s="361">
        <f>'内訳書「団体用」（控え）'!B186:C187</f>
        <v>47</v>
      </c>
      <c r="C186" s="362"/>
      <c r="D186" s="365">
        <f>'内訳書「団体用」（控え）'!D186:I187</f>
        <v>0</v>
      </c>
      <c r="E186" s="366"/>
      <c r="F186" s="366"/>
      <c r="G186" s="366"/>
      <c r="H186" s="366"/>
      <c r="I186" s="367"/>
      <c r="J186" s="359">
        <f>'内訳書「団体用」（控え）'!J186:N186</f>
        <v>0</v>
      </c>
      <c r="K186" s="360"/>
      <c r="L186" s="360"/>
      <c r="M186" s="360"/>
      <c r="N186" s="360"/>
      <c r="O186" s="79" t="s">
        <v>72</v>
      </c>
      <c r="P186" s="371">
        <f>'内訳書「団体用」（控え）'!P186:T187</f>
        <v>0</v>
      </c>
      <c r="Q186" s="372"/>
      <c r="R186" s="372"/>
      <c r="S186" s="372"/>
      <c r="T186" s="373"/>
      <c r="U186" s="382" t="str">
        <f>'内訳書「団体用」（控え）'!U186</f>
        <v/>
      </c>
      <c r="V186" s="383"/>
      <c r="W186" s="384"/>
      <c r="X186" s="312" t="str">
        <f>'内訳書「団体用」（控え）'!X186:Y187</f>
        <v/>
      </c>
      <c r="Y186" s="377"/>
      <c r="Z186" s="312" t="str">
        <f>'内訳書「団体用」（控え）'!Z186:AC187</f>
        <v/>
      </c>
      <c r="AA186" s="313"/>
      <c r="AB186" s="313"/>
      <c r="AC186" s="377"/>
      <c r="AD186" s="312">
        <f>'内訳書「団体用」（控え）'!AD186:AJ187</f>
        <v>0</v>
      </c>
      <c r="AE186" s="313"/>
      <c r="AF186" s="313"/>
      <c r="AG186" s="313"/>
      <c r="AH186" s="313"/>
      <c r="AI186" s="313"/>
      <c r="AJ186" s="314"/>
      <c r="AK186" s="318">
        <f>'内訳書「団体用」（控え）'!AK186:AO187</f>
        <v>0</v>
      </c>
      <c r="AL186" s="319"/>
      <c r="AM186" s="319"/>
      <c r="AN186" s="319"/>
      <c r="AO186" s="320"/>
      <c r="AP186" s="312" t="str">
        <f>'内訳書「団体用」（控え）'!AP186:AV187</f>
        <v/>
      </c>
      <c r="AQ186" s="313"/>
      <c r="AR186" s="313"/>
      <c r="AS186" s="313"/>
      <c r="AT186" s="313"/>
      <c r="AU186" s="313"/>
      <c r="AV186" s="357"/>
      <c r="AW186" s="66"/>
      <c r="AY186" s="63"/>
      <c r="AZ186" s="48"/>
      <c r="BA186" s="67" t="s">
        <v>15</v>
      </c>
    </row>
    <row r="187" spans="2:53" s="43" customFormat="1" ht="15.75" customHeight="1">
      <c r="B187" s="363"/>
      <c r="C187" s="364"/>
      <c r="D187" s="368"/>
      <c r="E187" s="369"/>
      <c r="F187" s="369"/>
      <c r="G187" s="369"/>
      <c r="H187" s="369"/>
      <c r="I187" s="370"/>
      <c r="J187" s="359">
        <f>'内訳書「団体用」（控え）'!J187:N187</f>
        <v>0</v>
      </c>
      <c r="K187" s="360"/>
      <c r="L187" s="360"/>
      <c r="M187" s="360"/>
      <c r="N187" s="360"/>
      <c r="O187" s="79" t="s">
        <v>73</v>
      </c>
      <c r="P187" s="374"/>
      <c r="Q187" s="375"/>
      <c r="R187" s="375"/>
      <c r="S187" s="375"/>
      <c r="T187" s="376"/>
      <c r="U187" s="385"/>
      <c r="V187" s="386"/>
      <c r="W187" s="387"/>
      <c r="X187" s="315"/>
      <c r="Y187" s="378"/>
      <c r="Z187" s="315"/>
      <c r="AA187" s="316"/>
      <c r="AB187" s="316"/>
      <c r="AC187" s="378"/>
      <c r="AD187" s="315"/>
      <c r="AE187" s="316"/>
      <c r="AF187" s="316"/>
      <c r="AG187" s="316"/>
      <c r="AH187" s="316"/>
      <c r="AI187" s="316"/>
      <c r="AJ187" s="317"/>
      <c r="AK187" s="321"/>
      <c r="AL187" s="322"/>
      <c r="AM187" s="322"/>
      <c r="AN187" s="322"/>
      <c r="AO187" s="323"/>
      <c r="AP187" s="315"/>
      <c r="AQ187" s="316"/>
      <c r="AR187" s="316"/>
      <c r="AS187" s="316"/>
      <c r="AT187" s="316"/>
      <c r="AU187" s="316"/>
      <c r="AV187" s="358"/>
      <c r="AW187" s="66"/>
      <c r="AY187" s="63"/>
      <c r="AZ187" s="48"/>
      <c r="BA187" s="43" t="s">
        <v>21</v>
      </c>
    </row>
    <row r="188" spans="2:53" s="43" customFormat="1" ht="15.75" customHeight="1">
      <c r="B188" s="361">
        <f>'内訳書「団体用」（控え）'!B188:C189</f>
        <v>48</v>
      </c>
      <c r="C188" s="362"/>
      <c r="D188" s="365">
        <f>'内訳書「団体用」（控え）'!D188:I189</f>
        <v>0</v>
      </c>
      <c r="E188" s="366"/>
      <c r="F188" s="366"/>
      <c r="G188" s="366"/>
      <c r="H188" s="366"/>
      <c r="I188" s="367"/>
      <c r="J188" s="359">
        <f>'内訳書「団体用」（控え）'!J188:N188</f>
        <v>0</v>
      </c>
      <c r="K188" s="360"/>
      <c r="L188" s="360"/>
      <c r="M188" s="360"/>
      <c r="N188" s="360"/>
      <c r="O188" s="79" t="s">
        <v>72</v>
      </c>
      <c r="P188" s="371">
        <f>'内訳書「団体用」（控え）'!P188:T189</f>
        <v>0</v>
      </c>
      <c r="Q188" s="372"/>
      <c r="R188" s="372"/>
      <c r="S188" s="372"/>
      <c r="T188" s="373"/>
      <c r="U188" s="382" t="str">
        <f>'内訳書「団体用」（控え）'!U188</f>
        <v/>
      </c>
      <c r="V188" s="383"/>
      <c r="W188" s="384"/>
      <c r="X188" s="312" t="str">
        <f>'内訳書「団体用」（控え）'!X188:Y189</f>
        <v/>
      </c>
      <c r="Y188" s="377"/>
      <c r="Z188" s="312" t="str">
        <f>'内訳書「団体用」（控え）'!Z188:AC189</f>
        <v/>
      </c>
      <c r="AA188" s="313"/>
      <c r="AB188" s="313"/>
      <c r="AC188" s="377"/>
      <c r="AD188" s="312">
        <f>'内訳書「団体用」（控え）'!AD188:AJ189</f>
        <v>0</v>
      </c>
      <c r="AE188" s="313"/>
      <c r="AF188" s="313"/>
      <c r="AG188" s="313"/>
      <c r="AH188" s="313"/>
      <c r="AI188" s="313"/>
      <c r="AJ188" s="314"/>
      <c r="AK188" s="318">
        <f>'内訳書「団体用」（控え）'!AK188:AO189</f>
        <v>0</v>
      </c>
      <c r="AL188" s="319"/>
      <c r="AM188" s="319"/>
      <c r="AN188" s="319"/>
      <c r="AO188" s="320"/>
      <c r="AP188" s="312" t="str">
        <f>'内訳書「団体用」（控え）'!AP188:AV189</f>
        <v/>
      </c>
      <c r="AQ188" s="313"/>
      <c r="AR188" s="313"/>
      <c r="AS188" s="313"/>
      <c r="AT188" s="313"/>
      <c r="AU188" s="313"/>
      <c r="AV188" s="357"/>
      <c r="AW188" s="66"/>
      <c r="AY188" s="63"/>
      <c r="AZ188" s="48"/>
      <c r="BA188" s="43" t="s">
        <v>22</v>
      </c>
    </row>
    <row r="189" spans="2:53" s="43" customFormat="1" ht="15.75" customHeight="1">
      <c r="B189" s="363"/>
      <c r="C189" s="364"/>
      <c r="D189" s="368"/>
      <c r="E189" s="369"/>
      <c r="F189" s="369"/>
      <c r="G189" s="369"/>
      <c r="H189" s="369"/>
      <c r="I189" s="370"/>
      <c r="J189" s="359">
        <f>'内訳書「団体用」（控え）'!J189:N189</f>
        <v>0</v>
      </c>
      <c r="K189" s="360"/>
      <c r="L189" s="360"/>
      <c r="M189" s="360"/>
      <c r="N189" s="360"/>
      <c r="O189" s="79" t="s">
        <v>73</v>
      </c>
      <c r="P189" s="374"/>
      <c r="Q189" s="375"/>
      <c r="R189" s="375"/>
      <c r="S189" s="375"/>
      <c r="T189" s="376"/>
      <c r="U189" s="385"/>
      <c r="V189" s="386"/>
      <c r="W189" s="387"/>
      <c r="X189" s="315"/>
      <c r="Y189" s="378"/>
      <c r="Z189" s="315"/>
      <c r="AA189" s="316"/>
      <c r="AB189" s="316"/>
      <c r="AC189" s="378"/>
      <c r="AD189" s="315"/>
      <c r="AE189" s="316"/>
      <c r="AF189" s="316"/>
      <c r="AG189" s="316"/>
      <c r="AH189" s="316"/>
      <c r="AI189" s="316"/>
      <c r="AJ189" s="317"/>
      <c r="AK189" s="321"/>
      <c r="AL189" s="322"/>
      <c r="AM189" s="322"/>
      <c r="AN189" s="322"/>
      <c r="AO189" s="323"/>
      <c r="AP189" s="315"/>
      <c r="AQ189" s="316"/>
      <c r="AR189" s="316"/>
      <c r="AS189" s="316"/>
      <c r="AT189" s="316"/>
      <c r="AU189" s="316"/>
      <c r="AV189" s="358"/>
      <c r="AW189" s="66"/>
      <c r="AY189" s="63"/>
      <c r="AZ189" s="48"/>
      <c r="BA189" s="43" t="s">
        <v>23</v>
      </c>
    </row>
    <row r="190" spans="2:53" s="43" customFormat="1" ht="15.75" customHeight="1">
      <c r="B190" s="361">
        <f>'内訳書「団体用」（控え）'!B190:C191</f>
        <v>49</v>
      </c>
      <c r="C190" s="362"/>
      <c r="D190" s="365">
        <f>'内訳書「団体用」（控え）'!D190:I191</f>
        <v>0</v>
      </c>
      <c r="E190" s="366"/>
      <c r="F190" s="366"/>
      <c r="G190" s="366"/>
      <c r="H190" s="366"/>
      <c r="I190" s="367"/>
      <c r="J190" s="359">
        <f>'内訳書「団体用」（控え）'!J190:N190</f>
        <v>0</v>
      </c>
      <c r="K190" s="360"/>
      <c r="L190" s="360"/>
      <c r="M190" s="360"/>
      <c r="N190" s="360"/>
      <c r="O190" s="79" t="s">
        <v>72</v>
      </c>
      <c r="P190" s="371">
        <f>'内訳書「団体用」（控え）'!P190:T191</f>
        <v>0</v>
      </c>
      <c r="Q190" s="372"/>
      <c r="R190" s="372"/>
      <c r="S190" s="372"/>
      <c r="T190" s="373"/>
      <c r="U190" s="382" t="str">
        <f>'内訳書「団体用」（控え）'!U190</f>
        <v/>
      </c>
      <c r="V190" s="383"/>
      <c r="W190" s="384"/>
      <c r="X190" s="312" t="str">
        <f>'内訳書「団体用」（控え）'!X190:Y191</f>
        <v/>
      </c>
      <c r="Y190" s="377"/>
      <c r="Z190" s="312" t="str">
        <f>'内訳書「団体用」（控え）'!Z190:AC191</f>
        <v/>
      </c>
      <c r="AA190" s="313"/>
      <c r="AB190" s="313"/>
      <c r="AC190" s="377"/>
      <c r="AD190" s="312">
        <f>'内訳書「団体用」（控え）'!AD190:AJ191</f>
        <v>0</v>
      </c>
      <c r="AE190" s="313"/>
      <c r="AF190" s="313"/>
      <c r="AG190" s="313"/>
      <c r="AH190" s="313"/>
      <c r="AI190" s="313"/>
      <c r="AJ190" s="314"/>
      <c r="AK190" s="318">
        <f>'内訳書「団体用」（控え）'!AK190:AO191</f>
        <v>0</v>
      </c>
      <c r="AL190" s="319"/>
      <c r="AM190" s="319"/>
      <c r="AN190" s="319"/>
      <c r="AO190" s="320"/>
      <c r="AP190" s="312" t="str">
        <f>'内訳書「団体用」（控え）'!AP190:AV191</f>
        <v/>
      </c>
      <c r="AQ190" s="313"/>
      <c r="AR190" s="313"/>
      <c r="AS190" s="313"/>
      <c r="AT190" s="313"/>
      <c r="AU190" s="313"/>
      <c r="AV190" s="357"/>
      <c r="AW190" s="66"/>
      <c r="AY190" s="63"/>
      <c r="AZ190" s="48"/>
      <c r="BA190" s="43" t="s">
        <v>24</v>
      </c>
    </row>
    <row r="191" spans="2:53" s="43" customFormat="1" ht="15.75" customHeight="1">
      <c r="B191" s="363"/>
      <c r="C191" s="364"/>
      <c r="D191" s="368"/>
      <c r="E191" s="369"/>
      <c r="F191" s="369"/>
      <c r="G191" s="369"/>
      <c r="H191" s="369"/>
      <c r="I191" s="370"/>
      <c r="J191" s="359">
        <f>'内訳書「団体用」（控え）'!J191:N191</f>
        <v>0</v>
      </c>
      <c r="K191" s="360"/>
      <c r="L191" s="360"/>
      <c r="M191" s="360"/>
      <c r="N191" s="360"/>
      <c r="O191" s="79" t="s">
        <v>73</v>
      </c>
      <c r="P191" s="374"/>
      <c r="Q191" s="375"/>
      <c r="R191" s="375"/>
      <c r="S191" s="375"/>
      <c r="T191" s="376"/>
      <c r="U191" s="385"/>
      <c r="V191" s="386"/>
      <c r="W191" s="387"/>
      <c r="X191" s="315"/>
      <c r="Y191" s="378"/>
      <c r="Z191" s="315"/>
      <c r="AA191" s="316"/>
      <c r="AB191" s="316"/>
      <c r="AC191" s="378"/>
      <c r="AD191" s="315"/>
      <c r="AE191" s="316"/>
      <c r="AF191" s="316"/>
      <c r="AG191" s="316"/>
      <c r="AH191" s="316"/>
      <c r="AI191" s="316"/>
      <c r="AJ191" s="317"/>
      <c r="AK191" s="321"/>
      <c r="AL191" s="322"/>
      <c r="AM191" s="322"/>
      <c r="AN191" s="322"/>
      <c r="AO191" s="323"/>
      <c r="AP191" s="315"/>
      <c r="AQ191" s="316"/>
      <c r="AR191" s="316"/>
      <c r="AS191" s="316"/>
      <c r="AT191" s="316"/>
      <c r="AU191" s="316"/>
      <c r="AV191" s="358"/>
      <c r="AW191" s="66"/>
      <c r="AY191" s="63"/>
      <c r="AZ191" s="48"/>
    </row>
    <row r="192" spans="2:53" s="43" customFormat="1" ht="15.75" customHeight="1">
      <c r="B192" s="361">
        <f>'内訳書「団体用」（控え）'!B192:C193</f>
        <v>50</v>
      </c>
      <c r="C192" s="362"/>
      <c r="D192" s="365">
        <f>'内訳書「団体用」（控え）'!D192:I193</f>
        <v>0</v>
      </c>
      <c r="E192" s="366"/>
      <c r="F192" s="366"/>
      <c r="G192" s="366"/>
      <c r="H192" s="366"/>
      <c r="I192" s="367"/>
      <c r="J192" s="359">
        <f>'内訳書「団体用」（控え）'!J192:N192</f>
        <v>0</v>
      </c>
      <c r="K192" s="360"/>
      <c r="L192" s="360"/>
      <c r="M192" s="360"/>
      <c r="N192" s="360"/>
      <c r="O192" s="79" t="s">
        <v>72</v>
      </c>
      <c r="P192" s="371">
        <f>'内訳書「団体用」（控え）'!P192:T193</f>
        <v>0</v>
      </c>
      <c r="Q192" s="372"/>
      <c r="R192" s="372"/>
      <c r="S192" s="372"/>
      <c r="T192" s="373"/>
      <c r="U192" s="382" t="str">
        <f>'内訳書「団体用」（控え）'!U192</f>
        <v/>
      </c>
      <c r="V192" s="383"/>
      <c r="W192" s="384"/>
      <c r="X192" s="312" t="str">
        <f>'内訳書「団体用」（控え）'!X192:Y193</f>
        <v/>
      </c>
      <c r="Y192" s="377"/>
      <c r="Z192" s="312" t="str">
        <f>'内訳書「団体用」（控え）'!Z192:AC193</f>
        <v/>
      </c>
      <c r="AA192" s="313"/>
      <c r="AB192" s="313"/>
      <c r="AC192" s="377"/>
      <c r="AD192" s="312">
        <f>'内訳書「団体用」（控え）'!AD192:AJ193</f>
        <v>0</v>
      </c>
      <c r="AE192" s="313"/>
      <c r="AF192" s="313"/>
      <c r="AG192" s="313"/>
      <c r="AH192" s="313"/>
      <c r="AI192" s="313"/>
      <c r="AJ192" s="314"/>
      <c r="AK192" s="318">
        <f>'内訳書「団体用」（控え）'!AK192:AO193</f>
        <v>0</v>
      </c>
      <c r="AL192" s="319"/>
      <c r="AM192" s="319"/>
      <c r="AN192" s="319"/>
      <c r="AO192" s="320"/>
      <c r="AP192" s="312" t="str">
        <f>'内訳書「団体用」（控え）'!AP192:AV193</f>
        <v/>
      </c>
      <c r="AQ192" s="313"/>
      <c r="AR192" s="313"/>
      <c r="AS192" s="313"/>
      <c r="AT192" s="313"/>
      <c r="AU192" s="313"/>
      <c r="AV192" s="357"/>
      <c r="AW192" s="66"/>
      <c r="AY192" s="63"/>
      <c r="AZ192" s="48"/>
    </row>
    <row r="193" spans="2:51" s="43" customFormat="1" ht="15.75" customHeight="1" thickBot="1">
      <c r="B193" s="363"/>
      <c r="C193" s="364"/>
      <c r="D193" s="368"/>
      <c r="E193" s="369"/>
      <c r="F193" s="369"/>
      <c r="G193" s="369"/>
      <c r="H193" s="369"/>
      <c r="I193" s="370"/>
      <c r="J193" s="359">
        <f>'内訳書「団体用」（控え）'!J193:N193</f>
        <v>0</v>
      </c>
      <c r="K193" s="360"/>
      <c r="L193" s="360"/>
      <c r="M193" s="360"/>
      <c r="N193" s="360"/>
      <c r="O193" s="79" t="s">
        <v>73</v>
      </c>
      <c r="P193" s="374"/>
      <c r="Q193" s="375"/>
      <c r="R193" s="375"/>
      <c r="S193" s="375"/>
      <c r="T193" s="376"/>
      <c r="U193" s="394"/>
      <c r="V193" s="395"/>
      <c r="W193" s="396"/>
      <c r="X193" s="315"/>
      <c r="Y193" s="378"/>
      <c r="Z193" s="315"/>
      <c r="AA193" s="316"/>
      <c r="AB193" s="316"/>
      <c r="AC193" s="378"/>
      <c r="AD193" s="315"/>
      <c r="AE193" s="316"/>
      <c r="AF193" s="316"/>
      <c r="AG193" s="316"/>
      <c r="AH193" s="316"/>
      <c r="AI193" s="316"/>
      <c r="AJ193" s="317"/>
      <c r="AK193" s="321"/>
      <c r="AL193" s="322"/>
      <c r="AM193" s="322"/>
      <c r="AN193" s="322"/>
      <c r="AO193" s="323"/>
      <c r="AP193" s="315"/>
      <c r="AQ193" s="316"/>
      <c r="AR193" s="316"/>
      <c r="AS193" s="316"/>
      <c r="AT193" s="316"/>
      <c r="AU193" s="316"/>
      <c r="AV193" s="358"/>
      <c r="AW193" s="66"/>
      <c r="AY193" s="63"/>
    </row>
    <row r="194" spans="2:51" s="43" customFormat="1" ht="15.75" customHeight="1" thickTop="1">
      <c r="B194" s="130" t="s">
        <v>74</v>
      </c>
      <c r="C194" s="131"/>
      <c r="D194" s="388">
        <f>'内訳書「団体用」（控え）'!D194:I195</f>
        <v>0</v>
      </c>
      <c r="E194" s="389"/>
      <c r="F194" s="389"/>
      <c r="G194" s="389"/>
      <c r="H194" s="389"/>
      <c r="I194" s="390"/>
      <c r="J194" s="140"/>
      <c r="K194" s="141"/>
      <c r="L194" s="141"/>
      <c r="M194" s="141"/>
      <c r="N194" s="141"/>
      <c r="O194" s="142"/>
      <c r="P194" s="146"/>
      <c r="Q194" s="147"/>
      <c r="R194" s="147"/>
      <c r="S194" s="147"/>
      <c r="T194" s="148"/>
      <c r="U194" s="146"/>
      <c r="V194" s="147"/>
      <c r="W194" s="148"/>
      <c r="X194" s="152"/>
      <c r="Y194" s="153"/>
      <c r="Z194" s="152"/>
      <c r="AA194" s="191"/>
      <c r="AB194" s="191"/>
      <c r="AC194" s="153"/>
      <c r="AD194" s="193">
        <f>'内訳書「団体用」（控え）'!AD194:AJ195</f>
        <v>0</v>
      </c>
      <c r="AE194" s="194"/>
      <c r="AF194" s="194"/>
      <c r="AG194" s="194"/>
      <c r="AH194" s="194"/>
      <c r="AI194" s="194"/>
      <c r="AJ194" s="195"/>
      <c r="AK194" s="199"/>
      <c r="AL194" s="191"/>
      <c r="AM194" s="191"/>
      <c r="AN194" s="191"/>
      <c r="AO194" s="153"/>
      <c r="AP194" s="201">
        <f>'内訳書「団体用」（控え）'!AP194:AV195</f>
        <v>0</v>
      </c>
      <c r="AQ194" s="202"/>
      <c r="AR194" s="202"/>
      <c r="AS194" s="202"/>
      <c r="AT194" s="202"/>
      <c r="AU194" s="202"/>
      <c r="AV194" s="203"/>
      <c r="AW194" s="66"/>
      <c r="AY194" s="63"/>
    </row>
    <row r="195" spans="2:51" s="43" customFormat="1" ht="15.75" customHeight="1">
      <c r="B195" s="132"/>
      <c r="C195" s="133"/>
      <c r="D195" s="391"/>
      <c r="E195" s="392"/>
      <c r="F195" s="392"/>
      <c r="G195" s="392"/>
      <c r="H195" s="392"/>
      <c r="I195" s="393"/>
      <c r="J195" s="143"/>
      <c r="K195" s="144"/>
      <c r="L195" s="144"/>
      <c r="M195" s="144"/>
      <c r="N195" s="144"/>
      <c r="O195" s="145"/>
      <c r="P195" s="149"/>
      <c r="Q195" s="150"/>
      <c r="R195" s="150"/>
      <c r="S195" s="150"/>
      <c r="T195" s="151"/>
      <c r="U195" s="149"/>
      <c r="V195" s="150"/>
      <c r="W195" s="151"/>
      <c r="X195" s="154"/>
      <c r="Y195" s="155"/>
      <c r="Z195" s="154"/>
      <c r="AA195" s="192"/>
      <c r="AB195" s="192"/>
      <c r="AC195" s="155"/>
      <c r="AD195" s="196"/>
      <c r="AE195" s="197"/>
      <c r="AF195" s="197"/>
      <c r="AG195" s="197"/>
      <c r="AH195" s="197"/>
      <c r="AI195" s="197"/>
      <c r="AJ195" s="198"/>
      <c r="AK195" s="200"/>
      <c r="AL195" s="192"/>
      <c r="AM195" s="192"/>
      <c r="AN195" s="192"/>
      <c r="AO195" s="155"/>
      <c r="AP195" s="204"/>
      <c r="AQ195" s="205"/>
      <c r="AR195" s="205"/>
      <c r="AS195" s="205"/>
      <c r="AT195" s="205"/>
      <c r="AU195" s="205"/>
      <c r="AV195" s="206"/>
      <c r="AW195" s="66"/>
      <c r="AX195" s="68"/>
      <c r="AY195" s="63"/>
    </row>
    <row r="196" spans="2:51" ht="15.75" customHeight="1">
      <c r="B196" s="185" t="s">
        <v>81</v>
      </c>
      <c r="C196" s="185"/>
      <c r="D196" s="50" t="s">
        <v>82</v>
      </c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2"/>
      <c r="AQ196" s="52"/>
      <c r="AR196" s="52"/>
      <c r="AS196" s="52"/>
      <c r="AT196" s="52"/>
      <c r="AU196" s="50"/>
      <c r="AV196" s="50"/>
      <c r="AW196" s="43"/>
    </row>
    <row r="197" spans="2:51" ht="15.75" customHeight="1">
      <c r="B197" s="186">
        <v>2</v>
      </c>
      <c r="C197" s="186"/>
      <c r="D197" s="50" t="s">
        <v>85</v>
      </c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3"/>
      <c r="AI197" s="50"/>
      <c r="AJ197" s="54"/>
      <c r="AK197" s="55"/>
      <c r="AL197" s="55"/>
      <c r="AM197" s="55"/>
      <c r="AN197" s="55"/>
      <c r="AO197" s="56"/>
      <c r="AP197" s="56"/>
      <c r="AQ197" s="57"/>
      <c r="AR197" s="57"/>
      <c r="AS197" s="57"/>
      <c r="AT197" s="57"/>
      <c r="AU197" s="72"/>
      <c r="AV197" s="72"/>
      <c r="AW197" s="43"/>
    </row>
    <row r="198" spans="2:51" ht="15.75" customHeight="1">
      <c r="B198" s="186">
        <v>3</v>
      </c>
      <c r="C198" s="186"/>
      <c r="D198" s="50" t="s">
        <v>83</v>
      </c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73"/>
      <c r="AI198" s="50"/>
      <c r="AJ198" s="54"/>
      <c r="AK198" s="57"/>
      <c r="AL198" s="57"/>
      <c r="AM198" s="57"/>
      <c r="AN198" s="72"/>
      <c r="AO198" s="57"/>
      <c r="AP198" s="57"/>
      <c r="AQ198" s="72"/>
      <c r="AR198" s="57"/>
      <c r="AS198" s="57"/>
      <c r="AT198" s="57"/>
      <c r="AU198" s="72"/>
      <c r="AV198" s="72"/>
      <c r="AW198" s="43"/>
    </row>
    <row r="199" spans="2:51" ht="15.75" customHeight="1">
      <c r="B199" s="186">
        <v>4</v>
      </c>
      <c r="C199" s="186"/>
      <c r="D199" s="71" t="s">
        <v>84</v>
      </c>
      <c r="E199" s="53"/>
      <c r="F199" s="53"/>
      <c r="G199" s="53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1"/>
      <c r="AC199" s="51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43"/>
    </row>
    <row r="200" spans="2:51" ht="9" customHeight="1">
      <c r="B200" s="50"/>
      <c r="C200" s="50"/>
      <c r="D200" s="53"/>
      <c r="E200" s="53"/>
      <c r="F200" s="53"/>
      <c r="G200" s="53"/>
      <c r="H200" s="56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1"/>
      <c r="Z200" s="51"/>
      <c r="AA200" s="51"/>
      <c r="AB200" s="51"/>
      <c r="AC200" s="51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0"/>
      <c r="AR200" s="50"/>
      <c r="AS200" s="50"/>
      <c r="AT200" s="50"/>
      <c r="AU200" s="59"/>
      <c r="AV200" s="59"/>
      <c r="AW200" s="43"/>
    </row>
    <row r="201" spans="2:51" s="43" customFormat="1" ht="15" customHeight="1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9"/>
      <c r="Z201" s="39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74"/>
      <c r="AW201" s="74"/>
    </row>
    <row r="202" spans="2:51" s="43" customFormat="1" ht="15" customHeight="1">
      <c r="B202" s="4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42"/>
      <c r="W202" s="40"/>
      <c r="X202" s="40"/>
      <c r="Y202" s="40"/>
      <c r="Z202" s="40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74"/>
    </row>
    <row r="203" spans="2:51" s="43" customFormat="1" ht="15" customHeight="1">
      <c r="D203" s="207" t="s">
        <v>100</v>
      </c>
      <c r="E203" s="207"/>
      <c r="F203" s="208">
        <f>$F$3</f>
        <v>0</v>
      </c>
      <c r="G203" s="208"/>
      <c r="H203" s="209" t="s">
        <v>79</v>
      </c>
      <c r="I203" s="209"/>
      <c r="J203" s="209"/>
      <c r="K203" s="209"/>
      <c r="L203" s="78"/>
      <c r="M203" s="210" t="s">
        <v>77</v>
      </c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N203" s="211"/>
      <c r="AO203" s="211"/>
      <c r="AP203" s="44"/>
      <c r="AQ203" s="44"/>
      <c r="AR203" s="45"/>
      <c r="AS203" s="212" t="s">
        <v>86</v>
      </c>
      <c r="AT203" s="213"/>
      <c r="AU203" s="213"/>
      <c r="AV203" s="214"/>
      <c r="AW203" s="44"/>
    </row>
    <row r="204" spans="2:51" s="43" customFormat="1" ht="15" customHeight="1">
      <c r="D204" s="207" t="s">
        <v>98</v>
      </c>
      <c r="E204" s="207"/>
      <c r="F204" s="208" t="str">
        <f>$F$4</f>
        <v/>
      </c>
      <c r="G204" s="208"/>
      <c r="H204" s="209" t="s">
        <v>80</v>
      </c>
      <c r="I204" s="209"/>
      <c r="J204" s="209"/>
      <c r="K204" s="209"/>
      <c r="L204" s="78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N204" s="211"/>
      <c r="AO204" s="211"/>
      <c r="AP204" s="44"/>
      <c r="AQ204" s="44"/>
      <c r="AR204" s="45"/>
      <c r="AS204" s="215"/>
      <c r="AT204" s="216"/>
      <c r="AU204" s="216"/>
      <c r="AV204" s="217"/>
      <c r="AW204" s="44"/>
    </row>
    <row r="205" spans="2:51" s="43" customFormat="1" ht="8.25" customHeight="1">
      <c r="B205" s="218"/>
      <c r="C205" s="218"/>
      <c r="D205" s="218"/>
      <c r="E205" s="218"/>
      <c r="F205" s="218"/>
      <c r="G205" s="218"/>
      <c r="H205" s="218"/>
      <c r="I205" s="218"/>
      <c r="J205" s="222"/>
      <c r="K205" s="222"/>
      <c r="L205" s="75"/>
      <c r="M205" s="75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AN205" s="282">
        <f>$AN$5</f>
        <v>3</v>
      </c>
      <c r="AO205" s="282"/>
      <c r="AP205" s="222" t="s">
        <v>0</v>
      </c>
      <c r="AQ205" s="222"/>
      <c r="AR205" s="222"/>
      <c r="AS205" s="311">
        <v>6</v>
      </c>
      <c r="AT205" s="311"/>
      <c r="AU205" s="226" t="s">
        <v>1</v>
      </c>
      <c r="AV205" s="226"/>
      <c r="AW205" s="46"/>
    </row>
    <row r="206" spans="2:51" s="43" customFormat="1" ht="8.25" customHeight="1">
      <c r="B206" s="218"/>
      <c r="C206" s="218"/>
      <c r="D206" s="218"/>
      <c r="E206" s="218"/>
      <c r="F206" s="218"/>
      <c r="G206" s="218"/>
      <c r="H206" s="218"/>
      <c r="I206" s="218"/>
      <c r="J206" s="162"/>
      <c r="K206" s="162"/>
      <c r="L206" s="76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AN206" s="282"/>
      <c r="AO206" s="282"/>
      <c r="AP206" s="222"/>
      <c r="AQ206" s="222"/>
      <c r="AR206" s="222"/>
      <c r="AS206" s="282"/>
      <c r="AT206" s="282"/>
      <c r="AU206" s="222"/>
      <c r="AV206" s="222"/>
      <c r="AW206" s="46"/>
    </row>
    <row r="207" spans="2:51" s="43" customFormat="1" ht="8.25" customHeight="1">
      <c r="B207" s="218"/>
      <c r="C207" s="218"/>
      <c r="D207" s="218"/>
      <c r="E207" s="218"/>
      <c r="F207" s="218"/>
      <c r="G207" s="218"/>
      <c r="H207" s="218"/>
      <c r="I207" s="218"/>
      <c r="J207" s="162"/>
      <c r="K207" s="162"/>
      <c r="L207" s="76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AN207" s="283"/>
      <c r="AO207" s="283"/>
      <c r="AP207" s="227"/>
      <c r="AQ207" s="227"/>
      <c r="AR207" s="227"/>
      <c r="AS207" s="283"/>
      <c r="AT207" s="283"/>
      <c r="AU207" s="227"/>
      <c r="AV207" s="227"/>
      <c r="AW207" s="46"/>
    </row>
    <row r="208" spans="2:51" s="43" customFormat="1" ht="14.25" customHeight="1">
      <c r="B208" s="218"/>
      <c r="C208" s="218"/>
      <c r="D208" s="218"/>
      <c r="E208" s="218"/>
      <c r="F208" s="218"/>
      <c r="G208" s="218"/>
      <c r="H208" s="218"/>
      <c r="I208" s="218"/>
      <c r="J208" s="162"/>
      <c r="K208" s="162"/>
      <c r="L208" s="76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AD208" s="302" t="s">
        <v>57</v>
      </c>
      <c r="AE208" s="303"/>
      <c r="AF208" s="303"/>
      <c r="AG208" s="304"/>
      <c r="AH208" s="284" t="s">
        <v>58</v>
      </c>
      <c r="AI208" s="285"/>
      <c r="AJ208" s="284" t="s">
        <v>59</v>
      </c>
      <c r="AK208" s="285"/>
      <c r="AL208" s="284" t="s">
        <v>60</v>
      </c>
      <c r="AM208" s="285"/>
      <c r="AN208" s="176" t="s">
        <v>78</v>
      </c>
      <c r="AO208" s="177"/>
      <c r="AP208" s="177"/>
      <c r="AQ208" s="177"/>
      <c r="AR208" s="177"/>
      <c r="AS208" s="178"/>
      <c r="AT208" s="284" t="s">
        <v>65</v>
      </c>
      <c r="AU208" s="286"/>
      <c r="AV208" s="287"/>
    </row>
    <row r="209" spans="2:54" s="43" customFormat="1" ht="14.25" customHeight="1">
      <c r="B209" s="218"/>
      <c r="C209" s="218"/>
      <c r="D209" s="218"/>
      <c r="E209" s="218"/>
      <c r="F209" s="218"/>
      <c r="G209" s="218"/>
      <c r="H209" s="218"/>
      <c r="I209" s="218"/>
      <c r="J209" s="162"/>
      <c r="K209" s="162"/>
      <c r="L209" s="76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Z209" s="47"/>
      <c r="AA209" s="47"/>
      <c r="AB209" s="47"/>
      <c r="AC209" s="47"/>
      <c r="AD209" s="305"/>
      <c r="AE209" s="306"/>
      <c r="AF209" s="306"/>
      <c r="AG209" s="307"/>
      <c r="AH209" s="288">
        <v>17</v>
      </c>
      <c r="AI209" s="289"/>
      <c r="AJ209" s="288">
        <v>1</v>
      </c>
      <c r="AK209" s="289"/>
      <c r="AL209" s="187" t="s">
        <v>96</v>
      </c>
      <c r="AM209" s="187">
        <f>$AM$9</f>
        <v>0</v>
      </c>
      <c r="AN209" s="187">
        <f>$AN$9</f>
        <v>0</v>
      </c>
      <c r="AO209" s="187">
        <f>$AO$9</f>
        <v>0</v>
      </c>
      <c r="AP209" s="187">
        <f>$AP$9</f>
        <v>0</v>
      </c>
      <c r="AQ209" s="187">
        <f>$AQ$9</f>
        <v>0</v>
      </c>
      <c r="AR209" s="187">
        <f>$AR$9</f>
        <v>0</v>
      </c>
      <c r="AS209" s="187">
        <f>$AS$9</f>
        <v>0</v>
      </c>
      <c r="AT209" s="187">
        <f>$AT$9</f>
        <v>0</v>
      </c>
      <c r="AU209" s="187">
        <f>$AU$9</f>
        <v>0</v>
      </c>
      <c r="AV209" s="189">
        <f>$AV$9</f>
        <v>0</v>
      </c>
      <c r="AW209" s="69"/>
      <c r="AY209" s="63"/>
      <c r="AZ209" s="48"/>
      <c r="BA209" s="43" t="s">
        <v>19</v>
      </c>
    </row>
    <row r="210" spans="2:54" s="43" customFormat="1" ht="15" customHeight="1">
      <c r="B210" s="219"/>
      <c r="C210" s="219"/>
      <c r="D210" s="219"/>
      <c r="E210" s="219"/>
      <c r="F210" s="219"/>
      <c r="G210" s="219"/>
      <c r="H210" s="219"/>
      <c r="I210" s="219"/>
      <c r="J210" s="163"/>
      <c r="K210" s="163"/>
      <c r="L210" s="77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Z210" s="47"/>
      <c r="AA210" s="47"/>
      <c r="AB210" s="47"/>
      <c r="AC210" s="47"/>
      <c r="AD210" s="308"/>
      <c r="AE210" s="309"/>
      <c r="AF210" s="309"/>
      <c r="AG210" s="310"/>
      <c r="AH210" s="290"/>
      <c r="AI210" s="291"/>
      <c r="AJ210" s="290"/>
      <c r="AK210" s="291"/>
      <c r="AL210" s="292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90"/>
      <c r="AW210" s="69"/>
      <c r="AY210" s="63"/>
      <c r="AZ210" s="48"/>
      <c r="BA210" s="43" t="s">
        <v>20</v>
      </c>
    </row>
    <row r="211" spans="2:54" s="60" customFormat="1" ht="14.25" customHeight="1">
      <c r="B211" s="293" t="s">
        <v>2</v>
      </c>
      <c r="C211" s="294"/>
      <c r="D211" s="295" t="s">
        <v>14</v>
      </c>
      <c r="E211" s="296"/>
      <c r="F211" s="296"/>
      <c r="G211" s="296"/>
      <c r="H211" s="296"/>
      <c r="I211" s="294"/>
      <c r="J211" s="295" t="s">
        <v>3</v>
      </c>
      <c r="K211" s="296"/>
      <c r="L211" s="296"/>
      <c r="M211" s="296"/>
      <c r="N211" s="296"/>
      <c r="O211" s="294"/>
      <c r="P211" s="297" t="s">
        <v>101</v>
      </c>
      <c r="Q211" s="298"/>
      <c r="R211" s="298"/>
      <c r="S211" s="298"/>
      <c r="T211" s="298"/>
      <c r="U211" s="298"/>
      <c r="V211" s="298"/>
      <c r="W211" s="298"/>
      <c r="X211" s="299">
        <f t="shared" ref="X211" si="8">F203</f>
        <v>0</v>
      </c>
      <c r="Y211" s="299"/>
      <c r="Z211" s="300" t="s">
        <v>75</v>
      </c>
      <c r="AA211" s="300"/>
      <c r="AB211" s="300"/>
      <c r="AC211" s="300"/>
      <c r="AD211" s="300"/>
      <c r="AE211" s="300"/>
      <c r="AF211" s="300"/>
      <c r="AG211" s="300"/>
      <c r="AH211" s="300"/>
      <c r="AI211" s="300"/>
      <c r="AJ211" s="301"/>
      <c r="AK211" s="353" t="s">
        <v>99</v>
      </c>
      <c r="AL211" s="298"/>
      <c r="AM211" s="298"/>
      <c r="AN211" s="298"/>
      <c r="AO211" s="299" t="str">
        <f t="shared" ref="AO211" si="9">F204</f>
        <v/>
      </c>
      <c r="AP211" s="299"/>
      <c r="AQ211" s="300" t="s">
        <v>76</v>
      </c>
      <c r="AR211" s="300"/>
      <c r="AS211" s="300"/>
      <c r="AT211" s="300"/>
      <c r="AU211" s="300"/>
      <c r="AV211" s="354"/>
      <c r="AW211" s="64"/>
      <c r="AY211" s="65"/>
      <c r="AZ211" s="43"/>
      <c r="BA211" s="60" t="s">
        <v>44</v>
      </c>
    </row>
    <row r="212" spans="2:54" s="60" customFormat="1" ht="14.25" customHeight="1">
      <c r="B212" s="305" t="s">
        <v>46</v>
      </c>
      <c r="C212" s="307"/>
      <c r="D212" s="345" t="s">
        <v>48</v>
      </c>
      <c r="E212" s="346"/>
      <c r="F212" s="346"/>
      <c r="G212" s="346"/>
      <c r="H212" s="346"/>
      <c r="I212" s="347"/>
      <c r="J212" s="345" t="s">
        <v>67</v>
      </c>
      <c r="K212" s="346"/>
      <c r="L212" s="346"/>
      <c r="M212" s="346"/>
      <c r="N212" s="346"/>
      <c r="O212" s="347"/>
      <c r="P212" s="330" t="s">
        <v>50</v>
      </c>
      <c r="Q212" s="331"/>
      <c r="R212" s="331"/>
      <c r="S212" s="331"/>
      <c r="T212" s="348"/>
      <c r="U212" s="349" t="s">
        <v>69</v>
      </c>
      <c r="V212" s="350"/>
      <c r="W212" s="351"/>
      <c r="X212" s="349" t="s">
        <v>51</v>
      </c>
      <c r="Y212" s="351"/>
      <c r="Z212" s="352" t="s">
        <v>52</v>
      </c>
      <c r="AA212" s="328"/>
      <c r="AB212" s="328"/>
      <c r="AC212" s="329"/>
      <c r="AD212" s="324" t="s">
        <v>53</v>
      </c>
      <c r="AE212" s="325"/>
      <c r="AF212" s="325"/>
      <c r="AG212" s="325"/>
      <c r="AH212" s="325"/>
      <c r="AI212" s="325"/>
      <c r="AJ212" s="326"/>
      <c r="AK212" s="327" t="s">
        <v>54</v>
      </c>
      <c r="AL212" s="328"/>
      <c r="AM212" s="328"/>
      <c r="AN212" s="328"/>
      <c r="AO212" s="329"/>
      <c r="AP212" s="330" t="s">
        <v>55</v>
      </c>
      <c r="AQ212" s="331"/>
      <c r="AR212" s="331"/>
      <c r="AS212" s="331"/>
      <c r="AT212" s="331"/>
      <c r="AU212" s="331"/>
      <c r="AV212" s="332"/>
      <c r="AW212" s="43"/>
      <c r="AY212" s="65" t="s">
        <v>4</v>
      </c>
      <c r="AZ212" s="49"/>
      <c r="BA212" s="49" t="s">
        <v>17</v>
      </c>
    </row>
    <row r="213" spans="2:54" s="60" customFormat="1" ht="14.25" customHeight="1">
      <c r="B213" s="355"/>
      <c r="C213" s="356"/>
      <c r="D213" s="333" t="s">
        <v>66</v>
      </c>
      <c r="E213" s="334"/>
      <c r="F213" s="334"/>
      <c r="G213" s="334"/>
      <c r="H213" s="334"/>
      <c r="I213" s="335"/>
      <c r="J213" s="333" t="s">
        <v>68</v>
      </c>
      <c r="K213" s="334"/>
      <c r="L213" s="334"/>
      <c r="M213" s="334"/>
      <c r="N213" s="334"/>
      <c r="O213" s="335"/>
      <c r="P213" s="333" t="s">
        <v>63</v>
      </c>
      <c r="Q213" s="334"/>
      <c r="R213" s="334"/>
      <c r="S213" s="334"/>
      <c r="T213" s="335"/>
      <c r="U213" s="336" t="s">
        <v>61</v>
      </c>
      <c r="V213" s="337"/>
      <c r="W213" s="338"/>
      <c r="X213" s="333" t="s">
        <v>70</v>
      </c>
      <c r="Y213" s="335"/>
      <c r="Z213" s="339" t="s">
        <v>91</v>
      </c>
      <c r="AA213" s="340"/>
      <c r="AB213" s="340"/>
      <c r="AC213" s="341"/>
      <c r="AD213" s="342" t="s">
        <v>62</v>
      </c>
      <c r="AE213" s="343"/>
      <c r="AF213" s="343"/>
      <c r="AG213" s="343"/>
      <c r="AH213" s="343"/>
      <c r="AI213" s="343"/>
      <c r="AJ213" s="344"/>
      <c r="AK213" s="379" t="s">
        <v>63</v>
      </c>
      <c r="AL213" s="380"/>
      <c r="AM213" s="380"/>
      <c r="AN213" s="380"/>
      <c r="AO213" s="356"/>
      <c r="AP213" s="333" t="s">
        <v>62</v>
      </c>
      <c r="AQ213" s="334"/>
      <c r="AR213" s="334"/>
      <c r="AS213" s="334"/>
      <c r="AT213" s="334"/>
      <c r="AU213" s="334"/>
      <c r="AV213" s="381"/>
      <c r="AW213" s="43"/>
      <c r="AZ213" s="49"/>
      <c r="BA213" s="49" t="s">
        <v>18</v>
      </c>
      <c r="BB213" s="49"/>
    </row>
    <row r="214" spans="2:54" s="43" customFormat="1" ht="15.75" customHeight="1">
      <c r="B214" s="361">
        <f>'内訳書「団体用」（控え）'!B214:C215</f>
        <v>51</v>
      </c>
      <c r="C214" s="362"/>
      <c r="D214" s="365">
        <f>'内訳書「団体用」（控え）'!D214:I215</f>
        <v>0</v>
      </c>
      <c r="E214" s="366"/>
      <c r="F214" s="366"/>
      <c r="G214" s="366"/>
      <c r="H214" s="366"/>
      <c r="I214" s="367"/>
      <c r="J214" s="359">
        <f>'内訳書「団体用」（控え）'!J214:N214</f>
        <v>0</v>
      </c>
      <c r="K214" s="360"/>
      <c r="L214" s="360"/>
      <c r="M214" s="360"/>
      <c r="N214" s="360"/>
      <c r="O214" s="79" t="s">
        <v>72</v>
      </c>
      <c r="P214" s="371">
        <f>'内訳書「団体用」（控え）'!P214:T215</f>
        <v>0</v>
      </c>
      <c r="Q214" s="372"/>
      <c r="R214" s="372"/>
      <c r="S214" s="372"/>
      <c r="T214" s="373"/>
      <c r="U214" s="382" t="str">
        <f>'内訳書「団体用」（控え）'!U214</f>
        <v/>
      </c>
      <c r="V214" s="383"/>
      <c r="W214" s="384"/>
      <c r="X214" s="312" t="str">
        <f>'内訳書「団体用」（控え）'!X214:Y215</f>
        <v/>
      </c>
      <c r="Y214" s="377"/>
      <c r="Z214" s="312" t="str">
        <f>'内訳書「団体用」（控え）'!Z214:AC215</f>
        <v/>
      </c>
      <c r="AA214" s="313"/>
      <c r="AB214" s="313"/>
      <c r="AC214" s="377"/>
      <c r="AD214" s="312">
        <f>'内訳書「団体用」（控え）'!AD214:AJ215</f>
        <v>0</v>
      </c>
      <c r="AE214" s="313"/>
      <c r="AF214" s="313"/>
      <c r="AG214" s="313"/>
      <c r="AH214" s="313"/>
      <c r="AI214" s="313"/>
      <c r="AJ214" s="314"/>
      <c r="AK214" s="318">
        <f>'内訳書「団体用」（控え）'!AK214:AO215</f>
        <v>0</v>
      </c>
      <c r="AL214" s="319"/>
      <c r="AM214" s="319"/>
      <c r="AN214" s="319"/>
      <c r="AO214" s="320"/>
      <c r="AP214" s="312" t="str">
        <f>'内訳書「団体用」（控え）'!AP214:AV215</f>
        <v/>
      </c>
      <c r="AQ214" s="313"/>
      <c r="AR214" s="313"/>
      <c r="AS214" s="313"/>
      <c r="AT214" s="313"/>
      <c r="AU214" s="313"/>
      <c r="AV214" s="357"/>
      <c r="AW214" s="66"/>
      <c r="AY214" s="63"/>
      <c r="AZ214" s="48"/>
      <c r="BA214" s="43" t="s">
        <v>19</v>
      </c>
    </row>
    <row r="215" spans="2:54" s="43" customFormat="1" ht="15.75" customHeight="1">
      <c r="B215" s="363"/>
      <c r="C215" s="364"/>
      <c r="D215" s="368"/>
      <c r="E215" s="369"/>
      <c r="F215" s="369"/>
      <c r="G215" s="369"/>
      <c r="H215" s="369"/>
      <c r="I215" s="370"/>
      <c r="J215" s="359">
        <f>'内訳書「団体用」（控え）'!J215:N215</f>
        <v>0</v>
      </c>
      <c r="K215" s="360"/>
      <c r="L215" s="360"/>
      <c r="M215" s="360"/>
      <c r="N215" s="360"/>
      <c r="O215" s="79" t="s">
        <v>73</v>
      </c>
      <c r="P215" s="374"/>
      <c r="Q215" s="375"/>
      <c r="R215" s="375"/>
      <c r="S215" s="375"/>
      <c r="T215" s="376"/>
      <c r="U215" s="385"/>
      <c r="V215" s="386"/>
      <c r="W215" s="387"/>
      <c r="X215" s="315"/>
      <c r="Y215" s="378"/>
      <c r="Z215" s="315"/>
      <c r="AA215" s="316"/>
      <c r="AB215" s="316"/>
      <c r="AC215" s="378"/>
      <c r="AD215" s="315"/>
      <c r="AE215" s="316"/>
      <c r="AF215" s="316"/>
      <c r="AG215" s="316"/>
      <c r="AH215" s="316"/>
      <c r="AI215" s="316"/>
      <c r="AJ215" s="317"/>
      <c r="AK215" s="321"/>
      <c r="AL215" s="322"/>
      <c r="AM215" s="322"/>
      <c r="AN215" s="322"/>
      <c r="AO215" s="323"/>
      <c r="AP215" s="315"/>
      <c r="AQ215" s="316"/>
      <c r="AR215" s="316"/>
      <c r="AS215" s="316"/>
      <c r="AT215" s="316"/>
      <c r="AU215" s="316"/>
      <c r="AV215" s="358"/>
      <c r="AW215" s="66"/>
      <c r="AY215" s="63"/>
      <c r="AZ215" s="48"/>
      <c r="BA215" s="43" t="s">
        <v>20</v>
      </c>
    </row>
    <row r="216" spans="2:54" s="43" customFormat="1" ht="15.75" customHeight="1">
      <c r="B216" s="361">
        <f>'内訳書「団体用」（控え）'!B216:C217</f>
        <v>52</v>
      </c>
      <c r="C216" s="362"/>
      <c r="D216" s="365">
        <f>'内訳書「団体用」（控え）'!D216:I217</f>
        <v>0</v>
      </c>
      <c r="E216" s="366"/>
      <c r="F216" s="366"/>
      <c r="G216" s="366"/>
      <c r="H216" s="366"/>
      <c r="I216" s="367"/>
      <c r="J216" s="359">
        <f>'内訳書「団体用」（控え）'!J216:N216</f>
        <v>0</v>
      </c>
      <c r="K216" s="360"/>
      <c r="L216" s="360"/>
      <c r="M216" s="360"/>
      <c r="N216" s="360"/>
      <c r="O216" s="79" t="s">
        <v>72</v>
      </c>
      <c r="P216" s="371">
        <f>'内訳書「団体用」（控え）'!P216:T217</f>
        <v>0</v>
      </c>
      <c r="Q216" s="372"/>
      <c r="R216" s="372"/>
      <c r="S216" s="372"/>
      <c r="T216" s="373"/>
      <c r="U216" s="382" t="str">
        <f>'内訳書「団体用」（控え）'!U216</f>
        <v/>
      </c>
      <c r="V216" s="383"/>
      <c r="W216" s="384"/>
      <c r="X216" s="312" t="str">
        <f>'内訳書「団体用」（控え）'!X216:Y217</f>
        <v/>
      </c>
      <c r="Y216" s="377"/>
      <c r="Z216" s="312" t="str">
        <f>'内訳書「団体用」（控え）'!Z216:AC217</f>
        <v/>
      </c>
      <c r="AA216" s="313"/>
      <c r="AB216" s="313"/>
      <c r="AC216" s="377"/>
      <c r="AD216" s="312">
        <f>'内訳書「団体用」（控え）'!AD216:AJ217</f>
        <v>0</v>
      </c>
      <c r="AE216" s="313"/>
      <c r="AF216" s="313"/>
      <c r="AG216" s="313"/>
      <c r="AH216" s="313"/>
      <c r="AI216" s="313"/>
      <c r="AJ216" s="314"/>
      <c r="AK216" s="318">
        <f>'内訳書「団体用」（控え）'!AK216:AO217</f>
        <v>0</v>
      </c>
      <c r="AL216" s="319"/>
      <c r="AM216" s="319"/>
      <c r="AN216" s="319"/>
      <c r="AO216" s="320"/>
      <c r="AP216" s="312" t="str">
        <f>'内訳書「団体用」（控え）'!AP216:AV217</f>
        <v/>
      </c>
      <c r="AQ216" s="313"/>
      <c r="AR216" s="313"/>
      <c r="AS216" s="313"/>
      <c r="AT216" s="313"/>
      <c r="AU216" s="313"/>
      <c r="AV216" s="357"/>
      <c r="AW216" s="66"/>
      <c r="AY216" s="63"/>
      <c r="AZ216" s="48"/>
      <c r="BA216" s="67" t="s">
        <v>15</v>
      </c>
    </row>
    <row r="217" spans="2:54" s="43" customFormat="1" ht="15.75" customHeight="1">
      <c r="B217" s="363"/>
      <c r="C217" s="364"/>
      <c r="D217" s="368"/>
      <c r="E217" s="369"/>
      <c r="F217" s="369"/>
      <c r="G217" s="369"/>
      <c r="H217" s="369"/>
      <c r="I217" s="370"/>
      <c r="J217" s="359">
        <f>'内訳書「団体用」（控え）'!J217:N217</f>
        <v>0</v>
      </c>
      <c r="K217" s="360"/>
      <c r="L217" s="360"/>
      <c r="M217" s="360"/>
      <c r="N217" s="360"/>
      <c r="O217" s="79" t="s">
        <v>73</v>
      </c>
      <c r="P217" s="374"/>
      <c r="Q217" s="375"/>
      <c r="R217" s="375"/>
      <c r="S217" s="375"/>
      <c r="T217" s="376"/>
      <c r="U217" s="385"/>
      <c r="V217" s="386"/>
      <c r="W217" s="387"/>
      <c r="X217" s="315"/>
      <c r="Y217" s="378"/>
      <c r="Z217" s="315"/>
      <c r="AA217" s="316"/>
      <c r="AB217" s="316"/>
      <c r="AC217" s="378"/>
      <c r="AD217" s="315"/>
      <c r="AE217" s="316"/>
      <c r="AF217" s="316"/>
      <c r="AG217" s="316"/>
      <c r="AH217" s="316"/>
      <c r="AI217" s="316"/>
      <c r="AJ217" s="317"/>
      <c r="AK217" s="321"/>
      <c r="AL217" s="322"/>
      <c r="AM217" s="322"/>
      <c r="AN217" s="322"/>
      <c r="AO217" s="323"/>
      <c r="AP217" s="315"/>
      <c r="AQ217" s="316"/>
      <c r="AR217" s="316"/>
      <c r="AS217" s="316"/>
      <c r="AT217" s="316"/>
      <c r="AU217" s="316"/>
      <c r="AV217" s="358"/>
      <c r="AW217" s="66"/>
      <c r="AY217" s="63"/>
      <c r="AZ217" s="48"/>
      <c r="BA217" s="43" t="s">
        <v>21</v>
      </c>
    </row>
    <row r="218" spans="2:54" s="43" customFormat="1" ht="15.75" customHeight="1">
      <c r="B218" s="361">
        <f>'内訳書「団体用」（控え）'!B218:C219</f>
        <v>53</v>
      </c>
      <c r="C218" s="362"/>
      <c r="D218" s="365">
        <f>'内訳書「団体用」（控え）'!D218:I219</f>
        <v>0</v>
      </c>
      <c r="E218" s="366"/>
      <c r="F218" s="366"/>
      <c r="G218" s="366"/>
      <c r="H218" s="366"/>
      <c r="I218" s="367"/>
      <c r="J218" s="359">
        <f>'内訳書「団体用」（控え）'!J218:N218</f>
        <v>0</v>
      </c>
      <c r="K218" s="360"/>
      <c r="L218" s="360"/>
      <c r="M218" s="360"/>
      <c r="N218" s="360"/>
      <c r="O218" s="79" t="s">
        <v>72</v>
      </c>
      <c r="P218" s="371">
        <f>'内訳書「団体用」（控え）'!P218:T219</f>
        <v>0</v>
      </c>
      <c r="Q218" s="372"/>
      <c r="R218" s="372"/>
      <c r="S218" s="372"/>
      <c r="T218" s="373"/>
      <c r="U218" s="382" t="str">
        <f>'内訳書「団体用」（控え）'!U218</f>
        <v/>
      </c>
      <c r="V218" s="383"/>
      <c r="W218" s="384"/>
      <c r="X218" s="312" t="str">
        <f>'内訳書「団体用」（控え）'!X218:Y219</f>
        <v/>
      </c>
      <c r="Y218" s="377"/>
      <c r="Z218" s="312" t="str">
        <f>'内訳書「団体用」（控え）'!Z218:AC219</f>
        <v/>
      </c>
      <c r="AA218" s="313"/>
      <c r="AB218" s="313"/>
      <c r="AC218" s="377"/>
      <c r="AD218" s="312">
        <f>'内訳書「団体用」（控え）'!AD218:AJ219</f>
        <v>0</v>
      </c>
      <c r="AE218" s="313"/>
      <c r="AF218" s="313"/>
      <c r="AG218" s="313"/>
      <c r="AH218" s="313"/>
      <c r="AI218" s="313"/>
      <c r="AJ218" s="314"/>
      <c r="AK218" s="318">
        <f>'内訳書「団体用」（控え）'!AK218:AO219</f>
        <v>0</v>
      </c>
      <c r="AL218" s="319"/>
      <c r="AM218" s="319"/>
      <c r="AN218" s="319"/>
      <c r="AO218" s="320"/>
      <c r="AP218" s="312" t="str">
        <f>'内訳書「団体用」（控え）'!AP218:AV219</f>
        <v/>
      </c>
      <c r="AQ218" s="313"/>
      <c r="AR218" s="313"/>
      <c r="AS218" s="313"/>
      <c r="AT218" s="313"/>
      <c r="AU218" s="313"/>
      <c r="AV218" s="357"/>
      <c r="AW218" s="66"/>
      <c r="AY218" s="63"/>
      <c r="AZ218" s="48"/>
      <c r="BA218" s="43" t="s">
        <v>22</v>
      </c>
    </row>
    <row r="219" spans="2:54" s="43" customFormat="1" ht="15.75" customHeight="1">
      <c r="B219" s="363"/>
      <c r="C219" s="364"/>
      <c r="D219" s="368"/>
      <c r="E219" s="369"/>
      <c r="F219" s="369"/>
      <c r="G219" s="369"/>
      <c r="H219" s="369"/>
      <c r="I219" s="370"/>
      <c r="J219" s="359">
        <f>'内訳書「団体用」（控え）'!J219:N219</f>
        <v>0</v>
      </c>
      <c r="K219" s="360"/>
      <c r="L219" s="360"/>
      <c r="M219" s="360"/>
      <c r="N219" s="360"/>
      <c r="O219" s="79" t="s">
        <v>73</v>
      </c>
      <c r="P219" s="374"/>
      <c r="Q219" s="375"/>
      <c r="R219" s="375"/>
      <c r="S219" s="375"/>
      <c r="T219" s="376"/>
      <c r="U219" s="385"/>
      <c r="V219" s="386"/>
      <c r="W219" s="387"/>
      <c r="X219" s="315"/>
      <c r="Y219" s="378"/>
      <c r="Z219" s="315"/>
      <c r="AA219" s="316"/>
      <c r="AB219" s="316"/>
      <c r="AC219" s="378"/>
      <c r="AD219" s="315"/>
      <c r="AE219" s="316"/>
      <c r="AF219" s="316"/>
      <c r="AG219" s="316"/>
      <c r="AH219" s="316"/>
      <c r="AI219" s="316"/>
      <c r="AJ219" s="317"/>
      <c r="AK219" s="321"/>
      <c r="AL219" s="322"/>
      <c r="AM219" s="322"/>
      <c r="AN219" s="322"/>
      <c r="AO219" s="323"/>
      <c r="AP219" s="315"/>
      <c r="AQ219" s="316"/>
      <c r="AR219" s="316"/>
      <c r="AS219" s="316"/>
      <c r="AT219" s="316"/>
      <c r="AU219" s="316"/>
      <c r="AV219" s="358"/>
      <c r="AW219" s="66"/>
      <c r="AY219" s="63"/>
      <c r="AZ219" s="48"/>
      <c r="BA219" s="43" t="s">
        <v>23</v>
      </c>
    </row>
    <row r="220" spans="2:54" s="43" customFormat="1" ht="15.75" customHeight="1">
      <c r="B220" s="361">
        <f>'内訳書「団体用」（控え）'!B220:C221</f>
        <v>54</v>
      </c>
      <c r="C220" s="362"/>
      <c r="D220" s="365">
        <f>'内訳書「団体用」（控え）'!D220:I221</f>
        <v>0</v>
      </c>
      <c r="E220" s="366"/>
      <c r="F220" s="366"/>
      <c r="G220" s="366"/>
      <c r="H220" s="366"/>
      <c r="I220" s="367"/>
      <c r="J220" s="359">
        <f>'内訳書「団体用」（控え）'!J220:N220</f>
        <v>0</v>
      </c>
      <c r="K220" s="360"/>
      <c r="L220" s="360"/>
      <c r="M220" s="360"/>
      <c r="N220" s="360"/>
      <c r="O220" s="79" t="s">
        <v>72</v>
      </c>
      <c r="P220" s="371">
        <f>'内訳書「団体用」（控え）'!P220:T221</f>
        <v>0</v>
      </c>
      <c r="Q220" s="372"/>
      <c r="R220" s="372"/>
      <c r="S220" s="372"/>
      <c r="T220" s="373"/>
      <c r="U220" s="382" t="str">
        <f>'内訳書「団体用」（控え）'!U220</f>
        <v/>
      </c>
      <c r="V220" s="383"/>
      <c r="W220" s="384"/>
      <c r="X220" s="312" t="str">
        <f>'内訳書「団体用」（控え）'!X220:Y221</f>
        <v/>
      </c>
      <c r="Y220" s="377"/>
      <c r="Z220" s="312" t="str">
        <f>'内訳書「団体用」（控え）'!Z220:AC221</f>
        <v/>
      </c>
      <c r="AA220" s="313"/>
      <c r="AB220" s="313"/>
      <c r="AC220" s="377"/>
      <c r="AD220" s="312">
        <f>'内訳書「団体用」（控え）'!AD220:AJ221</f>
        <v>0</v>
      </c>
      <c r="AE220" s="313"/>
      <c r="AF220" s="313"/>
      <c r="AG220" s="313"/>
      <c r="AH220" s="313"/>
      <c r="AI220" s="313"/>
      <c r="AJ220" s="314"/>
      <c r="AK220" s="318">
        <f>'内訳書「団体用」（控え）'!AK220:AO221</f>
        <v>0</v>
      </c>
      <c r="AL220" s="319"/>
      <c r="AM220" s="319"/>
      <c r="AN220" s="319"/>
      <c r="AO220" s="320"/>
      <c r="AP220" s="312" t="str">
        <f>'内訳書「団体用」（控え）'!AP220:AV221</f>
        <v/>
      </c>
      <c r="AQ220" s="313"/>
      <c r="AR220" s="313"/>
      <c r="AS220" s="313"/>
      <c r="AT220" s="313"/>
      <c r="AU220" s="313"/>
      <c r="AV220" s="357"/>
      <c r="AW220" s="66"/>
      <c r="AY220" s="63"/>
      <c r="AZ220" s="48"/>
      <c r="BA220" s="43" t="s">
        <v>24</v>
      </c>
    </row>
    <row r="221" spans="2:54" s="43" customFormat="1" ht="15.75" customHeight="1">
      <c r="B221" s="363"/>
      <c r="C221" s="364"/>
      <c r="D221" s="368"/>
      <c r="E221" s="369"/>
      <c r="F221" s="369"/>
      <c r="G221" s="369"/>
      <c r="H221" s="369"/>
      <c r="I221" s="370"/>
      <c r="J221" s="359">
        <f>'内訳書「団体用」（控え）'!J221:N221</f>
        <v>0</v>
      </c>
      <c r="K221" s="360"/>
      <c r="L221" s="360"/>
      <c r="M221" s="360"/>
      <c r="N221" s="360"/>
      <c r="O221" s="79" t="s">
        <v>73</v>
      </c>
      <c r="P221" s="374"/>
      <c r="Q221" s="375"/>
      <c r="R221" s="375"/>
      <c r="S221" s="375"/>
      <c r="T221" s="376"/>
      <c r="U221" s="385"/>
      <c r="V221" s="386"/>
      <c r="W221" s="387"/>
      <c r="X221" s="315"/>
      <c r="Y221" s="378"/>
      <c r="Z221" s="315"/>
      <c r="AA221" s="316"/>
      <c r="AB221" s="316"/>
      <c r="AC221" s="378"/>
      <c r="AD221" s="315"/>
      <c r="AE221" s="316"/>
      <c r="AF221" s="316"/>
      <c r="AG221" s="316"/>
      <c r="AH221" s="316"/>
      <c r="AI221" s="316"/>
      <c r="AJ221" s="317"/>
      <c r="AK221" s="321"/>
      <c r="AL221" s="322"/>
      <c r="AM221" s="322"/>
      <c r="AN221" s="322"/>
      <c r="AO221" s="323"/>
      <c r="AP221" s="315"/>
      <c r="AQ221" s="316"/>
      <c r="AR221" s="316"/>
      <c r="AS221" s="316"/>
      <c r="AT221" s="316"/>
      <c r="AU221" s="316"/>
      <c r="AV221" s="358"/>
      <c r="AW221" s="66"/>
      <c r="AY221" s="63"/>
      <c r="AZ221" s="48"/>
    </row>
    <row r="222" spans="2:54" s="43" customFormat="1" ht="15.75" customHeight="1">
      <c r="B222" s="361">
        <f>'内訳書「団体用」（控え）'!B222:C223</f>
        <v>55</v>
      </c>
      <c r="C222" s="362"/>
      <c r="D222" s="365">
        <f>'内訳書「団体用」（控え）'!D222:I223</f>
        <v>0</v>
      </c>
      <c r="E222" s="366"/>
      <c r="F222" s="366"/>
      <c r="G222" s="366"/>
      <c r="H222" s="366"/>
      <c r="I222" s="367"/>
      <c r="J222" s="359">
        <f>'内訳書「団体用」（控え）'!J222:N222</f>
        <v>0</v>
      </c>
      <c r="K222" s="360"/>
      <c r="L222" s="360"/>
      <c r="M222" s="360"/>
      <c r="N222" s="360"/>
      <c r="O222" s="79" t="s">
        <v>72</v>
      </c>
      <c r="P222" s="371">
        <f>'内訳書「団体用」（控え）'!P222:T223</f>
        <v>0</v>
      </c>
      <c r="Q222" s="372"/>
      <c r="R222" s="372"/>
      <c r="S222" s="372"/>
      <c r="T222" s="373"/>
      <c r="U222" s="382" t="str">
        <f>'内訳書「団体用」（控え）'!U222</f>
        <v/>
      </c>
      <c r="V222" s="383"/>
      <c r="W222" s="384"/>
      <c r="X222" s="312" t="str">
        <f>'内訳書「団体用」（控え）'!X222:Y223</f>
        <v/>
      </c>
      <c r="Y222" s="377"/>
      <c r="Z222" s="312" t="str">
        <f>'内訳書「団体用」（控え）'!Z222:AC223</f>
        <v/>
      </c>
      <c r="AA222" s="313"/>
      <c r="AB222" s="313"/>
      <c r="AC222" s="377"/>
      <c r="AD222" s="312">
        <f>'内訳書「団体用」（控え）'!AD222:AJ223</f>
        <v>0</v>
      </c>
      <c r="AE222" s="313"/>
      <c r="AF222" s="313"/>
      <c r="AG222" s="313"/>
      <c r="AH222" s="313"/>
      <c r="AI222" s="313"/>
      <c r="AJ222" s="314"/>
      <c r="AK222" s="318">
        <f>'内訳書「団体用」（控え）'!AK222:AO223</f>
        <v>0</v>
      </c>
      <c r="AL222" s="319"/>
      <c r="AM222" s="319"/>
      <c r="AN222" s="319"/>
      <c r="AO222" s="320"/>
      <c r="AP222" s="312" t="str">
        <f>'内訳書「団体用」（控え）'!AP222:AV223</f>
        <v/>
      </c>
      <c r="AQ222" s="313"/>
      <c r="AR222" s="313"/>
      <c r="AS222" s="313"/>
      <c r="AT222" s="313"/>
      <c r="AU222" s="313"/>
      <c r="AV222" s="357"/>
      <c r="AW222" s="66"/>
      <c r="AY222" s="63"/>
      <c r="AZ222" s="48"/>
    </row>
    <row r="223" spans="2:54" s="43" customFormat="1" ht="15.75" customHeight="1">
      <c r="B223" s="363"/>
      <c r="C223" s="364"/>
      <c r="D223" s="368"/>
      <c r="E223" s="369"/>
      <c r="F223" s="369"/>
      <c r="G223" s="369"/>
      <c r="H223" s="369"/>
      <c r="I223" s="370"/>
      <c r="J223" s="359">
        <f>'内訳書「団体用」（控え）'!J223:N223</f>
        <v>0</v>
      </c>
      <c r="K223" s="360"/>
      <c r="L223" s="360"/>
      <c r="M223" s="360"/>
      <c r="N223" s="360"/>
      <c r="O223" s="79" t="s">
        <v>73</v>
      </c>
      <c r="P223" s="374"/>
      <c r="Q223" s="375"/>
      <c r="R223" s="375"/>
      <c r="S223" s="375"/>
      <c r="T223" s="376"/>
      <c r="U223" s="385"/>
      <c r="V223" s="386"/>
      <c r="W223" s="387"/>
      <c r="X223" s="315"/>
      <c r="Y223" s="378"/>
      <c r="Z223" s="315"/>
      <c r="AA223" s="316"/>
      <c r="AB223" s="316"/>
      <c r="AC223" s="378"/>
      <c r="AD223" s="315"/>
      <c r="AE223" s="316"/>
      <c r="AF223" s="316"/>
      <c r="AG223" s="316"/>
      <c r="AH223" s="316"/>
      <c r="AI223" s="316"/>
      <c r="AJ223" s="317"/>
      <c r="AK223" s="321"/>
      <c r="AL223" s="322"/>
      <c r="AM223" s="322"/>
      <c r="AN223" s="322"/>
      <c r="AO223" s="323"/>
      <c r="AP223" s="315"/>
      <c r="AQ223" s="316"/>
      <c r="AR223" s="316"/>
      <c r="AS223" s="316"/>
      <c r="AT223" s="316"/>
      <c r="AU223" s="316"/>
      <c r="AV223" s="358"/>
      <c r="AW223" s="66"/>
      <c r="AY223" s="63"/>
    </row>
    <row r="224" spans="2:54" s="43" customFormat="1" ht="15.75" customHeight="1">
      <c r="B224" s="361">
        <f>'内訳書「団体用」（控え）'!B224:C225</f>
        <v>56</v>
      </c>
      <c r="C224" s="362"/>
      <c r="D224" s="365">
        <f>'内訳書「団体用」（控え）'!D224:I225</f>
        <v>0</v>
      </c>
      <c r="E224" s="366"/>
      <c r="F224" s="366"/>
      <c r="G224" s="366"/>
      <c r="H224" s="366"/>
      <c r="I224" s="367"/>
      <c r="J224" s="359">
        <f>'内訳書「団体用」（控え）'!J224:N224</f>
        <v>0</v>
      </c>
      <c r="K224" s="360"/>
      <c r="L224" s="360"/>
      <c r="M224" s="360"/>
      <c r="N224" s="360"/>
      <c r="O224" s="79" t="s">
        <v>72</v>
      </c>
      <c r="P224" s="371">
        <f>'内訳書「団体用」（控え）'!P224:T225</f>
        <v>0</v>
      </c>
      <c r="Q224" s="372"/>
      <c r="R224" s="372"/>
      <c r="S224" s="372"/>
      <c r="T224" s="373"/>
      <c r="U224" s="382" t="str">
        <f>'内訳書「団体用」（控え）'!U224</f>
        <v/>
      </c>
      <c r="V224" s="383"/>
      <c r="W224" s="384"/>
      <c r="X224" s="312" t="str">
        <f>'内訳書「団体用」（控え）'!X224:Y225</f>
        <v/>
      </c>
      <c r="Y224" s="377"/>
      <c r="Z224" s="312" t="str">
        <f>'内訳書「団体用」（控え）'!Z224:AC225</f>
        <v/>
      </c>
      <c r="AA224" s="313"/>
      <c r="AB224" s="313"/>
      <c r="AC224" s="377"/>
      <c r="AD224" s="312">
        <f>'内訳書「団体用」（控え）'!AD224:AJ225</f>
        <v>0</v>
      </c>
      <c r="AE224" s="313"/>
      <c r="AF224" s="313"/>
      <c r="AG224" s="313"/>
      <c r="AH224" s="313"/>
      <c r="AI224" s="313"/>
      <c r="AJ224" s="314"/>
      <c r="AK224" s="318">
        <f>'内訳書「団体用」（控え）'!AK224:AO225</f>
        <v>0</v>
      </c>
      <c r="AL224" s="319"/>
      <c r="AM224" s="319"/>
      <c r="AN224" s="319"/>
      <c r="AO224" s="320"/>
      <c r="AP224" s="312" t="str">
        <f>'内訳書「団体用」（控え）'!AP224:AV225</f>
        <v/>
      </c>
      <c r="AQ224" s="313"/>
      <c r="AR224" s="313"/>
      <c r="AS224" s="313"/>
      <c r="AT224" s="313"/>
      <c r="AU224" s="313"/>
      <c r="AV224" s="357"/>
      <c r="AW224" s="66"/>
      <c r="AY224" s="63"/>
      <c r="AZ224" s="48"/>
      <c r="BA224" s="43" t="s">
        <v>19</v>
      </c>
    </row>
    <row r="225" spans="2:53" s="43" customFormat="1" ht="15.75" customHeight="1">
      <c r="B225" s="363"/>
      <c r="C225" s="364"/>
      <c r="D225" s="368"/>
      <c r="E225" s="369"/>
      <c r="F225" s="369"/>
      <c r="G225" s="369"/>
      <c r="H225" s="369"/>
      <c r="I225" s="370"/>
      <c r="J225" s="359">
        <f>'内訳書「団体用」（控え）'!J225:N225</f>
        <v>0</v>
      </c>
      <c r="K225" s="360"/>
      <c r="L225" s="360"/>
      <c r="M225" s="360"/>
      <c r="N225" s="360"/>
      <c r="O225" s="79" t="s">
        <v>73</v>
      </c>
      <c r="P225" s="374"/>
      <c r="Q225" s="375"/>
      <c r="R225" s="375"/>
      <c r="S225" s="375"/>
      <c r="T225" s="376"/>
      <c r="U225" s="385"/>
      <c r="V225" s="386"/>
      <c r="W225" s="387"/>
      <c r="X225" s="315"/>
      <c r="Y225" s="378"/>
      <c r="Z225" s="315"/>
      <c r="AA225" s="316"/>
      <c r="AB225" s="316"/>
      <c r="AC225" s="378"/>
      <c r="AD225" s="315"/>
      <c r="AE225" s="316"/>
      <c r="AF225" s="316"/>
      <c r="AG225" s="316"/>
      <c r="AH225" s="316"/>
      <c r="AI225" s="316"/>
      <c r="AJ225" s="317"/>
      <c r="AK225" s="321"/>
      <c r="AL225" s="322"/>
      <c r="AM225" s="322"/>
      <c r="AN225" s="322"/>
      <c r="AO225" s="323"/>
      <c r="AP225" s="315"/>
      <c r="AQ225" s="316"/>
      <c r="AR225" s="316"/>
      <c r="AS225" s="316"/>
      <c r="AT225" s="316"/>
      <c r="AU225" s="316"/>
      <c r="AV225" s="358"/>
      <c r="AW225" s="66"/>
      <c r="AY225" s="63"/>
      <c r="AZ225" s="48"/>
      <c r="BA225" s="43" t="s">
        <v>20</v>
      </c>
    </row>
    <row r="226" spans="2:53" s="43" customFormat="1" ht="15.75" customHeight="1">
      <c r="B226" s="361">
        <f>'内訳書「団体用」（控え）'!B226:C227</f>
        <v>57</v>
      </c>
      <c r="C226" s="362"/>
      <c r="D226" s="365">
        <f>'内訳書「団体用」（控え）'!D226:I227</f>
        <v>0</v>
      </c>
      <c r="E226" s="366"/>
      <c r="F226" s="366"/>
      <c r="G226" s="366"/>
      <c r="H226" s="366"/>
      <c r="I226" s="367"/>
      <c r="J226" s="359">
        <f>'内訳書「団体用」（控え）'!J226:N226</f>
        <v>0</v>
      </c>
      <c r="K226" s="360"/>
      <c r="L226" s="360"/>
      <c r="M226" s="360"/>
      <c r="N226" s="360"/>
      <c r="O226" s="79" t="s">
        <v>72</v>
      </c>
      <c r="P226" s="371">
        <f>'内訳書「団体用」（控え）'!P226:T227</f>
        <v>0</v>
      </c>
      <c r="Q226" s="372"/>
      <c r="R226" s="372"/>
      <c r="S226" s="372"/>
      <c r="T226" s="373"/>
      <c r="U226" s="382" t="str">
        <f>'内訳書「団体用」（控え）'!U226</f>
        <v/>
      </c>
      <c r="V226" s="383"/>
      <c r="W226" s="384"/>
      <c r="X226" s="312" t="str">
        <f>'内訳書「団体用」（控え）'!X226:Y227</f>
        <v/>
      </c>
      <c r="Y226" s="377"/>
      <c r="Z226" s="312" t="str">
        <f>'内訳書「団体用」（控え）'!Z226:AC227</f>
        <v/>
      </c>
      <c r="AA226" s="313"/>
      <c r="AB226" s="313"/>
      <c r="AC226" s="377"/>
      <c r="AD226" s="312">
        <f>'内訳書「団体用」（控え）'!AD226:AJ227</f>
        <v>0</v>
      </c>
      <c r="AE226" s="313"/>
      <c r="AF226" s="313"/>
      <c r="AG226" s="313"/>
      <c r="AH226" s="313"/>
      <c r="AI226" s="313"/>
      <c r="AJ226" s="314"/>
      <c r="AK226" s="318">
        <f>'内訳書「団体用」（控え）'!AK226:AO227</f>
        <v>0</v>
      </c>
      <c r="AL226" s="319"/>
      <c r="AM226" s="319"/>
      <c r="AN226" s="319"/>
      <c r="AO226" s="320"/>
      <c r="AP226" s="312" t="str">
        <f>'内訳書「団体用」（控え）'!AP226:AV227</f>
        <v/>
      </c>
      <c r="AQ226" s="313"/>
      <c r="AR226" s="313"/>
      <c r="AS226" s="313"/>
      <c r="AT226" s="313"/>
      <c r="AU226" s="313"/>
      <c r="AV226" s="357"/>
      <c r="AW226" s="66"/>
      <c r="AY226" s="63"/>
      <c r="AZ226" s="48"/>
      <c r="BA226" s="67" t="s">
        <v>15</v>
      </c>
    </row>
    <row r="227" spans="2:53" s="43" customFormat="1" ht="15.75" customHeight="1">
      <c r="B227" s="363"/>
      <c r="C227" s="364"/>
      <c r="D227" s="368"/>
      <c r="E227" s="369"/>
      <c r="F227" s="369"/>
      <c r="G227" s="369"/>
      <c r="H227" s="369"/>
      <c r="I227" s="370"/>
      <c r="J227" s="359">
        <f>'内訳書「団体用」（控え）'!J227:N227</f>
        <v>0</v>
      </c>
      <c r="K227" s="360"/>
      <c r="L227" s="360"/>
      <c r="M227" s="360"/>
      <c r="N227" s="360"/>
      <c r="O227" s="79" t="s">
        <v>73</v>
      </c>
      <c r="P227" s="374"/>
      <c r="Q227" s="375"/>
      <c r="R227" s="375"/>
      <c r="S227" s="375"/>
      <c r="T227" s="376"/>
      <c r="U227" s="385"/>
      <c r="V227" s="386"/>
      <c r="W227" s="387"/>
      <c r="X227" s="315"/>
      <c r="Y227" s="378"/>
      <c r="Z227" s="315"/>
      <c r="AA227" s="316"/>
      <c r="AB227" s="316"/>
      <c r="AC227" s="378"/>
      <c r="AD227" s="315"/>
      <c r="AE227" s="316"/>
      <c r="AF227" s="316"/>
      <c r="AG227" s="316"/>
      <c r="AH227" s="316"/>
      <c r="AI227" s="316"/>
      <c r="AJ227" s="317"/>
      <c r="AK227" s="321"/>
      <c r="AL227" s="322"/>
      <c r="AM227" s="322"/>
      <c r="AN227" s="322"/>
      <c r="AO227" s="323"/>
      <c r="AP227" s="315"/>
      <c r="AQ227" s="316"/>
      <c r="AR227" s="316"/>
      <c r="AS227" s="316"/>
      <c r="AT227" s="316"/>
      <c r="AU227" s="316"/>
      <c r="AV227" s="358"/>
      <c r="AW227" s="66"/>
      <c r="AY227" s="63"/>
      <c r="AZ227" s="48"/>
      <c r="BA227" s="43" t="s">
        <v>21</v>
      </c>
    </row>
    <row r="228" spans="2:53" s="43" customFormat="1" ht="15.75" customHeight="1">
      <c r="B228" s="361">
        <f>'内訳書「団体用」（控え）'!B228:C229</f>
        <v>58</v>
      </c>
      <c r="C228" s="362"/>
      <c r="D228" s="365">
        <f>'内訳書「団体用」（控え）'!D228:I229</f>
        <v>0</v>
      </c>
      <c r="E228" s="366"/>
      <c r="F228" s="366"/>
      <c r="G228" s="366"/>
      <c r="H228" s="366"/>
      <c r="I228" s="367"/>
      <c r="J228" s="359">
        <f>'内訳書「団体用」（控え）'!J228:N228</f>
        <v>0</v>
      </c>
      <c r="K228" s="360"/>
      <c r="L228" s="360"/>
      <c r="M228" s="360"/>
      <c r="N228" s="360"/>
      <c r="O228" s="79" t="s">
        <v>72</v>
      </c>
      <c r="P228" s="371">
        <f>'内訳書「団体用」（控え）'!P228:T229</f>
        <v>0</v>
      </c>
      <c r="Q228" s="372"/>
      <c r="R228" s="372"/>
      <c r="S228" s="372"/>
      <c r="T228" s="373"/>
      <c r="U228" s="382" t="str">
        <f>'内訳書「団体用」（控え）'!U228</f>
        <v/>
      </c>
      <c r="V228" s="383"/>
      <c r="W228" s="384"/>
      <c r="X228" s="312" t="str">
        <f>'内訳書「団体用」（控え）'!X228:Y229</f>
        <v/>
      </c>
      <c r="Y228" s="377"/>
      <c r="Z228" s="312" t="str">
        <f>'内訳書「団体用」（控え）'!Z228:AC229</f>
        <v/>
      </c>
      <c r="AA228" s="313"/>
      <c r="AB228" s="313"/>
      <c r="AC228" s="377"/>
      <c r="AD228" s="312">
        <f>'内訳書「団体用」（控え）'!AD228:AJ229</f>
        <v>0</v>
      </c>
      <c r="AE228" s="313"/>
      <c r="AF228" s="313"/>
      <c r="AG228" s="313"/>
      <c r="AH228" s="313"/>
      <c r="AI228" s="313"/>
      <c r="AJ228" s="314"/>
      <c r="AK228" s="318">
        <f>'内訳書「団体用」（控え）'!AK228:AO229</f>
        <v>0</v>
      </c>
      <c r="AL228" s="319"/>
      <c r="AM228" s="319"/>
      <c r="AN228" s="319"/>
      <c r="AO228" s="320"/>
      <c r="AP228" s="312" t="str">
        <f>'内訳書「団体用」（控え）'!AP228:AV229</f>
        <v/>
      </c>
      <c r="AQ228" s="313"/>
      <c r="AR228" s="313"/>
      <c r="AS228" s="313"/>
      <c r="AT228" s="313"/>
      <c r="AU228" s="313"/>
      <c r="AV228" s="357"/>
      <c r="AW228" s="66"/>
      <c r="AY228" s="63"/>
      <c r="AZ228" s="48"/>
      <c r="BA228" s="43" t="s">
        <v>22</v>
      </c>
    </row>
    <row r="229" spans="2:53" s="43" customFormat="1" ht="15.75" customHeight="1">
      <c r="B229" s="363"/>
      <c r="C229" s="364"/>
      <c r="D229" s="368"/>
      <c r="E229" s="369"/>
      <c r="F229" s="369"/>
      <c r="G229" s="369"/>
      <c r="H229" s="369"/>
      <c r="I229" s="370"/>
      <c r="J229" s="359">
        <f>'内訳書「団体用」（控え）'!J229:N229</f>
        <v>0</v>
      </c>
      <c r="K229" s="360"/>
      <c r="L229" s="360"/>
      <c r="M229" s="360"/>
      <c r="N229" s="360"/>
      <c r="O229" s="79" t="s">
        <v>73</v>
      </c>
      <c r="P229" s="374"/>
      <c r="Q229" s="375"/>
      <c r="R229" s="375"/>
      <c r="S229" s="375"/>
      <c r="T229" s="376"/>
      <c r="U229" s="385"/>
      <c r="V229" s="386"/>
      <c r="W229" s="387"/>
      <c r="X229" s="315"/>
      <c r="Y229" s="378"/>
      <c r="Z229" s="315"/>
      <c r="AA229" s="316"/>
      <c r="AB229" s="316"/>
      <c r="AC229" s="378"/>
      <c r="AD229" s="315"/>
      <c r="AE229" s="316"/>
      <c r="AF229" s="316"/>
      <c r="AG229" s="316"/>
      <c r="AH229" s="316"/>
      <c r="AI229" s="316"/>
      <c r="AJ229" s="317"/>
      <c r="AK229" s="321"/>
      <c r="AL229" s="322"/>
      <c r="AM229" s="322"/>
      <c r="AN229" s="322"/>
      <c r="AO229" s="323"/>
      <c r="AP229" s="315"/>
      <c r="AQ229" s="316"/>
      <c r="AR229" s="316"/>
      <c r="AS229" s="316"/>
      <c r="AT229" s="316"/>
      <c r="AU229" s="316"/>
      <c r="AV229" s="358"/>
      <c r="AW229" s="66"/>
      <c r="AY229" s="63"/>
      <c r="AZ229" s="48"/>
      <c r="BA229" s="43" t="s">
        <v>23</v>
      </c>
    </row>
    <row r="230" spans="2:53" s="43" customFormat="1" ht="15.75" customHeight="1">
      <c r="B230" s="361">
        <f>'内訳書「団体用」（控え）'!B230:C231</f>
        <v>59</v>
      </c>
      <c r="C230" s="362"/>
      <c r="D230" s="365">
        <f>'内訳書「団体用」（控え）'!D230:I231</f>
        <v>0</v>
      </c>
      <c r="E230" s="366"/>
      <c r="F230" s="366"/>
      <c r="G230" s="366"/>
      <c r="H230" s="366"/>
      <c r="I230" s="367"/>
      <c r="J230" s="359">
        <f>'内訳書「団体用」（控え）'!J230:N230</f>
        <v>0</v>
      </c>
      <c r="K230" s="360"/>
      <c r="L230" s="360"/>
      <c r="M230" s="360"/>
      <c r="N230" s="360"/>
      <c r="O230" s="79" t="s">
        <v>72</v>
      </c>
      <c r="P230" s="371">
        <f>'内訳書「団体用」（控え）'!P230:T231</f>
        <v>0</v>
      </c>
      <c r="Q230" s="372"/>
      <c r="R230" s="372"/>
      <c r="S230" s="372"/>
      <c r="T230" s="373"/>
      <c r="U230" s="382" t="str">
        <f>'内訳書「団体用」（控え）'!U230</f>
        <v/>
      </c>
      <c r="V230" s="383"/>
      <c r="W230" s="384"/>
      <c r="X230" s="312" t="str">
        <f>'内訳書「団体用」（控え）'!X230:Y231</f>
        <v/>
      </c>
      <c r="Y230" s="377"/>
      <c r="Z230" s="312" t="str">
        <f>'内訳書「団体用」（控え）'!Z230:AC231</f>
        <v/>
      </c>
      <c r="AA230" s="313"/>
      <c r="AB230" s="313"/>
      <c r="AC230" s="377"/>
      <c r="AD230" s="312">
        <f>'内訳書「団体用」（控え）'!AD230:AJ231</f>
        <v>0</v>
      </c>
      <c r="AE230" s="313"/>
      <c r="AF230" s="313"/>
      <c r="AG230" s="313"/>
      <c r="AH230" s="313"/>
      <c r="AI230" s="313"/>
      <c r="AJ230" s="314"/>
      <c r="AK230" s="318">
        <f>'内訳書「団体用」（控え）'!AK230:AO231</f>
        <v>0</v>
      </c>
      <c r="AL230" s="319"/>
      <c r="AM230" s="319"/>
      <c r="AN230" s="319"/>
      <c r="AO230" s="320"/>
      <c r="AP230" s="312" t="str">
        <f>'内訳書「団体用」（控え）'!AP230:AV231</f>
        <v/>
      </c>
      <c r="AQ230" s="313"/>
      <c r="AR230" s="313"/>
      <c r="AS230" s="313"/>
      <c r="AT230" s="313"/>
      <c r="AU230" s="313"/>
      <c r="AV230" s="357"/>
      <c r="AW230" s="66"/>
      <c r="AY230" s="63"/>
      <c r="AZ230" s="48"/>
      <c r="BA230" s="43" t="s">
        <v>24</v>
      </c>
    </row>
    <row r="231" spans="2:53" s="43" customFormat="1" ht="15.75" customHeight="1">
      <c r="B231" s="363"/>
      <c r="C231" s="364"/>
      <c r="D231" s="368"/>
      <c r="E231" s="369"/>
      <c r="F231" s="369"/>
      <c r="G231" s="369"/>
      <c r="H231" s="369"/>
      <c r="I231" s="370"/>
      <c r="J231" s="359">
        <f>'内訳書「団体用」（控え）'!J231:N231</f>
        <v>0</v>
      </c>
      <c r="K231" s="360"/>
      <c r="L231" s="360"/>
      <c r="M231" s="360"/>
      <c r="N231" s="360"/>
      <c r="O231" s="79" t="s">
        <v>73</v>
      </c>
      <c r="P231" s="374"/>
      <c r="Q231" s="375"/>
      <c r="R231" s="375"/>
      <c r="S231" s="375"/>
      <c r="T231" s="376"/>
      <c r="U231" s="385"/>
      <c r="V231" s="386"/>
      <c r="W231" s="387"/>
      <c r="X231" s="315"/>
      <c r="Y231" s="378"/>
      <c r="Z231" s="315"/>
      <c r="AA231" s="316"/>
      <c r="AB231" s="316"/>
      <c r="AC231" s="378"/>
      <c r="AD231" s="315"/>
      <c r="AE231" s="316"/>
      <c r="AF231" s="316"/>
      <c r="AG231" s="316"/>
      <c r="AH231" s="316"/>
      <c r="AI231" s="316"/>
      <c r="AJ231" s="317"/>
      <c r="AK231" s="321"/>
      <c r="AL231" s="322"/>
      <c r="AM231" s="322"/>
      <c r="AN231" s="322"/>
      <c r="AO231" s="323"/>
      <c r="AP231" s="315"/>
      <c r="AQ231" s="316"/>
      <c r="AR231" s="316"/>
      <c r="AS231" s="316"/>
      <c r="AT231" s="316"/>
      <c r="AU231" s="316"/>
      <c r="AV231" s="358"/>
      <c r="AW231" s="66"/>
      <c r="AY231" s="63"/>
      <c r="AZ231" s="48"/>
    </row>
    <row r="232" spans="2:53" s="43" customFormat="1" ht="15.75" customHeight="1">
      <c r="B232" s="361">
        <f>'内訳書「団体用」（控え）'!B232:C233</f>
        <v>60</v>
      </c>
      <c r="C232" s="362"/>
      <c r="D232" s="365">
        <f>'内訳書「団体用」（控え）'!D232:I233</f>
        <v>0</v>
      </c>
      <c r="E232" s="366"/>
      <c r="F232" s="366"/>
      <c r="G232" s="366"/>
      <c r="H232" s="366"/>
      <c r="I232" s="367"/>
      <c r="J232" s="359">
        <f>'内訳書「団体用」（控え）'!J232:N232</f>
        <v>0</v>
      </c>
      <c r="K232" s="360"/>
      <c r="L232" s="360"/>
      <c r="M232" s="360"/>
      <c r="N232" s="360"/>
      <c r="O232" s="79" t="s">
        <v>72</v>
      </c>
      <c r="P232" s="371">
        <f>'内訳書「団体用」（控え）'!P232:T233</f>
        <v>0</v>
      </c>
      <c r="Q232" s="372"/>
      <c r="R232" s="372"/>
      <c r="S232" s="372"/>
      <c r="T232" s="373"/>
      <c r="U232" s="382" t="str">
        <f>'内訳書「団体用」（控え）'!U232</f>
        <v/>
      </c>
      <c r="V232" s="383"/>
      <c r="W232" s="384"/>
      <c r="X232" s="312" t="str">
        <f>'内訳書「団体用」（控え）'!X232:Y233</f>
        <v/>
      </c>
      <c r="Y232" s="377"/>
      <c r="Z232" s="312" t="str">
        <f>'内訳書「団体用」（控え）'!Z232:AC233</f>
        <v/>
      </c>
      <c r="AA232" s="313"/>
      <c r="AB232" s="313"/>
      <c r="AC232" s="377"/>
      <c r="AD232" s="312">
        <f>'内訳書「団体用」（控え）'!AD232:AJ233</f>
        <v>0</v>
      </c>
      <c r="AE232" s="313"/>
      <c r="AF232" s="313"/>
      <c r="AG232" s="313"/>
      <c r="AH232" s="313"/>
      <c r="AI232" s="313"/>
      <c r="AJ232" s="314"/>
      <c r="AK232" s="318">
        <f>'内訳書「団体用」（控え）'!AK232:AO233</f>
        <v>0</v>
      </c>
      <c r="AL232" s="319"/>
      <c r="AM232" s="319"/>
      <c r="AN232" s="319"/>
      <c r="AO232" s="320"/>
      <c r="AP232" s="312" t="str">
        <f>'内訳書「団体用」（控え）'!AP232:AV233</f>
        <v/>
      </c>
      <c r="AQ232" s="313"/>
      <c r="AR232" s="313"/>
      <c r="AS232" s="313"/>
      <c r="AT232" s="313"/>
      <c r="AU232" s="313"/>
      <c r="AV232" s="357"/>
      <c r="AW232" s="66"/>
      <c r="AY232" s="63"/>
      <c r="AZ232" s="48"/>
    </row>
    <row r="233" spans="2:53" s="43" customFormat="1" ht="15.75" customHeight="1" thickBot="1">
      <c r="B233" s="363"/>
      <c r="C233" s="364"/>
      <c r="D233" s="368"/>
      <c r="E233" s="369"/>
      <c r="F233" s="369"/>
      <c r="G233" s="369"/>
      <c r="H233" s="369"/>
      <c r="I233" s="370"/>
      <c r="J233" s="359">
        <f>'内訳書「団体用」（控え）'!J233:N233</f>
        <v>0</v>
      </c>
      <c r="K233" s="360"/>
      <c r="L233" s="360"/>
      <c r="M233" s="360"/>
      <c r="N233" s="360"/>
      <c r="O233" s="79" t="s">
        <v>73</v>
      </c>
      <c r="P233" s="374"/>
      <c r="Q233" s="375"/>
      <c r="R233" s="375"/>
      <c r="S233" s="375"/>
      <c r="T233" s="376"/>
      <c r="U233" s="394"/>
      <c r="V233" s="395"/>
      <c r="W233" s="396"/>
      <c r="X233" s="315"/>
      <c r="Y233" s="378"/>
      <c r="Z233" s="315"/>
      <c r="AA233" s="316"/>
      <c r="AB233" s="316"/>
      <c r="AC233" s="378"/>
      <c r="AD233" s="315"/>
      <c r="AE233" s="316"/>
      <c r="AF233" s="316"/>
      <c r="AG233" s="316"/>
      <c r="AH233" s="316"/>
      <c r="AI233" s="316"/>
      <c r="AJ233" s="317"/>
      <c r="AK233" s="321"/>
      <c r="AL233" s="322"/>
      <c r="AM233" s="322"/>
      <c r="AN233" s="322"/>
      <c r="AO233" s="323"/>
      <c r="AP233" s="315"/>
      <c r="AQ233" s="316"/>
      <c r="AR233" s="316"/>
      <c r="AS233" s="316"/>
      <c r="AT233" s="316"/>
      <c r="AU233" s="316"/>
      <c r="AV233" s="358"/>
      <c r="AW233" s="66"/>
      <c r="AY233" s="63"/>
    </row>
    <row r="234" spans="2:53" s="43" customFormat="1" ht="15.75" customHeight="1" thickTop="1">
      <c r="B234" s="130" t="s">
        <v>74</v>
      </c>
      <c r="C234" s="131"/>
      <c r="D234" s="388">
        <f>'内訳書「団体用」（控え）'!D234:I235</f>
        <v>0</v>
      </c>
      <c r="E234" s="389"/>
      <c r="F234" s="389"/>
      <c r="G234" s="389"/>
      <c r="H234" s="389"/>
      <c r="I234" s="390"/>
      <c r="J234" s="140"/>
      <c r="K234" s="141"/>
      <c r="L234" s="141"/>
      <c r="M234" s="141"/>
      <c r="N234" s="141"/>
      <c r="O234" s="142"/>
      <c r="P234" s="146"/>
      <c r="Q234" s="147"/>
      <c r="R234" s="147"/>
      <c r="S234" s="147"/>
      <c r="T234" s="148"/>
      <c r="U234" s="146"/>
      <c r="V234" s="147"/>
      <c r="W234" s="148"/>
      <c r="X234" s="152"/>
      <c r="Y234" s="153"/>
      <c r="Z234" s="152"/>
      <c r="AA234" s="191"/>
      <c r="AB234" s="191"/>
      <c r="AC234" s="153"/>
      <c r="AD234" s="193">
        <f>'内訳書「団体用」（控え）'!AD234:AJ235</f>
        <v>0</v>
      </c>
      <c r="AE234" s="194"/>
      <c r="AF234" s="194"/>
      <c r="AG234" s="194"/>
      <c r="AH234" s="194"/>
      <c r="AI234" s="194"/>
      <c r="AJ234" s="195"/>
      <c r="AK234" s="199"/>
      <c r="AL234" s="191"/>
      <c r="AM234" s="191"/>
      <c r="AN234" s="191"/>
      <c r="AO234" s="153"/>
      <c r="AP234" s="201">
        <f>'内訳書「団体用」（控え）'!AP234:AV235</f>
        <v>0</v>
      </c>
      <c r="AQ234" s="202"/>
      <c r="AR234" s="202"/>
      <c r="AS234" s="202"/>
      <c r="AT234" s="202"/>
      <c r="AU234" s="202"/>
      <c r="AV234" s="203"/>
      <c r="AW234" s="66"/>
      <c r="AY234" s="63"/>
    </row>
    <row r="235" spans="2:53" s="43" customFormat="1" ht="15.75" customHeight="1">
      <c r="B235" s="132"/>
      <c r="C235" s="133"/>
      <c r="D235" s="391"/>
      <c r="E235" s="392"/>
      <c r="F235" s="392"/>
      <c r="G235" s="392"/>
      <c r="H235" s="392"/>
      <c r="I235" s="393"/>
      <c r="J235" s="143"/>
      <c r="K235" s="144"/>
      <c r="L235" s="144"/>
      <c r="M235" s="144"/>
      <c r="N235" s="144"/>
      <c r="O235" s="145"/>
      <c r="P235" s="149"/>
      <c r="Q235" s="150"/>
      <c r="R235" s="150"/>
      <c r="S235" s="150"/>
      <c r="T235" s="151"/>
      <c r="U235" s="149"/>
      <c r="V235" s="150"/>
      <c r="W235" s="151"/>
      <c r="X235" s="154"/>
      <c r="Y235" s="155"/>
      <c r="Z235" s="154"/>
      <c r="AA235" s="192"/>
      <c r="AB235" s="192"/>
      <c r="AC235" s="155"/>
      <c r="AD235" s="196"/>
      <c r="AE235" s="197"/>
      <c r="AF235" s="197"/>
      <c r="AG235" s="197"/>
      <c r="AH235" s="197"/>
      <c r="AI235" s="197"/>
      <c r="AJ235" s="198"/>
      <c r="AK235" s="200"/>
      <c r="AL235" s="192"/>
      <c r="AM235" s="192"/>
      <c r="AN235" s="192"/>
      <c r="AO235" s="155"/>
      <c r="AP235" s="204"/>
      <c r="AQ235" s="205"/>
      <c r="AR235" s="205"/>
      <c r="AS235" s="205"/>
      <c r="AT235" s="205"/>
      <c r="AU235" s="205"/>
      <c r="AV235" s="206"/>
      <c r="AW235" s="66"/>
      <c r="AX235" s="68"/>
      <c r="AY235" s="63"/>
    </row>
    <row r="236" spans="2:53" ht="15.75" customHeight="1">
      <c r="B236" s="185" t="s">
        <v>81</v>
      </c>
      <c r="C236" s="185"/>
      <c r="D236" s="50" t="s">
        <v>82</v>
      </c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2"/>
      <c r="AQ236" s="52"/>
      <c r="AR236" s="52"/>
      <c r="AS236" s="52"/>
      <c r="AT236" s="52"/>
      <c r="AU236" s="50"/>
      <c r="AV236" s="50"/>
      <c r="AW236" s="43"/>
    </row>
    <row r="237" spans="2:53" ht="15.75" customHeight="1">
      <c r="B237" s="186">
        <v>2</v>
      </c>
      <c r="C237" s="186"/>
      <c r="D237" s="50" t="s">
        <v>85</v>
      </c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3"/>
      <c r="AI237" s="50"/>
      <c r="AJ237" s="54"/>
      <c r="AK237" s="55"/>
      <c r="AL237" s="55"/>
      <c r="AM237" s="55"/>
      <c r="AN237" s="55"/>
      <c r="AO237" s="56"/>
      <c r="AP237" s="56"/>
      <c r="AQ237" s="57"/>
      <c r="AR237" s="57"/>
      <c r="AS237" s="57"/>
      <c r="AT237" s="57"/>
      <c r="AU237" s="72"/>
      <c r="AV237" s="72"/>
      <c r="AW237" s="43"/>
    </row>
    <row r="238" spans="2:53" ht="15.75" customHeight="1">
      <c r="B238" s="186">
        <v>3</v>
      </c>
      <c r="C238" s="186"/>
      <c r="D238" s="50" t="s">
        <v>83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73"/>
      <c r="AI238" s="50"/>
      <c r="AJ238" s="54"/>
      <c r="AK238" s="57"/>
      <c r="AL238" s="57"/>
      <c r="AM238" s="57"/>
      <c r="AN238" s="72"/>
      <c r="AO238" s="57"/>
      <c r="AP238" s="57"/>
      <c r="AQ238" s="72"/>
      <c r="AR238" s="57"/>
      <c r="AS238" s="57"/>
      <c r="AT238" s="57"/>
      <c r="AU238" s="72"/>
      <c r="AV238" s="72"/>
      <c r="AW238" s="43"/>
    </row>
    <row r="239" spans="2:53" ht="15.75" customHeight="1">
      <c r="B239" s="186">
        <v>4</v>
      </c>
      <c r="C239" s="186"/>
      <c r="D239" s="71" t="s">
        <v>84</v>
      </c>
      <c r="E239" s="53"/>
      <c r="F239" s="53"/>
      <c r="G239" s="53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1"/>
      <c r="AC239" s="51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43"/>
    </row>
    <row r="240" spans="2:53" ht="9" customHeight="1">
      <c r="B240" s="50"/>
      <c r="C240" s="50"/>
      <c r="D240" s="53"/>
      <c r="E240" s="53"/>
      <c r="F240" s="53"/>
      <c r="G240" s="53"/>
      <c r="H240" s="56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1"/>
      <c r="Z240" s="51"/>
      <c r="AA240" s="51"/>
      <c r="AB240" s="51"/>
      <c r="AC240" s="51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0"/>
      <c r="AR240" s="50"/>
      <c r="AS240" s="50"/>
      <c r="AT240" s="50"/>
      <c r="AU240" s="59"/>
      <c r="AV240" s="59"/>
      <c r="AW240" s="43"/>
    </row>
    <row r="241" spans="2:54" s="43" customFormat="1" ht="15" customHeight="1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9"/>
      <c r="Z241" s="39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74"/>
      <c r="AW241" s="74"/>
    </row>
    <row r="242" spans="2:54" s="43" customFormat="1" ht="15" customHeight="1">
      <c r="B242" s="41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42"/>
      <c r="W242" s="40"/>
      <c r="X242" s="40"/>
      <c r="Y242" s="40"/>
      <c r="Z242" s="40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74"/>
    </row>
    <row r="243" spans="2:54" s="43" customFormat="1" ht="15" customHeight="1">
      <c r="D243" s="207" t="s">
        <v>100</v>
      </c>
      <c r="E243" s="207"/>
      <c r="F243" s="208">
        <f>$F$3</f>
        <v>0</v>
      </c>
      <c r="G243" s="208"/>
      <c r="H243" s="209" t="s">
        <v>79</v>
      </c>
      <c r="I243" s="209"/>
      <c r="J243" s="209"/>
      <c r="K243" s="209"/>
      <c r="L243" s="78"/>
      <c r="M243" s="210" t="s">
        <v>77</v>
      </c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0"/>
      <c r="AH243" s="210"/>
      <c r="AI243" s="210"/>
      <c r="AJ243" s="210"/>
      <c r="AK243" s="210"/>
      <c r="AN243" s="211"/>
      <c r="AO243" s="211"/>
      <c r="AP243" s="44"/>
      <c r="AQ243" s="44"/>
      <c r="AR243" s="45"/>
      <c r="AS243" s="212" t="s">
        <v>86</v>
      </c>
      <c r="AT243" s="213"/>
      <c r="AU243" s="213"/>
      <c r="AV243" s="214"/>
      <c r="AW243" s="44"/>
    </row>
    <row r="244" spans="2:54" s="43" customFormat="1" ht="15" customHeight="1">
      <c r="D244" s="207" t="s">
        <v>98</v>
      </c>
      <c r="E244" s="207"/>
      <c r="F244" s="208" t="str">
        <f>$F$4</f>
        <v/>
      </c>
      <c r="G244" s="208"/>
      <c r="H244" s="209" t="s">
        <v>80</v>
      </c>
      <c r="I244" s="209"/>
      <c r="J244" s="209"/>
      <c r="K244" s="209"/>
      <c r="L244" s="78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0"/>
      <c r="AH244" s="210"/>
      <c r="AI244" s="210"/>
      <c r="AJ244" s="210"/>
      <c r="AK244" s="210"/>
      <c r="AN244" s="211"/>
      <c r="AO244" s="211"/>
      <c r="AP244" s="44"/>
      <c r="AQ244" s="44"/>
      <c r="AR244" s="45"/>
      <c r="AS244" s="215"/>
      <c r="AT244" s="216"/>
      <c r="AU244" s="216"/>
      <c r="AV244" s="217"/>
      <c r="AW244" s="44"/>
    </row>
    <row r="245" spans="2:54" s="43" customFormat="1" ht="8.25" customHeight="1">
      <c r="B245" s="218"/>
      <c r="C245" s="218"/>
      <c r="D245" s="218"/>
      <c r="E245" s="218"/>
      <c r="F245" s="218"/>
      <c r="G245" s="218"/>
      <c r="H245" s="218"/>
      <c r="I245" s="218"/>
      <c r="J245" s="222"/>
      <c r="K245" s="222"/>
      <c r="L245" s="75"/>
      <c r="M245" s="75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AN245" s="282">
        <f>$AN$5</f>
        <v>3</v>
      </c>
      <c r="AO245" s="282"/>
      <c r="AP245" s="222" t="s">
        <v>0</v>
      </c>
      <c r="AQ245" s="222"/>
      <c r="AR245" s="222"/>
      <c r="AS245" s="311">
        <v>7</v>
      </c>
      <c r="AT245" s="311"/>
      <c r="AU245" s="226" t="s">
        <v>1</v>
      </c>
      <c r="AV245" s="226"/>
      <c r="AW245" s="46"/>
    </row>
    <row r="246" spans="2:54" s="43" customFormat="1" ht="8.25" customHeight="1">
      <c r="B246" s="218"/>
      <c r="C246" s="218"/>
      <c r="D246" s="218"/>
      <c r="E246" s="218"/>
      <c r="F246" s="218"/>
      <c r="G246" s="218"/>
      <c r="H246" s="218"/>
      <c r="I246" s="218"/>
      <c r="J246" s="162"/>
      <c r="K246" s="162"/>
      <c r="L246" s="76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AN246" s="282"/>
      <c r="AO246" s="282"/>
      <c r="AP246" s="222"/>
      <c r="AQ246" s="222"/>
      <c r="AR246" s="222"/>
      <c r="AS246" s="282"/>
      <c r="AT246" s="282"/>
      <c r="AU246" s="222"/>
      <c r="AV246" s="222"/>
      <c r="AW246" s="46"/>
    </row>
    <row r="247" spans="2:54" s="43" customFormat="1" ht="8.25" customHeight="1">
      <c r="B247" s="218"/>
      <c r="C247" s="218"/>
      <c r="D247" s="218"/>
      <c r="E247" s="218"/>
      <c r="F247" s="218"/>
      <c r="G247" s="218"/>
      <c r="H247" s="218"/>
      <c r="I247" s="218"/>
      <c r="J247" s="162"/>
      <c r="K247" s="162"/>
      <c r="L247" s="76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AN247" s="283"/>
      <c r="AO247" s="283"/>
      <c r="AP247" s="227"/>
      <c r="AQ247" s="227"/>
      <c r="AR247" s="227"/>
      <c r="AS247" s="283"/>
      <c r="AT247" s="283"/>
      <c r="AU247" s="227"/>
      <c r="AV247" s="227"/>
      <c r="AW247" s="46"/>
    </row>
    <row r="248" spans="2:54" s="43" customFormat="1" ht="14.25" customHeight="1">
      <c r="B248" s="218"/>
      <c r="C248" s="218"/>
      <c r="D248" s="218"/>
      <c r="E248" s="218"/>
      <c r="F248" s="218"/>
      <c r="G248" s="218"/>
      <c r="H248" s="218"/>
      <c r="I248" s="218"/>
      <c r="J248" s="162"/>
      <c r="K248" s="162"/>
      <c r="L248" s="76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AD248" s="302" t="s">
        <v>57</v>
      </c>
      <c r="AE248" s="303"/>
      <c r="AF248" s="303"/>
      <c r="AG248" s="304"/>
      <c r="AH248" s="284" t="s">
        <v>58</v>
      </c>
      <c r="AI248" s="285"/>
      <c r="AJ248" s="284" t="s">
        <v>59</v>
      </c>
      <c r="AK248" s="285"/>
      <c r="AL248" s="284" t="s">
        <v>60</v>
      </c>
      <c r="AM248" s="285"/>
      <c r="AN248" s="176" t="s">
        <v>78</v>
      </c>
      <c r="AO248" s="177"/>
      <c r="AP248" s="177"/>
      <c r="AQ248" s="177"/>
      <c r="AR248" s="177"/>
      <c r="AS248" s="178"/>
      <c r="AT248" s="284" t="s">
        <v>65</v>
      </c>
      <c r="AU248" s="286"/>
      <c r="AV248" s="287"/>
    </row>
    <row r="249" spans="2:54" s="43" customFormat="1" ht="14.25" customHeight="1">
      <c r="B249" s="218"/>
      <c r="C249" s="218"/>
      <c r="D249" s="218"/>
      <c r="E249" s="218"/>
      <c r="F249" s="218"/>
      <c r="G249" s="218"/>
      <c r="H249" s="218"/>
      <c r="I249" s="218"/>
      <c r="J249" s="162"/>
      <c r="K249" s="162"/>
      <c r="L249" s="76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Z249" s="47"/>
      <c r="AA249" s="47"/>
      <c r="AB249" s="47"/>
      <c r="AC249" s="47"/>
      <c r="AD249" s="305"/>
      <c r="AE249" s="306"/>
      <c r="AF249" s="306"/>
      <c r="AG249" s="307"/>
      <c r="AH249" s="288">
        <v>17</v>
      </c>
      <c r="AI249" s="289"/>
      <c r="AJ249" s="288">
        <v>1</v>
      </c>
      <c r="AK249" s="289"/>
      <c r="AL249" s="187" t="s">
        <v>96</v>
      </c>
      <c r="AM249" s="187">
        <f>$AM$9</f>
        <v>0</v>
      </c>
      <c r="AN249" s="187">
        <f>$AN$9</f>
        <v>0</v>
      </c>
      <c r="AO249" s="187">
        <f>$AO$9</f>
        <v>0</v>
      </c>
      <c r="AP249" s="187">
        <f>$AP$9</f>
        <v>0</v>
      </c>
      <c r="AQ249" s="187">
        <f>$AQ$9</f>
        <v>0</v>
      </c>
      <c r="AR249" s="187">
        <f>$AR$9</f>
        <v>0</v>
      </c>
      <c r="AS249" s="187">
        <f>$AS$9</f>
        <v>0</v>
      </c>
      <c r="AT249" s="187">
        <f>$AT$9</f>
        <v>0</v>
      </c>
      <c r="AU249" s="187">
        <f>$AU$9</f>
        <v>0</v>
      </c>
      <c r="AV249" s="189">
        <f>$AV$9</f>
        <v>0</v>
      </c>
      <c r="AW249" s="69"/>
      <c r="AY249" s="63"/>
      <c r="AZ249" s="48"/>
      <c r="BA249" s="43" t="s">
        <v>19</v>
      </c>
    </row>
    <row r="250" spans="2:54" s="43" customFormat="1" ht="15" customHeight="1">
      <c r="B250" s="219"/>
      <c r="C250" s="219"/>
      <c r="D250" s="219"/>
      <c r="E250" s="219"/>
      <c r="F250" s="219"/>
      <c r="G250" s="219"/>
      <c r="H250" s="219"/>
      <c r="I250" s="219"/>
      <c r="J250" s="163"/>
      <c r="K250" s="163"/>
      <c r="L250" s="77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Z250" s="47"/>
      <c r="AA250" s="47"/>
      <c r="AB250" s="47"/>
      <c r="AC250" s="47"/>
      <c r="AD250" s="308"/>
      <c r="AE250" s="309"/>
      <c r="AF250" s="309"/>
      <c r="AG250" s="310"/>
      <c r="AH250" s="290"/>
      <c r="AI250" s="291"/>
      <c r="AJ250" s="290"/>
      <c r="AK250" s="291"/>
      <c r="AL250" s="292"/>
      <c r="AM250" s="188"/>
      <c r="AN250" s="188"/>
      <c r="AO250" s="188"/>
      <c r="AP250" s="188"/>
      <c r="AQ250" s="188"/>
      <c r="AR250" s="188"/>
      <c r="AS250" s="188"/>
      <c r="AT250" s="188"/>
      <c r="AU250" s="188"/>
      <c r="AV250" s="190"/>
      <c r="AW250" s="69"/>
      <c r="AY250" s="63"/>
      <c r="AZ250" s="48"/>
      <c r="BA250" s="43" t="s">
        <v>20</v>
      </c>
    </row>
    <row r="251" spans="2:54" s="60" customFormat="1" ht="14.25" customHeight="1">
      <c r="B251" s="293" t="s">
        <v>2</v>
      </c>
      <c r="C251" s="294"/>
      <c r="D251" s="295" t="s">
        <v>14</v>
      </c>
      <c r="E251" s="296"/>
      <c r="F251" s="296"/>
      <c r="G251" s="296"/>
      <c r="H251" s="296"/>
      <c r="I251" s="294"/>
      <c r="J251" s="295" t="s">
        <v>3</v>
      </c>
      <c r="K251" s="296"/>
      <c r="L251" s="296"/>
      <c r="M251" s="296"/>
      <c r="N251" s="296"/>
      <c r="O251" s="294"/>
      <c r="P251" s="297" t="s">
        <v>102</v>
      </c>
      <c r="Q251" s="298"/>
      <c r="R251" s="298"/>
      <c r="S251" s="298"/>
      <c r="T251" s="298"/>
      <c r="U251" s="298"/>
      <c r="V251" s="298"/>
      <c r="W251" s="298"/>
      <c r="X251" s="299">
        <f t="shared" ref="X251" si="10">F243</f>
        <v>0</v>
      </c>
      <c r="Y251" s="299"/>
      <c r="Z251" s="300" t="s">
        <v>75</v>
      </c>
      <c r="AA251" s="300"/>
      <c r="AB251" s="300"/>
      <c r="AC251" s="300"/>
      <c r="AD251" s="300"/>
      <c r="AE251" s="300"/>
      <c r="AF251" s="300"/>
      <c r="AG251" s="300"/>
      <c r="AH251" s="300"/>
      <c r="AI251" s="300"/>
      <c r="AJ251" s="301"/>
      <c r="AK251" s="353" t="s">
        <v>99</v>
      </c>
      <c r="AL251" s="298"/>
      <c r="AM251" s="298"/>
      <c r="AN251" s="298"/>
      <c r="AO251" s="299" t="str">
        <f t="shared" ref="AO251" si="11">F244</f>
        <v/>
      </c>
      <c r="AP251" s="299"/>
      <c r="AQ251" s="300" t="s">
        <v>76</v>
      </c>
      <c r="AR251" s="300"/>
      <c r="AS251" s="300"/>
      <c r="AT251" s="300"/>
      <c r="AU251" s="300"/>
      <c r="AV251" s="354"/>
      <c r="AW251" s="64"/>
      <c r="AY251" s="65"/>
      <c r="AZ251" s="43"/>
      <c r="BA251" s="60" t="s">
        <v>44</v>
      </c>
    </row>
    <row r="252" spans="2:54" s="60" customFormat="1" ht="14.25" customHeight="1">
      <c r="B252" s="305" t="s">
        <v>46</v>
      </c>
      <c r="C252" s="307"/>
      <c r="D252" s="345" t="s">
        <v>48</v>
      </c>
      <c r="E252" s="346"/>
      <c r="F252" s="346"/>
      <c r="G252" s="346"/>
      <c r="H252" s="346"/>
      <c r="I252" s="347"/>
      <c r="J252" s="345" t="s">
        <v>67</v>
      </c>
      <c r="K252" s="346"/>
      <c r="L252" s="346"/>
      <c r="M252" s="346"/>
      <c r="N252" s="346"/>
      <c r="O252" s="347"/>
      <c r="P252" s="330" t="s">
        <v>50</v>
      </c>
      <c r="Q252" s="331"/>
      <c r="R252" s="331"/>
      <c r="S252" s="331"/>
      <c r="T252" s="348"/>
      <c r="U252" s="349" t="s">
        <v>69</v>
      </c>
      <c r="V252" s="350"/>
      <c r="W252" s="351"/>
      <c r="X252" s="349" t="s">
        <v>51</v>
      </c>
      <c r="Y252" s="351"/>
      <c r="Z252" s="352" t="s">
        <v>52</v>
      </c>
      <c r="AA252" s="328"/>
      <c r="AB252" s="328"/>
      <c r="AC252" s="329"/>
      <c r="AD252" s="324" t="s">
        <v>53</v>
      </c>
      <c r="AE252" s="325"/>
      <c r="AF252" s="325"/>
      <c r="AG252" s="325"/>
      <c r="AH252" s="325"/>
      <c r="AI252" s="325"/>
      <c r="AJ252" s="326"/>
      <c r="AK252" s="327" t="s">
        <v>54</v>
      </c>
      <c r="AL252" s="328"/>
      <c r="AM252" s="328"/>
      <c r="AN252" s="328"/>
      <c r="AO252" s="329"/>
      <c r="AP252" s="330" t="s">
        <v>55</v>
      </c>
      <c r="AQ252" s="331"/>
      <c r="AR252" s="331"/>
      <c r="AS252" s="331"/>
      <c r="AT252" s="331"/>
      <c r="AU252" s="331"/>
      <c r="AV252" s="332"/>
      <c r="AW252" s="43"/>
      <c r="AY252" s="65" t="s">
        <v>4</v>
      </c>
      <c r="AZ252" s="49"/>
      <c r="BA252" s="49" t="s">
        <v>17</v>
      </c>
    </row>
    <row r="253" spans="2:54" s="60" customFormat="1" ht="14.25" customHeight="1">
      <c r="B253" s="355"/>
      <c r="C253" s="356"/>
      <c r="D253" s="333" t="s">
        <v>66</v>
      </c>
      <c r="E253" s="334"/>
      <c r="F253" s="334"/>
      <c r="G253" s="334"/>
      <c r="H253" s="334"/>
      <c r="I253" s="335"/>
      <c r="J253" s="333" t="s">
        <v>68</v>
      </c>
      <c r="K253" s="334"/>
      <c r="L253" s="334"/>
      <c r="M253" s="334"/>
      <c r="N253" s="334"/>
      <c r="O253" s="335"/>
      <c r="P253" s="333" t="s">
        <v>63</v>
      </c>
      <c r="Q253" s="334"/>
      <c r="R253" s="334"/>
      <c r="S253" s="334"/>
      <c r="T253" s="335"/>
      <c r="U253" s="336" t="s">
        <v>61</v>
      </c>
      <c r="V253" s="337"/>
      <c r="W253" s="338"/>
      <c r="X253" s="333" t="s">
        <v>70</v>
      </c>
      <c r="Y253" s="335"/>
      <c r="Z253" s="339" t="s">
        <v>92</v>
      </c>
      <c r="AA253" s="340"/>
      <c r="AB253" s="340"/>
      <c r="AC253" s="341"/>
      <c r="AD253" s="342" t="s">
        <v>62</v>
      </c>
      <c r="AE253" s="343"/>
      <c r="AF253" s="343"/>
      <c r="AG253" s="343"/>
      <c r="AH253" s="343"/>
      <c r="AI253" s="343"/>
      <c r="AJ253" s="344"/>
      <c r="AK253" s="379" t="s">
        <v>63</v>
      </c>
      <c r="AL253" s="380"/>
      <c r="AM253" s="380"/>
      <c r="AN253" s="380"/>
      <c r="AO253" s="356"/>
      <c r="AP253" s="333" t="s">
        <v>62</v>
      </c>
      <c r="AQ253" s="334"/>
      <c r="AR253" s="334"/>
      <c r="AS253" s="334"/>
      <c r="AT253" s="334"/>
      <c r="AU253" s="334"/>
      <c r="AV253" s="381"/>
      <c r="AW253" s="43"/>
      <c r="AZ253" s="49"/>
      <c r="BA253" s="49" t="s">
        <v>18</v>
      </c>
      <c r="BB253" s="49"/>
    </row>
    <row r="254" spans="2:54" s="43" customFormat="1" ht="15.75" customHeight="1">
      <c r="B254" s="361">
        <f>'内訳書「団体用」（控え）'!B254:C255</f>
        <v>61</v>
      </c>
      <c r="C254" s="362"/>
      <c r="D254" s="365">
        <f>'内訳書「団体用」（控え）'!D254:I255</f>
        <v>0</v>
      </c>
      <c r="E254" s="366"/>
      <c r="F254" s="366"/>
      <c r="G254" s="366"/>
      <c r="H254" s="366"/>
      <c r="I254" s="367"/>
      <c r="J254" s="359">
        <f>'内訳書「団体用」（控え）'!J254:N254</f>
        <v>0</v>
      </c>
      <c r="K254" s="360"/>
      <c r="L254" s="360"/>
      <c r="M254" s="360"/>
      <c r="N254" s="360"/>
      <c r="O254" s="79" t="s">
        <v>72</v>
      </c>
      <c r="P254" s="371">
        <f>'内訳書「団体用」（控え）'!P254:T255</f>
        <v>0</v>
      </c>
      <c r="Q254" s="372"/>
      <c r="R254" s="372"/>
      <c r="S254" s="372"/>
      <c r="T254" s="373"/>
      <c r="U254" s="382" t="str">
        <f>'内訳書「団体用」（控え）'!U254</f>
        <v/>
      </c>
      <c r="V254" s="383"/>
      <c r="W254" s="384"/>
      <c r="X254" s="312" t="str">
        <f>'内訳書「団体用」（控え）'!X254:Y255</f>
        <v/>
      </c>
      <c r="Y254" s="377"/>
      <c r="Z254" s="312" t="str">
        <f>'内訳書「団体用」（控え）'!Z254:AC255</f>
        <v/>
      </c>
      <c r="AA254" s="313"/>
      <c r="AB254" s="313"/>
      <c r="AC254" s="377"/>
      <c r="AD254" s="312">
        <f>'内訳書「団体用」（控え）'!AD254:AJ255</f>
        <v>0</v>
      </c>
      <c r="AE254" s="313"/>
      <c r="AF254" s="313"/>
      <c r="AG254" s="313"/>
      <c r="AH254" s="313"/>
      <c r="AI254" s="313"/>
      <c r="AJ254" s="314"/>
      <c r="AK254" s="318">
        <f>'内訳書「団体用」（控え）'!AK254:AO255</f>
        <v>0</v>
      </c>
      <c r="AL254" s="319"/>
      <c r="AM254" s="319"/>
      <c r="AN254" s="319"/>
      <c r="AO254" s="320"/>
      <c r="AP254" s="312" t="str">
        <f>'内訳書「団体用」（控え）'!AP254:AV255</f>
        <v/>
      </c>
      <c r="AQ254" s="313"/>
      <c r="AR254" s="313"/>
      <c r="AS254" s="313"/>
      <c r="AT254" s="313"/>
      <c r="AU254" s="313"/>
      <c r="AV254" s="357"/>
      <c r="AW254" s="66"/>
      <c r="AY254" s="63"/>
      <c r="AZ254" s="48"/>
      <c r="BA254" s="43" t="s">
        <v>19</v>
      </c>
    </row>
    <row r="255" spans="2:54" s="43" customFormat="1" ht="15.75" customHeight="1">
      <c r="B255" s="363"/>
      <c r="C255" s="364"/>
      <c r="D255" s="368"/>
      <c r="E255" s="369"/>
      <c r="F255" s="369"/>
      <c r="G255" s="369"/>
      <c r="H255" s="369"/>
      <c r="I255" s="370"/>
      <c r="J255" s="359">
        <f>'内訳書「団体用」（控え）'!J255:N255</f>
        <v>0</v>
      </c>
      <c r="K255" s="360"/>
      <c r="L255" s="360"/>
      <c r="M255" s="360"/>
      <c r="N255" s="360"/>
      <c r="O255" s="79" t="s">
        <v>73</v>
      </c>
      <c r="P255" s="374"/>
      <c r="Q255" s="375"/>
      <c r="R255" s="375"/>
      <c r="S255" s="375"/>
      <c r="T255" s="376"/>
      <c r="U255" s="385"/>
      <c r="V255" s="386"/>
      <c r="W255" s="387"/>
      <c r="X255" s="315"/>
      <c r="Y255" s="378"/>
      <c r="Z255" s="315"/>
      <c r="AA255" s="316"/>
      <c r="AB255" s="316"/>
      <c r="AC255" s="378"/>
      <c r="AD255" s="315"/>
      <c r="AE255" s="316"/>
      <c r="AF255" s="316"/>
      <c r="AG255" s="316"/>
      <c r="AH255" s="316"/>
      <c r="AI255" s="316"/>
      <c r="AJ255" s="317"/>
      <c r="AK255" s="321"/>
      <c r="AL255" s="322"/>
      <c r="AM255" s="322"/>
      <c r="AN255" s="322"/>
      <c r="AO255" s="323"/>
      <c r="AP255" s="315"/>
      <c r="AQ255" s="316"/>
      <c r="AR255" s="316"/>
      <c r="AS255" s="316"/>
      <c r="AT255" s="316"/>
      <c r="AU255" s="316"/>
      <c r="AV255" s="358"/>
      <c r="AW255" s="66"/>
      <c r="AY255" s="63"/>
      <c r="AZ255" s="48"/>
      <c r="BA255" s="43" t="s">
        <v>20</v>
      </c>
    </row>
    <row r="256" spans="2:54" s="43" customFormat="1" ht="15.75" customHeight="1">
      <c r="B256" s="361">
        <f>'内訳書「団体用」（控え）'!B256:C257</f>
        <v>62</v>
      </c>
      <c r="C256" s="362"/>
      <c r="D256" s="365">
        <f>'内訳書「団体用」（控え）'!D256:I257</f>
        <v>0</v>
      </c>
      <c r="E256" s="366"/>
      <c r="F256" s="366"/>
      <c r="G256" s="366"/>
      <c r="H256" s="366"/>
      <c r="I256" s="367"/>
      <c r="J256" s="359">
        <f>'内訳書「団体用」（控え）'!J256:N256</f>
        <v>0</v>
      </c>
      <c r="K256" s="360"/>
      <c r="L256" s="360"/>
      <c r="M256" s="360"/>
      <c r="N256" s="360"/>
      <c r="O256" s="79" t="s">
        <v>72</v>
      </c>
      <c r="P256" s="371">
        <f>'内訳書「団体用」（控え）'!P256:T257</f>
        <v>0</v>
      </c>
      <c r="Q256" s="372"/>
      <c r="R256" s="372"/>
      <c r="S256" s="372"/>
      <c r="T256" s="373"/>
      <c r="U256" s="382" t="str">
        <f>'内訳書「団体用」（控え）'!U256</f>
        <v/>
      </c>
      <c r="V256" s="383"/>
      <c r="W256" s="384"/>
      <c r="X256" s="312" t="str">
        <f>'内訳書「団体用」（控え）'!X256:Y257</f>
        <v/>
      </c>
      <c r="Y256" s="377"/>
      <c r="Z256" s="312" t="str">
        <f>'内訳書「団体用」（控え）'!Z256:AC257</f>
        <v/>
      </c>
      <c r="AA256" s="313"/>
      <c r="AB256" s="313"/>
      <c r="AC256" s="377"/>
      <c r="AD256" s="312">
        <f>'内訳書「団体用」（控え）'!AD256:AJ257</f>
        <v>0</v>
      </c>
      <c r="AE256" s="313"/>
      <c r="AF256" s="313"/>
      <c r="AG256" s="313"/>
      <c r="AH256" s="313"/>
      <c r="AI256" s="313"/>
      <c r="AJ256" s="314"/>
      <c r="AK256" s="318">
        <f>'内訳書「団体用」（控え）'!AK256:AO257</f>
        <v>0</v>
      </c>
      <c r="AL256" s="319"/>
      <c r="AM256" s="319"/>
      <c r="AN256" s="319"/>
      <c r="AO256" s="320"/>
      <c r="AP256" s="312" t="str">
        <f>'内訳書「団体用」（控え）'!AP256:AV257</f>
        <v/>
      </c>
      <c r="AQ256" s="313"/>
      <c r="AR256" s="313"/>
      <c r="AS256" s="313"/>
      <c r="AT256" s="313"/>
      <c r="AU256" s="313"/>
      <c r="AV256" s="357"/>
      <c r="AW256" s="66"/>
      <c r="AY256" s="63"/>
      <c r="AZ256" s="48"/>
      <c r="BA256" s="67" t="s">
        <v>15</v>
      </c>
    </row>
    <row r="257" spans="2:53" s="43" customFormat="1" ht="15.75" customHeight="1">
      <c r="B257" s="363"/>
      <c r="C257" s="364"/>
      <c r="D257" s="368"/>
      <c r="E257" s="369"/>
      <c r="F257" s="369"/>
      <c r="G257" s="369"/>
      <c r="H257" s="369"/>
      <c r="I257" s="370"/>
      <c r="J257" s="359">
        <f>'内訳書「団体用」（控え）'!J257:N257</f>
        <v>0</v>
      </c>
      <c r="K257" s="360"/>
      <c r="L257" s="360"/>
      <c r="M257" s="360"/>
      <c r="N257" s="360"/>
      <c r="O257" s="79" t="s">
        <v>73</v>
      </c>
      <c r="P257" s="374"/>
      <c r="Q257" s="375"/>
      <c r="R257" s="375"/>
      <c r="S257" s="375"/>
      <c r="T257" s="376"/>
      <c r="U257" s="385"/>
      <c r="V257" s="386"/>
      <c r="W257" s="387"/>
      <c r="X257" s="315"/>
      <c r="Y257" s="378"/>
      <c r="Z257" s="315"/>
      <c r="AA257" s="316"/>
      <c r="AB257" s="316"/>
      <c r="AC257" s="378"/>
      <c r="AD257" s="315"/>
      <c r="AE257" s="316"/>
      <c r="AF257" s="316"/>
      <c r="AG257" s="316"/>
      <c r="AH257" s="316"/>
      <c r="AI257" s="316"/>
      <c r="AJ257" s="317"/>
      <c r="AK257" s="321"/>
      <c r="AL257" s="322"/>
      <c r="AM257" s="322"/>
      <c r="AN257" s="322"/>
      <c r="AO257" s="323"/>
      <c r="AP257" s="315"/>
      <c r="AQ257" s="316"/>
      <c r="AR257" s="316"/>
      <c r="AS257" s="316"/>
      <c r="AT257" s="316"/>
      <c r="AU257" s="316"/>
      <c r="AV257" s="358"/>
      <c r="AW257" s="66"/>
      <c r="AY257" s="63"/>
      <c r="AZ257" s="48"/>
      <c r="BA257" s="43" t="s">
        <v>21</v>
      </c>
    </row>
    <row r="258" spans="2:53" s="43" customFormat="1" ht="15.75" customHeight="1">
      <c r="B258" s="361">
        <f>'内訳書「団体用」（控え）'!B258:C259</f>
        <v>63</v>
      </c>
      <c r="C258" s="362"/>
      <c r="D258" s="365">
        <f>'内訳書「団体用」（控え）'!D258:I259</f>
        <v>0</v>
      </c>
      <c r="E258" s="366"/>
      <c r="F258" s="366"/>
      <c r="G258" s="366"/>
      <c r="H258" s="366"/>
      <c r="I258" s="367"/>
      <c r="J258" s="359">
        <f>'内訳書「団体用」（控え）'!J258:N258</f>
        <v>0</v>
      </c>
      <c r="K258" s="360"/>
      <c r="L258" s="360"/>
      <c r="M258" s="360"/>
      <c r="N258" s="360"/>
      <c r="O258" s="79" t="s">
        <v>72</v>
      </c>
      <c r="P258" s="371">
        <f>'内訳書「団体用」（控え）'!P258:T259</f>
        <v>0</v>
      </c>
      <c r="Q258" s="372"/>
      <c r="R258" s="372"/>
      <c r="S258" s="372"/>
      <c r="T258" s="373"/>
      <c r="U258" s="382" t="str">
        <f>'内訳書「団体用」（控え）'!U258</f>
        <v/>
      </c>
      <c r="V258" s="383"/>
      <c r="W258" s="384"/>
      <c r="X258" s="312" t="str">
        <f>'内訳書「団体用」（控え）'!X258:Y259</f>
        <v/>
      </c>
      <c r="Y258" s="377"/>
      <c r="Z258" s="312" t="str">
        <f>'内訳書「団体用」（控え）'!Z258:AC259</f>
        <v/>
      </c>
      <c r="AA258" s="313"/>
      <c r="AB258" s="313"/>
      <c r="AC258" s="377"/>
      <c r="AD258" s="312">
        <f>'内訳書「団体用」（控え）'!AD258:AJ259</f>
        <v>0</v>
      </c>
      <c r="AE258" s="313"/>
      <c r="AF258" s="313"/>
      <c r="AG258" s="313"/>
      <c r="AH258" s="313"/>
      <c r="AI258" s="313"/>
      <c r="AJ258" s="314"/>
      <c r="AK258" s="318">
        <f>'内訳書「団体用」（控え）'!AK258:AO259</f>
        <v>0</v>
      </c>
      <c r="AL258" s="319"/>
      <c r="AM258" s="319"/>
      <c r="AN258" s="319"/>
      <c r="AO258" s="320"/>
      <c r="AP258" s="312" t="str">
        <f>'内訳書「団体用」（控え）'!AP258:AV259</f>
        <v/>
      </c>
      <c r="AQ258" s="313"/>
      <c r="AR258" s="313"/>
      <c r="AS258" s="313"/>
      <c r="AT258" s="313"/>
      <c r="AU258" s="313"/>
      <c r="AV258" s="357"/>
      <c r="AW258" s="66"/>
      <c r="AY258" s="63"/>
      <c r="AZ258" s="48"/>
      <c r="BA258" s="43" t="s">
        <v>22</v>
      </c>
    </row>
    <row r="259" spans="2:53" s="43" customFormat="1" ht="15.75" customHeight="1">
      <c r="B259" s="363"/>
      <c r="C259" s="364"/>
      <c r="D259" s="368"/>
      <c r="E259" s="369"/>
      <c r="F259" s="369"/>
      <c r="G259" s="369"/>
      <c r="H259" s="369"/>
      <c r="I259" s="370"/>
      <c r="J259" s="359">
        <f>'内訳書「団体用」（控え）'!J259:N259</f>
        <v>0</v>
      </c>
      <c r="K259" s="360"/>
      <c r="L259" s="360"/>
      <c r="M259" s="360"/>
      <c r="N259" s="360"/>
      <c r="O259" s="79" t="s">
        <v>73</v>
      </c>
      <c r="P259" s="374"/>
      <c r="Q259" s="375"/>
      <c r="R259" s="375"/>
      <c r="S259" s="375"/>
      <c r="T259" s="376"/>
      <c r="U259" s="385"/>
      <c r="V259" s="386"/>
      <c r="W259" s="387"/>
      <c r="X259" s="315"/>
      <c r="Y259" s="378"/>
      <c r="Z259" s="315"/>
      <c r="AA259" s="316"/>
      <c r="AB259" s="316"/>
      <c r="AC259" s="378"/>
      <c r="AD259" s="315"/>
      <c r="AE259" s="316"/>
      <c r="AF259" s="316"/>
      <c r="AG259" s="316"/>
      <c r="AH259" s="316"/>
      <c r="AI259" s="316"/>
      <c r="AJ259" s="317"/>
      <c r="AK259" s="321"/>
      <c r="AL259" s="322"/>
      <c r="AM259" s="322"/>
      <c r="AN259" s="322"/>
      <c r="AO259" s="323"/>
      <c r="AP259" s="315"/>
      <c r="AQ259" s="316"/>
      <c r="AR259" s="316"/>
      <c r="AS259" s="316"/>
      <c r="AT259" s="316"/>
      <c r="AU259" s="316"/>
      <c r="AV259" s="358"/>
      <c r="AW259" s="66"/>
      <c r="AY259" s="63"/>
      <c r="AZ259" s="48"/>
      <c r="BA259" s="43" t="s">
        <v>23</v>
      </c>
    </row>
    <row r="260" spans="2:53" s="43" customFormat="1" ht="15.75" customHeight="1">
      <c r="B260" s="361">
        <f>'内訳書「団体用」（控え）'!B260:C261</f>
        <v>64</v>
      </c>
      <c r="C260" s="362"/>
      <c r="D260" s="365">
        <f>'内訳書「団体用」（控え）'!D260:I261</f>
        <v>0</v>
      </c>
      <c r="E260" s="366"/>
      <c r="F260" s="366"/>
      <c r="G260" s="366"/>
      <c r="H260" s="366"/>
      <c r="I260" s="367"/>
      <c r="J260" s="359">
        <f>'内訳書「団体用」（控え）'!J260:N260</f>
        <v>0</v>
      </c>
      <c r="K260" s="360"/>
      <c r="L260" s="360"/>
      <c r="M260" s="360"/>
      <c r="N260" s="360"/>
      <c r="O260" s="79" t="s">
        <v>72</v>
      </c>
      <c r="P260" s="371">
        <f>'内訳書「団体用」（控え）'!P260:T261</f>
        <v>0</v>
      </c>
      <c r="Q260" s="372"/>
      <c r="R260" s="372"/>
      <c r="S260" s="372"/>
      <c r="T260" s="373"/>
      <c r="U260" s="382" t="str">
        <f>'内訳書「団体用」（控え）'!U260</f>
        <v/>
      </c>
      <c r="V260" s="383"/>
      <c r="W260" s="384"/>
      <c r="X260" s="312" t="str">
        <f>'内訳書「団体用」（控え）'!X260:Y261</f>
        <v/>
      </c>
      <c r="Y260" s="377"/>
      <c r="Z260" s="312" t="str">
        <f>'内訳書「団体用」（控え）'!Z260:AC261</f>
        <v/>
      </c>
      <c r="AA260" s="313"/>
      <c r="AB260" s="313"/>
      <c r="AC260" s="377"/>
      <c r="AD260" s="312">
        <f>'内訳書「団体用」（控え）'!AD260:AJ261</f>
        <v>0</v>
      </c>
      <c r="AE260" s="313"/>
      <c r="AF260" s="313"/>
      <c r="AG260" s="313"/>
      <c r="AH260" s="313"/>
      <c r="AI260" s="313"/>
      <c r="AJ260" s="314"/>
      <c r="AK260" s="318">
        <f>'内訳書「団体用」（控え）'!AK260:AO261</f>
        <v>0</v>
      </c>
      <c r="AL260" s="319"/>
      <c r="AM260" s="319"/>
      <c r="AN260" s="319"/>
      <c r="AO260" s="320"/>
      <c r="AP260" s="312" t="str">
        <f>'内訳書「団体用」（控え）'!AP260:AV261</f>
        <v/>
      </c>
      <c r="AQ260" s="313"/>
      <c r="AR260" s="313"/>
      <c r="AS260" s="313"/>
      <c r="AT260" s="313"/>
      <c r="AU260" s="313"/>
      <c r="AV260" s="357"/>
      <c r="AW260" s="66"/>
      <c r="AY260" s="63"/>
      <c r="AZ260" s="48"/>
      <c r="BA260" s="43" t="s">
        <v>24</v>
      </c>
    </row>
    <row r="261" spans="2:53" s="43" customFormat="1" ht="15.75" customHeight="1">
      <c r="B261" s="363"/>
      <c r="C261" s="364"/>
      <c r="D261" s="368"/>
      <c r="E261" s="369"/>
      <c r="F261" s="369"/>
      <c r="G261" s="369"/>
      <c r="H261" s="369"/>
      <c r="I261" s="370"/>
      <c r="J261" s="359">
        <f>'内訳書「団体用」（控え）'!J261:N261</f>
        <v>0</v>
      </c>
      <c r="K261" s="360"/>
      <c r="L261" s="360"/>
      <c r="M261" s="360"/>
      <c r="N261" s="360"/>
      <c r="O261" s="79" t="s">
        <v>73</v>
      </c>
      <c r="P261" s="374"/>
      <c r="Q261" s="375"/>
      <c r="R261" s="375"/>
      <c r="S261" s="375"/>
      <c r="T261" s="376"/>
      <c r="U261" s="385"/>
      <c r="V261" s="386"/>
      <c r="W261" s="387"/>
      <c r="X261" s="315"/>
      <c r="Y261" s="378"/>
      <c r="Z261" s="315"/>
      <c r="AA261" s="316"/>
      <c r="AB261" s="316"/>
      <c r="AC261" s="378"/>
      <c r="AD261" s="315"/>
      <c r="AE261" s="316"/>
      <c r="AF261" s="316"/>
      <c r="AG261" s="316"/>
      <c r="AH261" s="316"/>
      <c r="AI261" s="316"/>
      <c r="AJ261" s="317"/>
      <c r="AK261" s="321"/>
      <c r="AL261" s="322"/>
      <c r="AM261" s="322"/>
      <c r="AN261" s="322"/>
      <c r="AO261" s="323"/>
      <c r="AP261" s="315"/>
      <c r="AQ261" s="316"/>
      <c r="AR261" s="316"/>
      <c r="AS261" s="316"/>
      <c r="AT261" s="316"/>
      <c r="AU261" s="316"/>
      <c r="AV261" s="358"/>
      <c r="AW261" s="66"/>
      <c r="AY261" s="63"/>
      <c r="AZ261" s="48"/>
    </row>
    <row r="262" spans="2:53" s="43" customFormat="1" ht="15.75" customHeight="1">
      <c r="B262" s="361">
        <f>'内訳書「団体用」（控え）'!B262:C263</f>
        <v>65</v>
      </c>
      <c r="C262" s="362"/>
      <c r="D262" s="365">
        <f>'内訳書「団体用」（控え）'!D262:I263</f>
        <v>0</v>
      </c>
      <c r="E262" s="366"/>
      <c r="F262" s="366"/>
      <c r="G262" s="366"/>
      <c r="H262" s="366"/>
      <c r="I262" s="367"/>
      <c r="J262" s="359">
        <f>'内訳書「団体用」（控え）'!J262:N262</f>
        <v>0</v>
      </c>
      <c r="K262" s="360"/>
      <c r="L262" s="360"/>
      <c r="M262" s="360"/>
      <c r="N262" s="360"/>
      <c r="O262" s="79" t="s">
        <v>72</v>
      </c>
      <c r="P262" s="371">
        <f>'内訳書「団体用」（控え）'!P262:T263</f>
        <v>0</v>
      </c>
      <c r="Q262" s="372"/>
      <c r="R262" s="372"/>
      <c r="S262" s="372"/>
      <c r="T262" s="373"/>
      <c r="U262" s="382" t="str">
        <f>'内訳書「団体用」（控え）'!U262</f>
        <v/>
      </c>
      <c r="V262" s="383"/>
      <c r="W262" s="384"/>
      <c r="X262" s="312" t="str">
        <f>'内訳書「団体用」（控え）'!X262:Y263</f>
        <v/>
      </c>
      <c r="Y262" s="377"/>
      <c r="Z262" s="312" t="str">
        <f>'内訳書「団体用」（控え）'!Z262:AC263</f>
        <v/>
      </c>
      <c r="AA262" s="313"/>
      <c r="AB262" s="313"/>
      <c r="AC262" s="377"/>
      <c r="AD262" s="312">
        <f>'内訳書「団体用」（控え）'!AD262:AJ263</f>
        <v>0</v>
      </c>
      <c r="AE262" s="313"/>
      <c r="AF262" s="313"/>
      <c r="AG262" s="313"/>
      <c r="AH262" s="313"/>
      <c r="AI262" s="313"/>
      <c r="AJ262" s="314"/>
      <c r="AK262" s="318">
        <f>'内訳書「団体用」（控え）'!AK262:AO263</f>
        <v>0</v>
      </c>
      <c r="AL262" s="319"/>
      <c r="AM262" s="319"/>
      <c r="AN262" s="319"/>
      <c r="AO262" s="320"/>
      <c r="AP262" s="312" t="str">
        <f>'内訳書「団体用」（控え）'!AP262:AV263</f>
        <v/>
      </c>
      <c r="AQ262" s="313"/>
      <c r="AR262" s="313"/>
      <c r="AS262" s="313"/>
      <c r="AT262" s="313"/>
      <c r="AU262" s="313"/>
      <c r="AV262" s="357"/>
      <c r="AW262" s="66"/>
      <c r="AY262" s="63"/>
      <c r="AZ262" s="48"/>
    </row>
    <row r="263" spans="2:53" s="43" customFormat="1" ht="15.75" customHeight="1">
      <c r="B263" s="363"/>
      <c r="C263" s="364"/>
      <c r="D263" s="368"/>
      <c r="E263" s="369"/>
      <c r="F263" s="369"/>
      <c r="G263" s="369"/>
      <c r="H263" s="369"/>
      <c r="I263" s="370"/>
      <c r="J263" s="359">
        <f>'内訳書「団体用」（控え）'!J263:N263</f>
        <v>0</v>
      </c>
      <c r="K263" s="360"/>
      <c r="L263" s="360"/>
      <c r="M263" s="360"/>
      <c r="N263" s="360"/>
      <c r="O263" s="79" t="s">
        <v>73</v>
      </c>
      <c r="P263" s="374"/>
      <c r="Q263" s="375"/>
      <c r="R263" s="375"/>
      <c r="S263" s="375"/>
      <c r="T263" s="376"/>
      <c r="U263" s="385"/>
      <c r="V263" s="386"/>
      <c r="W263" s="387"/>
      <c r="X263" s="315"/>
      <c r="Y263" s="378"/>
      <c r="Z263" s="315"/>
      <c r="AA263" s="316"/>
      <c r="AB263" s="316"/>
      <c r="AC263" s="378"/>
      <c r="AD263" s="315"/>
      <c r="AE263" s="316"/>
      <c r="AF263" s="316"/>
      <c r="AG263" s="316"/>
      <c r="AH263" s="316"/>
      <c r="AI263" s="316"/>
      <c r="AJ263" s="317"/>
      <c r="AK263" s="321"/>
      <c r="AL263" s="322"/>
      <c r="AM263" s="322"/>
      <c r="AN263" s="322"/>
      <c r="AO263" s="323"/>
      <c r="AP263" s="315"/>
      <c r="AQ263" s="316"/>
      <c r="AR263" s="316"/>
      <c r="AS263" s="316"/>
      <c r="AT263" s="316"/>
      <c r="AU263" s="316"/>
      <c r="AV263" s="358"/>
      <c r="AW263" s="66"/>
      <c r="AY263" s="63"/>
    </row>
    <row r="264" spans="2:53" s="43" customFormat="1" ht="15.75" customHeight="1">
      <c r="B264" s="361">
        <f>'内訳書「団体用」（控え）'!B264:C265</f>
        <v>66</v>
      </c>
      <c r="C264" s="362"/>
      <c r="D264" s="365">
        <f>'内訳書「団体用」（控え）'!D264:I265</f>
        <v>0</v>
      </c>
      <c r="E264" s="366"/>
      <c r="F264" s="366"/>
      <c r="G264" s="366"/>
      <c r="H264" s="366"/>
      <c r="I264" s="367"/>
      <c r="J264" s="359">
        <f>'内訳書「団体用」（控え）'!J264:N264</f>
        <v>0</v>
      </c>
      <c r="K264" s="360"/>
      <c r="L264" s="360"/>
      <c r="M264" s="360"/>
      <c r="N264" s="360"/>
      <c r="O264" s="79" t="s">
        <v>72</v>
      </c>
      <c r="P264" s="371">
        <f>'内訳書「団体用」（控え）'!P264:T265</f>
        <v>0</v>
      </c>
      <c r="Q264" s="372"/>
      <c r="R264" s="372"/>
      <c r="S264" s="372"/>
      <c r="T264" s="373"/>
      <c r="U264" s="382" t="str">
        <f>'内訳書「団体用」（控え）'!U264</f>
        <v/>
      </c>
      <c r="V264" s="383"/>
      <c r="W264" s="384"/>
      <c r="X264" s="312" t="str">
        <f>'内訳書「団体用」（控え）'!X264:Y265</f>
        <v/>
      </c>
      <c r="Y264" s="377"/>
      <c r="Z264" s="312" t="str">
        <f>'内訳書「団体用」（控え）'!Z264:AC265</f>
        <v/>
      </c>
      <c r="AA264" s="313"/>
      <c r="AB264" s="313"/>
      <c r="AC264" s="377"/>
      <c r="AD264" s="312">
        <f>'内訳書「団体用」（控え）'!AD264:AJ265</f>
        <v>0</v>
      </c>
      <c r="AE264" s="313"/>
      <c r="AF264" s="313"/>
      <c r="AG264" s="313"/>
      <c r="AH264" s="313"/>
      <c r="AI264" s="313"/>
      <c r="AJ264" s="314"/>
      <c r="AK264" s="318">
        <f>'内訳書「団体用」（控え）'!AK264:AO265</f>
        <v>0</v>
      </c>
      <c r="AL264" s="319"/>
      <c r="AM264" s="319"/>
      <c r="AN264" s="319"/>
      <c r="AO264" s="320"/>
      <c r="AP264" s="312" t="str">
        <f>'内訳書「団体用」（控え）'!AP264:AV265</f>
        <v/>
      </c>
      <c r="AQ264" s="313"/>
      <c r="AR264" s="313"/>
      <c r="AS264" s="313"/>
      <c r="AT264" s="313"/>
      <c r="AU264" s="313"/>
      <c r="AV264" s="357"/>
      <c r="AW264" s="66"/>
      <c r="AY264" s="63"/>
      <c r="AZ264" s="48"/>
      <c r="BA264" s="43" t="s">
        <v>19</v>
      </c>
    </row>
    <row r="265" spans="2:53" s="43" customFormat="1" ht="15.75" customHeight="1">
      <c r="B265" s="363"/>
      <c r="C265" s="364"/>
      <c r="D265" s="368"/>
      <c r="E265" s="369"/>
      <c r="F265" s="369"/>
      <c r="G265" s="369"/>
      <c r="H265" s="369"/>
      <c r="I265" s="370"/>
      <c r="J265" s="359">
        <f>'内訳書「団体用」（控え）'!J265:N265</f>
        <v>0</v>
      </c>
      <c r="K265" s="360"/>
      <c r="L265" s="360"/>
      <c r="M265" s="360"/>
      <c r="N265" s="360"/>
      <c r="O265" s="79" t="s">
        <v>73</v>
      </c>
      <c r="P265" s="374"/>
      <c r="Q265" s="375"/>
      <c r="R265" s="375"/>
      <c r="S265" s="375"/>
      <c r="T265" s="376"/>
      <c r="U265" s="385"/>
      <c r="V265" s="386"/>
      <c r="W265" s="387"/>
      <c r="X265" s="315"/>
      <c r="Y265" s="378"/>
      <c r="Z265" s="315"/>
      <c r="AA265" s="316"/>
      <c r="AB265" s="316"/>
      <c r="AC265" s="378"/>
      <c r="AD265" s="315"/>
      <c r="AE265" s="316"/>
      <c r="AF265" s="316"/>
      <c r="AG265" s="316"/>
      <c r="AH265" s="316"/>
      <c r="AI265" s="316"/>
      <c r="AJ265" s="317"/>
      <c r="AK265" s="321"/>
      <c r="AL265" s="322"/>
      <c r="AM265" s="322"/>
      <c r="AN265" s="322"/>
      <c r="AO265" s="323"/>
      <c r="AP265" s="315"/>
      <c r="AQ265" s="316"/>
      <c r="AR265" s="316"/>
      <c r="AS265" s="316"/>
      <c r="AT265" s="316"/>
      <c r="AU265" s="316"/>
      <c r="AV265" s="358"/>
      <c r="AW265" s="66"/>
      <c r="AY265" s="63"/>
      <c r="AZ265" s="48"/>
      <c r="BA265" s="43" t="s">
        <v>20</v>
      </c>
    </row>
    <row r="266" spans="2:53" s="43" customFormat="1" ht="15.75" customHeight="1">
      <c r="B266" s="361">
        <f>'内訳書「団体用」（控え）'!B266:C267</f>
        <v>67</v>
      </c>
      <c r="C266" s="362"/>
      <c r="D266" s="365">
        <f>'内訳書「団体用」（控え）'!D266:I267</f>
        <v>0</v>
      </c>
      <c r="E266" s="366"/>
      <c r="F266" s="366"/>
      <c r="G266" s="366"/>
      <c r="H266" s="366"/>
      <c r="I266" s="367"/>
      <c r="J266" s="359">
        <f>'内訳書「団体用」（控え）'!J266:N266</f>
        <v>0</v>
      </c>
      <c r="K266" s="360"/>
      <c r="L266" s="360"/>
      <c r="M266" s="360"/>
      <c r="N266" s="360"/>
      <c r="O266" s="79" t="s">
        <v>72</v>
      </c>
      <c r="P266" s="371">
        <f>'内訳書「団体用」（控え）'!P266:T267</f>
        <v>0</v>
      </c>
      <c r="Q266" s="372"/>
      <c r="R266" s="372"/>
      <c r="S266" s="372"/>
      <c r="T266" s="373"/>
      <c r="U266" s="382" t="str">
        <f>'内訳書「団体用」（控え）'!U266</f>
        <v/>
      </c>
      <c r="V266" s="383"/>
      <c r="W266" s="384"/>
      <c r="X266" s="312" t="str">
        <f>'内訳書「団体用」（控え）'!X266:Y267</f>
        <v/>
      </c>
      <c r="Y266" s="377"/>
      <c r="Z266" s="312" t="str">
        <f>'内訳書「団体用」（控え）'!Z266:AC267</f>
        <v/>
      </c>
      <c r="AA266" s="313"/>
      <c r="AB266" s="313"/>
      <c r="AC266" s="377"/>
      <c r="AD266" s="312">
        <f>'内訳書「団体用」（控え）'!AD266:AJ267</f>
        <v>0</v>
      </c>
      <c r="AE266" s="313"/>
      <c r="AF266" s="313"/>
      <c r="AG266" s="313"/>
      <c r="AH266" s="313"/>
      <c r="AI266" s="313"/>
      <c r="AJ266" s="314"/>
      <c r="AK266" s="318">
        <f>'内訳書「団体用」（控え）'!AK266:AO267</f>
        <v>0</v>
      </c>
      <c r="AL266" s="319"/>
      <c r="AM266" s="319"/>
      <c r="AN266" s="319"/>
      <c r="AO266" s="320"/>
      <c r="AP266" s="312" t="str">
        <f>'内訳書「団体用」（控え）'!AP266:AV267</f>
        <v/>
      </c>
      <c r="AQ266" s="313"/>
      <c r="AR266" s="313"/>
      <c r="AS266" s="313"/>
      <c r="AT266" s="313"/>
      <c r="AU266" s="313"/>
      <c r="AV266" s="357"/>
      <c r="AW266" s="66"/>
      <c r="AY266" s="63"/>
      <c r="AZ266" s="48"/>
      <c r="BA266" s="67" t="s">
        <v>15</v>
      </c>
    </row>
    <row r="267" spans="2:53" s="43" customFormat="1" ht="15.75" customHeight="1">
      <c r="B267" s="363"/>
      <c r="C267" s="364"/>
      <c r="D267" s="368"/>
      <c r="E267" s="369"/>
      <c r="F267" s="369"/>
      <c r="G267" s="369"/>
      <c r="H267" s="369"/>
      <c r="I267" s="370"/>
      <c r="J267" s="359">
        <f>'内訳書「団体用」（控え）'!J267:N267</f>
        <v>0</v>
      </c>
      <c r="K267" s="360"/>
      <c r="L267" s="360"/>
      <c r="M267" s="360"/>
      <c r="N267" s="360"/>
      <c r="O267" s="79" t="s">
        <v>73</v>
      </c>
      <c r="P267" s="374"/>
      <c r="Q267" s="375"/>
      <c r="R267" s="375"/>
      <c r="S267" s="375"/>
      <c r="T267" s="376"/>
      <c r="U267" s="385"/>
      <c r="V267" s="386"/>
      <c r="W267" s="387"/>
      <c r="X267" s="315"/>
      <c r="Y267" s="378"/>
      <c r="Z267" s="315"/>
      <c r="AA267" s="316"/>
      <c r="AB267" s="316"/>
      <c r="AC267" s="378"/>
      <c r="AD267" s="315"/>
      <c r="AE267" s="316"/>
      <c r="AF267" s="316"/>
      <c r="AG267" s="316"/>
      <c r="AH267" s="316"/>
      <c r="AI267" s="316"/>
      <c r="AJ267" s="317"/>
      <c r="AK267" s="321"/>
      <c r="AL267" s="322"/>
      <c r="AM267" s="322"/>
      <c r="AN267" s="322"/>
      <c r="AO267" s="323"/>
      <c r="AP267" s="315"/>
      <c r="AQ267" s="316"/>
      <c r="AR267" s="316"/>
      <c r="AS267" s="316"/>
      <c r="AT267" s="316"/>
      <c r="AU267" s="316"/>
      <c r="AV267" s="358"/>
      <c r="AW267" s="66"/>
      <c r="AY267" s="63"/>
      <c r="AZ267" s="48"/>
      <c r="BA267" s="43" t="s">
        <v>21</v>
      </c>
    </row>
    <row r="268" spans="2:53" s="43" customFormat="1" ht="15.75" customHeight="1">
      <c r="B268" s="361">
        <f>'内訳書「団体用」（控え）'!B268:C269</f>
        <v>68</v>
      </c>
      <c r="C268" s="362"/>
      <c r="D268" s="365">
        <f>'内訳書「団体用」（控え）'!D268:I269</f>
        <v>0</v>
      </c>
      <c r="E268" s="366"/>
      <c r="F268" s="366"/>
      <c r="G268" s="366"/>
      <c r="H268" s="366"/>
      <c r="I268" s="367"/>
      <c r="J268" s="359">
        <f>'内訳書「団体用」（控え）'!J268:N268</f>
        <v>0</v>
      </c>
      <c r="K268" s="360"/>
      <c r="L268" s="360"/>
      <c r="M268" s="360"/>
      <c r="N268" s="360"/>
      <c r="O268" s="79" t="s">
        <v>72</v>
      </c>
      <c r="P268" s="371">
        <f>'内訳書「団体用」（控え）'!P268:T269</f>
        <v>0</v>
      </c>
      <c r="Q268" s="372"/>
      <c r="R268" s="372"/>
      <c r="S268" s="372"/>
      <c r="T268" s="373"/>
      <c r="U268" s="382" t="str">
        <f>'内訳書「団体用」（控え）'!U268</f>
        <v/>
      </c>
      <c r="V268" s="383"/>
      <c r="W268" s="384"/>
      <c r="X268" s="312" t="str">
        <f>'内訳書「団体用」（控え）'!X268:Y269</f>
        <v/>
      </c>
      <c r="Y268" s="377"/>
      <c r="Z268" s="312" t="str">
        <f>'内訳書「団体用」（控え）'!Z268:AC269</f>
        <v/>
      </c>
      <c r="AA268" s="313"/>
      <c r="AB268" s="313"/>
      <c r="AC268" s="377"/>
      <c r="AD268" s="312">
        <f>'内訳書「団体用」（控え）'!AD268:AJ269</f>
        <v>0</v>
      </c>
      <c r="AE268" s="313"/>
      <c r="AF268" s="313"/>
      <c r="AG268" s="313"/>
      <c r="AH268" s="313"/>
      <c r="AI268" s="313"/>
      <c r="AJ268" s="314"/>
      <c r="AK268" s="318">
        <f>'内訳書「団体用」（控え）'!AK268:AO269</f>
        <v>0</v>
      </c>
      <c r="AL268" s="319"/>
      <c r="AM268" s="319"/>
      <c r="AN268" s="319"/>
      <c r="AO268" s="320"/>
      <c r="AP268" s="312" t="str">
        <f>'内訳書「団体用」（控え）'!AP268:AV269</f>
        <v/>
      </c>
      <c r="AQ268" s="313"/>
      <c r="AR268" s="313"/>
      <c r="AS268" s="313"/>
      <c r="AT268" s="313"/>
      <c r="AU268" s="313"/>
      <c r="AV268" s="357"/>
      <c r="AW268" s="66"/>
      <c r="AY268" s="63"/>
      <c r="AZ268" s="48"/>
      <c r="BA268" s="43" t="s">
        <v>22</v>
      </c>
    </row>
    <row r="269" spans="2:53" s="43" customFormat="1" ht="15.75" customHeight="1">
      <c r="B269" s="363"/>
      <c r="C269" s="364"/>
      <c r="D269" s="368"/>
      <c r="E269" s="369"/>
      <c r="F269" s="369"/>
      <c r="G269" s="369"/>
      <c r="H269" s="369"/>
      <c r="I269" s="370"/>
      <c r="J269" s="359">
        <f>'内訳書「団体用」（控え）'!J269:N269</f>
        <v>0</v>
      </c>
      <c r="K269" s="360"/>
      <c r="L269" s="360"/>
      <c r="M269" s="360"/>
      <c r="N269" s="360"/>
      <c r="O269" s="79" t="s">
        <v>73</v>
      </c>
      <c r="P269" s="374"/>
      <c r="Q269" s="375"/>
      <c r="R269" s="375"/>
      <c r="S269" s="375"/>
      <c r="T269" s="376"/>
      <c r="U269" s="385"/>
      <c r="V269" s="386"/>
      <c r="W269" s="387"/>
      <c r="X269" s="315"/>
      <c r="Y269" s="378"/>
      <c r="Z269" s="315"/>
      <c r="AA269" s="316"/>
      <c r="AB269" s="316"/>
      <c r="AC269" s="378"/>
      <c r="AD269" s="315"/>
      <c r="AE269" s="316"/>
      <c r="AF269" s="316"/>
      <c r="AG269" s="316"/>
      <c r="AH269" s="316"/>
      <c r="AI269" s="316"/>
      <c r="AJ269" s="317"/>
      <c r="AK269" s="321"/>
      <c r="AL269" s="322"/>
      <c r="AM269" s="322"/>
      <c r="AN269" s="322"/>
      <c r="AO269" s="323"/>
      <c r="AP269" s="315"/>
      <c r="AQ269" s="316"/>
      <c r="AR269" s="316"/>
      <c r="AS269" s="316"/>
      <c r="AT269" s="316"/>
      <c r="AU269" s="316"/>
      <c r="AV269" s="358"/>
      <c r="AW269" s="66"/>
      <c r="AY269" s="63"/>
      <c r="AZ269" s="48"/>
      <c r="BA269" s="43" t="s">
        <v>23</v>
      </c>
    </row>
    <row r="270" spans="2:53" s="43" customFormat="1" ht="15.75" customHeight="1">
      <c r="B270" s="361">
        <f>'内訳書「団体用」（控え）'!B270:C271</f>
        <v>69</v>
      </c>
      <c r="C270" s="362"/>
      <c r="D270" s="365">
        <f>'内訳書「団体用」（控え）'!D270:I271</f>
        <v>0</v>
      </c>
      <c r="E270" s="366"/>
      <c r="F270" s="366"/>
      <c r="G270" s="366"/>
      <c r="H270" s="366"/>
      <c r="I270" s="367"/>
      <c r="J270" s="359">
        <f>'内訳書「団体用」（控え）'!J270:N270</f>
        <v>0</v>
      </c>
      <c r="K270" s="360"/>
      <c r="L270" s="360"/>
      <c r="M270" s="360"/>
      <c r="N270" s="360"/>
      <c r="O270" s="79" t="s">
        <v>72</v>
      </c>
      <c r="P270" s="371">
        <f>'内訳書「団体用」（控え）'!P270:T271</f>
        <v>0</v>
      </c>
      <c r="Q270" s="372"/>
      <c r="R270" s="372"/>
      <c r="S270" s="372"/>
      <c r="T270" s="373"/>
      <c r="U270" s="382" t="str">
        <f>'内訳書「団体用」（控え）'!U270</f>
        <v/>
      </c>
      <c r="V270" s="383"/>
      <c r="W270" s="384"/>
      <c r="X270" s="312" t="str">
        <f>'内訳書「団体用」（控え）'!X270:Y271</f>
        <v/>
      </c>
      <c r="Y270" s="377"/>
      <c r="Z270" s="312" t="str">
        <f>'内訳書「団体用」（控え）'!Z270:AC271</f>
        <v/>
      </c>
      <c r="AA270" s="313"/>
      <c r="AB270" s="313"/>
      <c r="AC270" s="377"/>
      <c r="AD270" s="312">
        <f>'内訳書「団体用」（控え）'!AD270:AJ271</f>
        <v>0</v>
      </c>
      <c r="AE270" s="313"/>
      <c r="AF270" s="313"/>
      <c r="AG270" s="313"/>
      <c r="AH270" s="313"/>
      <c r="AI270" s="313"/>
      <c r="AJ270" s="314"/>
      <c r="AK270" s="318">
        <f>'内訳書「団体用」（控え）'!AK270:AO271</f>
        <v>0</v>
      </c>
      <c r="AL270" s="319"/>
      <c r="AM270" s="319"/>
      <c r="AN270" s="319"/>
      <c r="AO270" s="320"/>
      <c r="AP270" s="312" t="str">
        <f>'内訳書「団体用」（控え）'!AP270:AV271</f>
        <v/>
      </c>
      <c r="AQ270" s="313"/>
      <c r="AR270" s="313"/>
      <c r="AS270" s="313"/>
      <c r="AT270" s="313"/>
      <c r="AU270" s="313"/>
      <c r="AV270" s="357"/>
      <c r="AW270" s="66"/>
      <c r="AY270" s="63"/>
      <c r="AZ270" s="48"/>
      <c r="BA270" s="43" t="s">
        <v>24</v>
      </c>
    </row>
    <row r="271" spans="2:53" s="43" customFormat="1" ht="15.75" customHeight="1">
      <c r="B271" s="363"/>
      <c r="C271" s="364"/>
      <c r="D271" s="368"/>
      <c r="E271" s="369"/>
      <c r="F271" s="369"/>
      <c r="G271" s="369"/>
      <c r="H271" s="369"/>
      <c r="I271" s="370"/>
      <c r="J271" s="359">
        <f>'内訳書「団体用」（控え）'!J271:N271</f>
        <v>0</v>
      </c>
      <c r="K271" s="360"/>
      <c r="L271" s="360"/>
      <c r="M271" s="360"/>
      <c r="N271" s="360"/>
      <c r="O271" s="79" t="s">
        <v>73</v>
      </c>
      <c r="P271" s="374"/>
      <c r="Q271" s="375"/>
      <c r="R271" s="375"/>
      <c r="S271" s="375"/>
      <c r="T271" s="376"/>
      <c r="U271" s="385"/>
      <c r="V271" s="386"/>
      <c r="W271" s="387"/>
      <c r="X271" s="315"/>
      <c r="Y271" s="378"/>
      <c r="Z271" s="315"/>
      <c r="AA271" s="316"/>
      <c r="AB271" s="316"/>
      <c r="AC271" s="378"/>
      <c r="AD271" s="315"/>
      <c r="AE271" s="316"/>
      <c r="AF271" s="316"/>
      <c r="AG271" s="316"/>
      <c r="AH271" s="316"/>
      <c r="AI271" s="316"/>
      <c r="AJ271" s="317"/>
      <c r="AK271" s="321"/>
      <c r="AL271" s="322"/>
      <c r="AM271" s="322"/>
      <c r="AN271" s="322"/>
      <c r="AO271" s="323"/>
      <c r="AP271" s="315"/>
      <c r="AQ271" s="316"/>
      <c r="AR271" s="316"/>
      <c r="AS271" s="316"/>
      <c r="AT271" s="316"/>
      <c r="AU271" s="316"/>
      <c r="AV271" s="358"/>
      <c r="AW271" s="66"/>
      <c r="AY271" s="63"/>
      <c r="AZ271" s="48"/>
    </row>
    <row r="272" spans="2:53" s="43" customFormat="1" ht="15.75" customHeight="1">
      <c r="B272" s="361">
        <f>'内訳書「団体用」（控え）'!B272:C273</f>
        <v>70</v>
      </c>
      <c r="C272" s="362"/>
      <c r="D272" s="365">
        <f>'内訳書「団体用」（控え）'!D272:I273</f>
        <v>0</v>
      </c>
      <c r="E272" s="366"/>
      <c r="F272" s="366"/>
      <c r="G272" s="366"/>
      <c r="H272" s="366"/>
      <c r="I272" s="367"/>
      <c r="J272" s="359">
        <f>'内訳書「団体用」（控え）'!J272:N272</f>
        <v>0</v>
      </c>
      <c r="K272" s="360"/>
      <c r="L272" s="360"/>
      <c r="M272" s="360"/>
      <c r="N272" s="360"/>
      <c r="O272" s="79" t="s">
        <v>72</v>
      </c>
      <c r="P272" s="371">
        <f>'内訳書「団体用」（控え）'!P272:T273</f>
        <v>0</v>
      </c>
      <c r="Q272" s="372"/>
      <c r="R272" s="372"/>
      <c r="S272" s="372"/>
      <c r="T272" s="373"/>
      <c r="U272" s="382" t="str">
        <f>'内訳書「団体用」（控え）'!U272</f>
        <v/>
      </c>
      <c r="V272" s="383"/>
      <c r="W272" s="384"/>
      <c r="X272" s="312" t="str">
        <f>'内訳書「団体用」（控え）'!X272:Y273</f>
        <v/>
      </c>
      <c r="Y272" s="377"/>
      <c r="Z272" s="312" t="str">
        <f>'内訳書「団体用」（控え）'!Z272:AC273</f>
        <v/>
      </c>
      <c r="AA272" s="313"/>
      <c r="AB272" s="313"/>
      <c r="AC272" s="377"/>
      <c r="AD272" s="312">
        <f>'内訳書「団体用」（控え）'!AD272:AJ273</f>
        <v>0</v>
      </c>
      <c r="AE272" s="313"/>
      <c r="AF272" s="313"/>
      <c r="AG272" s="313"/>
      <c r="AH272" s="313"/>
      <c r="AI272" s="313"/>
      <c r="AJ272" s="314"/>
      <c r="AK272" s="318">
        <f>'内訳書「団体用」（控え）'!AK272:AO273</f>
        <v>0</v>
      </c>
      <c r="AL272" s="319"/>
      <c r="AM272" s="319"/>
      <c r="AN272" s="319"/>
      <c r="AO272" s="320"/>
      <c r="AP272" s="312" t="str">
        <f>'内訳書「団体用」（控え）'!AP272:AV273</f>
        <v/>
      </c>
      <c r="AQ272" s="313"/>
      <c r="AR272" s="313"/>
      <c r="AS272" s="313"/>
      <c r="AT272" s="313"/>
      <c r="AU272" s="313"/>
      <c r="AV272" s="357"/>
      <c r="AW272" s="66"/>
      <c r="AY272" s="63"/>
      <c r="AZ272" s="48"/>
    </row>
    <row r="273" spans="2:51" s="43" customFormat="1" ht="15.75" customHeight="1" thickBot="1">
      <c r="B273" s="363"/>
      <c r="C273" s="364"/>
      <c r="D273" s="368"/>
      <c r="E273" s="369"/>
      <c r="F273" s="369"/>
      <c r="G273" s="369"/>
      <c r="H273" s="369"/>
      <c r="I273" s="370"/>
      <c r="J273" s="359">
        <f>'内訳書「団体用」（控え）'!J273:N273</f>
        <v>0</v>
      </c>
      <c r="K273" s="360"/>
      <c r="L273" s="360"/>
      <c r="M273" s="360"/>
      <c r="N273" s="360"/>
      <c r="O273" s="79" t="s">
        <v>73</v>
      </c>
      <c r="P273" s="374"/>
      <c r="Q273" s="375"/>
      <c r="R273" s="375"/>
      <c r="S273" s="375"/>
      <c r="T273" s="376"/>
      <c r="U273" s="394"/>
      <c r="V273" s="395"/>
      <c r="W273" s="396"/>
      <c r="X273" s="315"/>
      <c r="Y273" s="378"/>
      <c r="Z273" s="315"/>
      <c r="AA273" s="316"/>
      <c r="AB273" s="316"/>
      <c r="AC273" s="378"/>
      <c r="AD273" s="315"/>
      <c r="AE273" s="316"/>
      <c r="AF273" s="316"/>
      <c r="AG273" s="316"/>
      <c r="AH273" s="316"/>
      <c r="AI273" s="316"/>
      <c r="AJ273" s="317"/>
      <c r="AK273" s="321"/>
      <c r="AL273" s="322"/>
      <c r="AM273" s="322"/>
      <c r="AN273" s="322"/>
      <c r="AO273" s="323"/>
      <c r="AP273" s="315"/>
      <c r="AQ273" s="316"/>
      <c r="AR273" s="316"/>
      <c r="AS273" s="316"/>
      <c r="AT273" s="316"/>
      <c r="AU273" s="316"/>
      <c r="AV273" s="358"/>
      <c r="AW273" s="66"/>
      <c r="AY273" s="63"/>
    </row>
    <row r="274" spans="2:51" s="43" customFormat="1" ht="15.75" customHeight="1" thickTop="1">
      <c r="B274" s="130" t="s">
        <v>74</v>
      </c>
      <c r="C274" s="131"/>
      <c r="D274" s="388">
        <f>'内訳書「団体用」（控え）'!D274:I275</f>
        <v>0</v>
      </c>
      <c r="E274" s="389"/>
      <c r="F274" s="389"/>
      <c r="G274" s="389"/>
      <c r="H274" s="389"/>
      <c r="I274" s="390"/>
      <c r="J274" s="140"/>
      <c r="K274" s="141"/>
      <c r="L274" s="141"/>
      <c r="M274" s="141"/>
      <c r="N274" s="141"/>
      <c r="O274" s="142"/>
      <c r="P274" s="146"/>
      <c r="Q274" s="147"/>
      <c r="R274" s="147"/>
      <c r="S274" s="147"/>
      <c r="T274" s="148"/>
      <c r="U274" s="146"/>
      <c r="V274" s="147"/>
      <c r="W274" s="148"/>
      <c r="X274" s="152"/>
      <c r="Y274" s="153"/>
      <c r="Z274" s="152"/>
      <c r="AA274" s="191"/>
      <c r="AB274" s="191"/>
      <c r="AC274" s="153"/>
      <c r="AD274" s="193">
        <f>'内訳書「団体用」（控え）'!AD274:AJ275</f>
        <v>0</v>
      </c>
      <c r="AE274" s="194"/>
      <c r="AF274" s="194"/>
      <c r="AG274" s="194"/>
      <c r="AH274" s="194"/>
      <c r="AI274" s="194"/>
      <c r="AJ274" s="195"/>
      <c r="AK274" s="199"/>
      <c r="AL274" s="191"/>
      <c r="AM274" s="191"/>
      <c r="AN274" s="191"/>
      <c r="AO274" s="153"/>
      <c r="AP274" s="201">
        <f>'内訳書「団体用」（控え）'!AP274:AV275</f>
        <v>0</v>
      </c>
      <c r="AQ274" s="202"/>
      <c r="AR274" s="202"/>
      <c r="AS274" s="202"/>
      <c r="AT274" s="202"/>
      <c r="AU274" s="202"/>
      <c r="AV274" s="203"/>
      <c r="AW274" s="66"/>
      <c r="AY274" s="63"/>
    </row>
    <row r="275" spans="2:51" s="43" customFormat="1" ht="15.75" customHeight="1">
      <c r="B275" s="132"/>
      <c r="C275" s="133"/>
      <c r="D275" s="391"/>
      <c r="E275" s="392"/>
      <c r="F275" s="392"/>
      <c r="G275" s="392"/>
      <c r="H275" s="392"/>
      <c r="I275" s="393"/>
      <c r="J275" s="143"/>
      <c r="K275" s="144"/>
      <c r="L275" s="144"/>
      <c r="M275" s="144"/>
      <c r="N275" s="144"/>
      <c r="O275" s="145"/>
      <c r="P275" s="149"/>
      <c r="Q275" s="150"/>
      <c r="R275" s="150"/>
      <c r="S275" s="150"/>
      <c r="T275" s="151"/>
      <c r="U275" s="149"/>
      <c r="V275" s="150"/>
      <c r="W275" s="151"/>
      <c r="X275" s="154"/>
      <c r="Y275" s="155"/>
      <c r="Z275" s="154"/>
      <c r="AA275" s="192"/>
      <c r="AB275" s="192"/>
      <c r="AC275" s="155"/>
      <c r="AD275" s="196"/>
      <c r="AE275" s="197"/>
      <c r="AF275" s="197"/>
      <c r="AG275" s="197"/>
      <c r="AH275" s="197"/>
      <c r="AI275" s="197"/>
      <c r="AJ275" s="198"/>
      <c r="AK275" s="200"/>
      <c r="AL275" s="192"/>
      <c r="AM275" s="192"/>
      <c r="AN275" s="192"/>
      <c r="AO275" s="155"/>
      <c r="AP275" s="204"/>
      <c r="AQ275" s="205"/>
      <c r="AR275" s="205"/>
      <c r="AS275" s="205"/>
      <c r="AT275" s="205"/>
      <c r="AU275" s="205"/>
      <c r="AV275" s="206"/>
      <c r="AW275" s="66"/>
      <c r="AX275" s="68"/>
      <c r="AY275" s="63"/>
    </row>
    <row r="276" spans="2:51" ht="15.75" customHeight="1">
      <c r="B276" s="185" t="s">
        <v>81</v>
      </c>
      <c r="C276" s="185"/>
      <c r="D276" s="50" t="s">
        <v>82</v>
      </c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2"/>
      <c r="AQ276" s="52"/>
      <c r="AR276" s="52"/>
      <c r="AS276" s="52"/>
      <c r="AT276" s="52"/>
      <c r="AU276" s="50"/>
      <c r="AV276" s="50"/>
      <c r="AW276" s="43"/>
    </row>
    <row r="277" spans="2:51" ht="15.75" customHeight="1">
      <c r="B277" s="186">
        <v>2</v>
      </c>
      <c r="C277" s="186"/>
      <c r="D277" s="50" t="s">
        <v>85</v>
      </c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3"/>
      <c r="AI277" s="50"/>
      <c r="AJ277" s="54"/>
      <c r="AK277" s="55"/>
      <c r="AL277" s="55"/>
      <c r="AM277" s="55"/>
      <c r="AN277" s="55"/>
      <c r="AO277" s="56"/>
      <c r="AP277" s="56"/>
      <c r="AQ277" s="57"/>
      <c r="AR277" s="57"/>
      <c r="AS277" s="57"/>
      <c r="AT277" s="57"/>
      <c r="AU277" s="72"/>
      <c r="AV277" s="72"/>
      <c r="AW277" s="43"/>
    </row>
    <row r="278" spans="2:51" ht="15.75" customHeight="1">
      <c r="B278" s="186">
        <v>3</v>
      </c>
      <c r="C278" s="186"/>
      <c r="D278" s="50" t="s">
        <v>83</v>
      </c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73"/>
      <c r="AI278" s="50"/>
      <c r="AJ278" s="54"/>
      <c r="AK278" s="57"/>
      <c r="AL278" s="57"/>
      <c r="AM278" s="57"/>
      <c r="AN278" s="72"/>
      <c r="AO278" s="57"/>
      <c r="AP278" s="57"/>
      <c r="AQ278" s="72"/>
      <c r="AR278" s="57"/>
      <c r="AS278" s="57"/>
      <c r="AT278" s="57"/>
      <c r="AU278" s="72"/>
      <c r="AV278" s="72"/>
      <c r="AW278" s="43"/>
    </row>
    <row r="279" spans="2:51" ht="15.75" customHeight="1">
      <c r="B279" s="186">
        <v>4</v>
      </c>
      <c r="C279" s="186"/>
      <c r="D279" s="71" t="s">
        <v>84</v>
      </c>
      <c r="E279" s="53"/>
      <c r="F279" s="53"/>
      <c r="G279" s="53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1"/>
      <c r="AC279" s="51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43"/>
    </row>
    <row r="280" spans="2:51" ht="9" customHeight="1">
      <c r="B280" s="50"/>
      <c r="C280" s="50"/>
      <c r="D280" s="53"/>
      <c r="E280" s="53"/>
      <c r="F280" s="53"/>
      <c r="G280" s="53"/>
      <c r="H280" s="56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1"/>
      <c r="Z280" s="51"/>
      <c r="AA280" s="51"/>
      <c r="AB280" s="51"/>
      <c r="AC280" s="51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0"/>
      <c r="AR280" s="50"/>
      <c r="AS280" s="50"/>
      <c r="AT280" s="50"/>
      <c r="AU280" s="59"/>
      <c r="AV280" s="59"/>
      <c r="AW280" s="43"/>
    </row>
    <row r="281" spans="2:51" s="43" customFormat="1" ht="15" customHeight="1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9"/>
      <c r="Z281" s="39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4"/>
      <c r="AT281" s="164"/>
      <c r="AU281" s="164"/>
      <c r="AV281" s="74"/>
      <c r="AW281" s="74"/>
    </row>
    <row r="282" spans="2:51" s="43" customFormat="1" ht="15" customHeight="1">
      <c r="B282" s="41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42"/>
      <c r="W282" s="40"/>
      <c r="X282" s="40"/>
      <c r="Y282" s="40"/>
      <c r="Z282" s="40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74"/>
    </row>
    <row r="283" spans="2:51" s="43" customFormat="1" ht="15" customHeight="1">
      <c r="D283" s="207" t="s">
        <v>100</v>
      </c>
      <c r="E283" s="207"/>
      <c r="F283" s="208">
        <f>$F$3</f>
        <v>0</v>
      </c>
      <c r="G283" s="208"/>
      <c r="H283" s="209" t="s">
        <v>79</v>
      </c>
      <c r="I283" s="209"/>
      <c r="J283" s="209"/>
      <c r="K283" s="209"/>
      <c r="L283" s="78"/>
      <c r="M283" s="210" t="s">
        <v>77</v>
      </c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  <c r="AC283" s="210"/>
      <c r="AD283" s="210"/>
      <c r="AE283" s="210"/>
      <c r="AF283" s="210"/>
      <c r="AG283" s="210"/>
      <c r="AH283" s="210"/>
      <c r="AI283" s="210"/>
      <c r="AJ283" s="210"/>
      <c r="AK283" s="210"/>
      <c r="AN283" s="211"/>
      <c r="AO283" s="211"/>
      <c r="AP283" s="44"/>
      <c r="AQ283" s="44"/>
      <c r="AR283" s="45"/>
      <c r="AS283" s="212" t="s">
        <v>86</v>
      </c>
      <c r="AT283" s="213"/>
      <c r="AU283" s="213"/>
      <c r="AV283" s="214"/>
      <c r="AW283" s="44"/>
    </row>
    <row r="284" spans="2:51" s="43" customFormat="1" ht="15" customHeight="1">
      <c r="D284" s="207" t="s">
        <v>98</v>
      </c>
      <c r="E284" s="207"/>
      <c r="F284" s="208" t="str">
        <f>$F$4</f>
        <v/>
      </c>
      <c r="G284" s="208"/>
      <c r="H284" s="209" t="s">
        <v>80</v>
      </c>
      <c r="I284" s="209"/>
      <c r="J284" s="209"/>
      <c r="K284" s="209"/>
      <c r="L284" s="78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  <c r="AC284" s="210"/>
      <c r="AD284" s="210"/>
      <c r="AE284" s="210"/>
      <c r="AF284" s="210"/>
      <c r="AG284" s="210"/>
      <c r="AH284" s="210"/>
      <c r="AI284" s="210"/>
      <c r="AJ284" s="210"/>
      <c r="AK284" s="210"/>
      <c r="AN284" s="211"/>
      <c r="AO284" s="211"/>
      <c r="AP284" s="44"/>
      <c r="AQ284" s="44"/>
      <c r="AR284" s="45"/>
      <c r="AS284" s="215"/>
      <c r="AT284" s="216"/>
      <c r="AU284" s="216"/>
      <c r="AV284" s="217"/>
      <c r="AW284" s="44"/>
    </row>
    <row r="285" spans="2:51" s="43" customFormat="1" ht="8.25" customHeight="1">
      <c r="B285" s="218"/>
      <c r="C285" s="218"/>
      <c r="D285" s="218"/>
      <c r="E285" s="218"/>
      <c r="F285" s="218"/>
      <c r="G285" s="218"/>
      <c r="H285" s="218"/>
      <c r="I285" s="218"/>
      <c r="J285" s="222"/>
      <c r="K285" s="222"/>
      <c r="L285" s="75"/>
      <c r="M285" s="75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AN285" s="282">
        <f>$AN$5</f>
        <v>3</v>
      </c>
      <c r="AO285" s="282"/>
      <c r="AP285" s="222" t="s">
        <v>0</v>
      </c>
      <c r="AQ285" s="222"/>
      <c r="AR285" s="222"/>
      <c r="AS285" s="311">
        <v>8</v>
      </c>
      <c r="AT285" s="311"/>
      <c r="AU285" s="226" t="s">
        <v>1</v>
      </c>
      <c r="AV285" s="226"/>
      <c r="AW285" s="46"/>
    </row>
    <row r="286" spans="2:51" s="43" customFormat="1" ht="8.25" customHeight="1">
      <c r="B286" s="218"/>
      <c r="C286" s="218"/>
      <c r="D286" s="218"/>
      <c r="E286" s="218"/>
      <c r="F286" s="218"/>
      <c r="G286" s="218"/>
      <c r="H286" s="218"/>
      <c r="I286" s="218"/>
      <c r="J286" s="162"/>
      <c r="K286" s="162"/>
      <c r="L286" s="76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AN286" s="282"/>
      <c r="AO286" s="282"/>
      <c r="AP286" s="222"/>
      <c r="AQ286" s="222"/>
      <c r="AR286" s="222"/>
      <c r="AS286" s="282"/>
      <c r="AT286" s="282"/>
      <c r="AU286" s="222"/>
      <c r="AV286" s="222"/>
      <c r="AW286" s="46"/>
    </row>
    <row r="287" spans="2:51" s="43" customFormat="1" ht="8.25" customHeight="1">
      <c r="B287" s="218"/>
      <c r="C287" s="218"/>
      <c r="D287" s="218"/>
      <c r="E287" s="218"/>
      <c r="F287" s="218"/>
      <c r="G287" s="218"/>
      <c r="H287" s="218"/>
      <c r="I287" s="218"/>
      <c r="J287" s="162"/>
      <c r="K287" s="162"/>
      <c r="L287" s="76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AN287" s="283"/>
      <c r="AO287" s="283"/>
      <c r="AP287" s="227"/>
      <c r="AQ287" s="227"/>
      <c r="AR287" s="227"/>
      <c r="AS287" s="283"/>
      <c r="AT287" s="283"/>
      <c r="AU287" s="227"/>
      <c r="AV287" s="227"/>
      <c r="AW287" s="46"/>
    </row>
    <row r="288" spans="2:51" s="43" customFormat="1" ht="14.25" customHeight="1">
      <c r="B288" s="218"/>
      <c r="C288" s="218"/>
      <c r="D288" s="218"/>
      <c r="E288" s="218"/>
      <c r="F288" s="218"/>
      <c r="G288" s="218"/>
      <c r="H288" s="218"/>
      <c r="I288" s="218"/>
      <c r="J288" s="162"/>
      <c r="K288" s="162"/>
      <c r="L288" s="76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AD288" s="302" t="s">
        <v>57</v>
      </c>
      <c r="AE288" s="303"/>
      <c r="AF288" s="303"/>
      <c r="AG288" s="304"/>
      <c r="AH288" s="284" t="s">
        <v>58</v>
      </c>
      <c r="AI288" s="285"/>
      <c r="AJ288" s="284" t="s">
        <v>59</v>
      </c>
      <c r="AK288" s="285"/>
      <c r="AL288" s="284" t="s">
        <v>60</v>
      </c>
      <c r="AM288" s="285"/>
      <c r="AN288" s="176" t="s">
        <v>78</v>
      </c>
      <c r="AO288" s="177"/>
      <c r="AP288" s="177"/>
      <c r="AQ288" s="177"/>
      <c r="AR288" s="177"/>
      <c r="AS288" s="178"/>
      <c r="AT288" s="284" t="s">
        <v>65</v>
      </c>
      <c r="AU288" s="286"/>
      <c r="AV288" s="287"/>
    </row>
    <row r="289" spans="2:54" s="43" customFormat="1" ht="14.25" customHeight="1">
      <c r="B289" s="218"/>
      <c r="C289" s="218"/>
      <c r="D289" s="218"/>
      <c r="E289" s="218"/>
      <c r="F289" s="218"/>
      <c r="G289" s="218"/>
      <c r="H289" s="218"/>
      <c r="I289" s="218"/>
      <c r="J289" s="162"/>
      <c r="K289" s="162"/>
      <c r="L289" s="76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Z289" s="47"/>
      <c r="AA289" s="47"/>
      <c r="AB289" s="47"/>
      <c r="AC289" s="47"/>
      <c r="AD289" s="305"/>
      <c r="AE289" s="306"/>
      <c r="AF289" s="306"/>
      <c r="AG289" s="307"/>
      <c r="AH289" s="288">
        <v>17</v>
      </c>
      <c r="AI289" s="289"/>
      <c r="AJ289" s="288">
        <v>1</v>
      </c>
      <c r="AK289" s="289"/>
      <c r="AL289" s="187" t="s">
        <v>96</v>
      </c>
      <c r="AM289" s="187">
        <f>$AM$9</f>
        <v>0</v>
      </c>
      <c r="AN289" s="187">
        <f>$AN$9</f>
        <v>0</v>
      </c>
      <c r="AO289" s="187">
        <f>$AO$9</f>
        <v>0</v>
      </c>
      <c r="AP289" s="187">
        <f>$AP$9</f>
        <v>0</v>
      </c>
      <c r="AQ289" s="187">
        <f>$AQ$9</f>
        <v>0</v>
      </c>
      <c r="AR289" s="187">
        <f>$AR$9</f>
        <v>0</v>
      </c>
      <c r="AS289" s="187">
        <f>$AS$9</f>
        <v>0</v>
      </c>
      <c r="AT289" s="187">
        <f>$AT$9</f>
        <v>0</v>
      </c>
      <c r="AU289" s="187">
        <f>$AU$9</f>
        <v>0</v>
      </c>
      <c r="AV289" s="189">
        <f>$AV$9</f>
        <v>0</v>
      </c>
      <c r="AW289" s="69"/>
      <c r="AY289" s="63"/>
      <c r="AZ289" s="48"/>
      <c r="BA289" s="43" t="s">
        <v>19</v>
      </c>
    </row>
    <row r="290" spans="2:54" s="43" customFormat="1" ht="15" customHeight="1">
      <c r="B290" s="219"/>
      <c r="C290" s="219"/>
      <c r="D290" s="219"/>
      <c r="E290" s="219"/>
      <c r="F290" s="219"/>
      <c r="G290" s="219"/>
      <c r="H290" s="219"/>
      <c r="I290" s="219"/>
      <c r="J290" s="163"/>
      <c r="K290" s="163"/>
      <c r="L290" s="77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Z290" s="47"/>
      <c r="AA290" s="47"/>
      <c r="AB290" s="47"/>
      <c r="AC290" s="47"/>
      <c r="AD290" s="308"/>
      <c r="AE290" s="309"/>
      <c r="AF290" s="309"/>
      <c r="AG290" s="310"/>
      <c r="AH290" s="290"/>
      <c r="AI290" s="291"/>
      <c r="AJ290" s="290"/>
      <c r="AK290" s="291"/>
      <c r="AL290" s="292"/>
      <c r="AM290" s="188"/>
      <c r="AN290" s="188"/>
      <c r="AO290" s="188"/>
      <c r="AP290" s="188"/>
      <c r="AQ290" s="188"/>
      <c r="AR290" s="188"/>
      <c r="AS290" s="188"/>
      <c r="AT290" s="188"/>
      <c r="AU290" s="188"/>
      <c r="AV290" s="190"/>
      <c r="AW290" s="69"/>
      <c r="AY290" s="63"/>
      <c r="AZ290" s="48"/>
      <c r="BA290" s="43" t="s">
        <v>20</v>
      </c>
    </row>
    <row r="291" spans="2:54" s="60" customFormat="1" ht="14.25" customHeight="1">
      <c r="B291" s="293" t="s">
        <v>2</v>
      </c>
      <c r="C291" s="294"/>
      <c r="D291" s="295" t="s">
        <v>14</v>
      </c>
      <c r="E291" s="296"/>
      <c r="F291" s="296"/>
      <c r="G291" s="296"/>
      <c r="H291" s="296"/>
      <c r="I291" s="294"/>
      <c r="J291" s="295" t="s">
        <v>3</v>
      </c>
      <c r="K291" s="296"/>
      <c r="L291" s="296"/>
      <c r="M291" s="296"/>
      <c r="N291" s="296"/>
      <c r="O291" s="294"/>
      <c r="P291" s="297" t="s">
        <v>101</v>
      </c>
      <c r="Q291" s="298"/>
      <c r="R291" s="298"/>
      <c r="S291" s="298"/>
      <c r="T291" s="298"/>
      <c r="U291" s="298"/>
      <c r="V291" s="298"/>
      <c r="W291" s="298"/>
      <c r="X291" s="299">
        <f t="shared" ref="X291" si="12">F283</f>
        <v>0</v>
      </c>
      <c r="Y291" s="299"/>
      <c r="Z291" s="300" t="s">
        <v>75</v>
      </c>
      <c r="AA291" s="300"/>
      <c r="AB291" s="300"/>
      <c r="AC291" s="300"/>
      <c r="AD291" s="300"/>
      <c r="AE291" s="300"/>
      <c r="AF291" s="300"/>
      <c r="AG291" s="300"/>
      <c r="AH291" s="300"/>
      <c r="AI291" s="300"/>
      <c r="AJ291" s="301"/>
      <c r="AK291" s="353" t="s">
        <v>99</v>
      </c>
      <c r="AL291" s="298"/>
      <c r="AM291" s="298"/>
      <c r="AN291" s="298"/>
      <c r="AO291" s="299" t="str">
        <f t="shared" ref="AO291" si="13">F284</f>
        <v/>
      </c>
      <c r="AP291" s="299"/>
      <c r="AQ291" s="300" t="s">
        <v>76</v>
      </c>
      <c r="AR291" s="300"/>
      <c r="AS291" s="300"/>
      <c r="AT291" s="300"/>
      <c r="AU291" s="300"/>
      <c r="AV291" s="354"/>
      <c r="AW291" s="64"/>
      <c r="AY291" s="65"/>
      <c r="AZ291" s="43"/>
      <c r="BA291" s="60" t="s">
        <v>44</v>
      </c>
    </row>
    <row r="292" spans="2:54" s="60" customFormat="1" ht="14.25" customHeight="1">
      <c r="B292" s="305" t="s">
        <v>46</v>
      </c>
      <c r="C292" s="307"/>
      <c r="D292" s="345" t="s">
        <v>48</v>
      </c>
      <c r="E292" s="346"/>
      <c r="F292" s="346"/>
      <c r="G292" s="346"/>
      <c r="H292" s="346"/>
      <c r="I292" s="347"/>
      <c r="J292" s="345" t="s">
        <v>67</v>
      </c>
      <c r="K292" s="346"/>
      <c r="L292" s="346"/>
      <c r="M292" s="346"/>
      <c r="N292" s="346"/>
      <c r="O292" s="347"/>
      <c r="P292" s="330" t="s">
        <v>50</v>
      </c>
      <c r="Q292" s="331"/>
      <c r="R292" s="331"/>
      <c r="S292" s="331"/>
      <c r="T292" s="348"/>
      <c r="U292" s="349" t="s">
        <v>69</v>
      </c>
      <c r="V292" s="350"/>
      <c r="W292" s="351"/>
      <c r="X292" s="349" t="s">
        <v>51</v>
      </c>
      <c r="Y292" s="351"/>
      <c r="Z292" s="352" t="s">
        <v>52</v>
      </c>
      <c r="AA292" s="328"/>
      <c r="AB292" s="328"/>
      <c r="AC292" s="329"/>
      <c r="AD292" s="324" t="s">
        <v>53</v>
      </c>
      <c r="AE292" s="325"/>
      <c r="AF292" s="325"/>
      <c r="AG292" s="325"/>
      <c r="AH292" s="325"/>
      <c r="AI292" s="325"/>
      <c r="AJ292" s="326"/>
      <c r="AK292" s="327" t="s">
        <v>54</v>
      </c>
      <c r="AL292" s="328"/>
      <c r="AM292" s="328"/>
      <c r="AN292" s="328"/>
      <c r="AO292" s="329"/>
      <c r="AP292" s="330" t="s">
        <v>55</v>
      </c>
      <c r="AQ292" s="331"/>
      <c r="AR292" s="331"/>
      <c r="AS292" s="331"/>
      <c r="AT292" s="331"/>
      <c r="AU292" s="331"/>
      <c r="AV292" s="332"/>
      <c r="AW292" s="43"/>
      <c r="AY292" s="65" t="s">
        <v>4</v>
      </c>
      <c r="AZ292" s="49"/>
      <c r="BA292" s="49" t="s">
        <v>17</v>
      </c>
    </row>
    <row r="293" spans="2:54" s="60" customFormat="1" ht="14.25" customHeight="1">
      <c r="B293" s="355"/>
      <c r="C293" s="356"/>
      <c r="D293" s="333" t="s">
        <v>66</v>
      </c>
      <c r="E293" s="334"/>
      <c r="F293" s="334"/>
      <c r="G293" s="334"/>
      <c r="H293" s="334"/>
      <c r="I293" s="335"/>
      <c r="J293" s="333" t="s">
        <v>68</v>
      </c>
      <c r="K293" s="334"/>
      <c r="L293" s="334"/>
      <c r="M293" s="334"/>
      <c r="N293" s="334"/>
      <c r="O293" s="335"/>
      <c r="P293" s="333" t="s">
        <v>63</v>
      </c>
      <c r="Q293" s="334"/>
      <c r="R293" s="334"/>
      <c r="S293" s="334"/>
      <c r="T293" s="335"/>
      <c r="U293" s="336" t="s">
        <v>61</v>
      </c>
      <c r="V293" s="337"/>
      <c r="W293" s="338"/>
      <c r="X293" s="333" t="s">
        <v>70</v>
      </c>
      <c r="Y293" s="335"/>
      <c r="Z293" s="339" t="s">
        <v>93</v>
      </c>
      <c r="AA293" s="340"/>
      <c r="AB293" s="340"/>
      <c r="AC293" s="341"/>
      <c r="AD293" s="342" t="s">
        <v>62</v>
      </c>
      <c r="AE293" s="343"/>
      <c r="AF293" s="343"/>
      <c r="AG293" s="343"/>
      <c r="AH293" s="343"/>
      <c r="AI293" s="343"/>
      <c r="AJ293" s="344"/>
      <c r="AK293" s="379" t="s">
        <v>63</v>
      </c>
      <c r="AL293" s="380"/>
      <c r="AM293" s="380"/>
      <c r="AN293" s="380"/>
      <c r="AO293" s="356"/>
      <c r="AP293" s="333" t="s">
        <v>62</v>
      </c>
      <c r="AQ293" s="334"/>
      <c r="AR293" s="334"/>
      <c r="AS293" s="334"/>
      <c r="AT293" s="334"/>
      <c r="AU293" s="334"/>
      <c r="AV293" s="381"/>
      <c r="AW293" s="43"/>
      <c r="AZ293" s="49"/>
      <c r="BA293" s="49" t="s">
        <v>18</v>
      </c>
      <c r="BB293" s="49"/>
    </row>
    <row r="294" spans="2:54" s="43" customFormat="1" ht="15.75" customHeight="1">
      <c r="B294" s="361">
        <f>'内訳書「団体用」（控え）'!B294:C295</f>
        <v>71</v>
      </c>
      <c r="C294" s="362"/>
      <c r="D294" s="365">
        <f>'内訳書「団体用」（控え）'!D294:I295</f>
        <v>0</v>
      </c>
      <c r="E294" s="366"/>
      <c r="F294" s="366"/>
      <c r="G294" s="366"/>
      <c r="H294" s="366"/>
      <c r="I294" s="367"/>
      <c r="J294" s="359">
        <f>'内訳書「団体用」（控え）'!J294:N294</f>
        <v>0</v>
      </c>
      <c r="K294" s="360"/>
      <c r="L294" s="360"/>
      <c r="M294" s="360"/>
      <c r="N294" s="360"/>
      <c r="O294" s="79" t="s">
        <v>72</v>
      </c>
      <c r="P294" s="371">
        <f>'内訳書「団体用」（控え）'!P294:T295</f>
        <v>0</v>
      </c>
      <c r="Q294" s="372"/>
      <c r="R294" s="372"/>
      <c r="S294" s="372"/>
      <c r="T294" s="373"/>
      <c r="U294" s="382" t="str">
        <f>'内訳書「団体用」（控え）'!U294</f>
        <v/>
      </c>
      <c r="V294" s="383"/>
      <c r="W294" s="384"/>
      <c r="X294" s="312" t="str">
        <f>'内訳書「団体用」（控え）'!X294:Y295</f>
        <v/>
      </c>
      <c r="Y294" s="377"/>
      <c r="Z294" s="312" t="str">
        <f>'内訳書「団体用」（控え）'!Z294:AC295</f>
        <v/>
      </c>
      <c r="AA294" s="313"/>
      <c r="AB294" s="313"/>
      <c r="AC294" s="377"/>
      <c r="AD294" s="312">
        <f>'内訳書「団体用」（控え）'!AD294:AJ295</f>
        <v>0</v>
      </c>
      <c r="AE294" s="313"/>
      <c r="AF294" s="313"/>
      <c r="AG294" s="313"/>
      <c r="AH294" s="313"/>
      <c r="AI294" s="313"/>
      <c r="AJ294" s="314"/>
      <c r="AK294" s="318">
        <f>'内訳書「団体用」（控え）'!AK294:AO295</f>
        <v>0</v>
      </c>
      <c r="AL294" s="319"/>
      <c r="AM294" s="319"/>
      <c r="AN294" s="319"/>
      <c r="AO294" s="320"/>
      <c r="AP294" s="312" t="str">
        <f>'内訳書「団体用」（控え）'!AP294:AV295</f>
        <v/>
      </c>
      <c r="AQ294" s="313"/>
      <c r="AR294" s="313"/>
      <c r="AS294" s="313"/>
      <c r="AT294" s="313"/>
      <c r="AU294" s="313"/>
      <c r="AV294" s="357"/>
      <c r="AW294" s="66"/>
      <c r="AY294" s="63"/>
      <c r="AZ294" s="48"/>
      <c r="BA294" s="43" t="s">
        <v>19</v>
      </c>
    </row>
    <row r="295" spans="2:54" s="43" customFormat="1" ht="15.75" customHeight="1">
      <c r="B295" s="363"/>
      <c r="C295" s="364"/>
      <c r="D295" s="368"/>
      <c r="E295" s="369"/>
      <c r="F295" s="369"/>
      <c r="G295" s="369"/>
      <c r="H295" s="369"/>
      <c r="I295" s="370"/>
      <c r="J295" s="359">
        <f>'内訳書「団体用」（控え）'!J295:N295</f>
        <v>0</v>
      </c>
      <c r="K295" s="360"/>
      <c r="L295" s="360"/>
      <c r="M295" s="360"/>
      <c r="N295" s="360"/>
      <c r="O295" s="79" t="s">
        <v>73</v>
      </c>
      <c r="P295" s="374"/>
      <c r="Q295" s="375"/>
      <c r="R295" s="375"/>
      <c r="S295" s="375"/>
      <c r="T295" s="376"/>
      <c r="U295" s="385"/>
      <c r="V295" s="386"/>
      <c r="W295" s="387"/>
      <c r="X295" s="315"/>
      <c r="Y295" s="378"/>
      <c r="Z295" s="315"/>
      <c r="AA295" s="316"/>
      <c r="AB295" s="316"/>
      <c r="AC295" s="378"/>
      <c r="AD295" s="315"/>
      <c r="AE295" s="316"/>
      <c r="AF295" s="316"/>
      <c r="AG295" s="316"/>
      <c r="AH295" s="316"/>
      <c r="AI295" s="316"/>
      <c r="AJ295" s="317"/>
      <c r="AK295" s="321"/>
      <c r="AL295" s="322"/>
      <c r="AM295" s="322"/>
      <c r="AN295" s="322"/>
      <c r="AO295" s="323"/>
      <c r="AP295" s="315"/>
      <c r="AQ295" s="316"/>
      <c r="AR295" s="316"/>
      <c r="AS295" s="316"/>
      <c r="AT295" s="316"/>
      <c r="AU295" s="316"/>
      <c r="AV295" s="358"/>
      <c r="AW295" s="66"/>
      <c r="AY295" s="63"/>
      <c r="AZ295" s="48"/>
      <c r="BA295" s="43" t="s">
        <v>20</v>
      </c>
    </row>
    <row r="296" spans="2:54" s="43" customFormat="1" ht="15.75" customHeight="1">
      <c r="B296" s="361">
        <f>'内訳書「団体用」（控え）'!B296:C297</f>
        <v>72</v>
      </c>
      <c r="C296" s="362"/>
      <c r="D296" s="365">
        <f>'内訳書「団体用」（控え）'!D296:I297</f>
        <v>0</v>
      </c>
      <c r="E296" s="366"/>
      <c r="F296" s="366"/>
      <c r="G296" s="366"/>
      <c r="H296" s="366"/>
      <c r="I296" s="367"/>
      <c r="J296" s="359">
        <f>'内訳書「団体用」（控え）'!J296:N296</f>
        <v>0</v>
      </c>
      <c r="K296" s="360"/>
      <c r="L296" s="360"/>
      <c r="M296" s="360"/>
      <c r="N296" s="360"/>
      <c r="O296" s="79" t="s">
        <v>72</v>
      </c>
      <c r="P296" s="371">
        <f>'内訳書「団体用」（控え）'!P296:T297</f>
        <v>0</v>
      </c>
      <c r="Q296" s="372"/>
      <c r="R296" s="372"/>
      <c r="S296" s="372"/>
      <c r="T296" s="373"/>
      <c r="U296" s="382" t="str">
        <f>'内訳書「団体用」（控え）'!U296</f>
        <v/>
      </c>
      <c r="V296" s="383"/>
      <c r="W296" s="384"/>
      <c r="X296" s="312" t="str">
        <f>'内訳書「団体用」（控え）'!X296:Y297</f>
        <v/>
      </c>
      <c r="Y296" s="377"/>
      <c r="Z296" s="312" t="str">
        <f>'内訳書「団体用」（控え）'!Z296:AC297</f>
        <v/>
      </c>
      <c r="AA296" s="313"/>
      <c r="AB296" s="313"/>
      <c r="AC296" s="377"/>
      <c r="AD296" s="312">
        <f>'内訳書「団体用」（控え）'!AD296:AJ297</f>
        <v>0</v>
      </c>
      <c r="AE296" s="313"/>
      <c r="AF296" s="313"/>
      <c r="AG296" s="313"/>
      <c r="AH296" s="313"/>
      <c r="AI296" s="313"/>
      <c r="AJ296" s="314"/>
      <c r="AK296" s="318">
        <f>'内訳書「団体用」（控え）'!AK296:AO297</f>
        <v>0</v>
      </c>
      <c r="AL296" s="319"/>
      <c r="AM296" s="319"/>
      <c r="AN296" s="319"/>
      <c r="AO296" s="320"/>
      <c r="AP296" s="312" t="str">
        <f>'内訳書「団体用」（控え）'!AP296:AV297</f>
        <v/>
      </c>
      <c r="AQ296" s="313"/>
      <c r="AR296" s="313"/>
      <c r="AS296" s="313"/>
      <c r="AT296" s="313"/>
      <c r="AU296" s="313"/>
      <c r="AV296" s="357"/>
      <c r="AW296" s="66"/>
      <c r="AY296" s="63"/>
      <c r="AZ296" s="48"/>
      <c r="BA296" s="67" t="s">
        <v>15</v>
      </c>
    </row>
    <row r="297" spans="2:54" s="43" customFormat="1" ht="15.75" customHeight="1">
      <c r="B297" s="363"/>
      <c r="C297" s="364"/>
      <c r="D297" s="368"/>
      <c r="E297" s="369"/>
      <c r="F297" s="369"/>
      <c r="G297" s="369"/>
      <c r="H297" s="369"/>
      <c r="I297" s="370"/>
      <c r="J297" s="359">
        <f>'内訳書「団体用」（控え）'!J297:N297</f>
        <v>0</v>
      </c>
      <c r="K297" s="360"/>
      <c r="L297" s="360"/>
      <c r="M297" s="360"/>
      <c r="N297" s="360"/>
      <c r="O297" s="79" t="s">
        <v>73</v>
      </c>
      <c r="P297" s="374"/>
      <c r="Q297" s="375"/>
      <c r="R297" s="375"/>
      <c r="S297" s="375"/>
      <c r="T297" s="376"/>
      <c r="U297" s="385"/>
      <c r="V297" s="386"/>
      <c r="W297" s="387"/>
      <c r="X297" s="315"/>
      <c r="Y297" s="378"/>
      <c r="Z297" s="315"/>
      <c r="AA297" s="316"/>
      <c r="AB297" s="316"/>
      <c r="AC297" s="378"/>
      <c r="AD297" s="315"/>
      <c r="AE297" s="316"/>
      <c r="AF297" s="316"/>
      <c r="AG297" s="316"/>
      <c r="AH297" s="316"/>
      <c r="AI297" s="316"/>
      <c r="AJ297" s="317"/>
      <c r="AK297" s="321"/>
      <c r="AL297" s="322"/>
      <c r="AM297" s="322"/>
      <c r="AN297" s="322"/>
      <c r="AO297" s="323"/>
      <c r="AP297" s="315"/>
      <c r="AQ297" s="316"/>
      <c r="AR297" s="316"/>
      <c r="AS297" s="316"/>
      <c r="AT297" s="316"/>
      <c r="AU297" s="316"/>
      <c r="AV297" s="358"/>
      <c r="AW297" s="66"/>
      <c r="AY297" s="63"/>
      <c r="AZ297" s="48"/>
      <c r="BA297" s="43" t="s">
        <v>21</v>
      </c>
    </row>
    <row r="298" spans="2:54" s="43" customFormat="1" ht="15.75" customHeight="1">
      <c r="B298" s="361">
        <f>'内訳書「団体用」（控え）'!B298:C299</f>
        <v>73</v>
      </c>
      <c r="C298" s="362"/>
      <c r="D298" s="365">
        <f>'内訳書「団体用」（控え）'!D298:I299</f>
        <v>0</v>
      </c>
      <c r="E298" s="366"/>
      <c r="F298" s="366"/>
      <c r="G298" s="366"/>
      <c r="H298" s="366"/>
      <c r="I298" s="367"/>
      <c r="J298" s="359">
        <f>'内訳書「団体用」（控え）'!J298:N298</f>
        <v>0</v>
      </c>
      <c r="K298" s="360"/>
      <c r="L298" s="360"/>
      <c r="M298" s="360"/>
      <c r="N298" s="360"/>
      <c r="O298" s="79" t="s">
        <v>72</v>
      </c>
      <c r="P298" s="371">
        <f>'内訳書「団体用」（控え）'!P298:T299</f>
        <v>0</v>
      </c>
      <c r="Q298" s="372"/>
      <c r="R298" s="372"/>
      <c r="S298" s="372"/>
      <c r="T298" s="373"/>
      <c r="U298" s="382" t="str">
        <f>'内訳書「団体用」（控え）'!U298</f>
        <v/>
      </c>
      <c r="V298" s="383"/>
      <c r="W298" s="384"/>
      <c r="X298" s="312" t="str">
        <f>'内訳書「団体用」（控え）'!X298:Y299</f>
        <v/>
      </c>
      <c r="Y298" s="377"/>
      <c r="Z298" s="312" t="str">
        <f>'内訳書「団体用」（控え）'!Z298:AC299</f>
        <v/>
      </c>
      <c r="AA298" s="313"/>
      <c r="AB298" s="313"/>
      <c r="AC298" s="377"/>
      <c r="AD298" s="312">
        <f>'内訳書「団体用」（控え）'!AD298:AJ299</f>
        <v>0</v>
      </c>
      <c r="AE298" s="313"/>
      <c r="AF298" s="313"/>
      <c r="AG298" s="313"/>
      <c r="AH298" s="313"/>
      <c r="AI298" s="313"/>
      <c r="AJ298" s="314"/>
      <c r="AK298" s="318">
        <f>'内訳書「団体用」（控え）'!AK298:AO299</f>
        <v>0</v>
      </c>
      <c r="AL298" s="319"/>
      <c r="AM298" s="319"/>
      <c r="AN298" s="319"/>
      <c r="AO298" s="320"/>
      <c r="AP298" s="312" t="str">
        <f>'内訳書「団体用」（控え）'!AP298:AV299</f>
        <v/>
      </c>
      <c r="AQ298" s="313"/>
      <c r="AR298" s="313"/>
      <c r="AS298" s="313"/>
      <c r="AT298" s="313"/>
      <c r="AU298" s="313"/>
      <c r="AV298" s="357"/>
      <c r="AW298" s="66"/>
      <c r="AY298" s="63"/>
      <c r="AZ298" s="48"/>
      <c r="BA298" s="43" t="s">
        <v>22</v>
      </c>
    </row>
    <row r="299" spans="2:54" s="43" customFormat="1" ht="15.75" customHeight="1">
      <c r="B299" s="363"/>
      <c r="C299" s="364"/>
      <c r="D299" s="368"/>
      <c r="E299" s="369"/>
      <c r="F299" s="369"/>
      <c r="G299" s="369"/>
      <c r="H299" s="369"/>
      <c r="I299" s="370"/>
      <c r="J299" s="359">
        <f>'内訳書「団体用」（控え）'!J299:N299</f>
        <v>0</v>
      </c>
      <c r="K299" s="360"/>
      <c r="L299" s="360"/>
      <c r="M299" s="360"/>
      <c r="N299" s="360"/>
      <c r="O299" s="79" t="s">
        <v>73</v>
      </c>
      <c r="P299" s="374"/>
      <c r="Q299" s="375"/>
      <c r="R299" s="375"/>
      <c r="S299" s="375"/>
      <c r="T299" s="376"/>
      <c r="U299" s="385"/>
      <c r="V299" s="386"/>
      <c r="W299" s="387"/>
      <c r="X299" s="315"/>
      <c r="Y299" s="378"/>
      <c r="Z299" s="315"/>
      <c r="AA299" s="316"/>
      <c r="AB299" s="316"/>
      <c r="AC299" s="378"/>
      <c r="AD299" s="315"/>
      <c r="AE299" s="316"/>
      <c r="AF299" s="316"/>
      <c r="AG299" s="316"/>
      <c r="AH299" s="316"/>
      <c r="AI299" s="316"/>
      <c r="AJ299" s="317"/>
      <c r="AK299" s="321"/>
      <c r="AL299" s="322"/>
      <c r="AM299" s="322"/>
      <c r="AN299" s="322"/>
      <c r="AO299" s="323"/>
      <c r="AP299" s="315"/>
      <c r="AQ299" s="316"/>
      <c r="AR299" s="316"/>
      <c r="AS299" s="316"/>
      <c r="AT299" s="316"/>
      <c r="AU299" s="316"/>
      <c r="AV299" s="358"/>
      <c r="AW299" s="66"/>
      <c r="AY299" s="63"/>
      <c r="AZ299" s="48"/>
      <c r="BA299" s="43" t="s">
        <v>23</v>
      </c>
    </row>
    <row r="300" spans="2:54" s="43" customFormat="1" ht="15.75" customHeight="1">
      <c r="B300" s="361">
        <f>'内訳書「団体用」（控え）'!B300:C301</f>
        <v>74</v>
      </c>
      <c r="C300" s="362"/>
      <c r="D300" s="365">
        <f>'内訳書「団体用」（控え）'!D300:I301</f>
        <v>0</v>
      </c>
      <c r="E300" s="366"/>
      <c r="F300" s="366"/>
      <c r="G300" s="366"/>
      <c r="H300" s="366"/>
      <c r="I300" s="367"/>
      <c r="J300" s="359">
        <f>'内訳書「団体用」（控え）'!J300:N300</f>
        <v>0</v>
      </c>
      <c r="K300" s="360"/>
      <c r="L300" s="360"/>
      <c r="M300" s="360"/>
      <c r="N300" s="360"/>
      <c r="O300" s="79" t="s">
        <v>72</v>
      </c>
      <c r="P300" s="371">
        <f>'内訳書「団体用」（控え）'!P300:T301</f>
        <v>0</v>
      </c>
      <c r="Q300" s="372"/>
      <c r="R300" s="372"/>
      <c r="S300" s="372"/>
      <c r="T300" s="373"/>
      <c r="U300" s="382" t="str">
        <f>'内訳書「団体用」（控え）'!U300</f>
        <v/>
      </c>
      <c r="V300" s="383"/>
      <c r="W300" s="384"/>
      <c r="X300" s="312" t="str">
        <f>'内訳書「団体用」（控え）'!X300:Y301</f>
        <v/>
      </c>
      <c r="Y300" s="377"/>
      <c r="Z300" s="312" t="str">
        <f>'内訳書「団体用」（控え）'!Z300:AC301</f>
        <v/>
      </c>
      <c r="AA300" s="313"/>
      <c r="AB300" s="313"/>
      <c r="AC300" s="377"/>
      <c r="AD300" s="312">
        <f>'内訳書「団体用」（控え）'!AD300:AJ301</f>
        <v>0</v>
      </c>
      <c r="AE300" s="313"/>
      <c r="AF300" s="313"/>
      <c r="AG300" s="313"/>
      <c r="AH300" s="313"/>
      <c r="AI300" s="313"/>
      <c r="AJ300" s="314"/>
      <c r="AK300" s="318">
        <f>'内訳書「団体用」（控え）'!AK300:AO301</f>
        <v>0</v>
      </c>
      <c r="AL300" s="319"/>
      <c r="AM300" s="319"/>
      <c r="AN300" s="319"/>
      <c r="AO300" s="320"/>
      <c r="AP300" s="312" t="str">
        <f>'内訳書「団体用」（控え）'!AP300:AV301</f>
        <v/>
      </c>
      <c r="AQ300" s="313"/>
      <c r="AR300" s="313"/>
      <c r="AS300" s="313"/>
      <c r="AT300" s="313"/>
      <c r="AU300" s="313"/>
      <c r="AV300" s="357"/>
      <c r="AW300" s="66"/>
      <c r="AY300" s="63"/>
      <c r="AZ300" s="48"/>
      <c r="BA300" s="43" t="s">
        <v>24</v>
      </c>
    </row>
    <row r="301" spans="2:54" s="43" customFormat="1" ht="15.75" customHeight="1">
      <c r="B301" s="363"/>
      <c r="C301" s="364"/>
      <c r="D301" s="368"/>
      <c r="E301" s="369"/>
      <c r="F301" s="369"/>
      <c r="G301" s="369"/>
      <c r="H301" s="369"/>
      <c r="I301" s="370"/>
      <c r="J301" s="359">
        <f>'内訳書「団体用」（控え）'!J301:N301</f>
        <v>0</v>
      </c>
      <c r="K301" s="360"/>
      <c r="L301" s="360"/>
      <c r="M301" s="360"/>
      <c r="N301" s="360"/>
      <c r="O301" s="79" t="s">
        <v>73</v>
      </c>
      <c r="P301" s="374"/>
      <c r="Q301" s="375"/>
      <c r="R301" s="375"/>
      <c r="S301" s="375"/>
      <c r="T301" s="376"/>
      <c r="U301" s="385"/>
      <c r="V301" s="386"/>
      <c r="W301" s="387"/>
      <c r="X301" s="315"/>
      <c r="Y301" s="378"/>
      <c r="Z301" s="315"/>
      <c r="AA301" s="316"/>
      <c r="AB301" s="316"/>
      <c r="AC301" s="378"/>
      <c r="AD301" s="315"/>
      <c r="AE301" s="316"/>
      <c r="AF301" s="316"/>
      <c r="AG301" s="316"/>
      <c r="AH301" s="316"/>
      <c r="AI301" s="316"/>
      <c r="AJ301" s="317"/>
      <c r="AK301" s="321"/>
      <c r="AL301" s="322"/>
      <c r="AM301" s="322"/>
      <c r="AN301" s="322"/>
      <c r="AO301" s="323"/>
      <c r="AP301" s="315"/>
      <c r="AQ301" s="316"/>
      <c r="AR301" s="316"/>
      <c r="AS301" s="316"/>
      <c r="AT301" s="316"/>
      <c r="AU301" s="316"/>
      <c r="AV301" s="358"/>
      <c r="AW301" s="66"/>
      <c r="AY301" s="63"/>
      <c r="AZ301" s="48"/>
    </row>
    <row r="302" spans="2:54" s="43" customFormat="1" ht="15.75" customHeight="1">
      <c r="B302" s="361">
        <f>'内訳書「団体用」（控え）'!B302:C303</f>
        <v>75</v>
      </c>
      <c r="C302" s="362"/>
      <c r="D302" s="365">
        <f>'内訳書「団体用」（控え）'!D302:I303</f>
        <v>0</v>
      </c>
      <c r="E302" s="366"/>
      <c r="F302" s="366"/>
      <c r="G302" s="366"/>
      <c r="H302" s="366"/>
      <c r="I302" s="367"/>
      <c r="J302" s="359">
        <f>'内訳書「団体用」（控え）'!J302:N302</f>
        <v>0</v>
      </c>
      <c r="K302" s="360"/>
      <c r="L302" s="360"/>
      <c r="M302" s="360"/>
      <c r="N302" s="360"/>
      <c r="O302" s="79" t="s">
        <v>72</v>
      </c>
      <c r="P302" s="371">
        <f>'内訳書「団体用」（控え）'!P302:T303</f>
        <v>0</v>
      </c>
      <c r="Q302" s="372"/>
      <c r="R302" s="372"/>
      <c r="S302" s="372"/>
      <c r="T302" s="373"/>
      <c r="U302" s="382" t="str">
        <f>'内訳書「団体用」（控え）'!U302</f>
        <v/>
      </c>
      <c r="V302" s="383"/>
      <c r="W302" s="384"/>
      <c r="X302" s="312" t="str">
        <f>'内訳書「団体用」（控え）'!X302:Y303</f>
        <v/>
      </c>
      <c r="Y302" s="377"/>
      <c r="Z302" s="312" t="str">
        <f>'内訳書「団体用」（控え）'!Z302:AC303</f>
        <v/>
      </c>
      <c r="AA302" s="313"/>
      <c r="AB302" s="313"/>
      <c r="AC302" s="377"/>
      <c r="AD302" s="312">
        <f>'内訳書「団体用」（控え）'!AD302:AJ303</f>
        <v>0</v>
      </c>
      <c r="AE302" s="313"/>
      <c r="AF302" s="313"/>
      <c r="AG302" s="313"/>
      <c r="AH302" s="313"/>
      <c r="AI302" s="313"/>
      <c r="AJ302" s="314"/>
      <c r="AK302" s="318">
        <f>'内訳書「団体用」（控え）'!AK302:AO303</f>
        <v>0</v>
      </c>
      <c r="AL302" s="319"/>
      <c r="AM302" s="319"/>
      <c r="AN302" s="319"/>
      <c r="AO302" s="320"/>
      <c r="AP302" s="312" t="str">
        <f>'内訳書「団体用」（控え）'!AP302:AV303</f>
        <v/>
      </c>
      <c r="AQ302" s="313"/>
      <c r="AR302" s="313"/>
      <c r="AS302" s="313"/>
      <c r="AT302" s="313"/>
      <c r="AU302" s="313"/>
      <c r="AV302" s="357"/>
      <c r="AW302" s="66"/>
      <c r="AY302" s="63"/>
      <c r="AZ302" s="48"/>
    </row>
    <row r="303" spans="2:54" s="43" customFormat="1" ht="15.75" customHeight="1">
      <c r="B303" s="363"/>
      <c r="C303" s="364"/>
      <c r="D303" s="368"/>
      <c r="E303" s="369"/>
      <c r="F303" s="369"/>
      <c r="G303" s="369"/>
      <c r="H303" s="369"/>
      <c r="I303" s="370"/>
      <c r="J303" s="359">
        <f>'内訳書「団体用」（控え）'!J303:N303</f>
        <v>0</v>
      </c>
      <c r="K303" s="360"/>
      <c r="L303" s="360"/>
      <c r="M303" s="360"/>
      <c r="N303" s="360"/>
      <c r="O303" s="79" t="s">
        <v>73</v>
      </c>
      <c r="P303" s="374"/>
      <c r="Q303" s="375"/>
      <c r="R303" s="375"/>
      <c r="S303" s="375"/>
      <c r="T303" s="376"/>
      <c r="U303" s="385"/>
      <c r="V303" s="386"/>
      <c r="W303" s="387"/>
      <c r="X303" s="315"/>
      <c r="Y303" s="378"/>
      <c r="Z303" s="315"/>
      <c r="AA303" s="316"/>
      <c r="AB303" s="316"/>
      <c r="AC303" s="378"/>
      <c r="AD303" s="315"/>
      <c r="AE303" s="316"/>
      <c r="AF303" s="316"/>
      <c r="AG303" s="316"/>
      <c r="AH303" s="316"/>
      <c r="AI303" s="316"/>
      <c r="AJ303" s="317"/>
      <c r="AK303" s="321"/>
      <c r="AL303" s="322"/>
      <c r="AM303" s="322"/>
      <c r="AN303" s="322"/>
      <c r="AO303" s="323"/>
      <c r="AP303" s="315"/>
      <c r="AQ303" s="316"/>
      <c r="AR303" s="316"/>
      <c r="AS303" s="316"/>
      <c r="AT303" s="316"/>
      <c r="AU303" s="316"/>
      <c r="AV303" s="358"/>
      <c r="AW303" s="66"/>
      <c r="AY303" s="63"/>
    </row>
    <row r="304" spans="2:54" s="43" customFormat="1" ht="15.75" customHeight="1">
      <c r="B304" s="361">
        <f>'内訳書「団体用」（控え）'!B304:C305</f>
        <v>76</v>
      </c>
      <c r="C304" s="362"/>
      <c r="D304" s="365">
        <f>'内訳書「団体用」（控え）'!D304:I305</f>
        <v>0</v>
      </c>
      <c r="E304" s="366"/>
      <c r="F304" s="366"/>
      <c r="G304" s="366"/>
      <c r="H304" s="366"/>
      <c r="I304" s="367"/>
      <c r="J304" s="359">
        <f>'内訳書「団体用」（控え）'!J304:N304</f>
        <v>0</v>
      </c>
      <c r="K304" s="360"/>
      <c r="L304" s="360"/>
      <c r="M304" s="360"/>
      <c r="N304" s="360"/>
      <c r="O304" s="79" t="s">
        <v>72</v>
      </c>
      <c r="P304" s="371">
        <f>'内訳書「団体用」（控え）'!P304:T305</f>
        <v>0</v>
      </c>
      <c r="Q304" s="372"/>
      <c r="R304" s="372"/>
      <c r="S304" s="372"/>
      <c r="T304" s="373"/>
      <c r="U304" s="382" t="str">
        <f>'内訳書「団体用」（控え）'!U304</f>
        <v/>
      </c>
      <c r="V304" s="383"/>
      <c r="W304" s="384"/>
      <c r="X304" s="312" t="str">
        <f>'内訳書「団体用」（控え）'!X304:Y305</f>
        <v/>
      </c>
      <c r="Y304" s="377"/>
      <c r="Z304" s="312" t="str">
        <f>'内訳書「団体用」（控え）'!Z304:AC305</f>
        <v/>
      </c>
      <c r="AA304" s="313"/>
      <c r="AB304" s="313"/>
      <c r="AC304" s="377"/>
      <c r="AD304" s="312">
        <f>'内訳書「団体用」（控え）'!AD304:AJ305</f>
        <v>0</v>
      </c>
      <c r="AE304" s="313"/>
      <c r="AF304" s="313"/>
      <c r="AG304" s="313"/>
      <c r="AH304" s="313"/>
      <c r="AI304" s="313"/>
      <c r="AJ304" s="314"/>
      <c r="AK304" s="318">
        <f>'内訳書「団体用」（控え）'!AK304:AO305</f>
        <v>0</v>
      </c>
      <c r="AL304" s="319"/>
      <c r="AM304" s="319"/>
      <c r="AN304" s="319"/>
      <c r="AO304" s="320"/>
      <c r="AP304" s="312" t="str">
        <f>'内訳書「団体用」（控え）'!AP304:AV305</f>
        <v/>
      </c>
      <c r="AQ304" s="313"/>
      <c r="AR304" s="313"/>
      <c r="AS304" s="313"/>
      <c r="AT304" s="313"/>
      <c r="AU304" s="313"/>
      <c r="AV304" s="357"/>
      <c r="AW304" s="66"/>
      <c r="AY304" s="63"/>
      <c r="AZ304" s="48"/>
      <c r="BA304" s="43" t="s">
        <v>19</v>
      </c>
    </row>
    <row r="305" spans="2:53" s="43" customFormat="1" ht="15.75" customHeight="1">
      <c r="B305" s="363"/>
      <c r="C305" s="364"/>
      <c r="D305" s="368"/>
      <c r="E305" s="369"/>
      <c r="F305" s="369"/>
      <c r="G305" s="369"/>
      <c r="H305" s="369"/>
      <c r="I305" s="370"/>
      <c r="J305" s="359">
        <f>'内訳書「団体用」（控え）'!J305:N305</f>
        <v>0</v>
      </c>
      <c r="K305" s="360"/>
      <c r="L305" s="360"/>
      <c r="M305" s="360"/>
      <c r="N305" s="360"/>
      <c r="O305" s="79" t="s">
        <v>73</v>
      </c>
      <c r="P305" s="374"/>
      <c r="Q305" s="375"/>
      <c r="R305" s="375"/>
      <c r="S305" s="375"/>
      <c r="T305" s="376"/>
      <c r="U305" s="385"/>
      <c r="V305" s="386"/>
      <c r="W305" s="387"/>
      <c r="X305" s="315"/>
      <c r="Y305" s="378"/>
      <c r="Z305" s="315"/>
      <c r="AA305" s="316"/>
      <c r="AB305" s="316"/>
      <c r="AC305" s="378"/>
      <c r="AD305" s="315"/>
      <c r="AE305" s="316"/>
      <c r="AF305" s="316"/>
      <c r="AG305" s="316"/>
      <c r="AH305" s="316"/>
      <c r="AI305" s="316"/>
      <c r="AJ305" s="317"/>
      <c r="AK305" s="321"/>
      <c r="AL305" s="322"/>
      <c r="AM305" s="322"/>
      <c r="AN305" s="322"/>
      <c r="AO305" s="323"/>
      <c r="AP305" s="315"/>
      <c r="AQ305" s="316"/>
      <c r="AR305" s="316"/>
      <c r="AS305" s="316"/>
      <c r="AT305" s="316"/>
      <c r="AU305" s="316"/>
      <c r="AV305" s="358"/>
      <c r="AW305" s="66"/>
      <c r="AY305" s="63"/>
      <c r="AZ305" s="48"/>
      <c r="BA305" s="43" t="s">
        <v>20</v>
      </c>
    </row>
    <row r="306" spans="2:53" s="43" customFormat="1" ht="15.75" customHeight="1">
      <c r="B306" s="361">
        <f>'内訳書「団体用」（控え）'!B306:C307</f>
        <v>77</v>
      </c>
      <c r="C306" s="362"/>
      <c r="D306" s="365">
        <f>'内訳書「団体用」（控え）'!D306:I307</f>
        <v>0</v>
      </c>
      <c r="E306" s="366"/>
      <c r="F306" s="366"/>
      <c r="G306" s="366"/>
      <c r="H306" s="366"/>
      <c r="I306" s="367"/>
      <c r="J306" s="359">
        <f>'内訳書「団体用」（控え）'!J306:N306</f>
        <v>0</v>
      </c>
      <c r="K306" s="360"/>
      <c r="L306" s="360"/>
      <c r="M306" s="360"/>
      <c r="N306" s="360"/>
      <c r="O306" s="79" t="s">
        <v>72</v>
      </c>
      <c r="P306" s="371">
        <f>'内訳書「団体用」（控え）'!P306:T307</f>
        <v>0</v>
      </c>
      <c r="Q306" s="372"/>
      <c r="R306" s="372"/>
      <c r="S306" s="372"/>
      <c r="T306" s="373"/>
      <c r="U306" s="382" t="str">
        <f>'内訳書「団体用」（控え）'!U306</f>
        <v/>
      </c>
      <c r="V306" s="383"/>
      <c r="W306" s="384"/>
      <c r="X306" s="312" t="str">
        <f>'内訳書「団体用」（控え）'!X306:Y307</f>
        <v/>
      </c>
      <c r="Y306" s="377"/>
      <c r="Z306" s="312" t="str">
        <f>'内訳書「団体用」（控え）'!Z306:AC307</f>
        <v/>
      </c>
      <c r="AA306" s="313"/>
      <c r="AB306" s="313"/>
      <c r="AC306" s="377"/>
      <c r="AD306" s="312">
        <f>'内訳書「団体用」（控え）'!AD306:AJ307</f>
        <v>0</v>
      </c>
      <c r="AE306" s="313"/>
      <c r="AF306" s="313"/>
      <c r="AG306" s="313"/>
      <c r="AH306" s="313"/>
      <c r="AI306" s="313"/>
      <c r="AJ306" s="314"/>
      <c r="AK306" s="318">
        <f>'内訳書「団体用」（控え）'!AK306:AO307</f>
        <v>0</v>
      </c>
      <c r="AL306" s="319"/>
      <c r="AM306" s="319"/>
      <c r="AN306" s="319"/>
      <c r="AO306" s="320"/>
      <c r="AP306" s="312" t="str">
        <f>'内訳書「団体用」（控え）'!AP306:AV307</f>
        <v/>
      </c>
      <c r="AQ306" s="313"/>
      <c r="AR306" s="313"/>
      <c r="AS306" s="313"/>
      <c r="AT306" s="313"/>
      <c r="AU306" s="313"/>
      <c r="AV306" s="357"/>
      <c r="AW306" s="66"/>
      <c r="AY306" s="63"/>
      <c r="AZ306" s="48"/>
      <c r="BA306" s="67" t="s">
        <v>15</v>
      </c>
    </row>
    <row r="307" spans="2:53" s="43" customFormat="1" ht="15.75" customHeight="1">
      <c r="B307" s="363"/>
      <c r="C307" s="364"/>
      <c r="D307" s="368"/>
      <c r="E307" s="369"/>
      <c r="F307" s="369"/>
      <c r="G307" s="369"/>
      <c r="H307" s="369"/>
      <c r="I307" s="370"/>
      <c r="J307" s="359">
        <f>'内訳書「団体用」（控え）'!J307:N307</f>
        <v>0</v>
      </c>
      <c r="K307" s="360"/>
      <c r="L307" s="360"/>
      <c r="M307" s="360"/>
      <c r="N307" s="360"/>
      <c r="O307" s="79" t="s">
        <v>73</v>
      </c>
      <c r="P307" s="374"/>
      <c r="Q307" s="375"/>
      <c r="R307" s="375"/>
      <c r="S307" s="375"/>
      <c r="T307" s="376"/>
      <c r="U307" s="385"/>
      <c r="V307" s="386"/>
      <c r="W307" s="387"/>
      <c r="X307" s="315"/>
      <c r="Y307" s="378"/>
      <c r="Z307" s="315"/>
      <c r="AA307" s="316"/>
      <c r="AB307" s="316"/>
      <c r="AC307" s="378"/>
      <c r="AD307" s="315"/>
      <c r="AE307" s="316"/>
      <c r="AF307" s="316"/>
      <c r="AG307" s="316"/>
      <c r="AH307" s="316"/>
      <c r="AI307" s="316"/>
      <c r="AJ307" s="317"/>
      <c r="AK307" s="321"/>
      <c r="AL307" s="322"/>
      <c r="AM307" s="322"/>
      <c r="AN307" s="322"/>
      <c r="AO307" s="323"/>
      <c r="AP307" s="315"/>
      <c r="AQ307" s="316"/>
      <c r="AR307" s="316"/>
      <c r="AS307" s="316"/>
      <c r="AT307" s="316"/>
      <c r="AU307" s="316"/>
      <c r="AV307" s="358"/>
      <c r="AW307" s="66"/>
      <c r="AY307" s="63"/>
      <c r="AZ307" s="48"/>
      <c r="BA307" s="43" t="s">
        <v>21</v>
      </c>
    </row>
    <row r="308" spans="2:53" s="43" customFormat="1" ht="15.75" customHeight="1">
      <c r="B308" s="361">
        <f>'内訳書「団体用」（控え）'!B308:C309</f>
        <v>78</v>
      </c>
      <c r="C308" s="362"/>
      <c r="D308" s="365">
        <f>'内訳書「団体用」（控え）'!D308:I309</f>
        <v>0</v>
      </c>
      <c r="E308" s="366"/>
      <c r="F308" s="366"/>
      <c r="G308" s="366"/>
      <c r="H308" s="366"/>
      <c r="I308" s="367"/>
      <c r="J308" s="359">
        <f>'内訳書「団体用」（控え）'!J308:N308</f>
        <v>0</v>
      </c>
      <c r="K308" s="360"/>
      <c r="L308" s="360"/>
      <c r="M308" s="360"/>
      <c r="N308" s="360"/>
      <c r="O308" s="79" t="s">
        <v>72</v>
      </c>
      <c r="P308" s="371">
        <f>'内訳書「団体用」（控え）'!P308:T309</f>
        <v>0</v>
      </c>
      <c r="Q308" s="372"/>
      <c r="R308" s="372"/>
      <c r="S308" s="372"/>
      <c r="T308" s="373"/>
      <c r="U308" s="382" t="str">
        <f>'内訳書「団体用」（控え）'!U308</f>
        <v/>
      </c>
      <c r="V308" s="383"/>
      <c r="W308" s="384"/>
      <c r="X308" s="312" t="str">
        <f>'内訳書「団体用」（控え）'!X308:Y309</f>
        <v/>
      </c>
      <c r="Y308" s="377"/>
      <c r="Z308" s="312" t="str">
        <f>'内訳書「団体用」（控え）'!Z308:AC309</f>
        <v/>
      </c>
      <c r="AA308" s="313"/>
      <c r="AB308" s="313"/>
      <c r="AC308" s="377"/>
      <c r="AD308" s="312">
        <f>'内訳書「団体用」（控え）'!AD308:AJ309</f>
        <v>0</v>
      </c>
      <c r="AE308" s="313"/>
      <c r="AF308" s="313"/>
      <c r="AG308" s="313"/>
      <c r="AH308" s="313"/>
      <c r="AI308" s="313"/>
      <c r="AJ308" s="314"/>
      <c r="AK308" s="318">
        <f>'内訳書「団体用」（控え）'!AK308:AO309</f>
        <v>0</v>
      </c>
      <c r="AL308" s="319"/>
      <c r="AM308" s="319"/>
      <c r="AN308" s="319"/>
      <c r="AO308" s="320"/>
      <c r="AP308" s="312" t="str">
        <f>'内訳書「団体用」（控え）'!AP308:AV309</f>
        <v/>
      </c>
      <c r="AQ308" s="313"/>
      <c r="AR308" s="313"/>
      <c r="AS308" s="313"/>
      <c r="AT308" s="313"/>
      <c r="AU308" s="313"/>
      <c r="AV308" s="357"/>
      <c r="AW308" s="66"/>
      <c r="AY308" s="63"/>
      <c r="AZ308" s="48"/>
      <c r="BA308" s="43" t="s">
        <v>22</v>
      </c>
    </row>
    <row r="309" spans="2:53" s="43" customFormat="1" ht="15.75" customHeight="1">
      <c r="B309" s="363"/>
      <c r="C309" s="364"/>
      <c r="D309" s="368"/>
      <c r="E309" s="369"/>
      <c r="F309" s="369"/>
      <c r="G309" s="369"/>
      <c r="H309" s="369"/>
      <c r="I309" s="370"/>
      <c r="J309" s="359">
        <f>'内訳書「団体用」（控え）'!J309:N309</f>
        <v>0</v>
      </c>
      <c r="K309" s="360"/>
      <c r="L309" s="360"/>
      <c r="M309" s="360"/>
      <c r="N309" s="360"/>
      <c r="O309" s="79" t="s">
        <v>73</v>
      </c>
      <c r="P309" s="374"/>
      <c r="Q309" s="375"/>
      <c r="R309" s="375"/>
      <c r="S309" s="375"/>
      <c r="T309" s="376"/>
      <c r="U309" s="385"/>
      <c r="V309" s="386"/>
      <c r="W309" s="387"/>
      <c r="X309" s="315"/>
      <c r="Y309" s="378"/>
      <c r="Z309" s="315"/>
      <c r="AA309" s="316"/>
      <c r="AB309" s="316"/>
      <c r="AC309" s="378"/>
      <c r="AD309" s="315"/>
      <c r="AE309" s="316"/>
      <c r="AF309" s="316"/>
      <c r="AG309" s="316"/>
      <c r="AH309" s="316"/>
      <c r="AI309" s="316"/>
      <c r="AJ309" s="317"/>
      <c r="AK309" s="321"/>
      <c r="AL309" s="322"/>
      <c r="AM309" s="322"/>
      <c r="AN309" s="322"/>
      <c r="AO309" s="323"/>
      <c r="AP309" s="315"/>
      <c r="AQ309" s="316"/>
      <c r="AR309" s="316"/>
      <c r="AS309" s="316"/>
      <c r="AT309" s="316"/>
      <c r="AU309" s="316"/>
      <c r="AV309" s="358"/>
      <c r="AW309" s="66"/>
      <c r="AY309" s="63"/>
      <c r="AZ309" s="48"/>
      <c r="BA309" s="43" t="s">
        <v>23</v>
      </c>
    </row>
    <row r="310" spans="2:53" s="43" customFormat="1" ht="15.75" customHeight="1">
      <c r="B310" s="361">
        <f>'内訳書「団体用」（控え）'!B310:C311</f>
        <v>79</v>
      </c>
      <c r="C310" s="362"/>
      <c r="D310" s="365">
        <f>'内訳書「団体用」（控え）'!D310:I311</f>
        <v>0</v>
      </c>
      <c r="E310" s="366"/>
      <c r="F310" s="366"/>
      <c r="G310" s="366"/>
      <c r="H310" s="366"/>
      <c r="I310" s="367"/>
      <c r="J310" s="359">
        <f>'内訳書「団体用」（控え）'!J310:N310</f>
        <v>0</v>
      </c>
      <c r="K310" s="360"/>
      <c r="L310" s="360"/>
      <c r="M310" s="360"/>
      <c r="N310" s="360"/>
      <c r="O310" s="79" t="s">
        <v>72</v>
      </c>
      <c r="P310" s="371">
        <f>'内訳書「団体用」（控え）'!P310:T311</f>
        <v>0</v>
      </c>
      <c r="Q310" s="372"/>
      <c r="R310" s="372"/>
      <c r="S310" s="372"/>
      <c r="T310" s="373"/>
      <c r="U310" s="382" t="str">
        <f>'内訳書「団体用」（控え）'!U310</f>
        <v/>
      </c>
      <c r="V310" s="383"/>
      <c r="W310" s="384"/>
      <c r="X310" s="312" t="str">
        <f>'内訳書「団体用」（控え）'!X310:Y311</f>
        <v/>
      </c>
      <c r="Y310" s="377"/>
      <c r="Z310" s="312" t="str">
        <f>'内訳書「団体用」（控え）'!Z310:AC311</f>
        <v/>
      </c>
      <c r="AA310" s="313"/>
      <c r="AB310" s="313"/>
      <c r="AC310" s="377"/>
      <c r="AD310" s="312">
        <f>'内訳書「団体用」（控え）'!AD310:AJ311</f>
        <v>0</v>
      </c>
      <c r="AE310" s="313"/>
      <c r="AF310" s="313"/>
      <c r="AG310" s="313"/>
      <c r="AH310" s="313"/>
      <c r="AI310" s="313"/>
      <c r="AJ310" s="314"/>
      <c r="AK310" s="318">
        <f>'内訳書「団体用」（控え）'!AK310:AO311</f>
        <v>0</v>
      </c>
      <c r="AL310" s="319"/>
      <c r="AM310" s="319"/>
      <c r="AN310" s="319"/>
      <c r="AO310" s="320"/>
      <c r="AP310" s="312" t="str">
        <f>'内訳書「団体用」（控え）'!AP310:AV311</f>
        <v/>
      </c>
      <c r="AQ310" s="313"/>
      <c r="AR310" s="313"/>
      <c r="AS310" s="313"/>
      <c r="AT310" s="313"/>
      <c r="AU310" s="313"/>
      <c r="AV310" s="357"/>
      <c r="AW310" s="66"/>
      <c r="AY310" s="63"/>
      <c r="AZ310" s="48"/>
      <c r="BA310" s="43" t="s">
        <v>24</v>
      </c>
    </row>
    <row r="311" spans="2:53" s="43" customFormat="1" ht="15.75" customHeight="1">
      <c r="B311" s="363"/>
      <c r="C311" s="364"/>
      <c r="D311" s="368"/>
      <c r="E311" s="369"/>
      <c r="F311" s="369"/>
      <c r="G311" s="369"/>
      <c r="H311" s="369"/>
      <c r="I311" s="370"/>
      <c r="J311" s="359">
        <f>'内訳書「団体用」（控え）'!J311:N311</f>
        <v>0</v>
      </c>
      <c r="K311" s="360"/>
      <c r="L311" s="360"/>
      <c r="M311" s="360"/>
      <c r="N311" s="360"/>
      <c r="O311" s="79" t="s">
        <v>73</v>
      </c>
      <c r="P311" s="374"/>
      <c r="Q311" s="375"/>
      <c r="R311" s="375"/>
      <c r="S311" s="375"/>
      <c r="T311" s="376"/>
      <c r="U311" s="385"/>
      <c r="V311" s="386"/>
      <c r="W311" s="387"/>
      <c r="X311" s="315"/>
      <c r="Y311" s="378"/>
      <c r="Z311" s="315"/>
      <c r="AA311" s="316"/>
      <c r="AB311" s="316"/>
      <c r="AC311" s="378"/>
      <c r="AD311" s="315"/>
      <c r="AE311" s="316"/>
      <c r="AF311" s="316"/>
      <c r="AG311" s="316"/>
      <c r="AH311" s="316"/>
      <c r="AI311" s="316"/>
      <c r="AJ311" s="317"/>
      <c r="AK311" s="321"/>
      <c r="AL311" s="322"/>
      <c r="AM311" s="322"/>
      <c r="AN311" s="322"/>
      <c r="AO311" s="323"/>
      <c r="AP311" s="315"/>
      <c r="AQ311" s="316"/>
      <c r="AR311" s="316"/>
      <c r="AS311" s="316"/>
      <c r="AT311" s="316"/>
      <c r="AU311" s="316"/>
      <c r="AV311" s="358"/>
      <c r="AW311" s="66"/>
      <c r="AY311" s="63"/>
      <c r="AZ311" s="48"/>
    </row>
    <row r="312" spans="2:53" s="43" customFormat="1" ht="15.75" customHeight="1">
      <c r="B312" s="361">
        <f>'内訳書「団体用」（控え）'!B312:C313</f>
        <v>80</v>
      </c>
      <c r="C312" s="362"/>
      <c r="D312" s="365">
        <f>'内訳書「団体用」（控え）'!D312:I313</f>
        <v>0</v>
      </c>
      <c r="E312" s="366"/>
      <c r="F312" s="366"/>
      <c r="G312" s="366"/>
      <c r="H312" s="366"/>
      <c r="I312" s="367"/>
      <c r="J312" s="359">
        <f>'内訳書「団体用」（控え）'!J312:N312</f>
        <v>0</v>
      </c>
      <c r="K312" s="360"/>
      <c r="L312" s="360"/>
      <c r="M312" s="360"/>
      <c r="N312" s="360"/>
      <c r="O312" s="79" t="s">
        <v>72</v>
      </c>
      <c r="P312" s="371">
        <f>'内訳書「団体用」（控え）'!P312:T313</f>
        <v>0</v>
      </c>
      <c r="Q312" s="372"/>
      <c r="R312" s="372"/>
      <c r="S312" s="372"/>
      <c r="T312" s="373"/>
      <c r="U312" s="382" t="str">
        <f>'内訳書「団体用」（控え）'!U312</f>
        <v/>
      </c>
      <c r="V312" s="383"/>
      <c r="W312" s="384"/>
      <c r="X312" s="312" t="str">
        <f>'内訳書「団体用」（控え）'!X312:Y313</f>
        <v/>
      </c>
      <c r="Y312" s="377"/>
      <c r="Z312" s="312" t="str">
        <f>'内訳書「団体用」（控え）'!Z312:AC313</f>
        <v/>
      </c>
      <c r="AA312" s="313"/>
      <c r="AB312" s="313"/>
      <c r="AC312" s="377"/>
      <c r="AD312" s="312">
        <f>'内訳書「団体用」（控え）'!AD312:AJ313</f>
        <v>0</v>
      </c>
      <c r="AE312" s="313"/>
      <c r="AF312" s="313"/>
      <c r="AG312" s="313"/>
      <c r="AH312" s="313"/>
      <c r="AI312" s="313"/>
      <c r="AJ312" s="314"/>
      <c r="AK312" s="318">
        <f>'内訳書「団体用」（控え）'!AK312:AO313</f>
        <v>0</v>
      </c>
      <c r="AL312" s="319"/>
      <c r="AM312" s="319"/>
      <c r="AN312" s="319"/>
      <c r="AO312" s="320"/>
      <c r="AP312" s="312" t="str">
        <f>'内訳書「団体用」（控え）'!AP312:AV313</f>
        <v/>
      </c>
      <c r="AQ312" s="313"/>
      <c r="AR312" s="313"/>
      <c r="AS312" s="313"/>
      <c r="AT312" s="313"/>
      <c r="AU312" s="313"/>
      <c r="AV312" s="357"/>
      <c r="AW312" s="66"/>
      <c r="AY312" s="63"/>
      <c r="AZ312" s="48"/>
    </row>
    <row r="313" spans="2:53" s="43" customFormat="1" ht="15.75" customHeight="1" thickBot="1">
      <c r="B313" s="363"/>
      <c r="C313" s="364"/>
      <c r="D313" s="368"/>
      <c r="E313" s="369"/>
      <c r="F313" s="369"/>
      <c r="G313" s="369"/>
      <c r="H313" s="369"/>
      <c r="I313" s="370"/>
      <c r="J313" s="359">
        <f>'内訳書「団体用」（控え）'!J313:N313</f>
        <v>0</v>
      </c>
      <c r="K313" s="360"/>
      <c r="L313" s="360"/>
      <c r="M313" s="360"/>
      <c r="N313" s="360"/>
      <c r="O313" s="79" t="s">
        <v>73</v>
      </c>
      <c r="P313" s="374"/>
      <c r="Q313" s="375"/>
      <c r="R313" s="375"/>
      <c r="S313" s="375"/>
      <c r="T313" s="376"/>
      <c r="U313" s="394"/>
      <c r="V313" s="395"/>
      <c r="W313" s="396"/>
      <c r="X313" s="315"/>
      <c r="Y313" s="378"/>
      <c r="Z313" s="315"/>
      <c r="AA313" s="316"/>
      <c r="AB313" s="316"/>
      <c r="AC313" s="378"/>
      <c r="AD313" s="315"/>
      <c r="AE313" s="316"/>
      <c r="AF313" s="316"/>
      <c r="AG313" s="316"/>
      <c r="AH313" s="316"/>
      <c r="AI313" s="316"/>
      <c r="AJ313" s="317"/>
      <c r="AK313" s="321"/>
      <c r="AL313" s="322"/>
      <c r="AM313" s="322"/>
      <c r="AN313" s="322"/>
      <c r="AO313" s="323"/>
      <c r="AP313" s="315"/>
      <c r="AQ313" s="316"/>
      <c r="AR313" s="316"/>
      <c r="AS313" s="316"/>
      <c r="AT313" s="316"/>
      <c r="AU313" s="316"/>
      <c r="AV313" s="358"/>
      <c r="AW313" s="66"/>
      <c r="AY313" s="63"/>
    </row>
    <row r="314" spans="2:53" s="43" customFormat="1" ht="15.75" customHeight="1" thickTop="1">
      <c r="B314" s="130" t="s">
        <v>74</v>
      </c>
      <c r="C314" s="131"/>
      <c r="D314" s="388">
        <f>'内訳書「団体用」（控え）'!D314:I315</f>
        <v>0</v>
      </c>
      <c r="E314" s="389"/>
      <c r="F314" s="389"/>
      <c r="G314" s="389"/>
      <c r="H314" s="389"/>
      <c r="I314" s="390"/>
      <c r="J314" s="140"/>
      <c r="K314" s="141"/>
      <c r="L314" s="141"/>
      <c r="M314" s="141"/>
      <c r="N314" s="141"/>
      <c r="O314" s="142"/>
      <c r="P314" s="146"/>
      <c r="Q314" s="147"/>
      <c r="R314" s="147"/>
      <c r="S314" s="147"/>
      <c r="T314" s="148"/>
      <c r="U314" s="146"/>
      <c r="V314" s="147"/>
      <c r="W314" s="148"/>
      <c r="X314" s="152"/>
      <c r="Y314" s="153"/>
      <c r="Z314" s="152"/>
      <c r="AA314" s="191"/>
      <c r="AB314" s="191"/>
      <c r="AC314" s="153"/>
      <c r="AD314" s="193">
        <f>'内訳書「団体用」（控え）'!AD314:AJ315</f>
        <v>0</v>
      </c>
      <c r="AE314" s="194"/>
      <c r="AF314" s="194"/>
      <c r="AG314" s="194"/>
      <c r="AH314" s="194"/>
      <c r="AI314" s="194"/>
      <c r="AJ314" s="195"/>
      <c r="AK314" s="199"/>
      <c r="AL314" s="191"/>
      <c r="AM314" s="191"/>
      <c r="AN314" s="191"/>
      <c r="AO314" s="153"/>
      <c r="AP314" s="201">
        <f>'内訳書「団体用」（控え）'!AP314:AV315</f>
        <v>0</v>
      </c>
      <c r="AQ314" s="202"/>
      <c r="AR314" s="202"/>
      <c r="AS314" s="202"/>
      <c r="AT314" s="202"/>
      <c r="AU314" s="202"/>
      <c r="AV314" s="203"/>
      <c r="AW314" s="66"/>
      <c r="AY314" s="63"/>
    </row>
    <row r="315" spans="2:53" s="43" customFormat="1" ht="15.75" customHeight="1">
      <c r="B315" s="132"/>
      <c r="C315" s="133"/>
      <c r="D315" s="391"/>
      <c r="E315" s="392"/>
      <c r="F315" s="392"/>
      <c r="G315" s="392"/>
      <c r="H315" s="392"/>
      <c r="I315" s="393"/>
      <c r="J315" s="143"/>
      <c r="K315" s="144"/>
      <c r="L315" s="144"/>
      <c r="M315" s="144"/>
      <c r="N315" s="144"/>
      <c r="O315" s="145"/>
      <c r="P315" s="149"/>
      <c r="Q315" s="150"/>
      <c r="R315" s="150"/>
      <c r="S315" s="150"/>
      <c r="T315" s="151"/>
      <c r="U315" s="149"/>
      <c r="V315" s="150"/>
      <c r="W315" s="151"/>
      <c r="X315" s="154"/>
      <c r="Y315" s="155"/>
      <c r="Z315" s="154"/>
      <c r="AA315" s="192"/>
      <c r="AB315" s="192"/>
      <c r="AC315" s="155"/>
      <c r="AD315" s="196"/>
      <c r="AE315" s="197"/>
      <c r="AF315" s="197"/>
      <c r="AG315" s="197"/>
      <c r="AH315" s="197"/>
      <c r="AI315" s="197"/>
      <c r="AJ315" s="198"/>
      <c r="AK315" s="200"/>
      <c r="AL315" s="192"/>
      <c r="AM315" s="192"/>
      <c r="AN315" s="192"/>
      <c r="AO315" s="155"/>
      <c r="AP315" s="204"/>
      <c r="AQ315" s="205"/>
      <c r="AR315" s="205"/>
      <c r="AS315" s="205"/>
      <c r="AT315" s="205"/>
      <c r="AU315" s="205"/>
      <c r="AV315" s="206"/>
      <c r="AW315" s="66"/>
      <c r="AX315" s="68"/>
      <c r="AY315" s="63"/>
    </row>
    <row r="316" spans="2:53" ht="15.75" customHeight="1">
      <c r="B316" s="185" t="s">
        <v>81</v>
      </c>
      <c r="C316" s="185"/>
      <c r="D316" s="50" t="s">
        <v>82</v>
      </c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2"/>
      <c r="AQ316" s="52"/>
      <c r="AR316" s="52"/>
      <c r="AS316" s="52"/>
      <c r="AT316" s="52"/>
      <c r="AU316" s="50"/>
      <c r="AV316" s="50"/>
      <c r="AW316" s="43"/>
    </row>
    <row r="317" spans="2:53" ht="15.75" customHeight="1">
      <c r="B317" s="186">
        <v>2</v>
      </c>
      <c r="C317" s="186"/>
      <c r="D317" s="50" t="s">
        <v>85</v>
      </c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3"/>
      <c r="AI317" s="50"/>
      <c r="AJ317" s="54"/>
      <c r="AK317" s="55"/>
      <c r="AL317" s="55"/>
      <c r="AM317" s="55"/>
      <c r="AN317" s="55"/>
      <c r="AO317" s="56"/>
      <c r="AP317" s="56"/>
      <c r="AQ317" s="57"/>
      <c r="AR317" s="57"/>
      <c r="AS317" s="57"/>
      <c r="AT317" s="57"/>
      <c r="AU317" s="72"/>
      <c r="AV317" s="72"/>
      <c r="AW317" s="43"/>
    </row>
    <row r="318" spans="2:53" ht="15.75" customHeight="1">
      <c r="B318" s="186">
        <v>3</v>
      </c>
      <c r="C318" s="186"/>
      <c r="D318" s="50" t="s">
        <v>83</v>
      </c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73"/>
      <c r="AI318" s="50"/>
      <c r="AJ318" s="54"/>
      <c r="AK318" s="57"/>
      <c r="AL318" s="57"/>
      <c r="AM318" s="57"/>
      <c r="AN318" s="72"/>
      <c r="AO318" s="57"/>
      <c r="AP318" s="57"/>
      <c r="AQ318" s="72"/>
      <c r="AR318" s="57"/>
      <c r="AS318" s="57"/>
      <c r="AT318" s="57"/>
      <c r="AU318" s="72"/>
      <c r="AV318" s="72"/>
      <c r="AW318" s="43"/>
    </row>
    <row r="319" spans="2:53" ht="15.75" customHeight="1">
      <c r="B319" s="186">
        <v>4</v>
      </c>
      <c r="C319" s="186"/>
      <c r="D319" s="71" t="s">
        <v>84</v>
      </c>
      <c r="E319" s="53"/>
      <c r="F319" s="53"/>
      <c r="G319" s="53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1"/>
      <c r="AC319" s="51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43"/>
    </row>
    <row r="320" spans="2:53" ht="9" customHeight="1">
      <c r="B320" s="50"/>
      <c r="C320" s="50"/>
      <c r="D320" s="53"/>
      <c r="E320" s="53"/>
      <c r="F320" s="53"/>
      <c r="G320" s="53"/>
      <c r="H320" s="56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1"/>
      <c r="Z320" s="51"/>
      <c r="AA320" s="51"/>
      <c r="AB320" s="51"/>
      <c r="AC320" s="51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0"/>
      <c r="AR320" s="50"/>
      <c r="AS320" s="50"/>
      <c r="AT320" s="50"/>
      <c r="AU320" s="59"/>
      <c r="AV320" s="59"/>
      <c r="AW320" s="43"/>
    </row>
    <row r="321" spans="2:54" s="43" customFormat="1" ht="15" customHeight="1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9"/>
      <c r="Z321" s="39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  <c r="AK321" s="164"/>
      <c r="AL321" s="164"/>
      <c r="AM321" s="164"/>
      <c r="AN321" s="164"/>
      <c r="AO321" s="164"/>
      <c r="AP321" s="164"/>
      <c r="AQ321" s="164"/>
      <c r="AR321" s="164"/>
      <c r="AS321" s="164"/>
      <c r="AT321" s="164"/>
      <c r="AU321" s="164"/>
      <c r="AV321" s="74"/>
      <c r="AW321" s="74"/>
    </row>
    <row r="322" spans="2:54" s="43" customFormat="1" ht="15" customHeight="1">
      <c r="B322" s="41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42"/>
      <c r="W322" s="40"/>
      <c r="X322" s="40"/>
      <c r="Y322" s="40"/>
      <c r="Z322" s="40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74"/>
    </row>
    <row r="323" spans="2:54" s="43" customFormat="1" ht="15" customHeight="1">
      <c r="D323" s="207" t="s">
        <v>100</v>
      </c>
      <c r="E323" s="207"/>
      <c r="F323" s="208">
        <f>$F$3</f>
        <v>0</v>
      </c>
      <c r="G323" s="208"/>
      <c r="H323" s="209" t="s">
        <v>79</v>
      </c>
      <c r="I323" s="209"/>
      <c r="J323" s="209"/>
      <c r="K323" s="209"/>
      <c r="L323" s="78"/>
      <c r="M323" s="210" t="s">
        <v>77</v>
      </c>
      <c r="N323" s="210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  <c r="AA323" s="210"/>
      <c r="AB323" s="210"/>
      <c r="AC323" s="210"/>
      <c r="AD323" s="210"/>
      <c r="AE323" s="210"/>
      <c r="AF323" s="210"/>
      <c r="AG323" s="210"/>
      <c r="AH323" s="210"/>
      <c r="AI323" s="210"/>
      <c r="AJ323" s="210"/>
      <c r="AK323" s="210"/>
      <c r="AN323" s="211"/>
      <c r="AO323" s="211"/>
      <c r="AP323" s="44"/>
      <c r="AQ323" s="44"/>
      <c r="AR323" s="45"/>
      <c r="AS323" s="212" t="s">
        <v>86</v>
      </c>
      <c r="AT323" s="213"/>
      <c r="AU323" s="213"/>
      <c r="AV323" s="214"/>
      <c r="AW323" s="44"/>
    </row>
    <row r="324" spans="2:54" s="43" customFormat="1" ht="15" customHeight="1">
      <c r="D324" s="207" t="s">
        <v>98</v>
      </c>
      <c r="E324" s="207"/>
      <c r="F324" s="208" t="str">
        <f>$F$4</f>
        <v/>
      </c>
      <c r="G324" s="208"/>
      <c r="H324" s="209" t="s">
        <v>80</v>
      </c>
      <c r="I324" s="209"/>
      <c r="J324" s="209"/>
      <c r="K324" s="209"/>
      <c r="L324" s="78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  <c r="AC324" s="210"/>
      <c r="AD324" s="210"/>
      <c r="AE324" s="210"/>
      <c r="AF324" s="210"/>
      <c r="AG324" s="210"/>
      <c r="AH324" s="210"/>
      <c r="AI324" s="210"/>
      <c r="AJ324" s="210"/>
      <c r="AK324" s="210"/>
      <c r="AN324" s="211"/>
      <c r="AO324" s="211"/>
      <c r="AP324" s="44"/>
      <c r="AQ324" s="44"/>
      <c r="AR324" s="45"/>
      <c r="AS324" s="215"/>
      <c r="AT324" s="216"/>
      <c r="AU324" s="216"/>
      <c r="AV324" s="217"/>
      <c r="AW324" s="44"/>
    </row>
    <row r="325" spans="2:54" s="43" customFormat="1" ht="8.25" customHeight="1">
      <c r="B325" s="218"/>
      <c r="C325" s="218"/>
      <c r="D325" s="218"/>
      <c r="E325" s="218"/>
      <c r="F325" s="218"/>
      <c r="G325" s="218"/>
      <c r="H325" s="218"/>
      <c r="I325" s="218"/>
      <c r="J325" s="222"/>
      <c r="K325" s="222"/>
      <c r="L325" s="75"/>
      <c r="M325" s="75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AN325" s="282">
        <f>$AN$5</f>
        <v>3</v>
      </c>
      <c r="AO325" s="282"/>
      <c r="AP325" s="222" t="s">
        <v>0</v>
      </c>
      <c r="AQ325" s="222"/>
      <c r="AR325" s="222"/>
      <c r="AS325" s="311">
        <v>9</v>
      </c>
      <c r="AT325" s="311"/>
      <c r="AU325" s="226" t="s">
        <v>1</v>
      </c>
      <c r="AV325" s="226"/>
      <c r="AW325" s="46"/>
    </row>
    <row r="326" spans="2:54" s="43" customFormat="1" ht="8.25" customHeight="1">
      <c r="B326" s="218"/>
      <c r="C326" s="218"/>
      <c r="D326" s="218"/>
      <c r="E326" s="218"/>
      <c r="F326" s="218"/>
      <c r="G326" s="218"/>
      <c r="H326" s="218"/>
      <c r="I326" s="218"/>
      <c r="J326" s="162"/>
      <c r="K326" s="162"/>
      <c r="L326" s="76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AN326" s="282"/>
      <c r="AO326" s="282"/>
      <c r="AP326" s="222"/>
      <c r="AQ326" s="222"/>
      <c r="AR326" s="222"/>
      <c r="AS326" s="282"/>
      <c r="AT326" s="282"/>
      <c r="AU326" s="222"/>
      <c r="AV326" s="222"/>
      <c r="AW326" s="46"/>
    </row>
    <row r="327" spans="2:54" s="43" customFormat="1" ht="8.25" customHeight="1">
      <c r="B327" s="218"/>
      <c r="C327" s="218"/>
      <c r="D327" s="218"/>
      <c r="E327" s="218"/>
      <c r="F327" s="218"/>
      <c r="G327" s="218"/>
      <c r="H327" s="218"/>
      <c r="I327" s="218"/>
      <c r="J327" s="162"/>
      <c r="K327" s="162"/>
      <c r="L327" s="76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AN327" s="283"/>
      <c r="AO327" s="283"/>
      <c r="AP327" s="227"/>
      <c r="AQ327" s="227"/>
      <c r="AR327" s="227"/>
      <c r="AS327" s="283"/>
      <c r="AT327" s="283"/>
      <c r="AU327" s="227"/>
      <c r="AV327" s="227"/>
      <c r="AW327" s="46"/>
    </row>
    <row r="328" spans="2:54" s="43" customFormat="1" ht="14.25" customHeight="1">
      <c r="B328" s="218"/>
      <c r="C328" s="218"/>
      <c r="D328" s="218"/>
      <c r="E328" s="218"/>
      <c r="F328" s="218"/>
      <c r="G328" s="218"/>
      <c r="H328" s="218"/>
      <c r="I328" s="218"/>
      <c r="J328" s="162"/>
      <c r="K328" s="162"/>
      <c r="L328" s="76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AD328" s="302" t="s">
        <v>57</v>
      </c>
      <c r="AE328" s="303"/>
      <c r="AF328" s="303"/>
      <c r="AG328" s="304"/>
      <c r="AH328" s="284" t="s">
        <v>58</v>
      </c>
      <c r="AI328" s="285"/>
      <c r="AJ328" s="284" t="s">
        <v>59</v>
      </c>
      <c r="AK328" s="285"/>
      <c r="AL328" s="284" t="s">
        <v>60</v>
      </c>
      <c r="AM328" s="285"/>
      <c r="AN328" s="176" t="s">
        <v>78</v>
      </c>
      <c r="AO328" s="177"/>
      <c r="AP328" s="177"/>
      <c r="AQ328" s="177"/>
      <c r="AR328" s="177"/>
      <c r="AS328" s="178"/>
      <c r="AT328" s="284" t="s">
        <v>65</v>
      </c>
      <c r="AU328" s="286"/>
      <c r="AV328" s="287"/>
    </row>
    <row r="329" spans="2:54" s="43" customFormat="1" ht="14.25" customHeight="1">
      <c r="B329" s="218"/>
      <c r="C329" s="218"/>
      <c r="D329" s="218"/>
      <c r="E329" s="218"/>
      <c r="F329" s="218"/>
      <c r="G329" s="218"/>
      <c r="H329" s="218"/>
      <c r="I329" s="218"/>
      <c r="J329" s="162"/>
      <c r="K329" s="162"/>
      <c r="L329" s="76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Z329" s="47"/>
      <c r="AA329" s="47"/>
      <c r="AB329" s="47"/>
      <c r="AC329" s="47"/>
      <c r="AD329" s="305"/>
      <c r="AE329" s="306"/>
      <c r="AF329" s="306"/>
      <c r="AG329" s="307"/>
      <c r="AH329" s="288">
        <v>17</v>
      </c>
      <c r="AI329" s="289"/>
      <c r="AJ329" s="288">
        <v>1</v>
      </c>
      <c r="AK329" s="289"/>
      <c r="AL329" s="187" t="s">
        <v>96</v>
      </c>
      <c r="AM329" s="187">
        <f>$AM$9</f>
        <v>0</v>
      </c>
      <c r="AN329" s="187">
        <f>$AN$9</f>
        <v>0</v>
      </c>
      <c r="AO329" s="187">
        <f>$AO$9</f>
        <v>0</v>
      </c>
      <c r="AP329" s="187">
        <f>$AP$9</f>
        <v>0</v>
      </c>
      <c r="AQ329" s="187">
        <f>$AQ$9</f>
        <v>0</v>
      </c>
      <c r="AR329" s="187">
        <f>$AR$9</f>
        <v>0</v>
      </c>
      <c r="AS329" s="187">
        <f>$AS$9</f>
        <v>0</v>
      </c>
      <c r="AT329" s="187">
        <f>$AT$9</f>
        <v>0</v>
      </c>
      <c r="AU329" s="187">
        <f>$AU$9</f>
        <v>0</v>
      </c>
      <c r="AV329" s="189">
        <f>$AV$9</f>
        <v>0</v>
      </c>
      <c r="AW329" s="69"/>
      <c r="AY329" s="63"/>
      <c r="AZ329" s="48"/>
      <c r="BA329" s="43" t="s">
        <v>19</v>
      </c>
    </row>
    <row r="330" spans="2:54" s="43" customFormat="1" ht="15" customHeight="1">
      <c r="B330" s="219"/>
      <c r="C330" s="219"/>
      <c r="D330" s="219"/>
      <c r="E330" s="219"/>
      <c r="F330" s="219"/>
      <c r="G330" s="219"/>
      <c r="H330" s="219"/>
      <c r="I330" s="219"/>
      <c r="J330" s="163"/>
      <c r="K330" s="163"/>
      <c r="L330" s="77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Z330" s="47"/>
      <c r="AA330" s="47"/>
      <c r="AB330" s="47"/>
      <c r="AC330" s="47"/>
      <c r="AD330" s="308"/>
      <c r="AE330" s="309"/>
      <c r="AF330" s="309"/>
      <c r="AG330" s="310"/>
      <c r="AH330" s="290"/>
      <c r="AI330" s="291"/>
      <c r="AJ330" s="290"/>
      <c r="AK330" s="291"/>
      <c r="AL330" s="292"/>
      <c r="AM330" s="188"/>
      <c r="AN330" s="188"/>
      <c r="AO330" s="188"/>
      <c r="AP330" s="188"/>
      <c r="AQ330" s="188"/>
      <c r="AR330" s="188"/>
      <c r="AS330" s="188"/>
      <c r="AT330" s="188"/>
      <c r="AU330" s="188"/>
      <c r="AV330" s="190"/>
      <c r="AW330" s="69"/>
      <c r="AY330" s="63"/>
      <c r="AZ330" s="48"/>
      <c r="BA330" s="43" t="s">
        <v>20</v>
      </c>
    </row>
    <row r="331" spans="2:54" s="60" customFormat="1" ht="14.25" customHeight="1">
      <c r="B331" s="293" t="s">
        <v>2</v>
      </c>
      <c r="C331" s="294"/>
      <c r="D331" s="295" t="s">
        <v>14</v>
      </c>
      <c r="E331" s="296"/>
      <c r="F331" s="296"/>
      <c r="G331" s="296"/>
      <c r="H331" s="296"/>
      <c r="I331" s="294"/>
      <c r="J331" s="295" t="s">
        <v>3</v>
      </c>
      <c r="K331" s="296"/>
      <c r="L331" s="296"/>
      <c r="M331" s="296"/>
      <c r="N331" s="296"/>
      <c r="O331" s="294"/>
      <c r="P331" s="297" t="s">
        <v>101</v>
      </c>
      <c r="Q331" s="298"/>
      <c r="R331" s="298"/>
      <c r="S331" s="298"/>
      <c r="T331" s="298"/>
      <c r="U331" s="298"/>
      <c r="V331" s="298"/>
      <c r="W331" s="298"/>
      <c r="X331" s="299">
        <f t="shared" ref="X331" si="14">F323</f>
        <v>0</v>
      </c>
      <c r="Y331" s="299"/>
      <c r="Z331" s="300" t="s">
        <v>75</v>
      </c>
      <c r="AA331" s="300"/>
      <c r="AB331" s="300"/>
      <c r="AC331" s="300"/>
      <c r="AD331" s="300"/>
      <c r="AE331" s="300"/>
      <c r="AF331" s="300"/>
      <c r="AG331" s="300"/>
      <c r="AH331" s="300"/>
      <c r="AI331" s="300"/>
      <c r="AJ331" s="301"/>
      <c r="AK331" s="353" t="s">
        <v>99</v>
      </c>
      <c r="AL331" s="298"/>
      <c r="AM331" s="298"/>
      <c r="AN331" s="298"/>
      <c r="AO331" s="299" t="str">
        <f t="shared" ref="AO331" si="15">F324</f>
        <v/>
      </c>
      <c r="AP331" s="299"/>
      <c r="AQ331" s="300" t="s">
        <v>76</v>
      </c>
      <c r="AR331" s="300"/>
      <c r="AS331" s="300"/>
      <c r="AT331" s="300"/>
      <c r="AU331" s="300"/>
      <c r="AV331" s="354"/>
      <c r="AW331" s="64"/>
      <c r="AY331" s="65"/>
      <c r="AZ331" s="43"/>
      <c r="BA331" s="60" t="s">
        <v>44</v>
      </c>
    </row>
    <row r="332" spans="2:54" s="60" customFormat="1" ht="14.25" customHeight="1">
      <c r="B332" s="305" t="s">
        <v>46</v>
      </c>
      <c r="C332" s="307"/>
      <c r="D332" s="345" t="s">
        <v>48</v>
      </c>
      <c r="E332" s="346"/>
      <c r="F332" s="346"/>
      <c r="G332" s="346"/>
      <c r="H332" s="346"/>
      <c r="I332" s="347"/>
      <c r="J332" s="345" t="s">
        <v>67</v>
      </c>
      <c r="K332" s="346"/>
      <c r="L332" s="346"/>
      <c r="M332" s="346"/>
      <c r="N332" s="346"/>
      <c r="O332" s="347"/>
      <c r="P332" s="330" t="s">
        <v>50</v>
      </c>
      <c r="Q332" s="331"/>
      <c r="R332" s="331"/>
      <c r="S332" s="331"/>
      <c r="T332" s="348"/>
      <c r="U332" s="349" t="s">
        <v>69</v>
      </c>
      <c r="V332" s="350"/>
      <c r="W332" s="351"/>
      <c r="X332" s="349" t="s">
        <v>51</v>
      </c>
      <c r="Y332" s="351"/>
      <c r="Z332" s="352" t="s">
        <v>52</v>
      </c>
      <c r="AA332" s="328"/>
      <c r="AB332" s="328"/>
      <c r="AC332" s="329"/>
      <c r="AD332" s="324" t="s">
        <v>53</v>
      </c>
      <c r="AE332" s="325"/>
      <c r="AF332" s="325"/>
      <c r="AG332" s="325"/>
      <c r="AH332" s="325"/>
      <c r="AI332" s="325"/>
      <c r="AJ332" s="326"/>
      <c r="AK332" s="327" t="s">
        <v>54</v>
      </c>
      <c r="AL332" s="328"/>
      <c r="AM332" s="328"/>
      <c r="AN332" s="328"/>
      <c r="AO332" s="329"/>
      <c r="AP332" s="330" t="s">
        <v>55</v>
      </c>
      <c r="AQ332" s="331"/>
      <c r="AR332" s="331"/>
      <c r="AS332" s="331"/>
      <c r="AT332" s="331"/>
      <c r="AU332" s="331"/>
      <c r="AV332" s="332"/>
      <c r="AW332" s="43"/>
      <c r="AY332" s="65" t="s">
        <v>4</v>
      </c>
      <c r="AZ332" s="49"/>
      <c r="BA332" s="49" t="s">
        <v>17</v>
      </c>
    </row>
    <row r="333" spans="2:54" s="60" customFormat="1" ht="14.25" customHeight="1">
      <c r="B333" s="355"/>
      <c r="C333" s="356"/>
      <c r="D333" s="333" t="s">
        <v>66</v>
      </c>
      <c r="E333" s="334"/>
      <c r="F333" s="334"/>
      <c r="G333" s="334"/>
      <c r="H333" s="334"/>
      <c r="I333" s="335"/>
      <c r="J333" s="333" t="s">
        <v>68</v>
      </c>
      <c r="K333" s="334"/>
      <c r="L333" s="334"/>
      <c r="M333" s="334"/>
      <c r="N333" s="334"/>
      <c r="O333" s="335"/>
      <c r="P333" s="333" t="s">
        <v>63</v>
      </c>
      <c r="Q333" s="334"/>
      <c r="R333" s="334"/>
      <c r="S333" s="334"/>
      <c r="T333" s="335"/>
      <c r="U333" s="336" t="s">
        <v>61</v>
      </c>
      <c r="V333" s="337"/>
      <c r="W333" s="338"/>
      <c r="X333" s="333" t="s">
        <v>70</v>
      </c>
      <c r="Y333" s="335"/>
      <c r="Z333" s="339" t="s">
        <v>94</v>
      </c>
      <c r="AA333" s="340"/>
      <c r="AB333" s="340"/>
      <c r="AC333" s="341"/>
      <c r="AD333" s="342" t="s">
        <v>62</v>
      </c>
      <c r="AE333" s="343"/>
      <c r="AF333" s="343"/>
      <c r="AG333" s="343"/>
      <c r="AH333" s="343"/>
      <c r="AI333" s="343"/>
      <c r="AJ333" s="344"/>
      <c r="AK333" s="379" t="s">
        <v>63</v>
      </c>
      <c r="AL333" s="380"/>
      <c r="AM333" s="380"/>
      <c r="AN333" s="380"/>
      <c r="AO333" s="356"/>
      <c r="AP333" s="333" t="s">
        <v>62</v>
      </c>
      <c r="AQ333" s="334"/>
      <c r="AR333" s="334"/>
      <c r="AS333" s="334"/>
      <c r="AT333" s="334"/>
      <c r="AU333" s="334"/>
      <c r="AV333" s="381"/>
      <c r="AW333" s="43"/>
      <c r="AZ333" s="49"/>
      <c r="BA333" s="49" t="s">
        <v>18</v>
      </c>
      <c r="BB333" s="49"/>
    </row>
    <row r="334" spans="2:54" s="43" customFormat="1" ht="15.75" customHeight="1">
      <c r="B334" s="361">
        <f>'内訳書「団体用」（控え）'!B334:C335</f>
        <v>81</v>
      </c>
      <c r="C334" s="362"/>
      <c r="D334" s="365">
        <f>'内訳書「団体用」（控え）'!D334:I335</f>
        <v>0</v>
      </c>
      <c r="E334" s="366"/>
      <c r="F334" s="366"/>
      <c r="G334" s="366"/>
      <c r="H334" s="366"/>
      <c r="I334" s="367"/>
      <c r="J334" s="359">
        <f>'内訳書「団体用」（控え）'!J334:N334</f>
        <v>0</v>
      </c>
      <c r="K334" s="360"/>
      <c r="L334" s="360"/>
      <c r="M334" s="360"/>
      <c r="N334" s="360"/>
      <c r="O334" s="79" t="s">
        <v>72</v>
      </c>
      <c r="P334" s="371">
        <f>'内訳書「団体用」（控え）'!P334:T335</f>
        <v>0</v>
      </c>
      <c r="Q334" s="372"/>
      <c r="R334" s="372"/>
      <c r="S334" s="372"/>
      <c r="T334" s="373"/>
      <c r="U334" s="382" t="str">
        <f>'内訳書「団体用」（控え）'!U334</f>
        <v/>
      </c>
      <c r="V334" s="383"/>
      <c r="W334" s="384"/>
      <c r="X334" s="312" t="str">
        <f>'内訳書「団体用」（控え）'!X334:Y335</f>
        <v/>
      </c>
      <c r="Y334" s="377"/>
      <c r="Z334" s="312" t="str">
        <f>'内訳書「団体用」（控え）'!Z334:AC335</f>
        <v/>
      </c>
      <c r="AA334" s="313"/>
      <c r="AB334" s="313"/>
      <c r="AC334" s="377"/>
      <c r="AD334" s="312">
        <f>'内訳書「団体用」（控え）'!AD334:AJ335</f>
        <v>0</v>
      </c>
      <c r="AE334" s="313"/>
      <c r="AF334" s="313"/>
      <c r="AG334" s="313"/>
      <c r="AH334" s="313"/>
      <c r="AI334" s="313"/>
      <c r="AJ334" s="314"/>
      <c r="AK334" s="318">
        <f>'内訳書「団体用」（控え）'!AK334:AO335</f>
        <v>0</v>
      </c>
      <c r="AL334" s="319"/>
      <c r="AM334" s="319"/>
      <c r="AN334" s="319"/>
      <c r="AO334" s="320"/>
      <c r="AP334" s="312" t="str">
        <f>'内訳書「団体用」（控え）'!AP334:AV335</f>
        <v/>
      </c>
      <c r="AQ334" s="313"/>
      <c r="AR334" s="313"/>
      <c r="AS334" s="313"/>
      <c r="AT334" s="313"/>
      <c r="AU334" s="313"/>
      <c r="AV334" s="357"/>
      <c r="AW334" s="66"/>
      <c r="AY334" s="63"/>
      <c r="AZ334" s="48"/>
      <c r="BA334" s="43" t="s">
        <v>19</v>
      </c>
    </row>
    <row r="335" spans="2:54" s="43" customFormat="1" ht="15.75" customHeight="1">
      <c r="B335" s="363"/>
      <c r="C335" s="364"/>
      <c r="D335" s="368"/>
      <c r="E335" s="369"/>
      <c r="F335" s="369"/>
      <c r="G335" s="369"/>
      <c r="H335" s="369"/>
      <c r="I335" s="370"/>
      <c r="J335" s="359">
        <f>'内訳書「団体用」（控え）'!J335:N335</f>
        <v>0</v>
      </c>
      <c r="K335" s="360"/>
      <c r="L335" s="360"/>
      <c r="M335" s="360"/>
      <c r="N335" s="360"/>
      <c r="O335" s="79" t="s">
        <v>73</v>
      </c>
      <c r="P335" s="374"/>
      <c r="Q335" s="375"/>
      <c r="R335" s="375"/>
      <c r="S335" s="375"/>
      <c r="T335" s="376"/>
      <c r="U335" s="385"/>
      <c r="V335" s="386"/>
      <c r="W335" s="387"/>
      <c r="X335" s="315"/>
      <c r="Y335" s="378"/>
      <c r="Z335" s="315"/>
      <c r="AA335" s="316"/>
      <c r="AB335" s="316"/>
      <c r="AC335" s="378"/>
      <c r="AD335" s="315"/>
      <c r="AE335" s="316"/>
      <c r="AF335" s="316"/>
      <c r="AG335" s="316"/>
      <c r="AH335" s="316"/>
      <c r="AI335" s="316"/>
      <c r="AJ335" s="317"/>
      <c r="AK335" s="321"/>
      <c r="AL335" s="322"/>
      <c r="AM335" s="322"/>
      <c r="AN335" s="322"/>
      <c r="AO335" s="323"/>
      <c r="AP335" s="315"/>
      <c r="AQ335" s="316"/>
      <c r="AR335" s="316"/>
      <c r="AS335" s="316"/>
      <c r="AT335" s="316"/>
      <c r="AU335" s="316"/>
      <c r="AV335" s="358"/>
      <c r="AW335" s="66"/>
      <c r="AY335" s="63"/>
      <c r="AZ335" s="48"/>
      <c r="BA335" s="43" t="s">
        <v>20</v>
      </c>
    </row>
    <row r="336" spans="2:54" s="43" customFormat="1" ht="15.75" customHeight="1">
      <c r="B336" s="361">
        <f>'内訳書「団体用」（控え）'!B336:C337</f>
        <v>82</v>
      </c>
      <c r="C336" s="362"/>
      <c r="D336" s="365">
        <f>'内訳書「団体用」（控え）'!D336:I337</f>
        <v>0</v>
      </c>
      <c r="E336" s="366"/>
      <c r="F336" s="366"/>
      <c r="G336" s="366"/>
      <c r="H336" s="366"/>
      <c r="I336" s="367"/>
      <c r="J336" s="359">
        <f>'内訳書「団体用」（控え）'!J336:N336</f>
        <v>0</v>
      </c>
      <c r="K336" s="360"/>
      <c r="L336" s="360"/>
      <c r="M336" s="360"/>
      <c r="N336" s="360"/>
      <c r="O336" s="79" t="s">
        <v>72</v>
      </c>
      <c r="P336" s="371">
        <f>'内訳書「団体用」（控え）'!P336:T337</f>
        <v>0</v>
      </c>
      <c r="Q336" s="372"/>
      <c r="R336" s="372"/>
      <c r="S336" s="372"/>
      <c r="T336" s="373"/>
      <c r="U336" s="382" t="str">
        <f>'内訳書「団体用」（控え）'!U336</f>
        <v/>
      </c>
      <c r="V336" s="383"/>
      <c r="W336" s="384"/>
      <c r="X336" s="312" t="str">
        <f>'内訳書「団体用」（控え）'!X336:Y337</f>
        <v/>
      </c>
      <c r="Y336" s="377"/>
      <c r="Z336" s="312" t="str">
        <f>'内訳書「団体用」（控え）'!Z336:AC337</f>
        <v/>
      </c>
      <c r="AA336" s="313"/>
      <c r="AB336" s="313"/>
      <c r="AC336" s="377"/>
      <c r="AD336" s="312">
        <f>'内訳書「団体用」（控え）'!AD336:AJ337</f>
        <v>0</v>
      </c>
      <c r="AE336" s="313"/>
      <c r="AF336" s="313"/>
      <c r="AG336" s="313"/>
      <c r="AH336" s="313"/>
      <c r="AI336" s="313"/>
      <c r="AJ336" s="314"/>
      <c r="AK336" s="318">
        <f>'内訳書「団体用」（控え）'!AK336:AO337</f>
        <v>0</v>
      </c>
      <c r="AL336" s="319"/>
      <c r="AM336" s="319"/>
      <c r="AN336" s="319"/>
      <c r="AO336" s="320"/>
      <c r="AP336" s="312" t="str">
        <f>'内訳書「団体用」（控え）'!AP336:AV337</f>
        <v/>
      </c>
      <c r="AQ336" s="313"/>
      <c r="AR336" s="313"/>
      <c r="AS336" s="313"/>
      <c r="AT336" s="313"/>
      <c r="AU336" s="313"/>
      <c r="AV336" s="357"/>
      <c r="AW336" s="66"/>
      <c r="AY336" s="63"/>
      <c r="AZ336" s="48"/>
      <c r="BA336" s="67" t="s">
        <v>15</v>
      </c>
    </row>
    <row r="337" spans="2:53" s="43" customFormat="1" ht="15.75" customHeight="1">
      <c r="B337" s="363"/>
      <c r="C337" s="364"/>
      <c r="D337" s="368"/>
      <c r="E337" s="369"/>
      <c r="F337" s="369"/>
      <c r="G337" s="369"/>
      <c r="H337" s="369"/>
      <c r="I337" s="370"/>
      <c r="J337" s="359">
        <f>'内訳書「団体用」（控え）'!J337:N337</f>
        <v>0</v>
      </c>
      <c r="K337" s="360"/>
      <c r="L337" s="360"/>
      <c r="M337" s="360"/>
      <c r="N337" s="360"/>
      <c r="O337" s="79" t="s">
        <v>73</v>
      </c>
      <c r="P337" s="374"/>
      <c r="Q337" s="375"/>
      <c r="R337" s="375"/>
      <c r="S337" s="375"/>
      <c r="T337" s="376"/>
      <c r="U337" s="385"/>
      <c r="V337" s="386"/>
      <c r="W337" s="387"/>
      <c r="X337" s="315"/>
      <c r="Y337" s="378"/>
      <c r="Z337" s="315"/>
      <c r="AA337" s="316"/>
      <c r="AB337" s="316"/>
      <c r="AC337" s="378"/>
      <c r="AD337" s="315"/>
      <c r="AE337" s="316"/>
      <c r="AF337" s="316"/>
      <c r="AG337" s="316"/>
      <c r="AH337" s="316"/>
      <c r="AI337" s="316"/>
      <c r="AJ337" s="317"/>
      <c r="AK337" s="321"/>
      <c r="AL337" s="322"/>
      <c r="AM337" s="322"/>
      <c r="AN337" s="322"/>
      <c r="AO337" s="323"/>
      <c r="AP337" s="315"/>
      <c r="AQ337" s="316"/>
      <c r="AR337" s="316"/>
      <c r="AS337" s="316"/>
      <c r="AT337" s="316"/>
      <c r="AU337" s="316"/>
      <c r="AV337" s="358"/>
      <c r="AW337" s="66"/>
      <c r="AY337" s="63"/>
      <c r="AZ337" s="48"/>
      <c r="BA337" s="43" t="s">
        <v>21</v>
      </c>
    </row>
    <row r="338" spans="2:53" s="43" customFormat="1" ht="15.75" customHeight="1">
      <c r="B338" s="361">
        <f>'内訳書「団体用」（控え）'!B338:C339</f>
        <v>83</v>
      </c>
      <c r="C338" s="362"/>
      <c r="D338" s="365">
        <f>'内訳書「団体用」（控え）'!D338:I339</f>
        <v>0</v>
      </c>
      <c r="E338" s="366"/>
      <c r="F338" s="366"/>
      <c r="G338" s="366"/>
      <c r="H338" s="366"/>
      <c r="I338" s="367"/>
      <c r="J338" s="359">
        <f>'内訳書「団体用」（控え）'!J338:N338</f>
        <v>0</v>
      </c>
      <c r="K338" s="360"/>
      <c r="L338" s="360"/>
      <c r="M338" s="360"/>
      <c r="N338" s="360"/>
      <c r="O338" s="79" t="s">
        <v>72</v>
      </c>
      <c r="P338" s="371">
        <f>'内訳書「団体用」（控え）'!P338:T339</f>
        <v>0</v>
      </c>
      <c r="Q338" s="372"/>
      <c r="R338" s="372"/>
      <c r="S338" s="372"/>
      <c r="T338" s="373"/>
      <c r="U338" s="382" t="str">
        <f>'内訳書「団体用」（控え）'!U338</f>
        <v/>
      </c>
      <c r="V338" s="383"/>
      <c r="W338" s="384"/>
      <c r="X338" s="312" t="str">
        <f>'内訳書「団体用」（控え）'!X338:Y339</f>
        <v/>
      </c>
      <c r="Y338" s="377"/>
      <c r="Z338" s="312" t="str">
        <f>'内訳書「団体用」（控え）'!Z338:AC339</f>
        <v/>
      </c>
      <c r="AA338" s="313"/>
      <c r="AB338" s="313"/>
      <c r="AC338" s="377"/>
      <c r="AD338" s="312">
        <f>'内訳書「団体用」（控え）'!AD338:AJ339</f>
        <v>0</v>
      </c>
      <c r="AE338" s="313"/>
      <c r="AF338" s="313"/>
      <c r="AG338" s="313"/>
      <c r="AH338" s="313"/>
      <c r="AI338" s="313"/>
      <c r="AJ338" s="314"/>
      <c r="AK338" s="318">
        <f>'内訳書「団体用」（控え）'!AK338:AO339</f>
        <v>0</v>
      </c>
      <c r="AL338" s="319"/>
      <c r="AM338" s="319"/>
      <c r="AN338" s="319"/>
      <c r="AO338" s="320"/>
      <c r="AP338" s="312" t="str">
        <f>'内訳書「団体用」（控え）'!AP338:AV339</f>
        <v/>
      </c>
      <c r="AQ338" s="313"/>
      <c r="AR338" s="313"/>
      <c r="AS338" s="313"/>
      <c r="AT338" s="313"/>
      <c r="AU338" s="313"/>
      <c r="AV338" s="357"/>
      <c r="AW338" s="66"/>
      <c r="AY338" s="63"/>
      <c r="AZ338" s="48"/>
      <c r="BA338" s="43" t="s">
        <v>22</v>
      </c>
    </row>
    <row r="339" spans="2:53" s="43" customFormat="1" ht="15.75" customHeight="1">
      <c r="B339" s="363"/>
      <c r="C339" s="364"/>
      <c r="D339" s="368"/>
      <c r="E339" s="369"/>
      <c r="F339" s="369"/>
      <c r="G339" s="369"/>
      <c r="H339" s="369"/>
      <c r="I339" s="370"/>
      <c r="J339" s="359">
        <f>'内訳書「団体用」（控え）'!J339:N339</f>
        <v>0</v>
      </c>
      <c r="K339" s="360"/>
      <c r="L339" s="360"/>
      <c r="M339" s="360"/>
      <c r="N339" s="360"/>
      <c r="O339" s="79" t="s">
        <v>73</v>
      </c>
      <c r="P339" s="374"/>
      <c r="Q339" s="375"/>
      <c r="R339" s="375"/>
      <c r="S339" s="375"/>
      <c r="T339" s="376"/>
      <c r="U339" s="385"/>
      <c r="V339" s="386"/>
      <c r="W339" s="387"/>
      <c r="X339" s="315"/>
      <c r="Y339" s="378"/>
      <c r="Z339" s="315"/>
      <c r="AA339" s="316"/>
      <c r="AB339" s="316"/>
      <c r="AC339" s="378"/>
      <c r="AD339" s="315"/>
      <c r="AE339" s="316"/>
      <c r="AF339" s="316"/>
      <c r="AG339" s="316"/>
      <c r="AH339" s="316"/>
      <c r="AI339" s="316"/>
      <c r="AJ339" s="317"/>
      <c r="AK339" s="321"/>
      <c r="AL339" s="322"/>
      <c r="AM339" s="322"/>
      <c r="AN339" s="322"/>
      <c r="AO339" s="323"/>
      <c r="AP339" s="315"/>
      <c r="AQ339" s="316"/>
      <c r="AR339" s="316"/>
      <c r="AS339" s="316"/>
      <c r="AT339" s="316"/>
      <c r="AU339" s="316"/>
      <c r="AV339" s="358"/>
      <c r="AW339" s="66"/>
      <c r="AY339" s="63"/>
      <c r="AZ339" s="48"/>
      <c r="BA339" s="43" t="s">
        <v>23</v>
      </c>
    </row>
    <row r="340" spans="2:53" s="43" customFormat="1" ht="15.75" customHeight="1">
      <c r="B340" s="361">
        <f>'内訳書「団体用」（控え）'!B340:C341</f>
        <v>84</v>
      </c>
      <c r="C340" s="362"/>
      <c r="D340" s="365">
        <f>'内訳書「団体用」（控え）'!D340:I341</f>
        <v>0</v>
      </c>
      <c r="E340" s="366"/>
      <c r="F340" s="366"/>
      <c r="G340" s="366"/>
      <c r="H340" s="366"/>
      <c r="I340" s="367"/>
      <c r="J340" s="359">
        <f>'内訳書「団体用」（控え）'!J340:N340</f>
        <v>0</v>
      </c>
      <c r="K340" s="360"/>
      <c r="L340" s="360"/>
      <c r="M340" s="360"/>
      <c r="N340" s="360"/>
      <c r="O340" s="79" t="s">
        <v>72</v>
      </c>
      <c r="P340" s="371">
        <f>'内訳書「団体用」（控え）'!P340:T341</f>
        <v>0</v>
      </c>
      <c r="Q340" s="372"/>
      <c r="R340" s="372"/>
      <c r="S340" s="372"/>
      <c r="T340" s="373"/>
      <c r="U340" s="382" t="str">
        <f>'内訳書「団体用」（控え）'!U340</f>
        <v/>
      </c>
      <c r="V340" s="383"/>
      <c r="W340" s="384"/>
      <c r="X340" s="312" t="str">
        <f>'内訳書「団体用」（控え）'!X340:Y341</f>
        <v/>
      </c>
      <c r="Y340" s="377"/>
      <c r="Z340" s="312" t="str">
        <f>'内訳書「団体用」（控え）'!Z340:AC341</f>
        <v/>
      </c>
      <c r="AA340" s="313"/>
      <c r="AB340" s="313"/>
      <c r="AC340" s="377"/>
      <c r="AD340" s="312">
        <f>'内訳書「団体用」（控え）'!AD340:AJ341</f>
        <v>0</v>
      </c>
      <c r="AE340" s="313"/>
      <c r="AF340" s="313"/>
      <c r="AG340" s="313"/>
      <c r="AH340" s="313"/>
      <c r="AI340" s="313"/>
      <c r="AJ340" s="314"/>
      <c r="AK340" s="318">
        <f>'内訳書「団体用」（控え）'!AK340:AO341</f>
        <v>0</v>
      </c>
      <c r="AL340" s="319"/>
      <c r="AM340" s="319"/>
      <c r="AN340" s="319"/>
      <c r="AO340" s="320"/>
      <c r="AP340" s="312" t="str">
        <f>'内訳書「団体用」（控え）'!AP340:AV341</f>
        <v/>
      </c>
      <c r="AQ340" s="313"/>
      <c r="AR340" s="313"/>
      <c r="AS340" s="313"/>
      <c r="AT340" s="313"/>
      <c r="AU340" s="313"/>
      <c r="AV340" s="357"/>
      <c r="AW340" s="66"/>
      <c r="AY340" s="63"/>
      <c r="AZ340" s="48"/>
      <c r="BA340" s="43" t="s">
        <v>24</v>
      </c>
    </row>
    <row r="341" spans="2:53" s="43" customFormat="1" ht="15.75" customHeight="1">
      <c r="B341" s="363"/>
      <c r="C341" s="364"/>
      <c r="D341" s="368"/>
      <c r="E341" s="369"/>
      <c r="F341" s="369"/>
      <c r="G341" s="369"/>
      <c r="H341" s="369"/>
      <c r="I341" s="370"/>
      <c r="J341" s="359">
        <f>'内訳書「団体用」（控え）'!J341:N341</f>
        <v>0</v>
      </c>
      <c r="K341" s="360"/>
      <c r="L341" s="360"/>
      <c r="M341" s="360"/>
      <c r="N341" s="360"/>
      <c r="O341" s="79" t="s">
        <v>73</v>
      </c>
      <c r="P341" s="374"/>
      <c r="Q341" s="375"/>
      <c r="R341" s="375"/>
      <c r="S341" s="375"/>
      <c r="T341" s="376"/>
      <c r="U341" s="385"/>
      <c r="V341" s="386"/>
      <c r="W341" s="387"/>
      <c r="X341" s="315"/>
      <c r="Y341" s="378"/>
      <c r="Z341" s="315"/>
      <c r="AA341" s="316"/>
      <c r="AB341" s="316"/>
      <c r="AC341" s="378"/>
      <c r="AD341" s="315"/>
      <c r="AE341" s="316"/>
      <c r="AF341" s="316"/>
      <c r="AG341" s="316"/>
      <c r="AH341" s="316"/>
      <c r="AI341" s="316"/>
      <c r="AJ341" s="317"/>
      <c r="AK341" s="321"/>
      <c r="AL341" s="322"/>
      <c r="AM341" s="322"/>
      <c r="AN341" s="322"/>
      <c r="AO341" s="323"/>
      <c r="AP341" s="315"/>
      <c r="AQ341" s="316"/>
      <c r="AR341" s="316"/>
      <c r="AS341" s="316"/>
      <c r="AT341" s="316"/>
      <c r="AU341" s="316"/>
      <c r="AV341" s="358"/>
      <c r="AW341" s="66"/>
      <c r="AY341" s="63"/>
      <c r="AZ341" s="48"/>
    </row>
    <row r="342" spans="2:53" s="43" customFormat="1" ht="15.75" customHeight="1">
      <c r="B342" s="361">
        <f>'内訳書「団体用」（控え）'!B342:C343</f>
        <v>85</v>
      </c>
      <c r="C342" s="362"/>
      <c r="D342" s="365">
        <f>'内訳書「団体用」（控え）'!D342:I343</f>
        <v>0</v>
      </c>
      <c r="E342" s="366"/>
      <c r="F342" s="366"/>
      <c r="G342" s="366"/>
      <c r="H342" s="366"/>
      <c r="I342" s="367"/>
      <c r="J342" s="359">
        <f>'内訳書「団体用」（控え）'!J342:N342</f>
        <v>0</v>
      </c>
      <c r="K342" s="360"/>
      <c r="L342" s="360"/>
      <c r="M342" s="360"/>
      <c r="N342" s="360"/>
      <c r="O342" s="79" t="s">
        <v>72</v>
      </c>
      <c r="P342" s="371">
        <f>'内訳書「団体用」（控え）'!P342:T343</f>
        <v>0</v>
      </c>
      <c r="Q342" s="372"/>
      <c r="R342" s="372"/>
      <c r="S342" s="372"/>
      <c r="T342" s="373"/>
      <c r="U342" s="382" t="str">
        <f>'内訳書「団体用」（控え）'!U342</f>
        <v/>
      </c>
      <c r="V342" s="383"/>
      <c r="W342" s="384"/>
      <c r="X342" s="312" t="str">
        <f>'内訳書「団体用」（控え）'!X342:Y343</f>
        <v/>
      </c>
      <c r="Y342" s="377"/>
      <c r="Z342" s="312" t="str">
        <f>'内訳書「団体用」（控え）'!Z342:AC343</f>
        <v/>
      </c>
      <c r="AA342" s="313"/>
      <c r="AB342" s="313"/>
      <c r="AC342" s="377"/>
      <c r="AD342" s="312">
        <f>'内訳書「団体用」（控え）'!AD342:AJ343</f>
        <v>0</v>
      </c>
      <c r="AE342" s="313"/>
      <c r="AF342" s="313"/>
      <c r="AG342" s="313"/>
      <c r="AH342" s="313"/>
      <c r="AI342" s="313"/>
      <c r="AJ342" s="314"/>
      <c r="AK342" s="318">
        <f>'内訳書「団体用」（控え）'!AK342:AO343</f>
        <v>0</v>
      </c>
      <c r="AL342" s="319"/>
      <c r="AM342" s="319"/>
      <c r="AN342" s="319"/>
      <c r="AO342" s="320"/>
      <c r="AP342" s="312" t="str">
        <f>'内訳書「団体用」（控え）'!AP342:AV343</f>
        <v/>
      </c>
      <c r="AQ342" s="313"/>
      <c r="AR342" s="313"/>
      <c r="AS342" s="313"/>
      <c r="AT342" s="313"/>
      <c r="AU342" s="313"/>
      <c r="AV342" s="357"/>
      <c r="AW342" s="66"/>
      <c r="AY342" s="63"/>
      <c r="AZ342" s="48"/>
    </row>
    <row r="343" spans="2:53" s="43" customFormat="1" ht="15.75" customHeight="1">
      <c r="B343" s="363"/>
      <c r="C343" s="364"/>
      <c r="D343" s="368"/>
      <c r="E343" s="369"/>
      <c r="F343" s="369"/>
      <c r="G343" s="369"/>
      <c r="H343" s="369"/>
      <c r="I343" s="370"/>
      <c r="J343" s="359">
        <f>'内訳書「団体用」（控え）'!J343:N343</f>
        <v>0</v>
      </c>
      <c r="K343" s="360"/>
      <c r="L343" s="360"/>
      <c r="M343" s="360"/>
      <c r="N343" s="360"/>
      <c r="O343" s="79" t="s">
        <v>73</v>
      </c>
      <c r="P343" s="374"/>
      <c r="Q343" s="375"/>
      <c r="R343" s="375"/>
      <c r="S343" s="375"/>
      <c r="T343" s="376"/>
      <c r="U343" s="385"/>
      <c r="V343" s="386"/>
      <c r="W343" s="387"/>
      <c r="X343" s="315"/>
      <c r="Y343" s="378"/>
      <c r="Z343" s="315"/>
      <c r="AA343" s="316"/>
      <c r="AB343" s="316"/>
      <c r="AC343" s="378"/>
      <c r="AD343" s="315"/>
      <c r="AE343" s="316"/>
      <c r="AF343" s="316"/>
      <c r="AG343" s="316"/>
      <c r="AH343" s="316"/>
      <c r="AI343" s="316"/>
      <c r="AJ343" s="317"/>
      <c r="AK343" s="321"/>
      <c r="AL343" s="322"/>
      <c r="AM343" s="322"/>
      <c r="AN343" s="322"/>
      <c r="AO343" s="323"/>
      <c r="AP343" s="315"/>
      <c r="AQ343" s="316"/>
      <c r="AR343" s="316"/>
      <c r="AS343" s="316"/>
      <c r="AT343" s="316"/>
      <c r="AU343" s="316"/>
      <c r="AV343" s="358"/>
      <c r="AW343" s="66"/>
      <c r="AY343" s="63"/>
    </row>
    <row r="344" spans="2:53" s="43" customFormat="1" ht="15.75" customHeight="1">
      <c r="B344" s="361">
        <f>'内訳書「団体用」（控え）'!B344:C345</f>
        <v>86</v>
      </c>
      <c r="C344" s="362"/>
      <c r="D344" s="365">
        <f>'内訳書「団体用」（控え）'!D344:I345</f>
        <v>0</v>
      </c>
      <c r="E344" s="366"/>
      <c r="F344" s="366"/>
      <c r="G344" s="366"/>
      <c r="H344" s="366"/>
      <c r="I344" s="367"/>
      <c r="J344" s="359">
        <f>'内訳書「団体用」（控え）'!J344:N344</f>
        <v>0</v>
      </c>
      <c r="K344" s="360"/>
      <c r="L344" s="360"/>
      <c r="M344" s="360"/>
      <c r="N344" s="360"/>
      <c r="O344" s="79" t="s">
        <v>72</v>
      </c>
      <c r="P344" s="371">
        <f>'内訳書「団体用」（控え）'!P344:T345</f>
        <v>0</v>
      </c>
      <c r="Q344" s="372"/>
      <c r="R344" s="372"/>
      <c r="S344" s="372"/>
      <c r="T344" s="373"/>
      <c r="U344" s="382" t="str">
        <f>'内訳書「団体用」（控え）'!U344</f>
        <v/>
      </c>
      <c r="V344" s="383"/>
      <c r="W344" s="384"/>
      <c r="X344" s="312" t="str">
        <f>'内訳書「団体用」（控え）'!X344:Y345</f>
        <v/>
      </c>
      <c r="Y344" s="377"/>
      <c r="Z344" s="312" t="str">
        <f>'内訳書「団体用」（控え）'!Z344:AC345</f>
        <v/>
      </c>
      <c r="AA344" s="313"/>
      <c r="AB344" s="313"/>
      <c r="AC344" s="377"/>
      <c r="AD344" s="312">
        <f>'内訳書「団体用」（控え）'!AD344:AJ345</f>
        <v>0</v>
      </c>
      <c r="AE344" s="313"/>
      <c r="AF344" s="313"/>
      <c r="AG344" s="313"/>
      <c r="AH344" s="313"/>
      <c r="AI344" s="313"/>
      <c r="AJ344" s="314"/>
      <c r="AK344" s="318">
        <f>'内訳書「団体用」（控え）'!AK344:AO345</f>
        <v>0</v>
      </c>
      <c r="AL344" s="319"/>
      <c r="AM344" s="319"/>
      <c r="AN344" s="319"/>
      <c r="AO344" s="320"/>
      <c r="AP344" s="312" t="str">
        <f>'内訳書「団体用」（控え）'!AP344:AV345</f>
        <v/>
      </c>
      <c r="AQ344" s="313"/>
      <c r="AR344" s="313"/>
      <c r="AS344" s="313"/>
      <c r="AT344" s="313"/>
      <c r="AU344" s="313"/>
      <c r="AV344" s="357"/>
      <c r="AW344" s="66"/>
      <c r="AY344" s="63"/>
      <c r="AZ344" s="48"/>
      <c r="BA344" s="43" t="s">
        <v>19</v>
      </c>
    </row>
    <row r="345" spans="2:53" s="43" customFormat="1" ht="15.75" customHeight="1">
      <c r="B345" s="363"/>
      <c r="C345" s="364"/>
      <c r="D345" s="368"/>
      <c r="E345" s="369"/>
      <c r="F345" s="369"/>
      <c r="G345" s="369"/>
      <c r="H345" s="369"/>
      <c r="I345" s="370"/>
      <c r="J345" s="359">
        <f>'内訳書「団体用」（控え）'!J345:N345</f>
        <v>0</v>
      </c>
      <c r="K345" s="360"/>
      <c r="L345" s="360"/>
      <c r="M345" s="360"/>
      <c r="N345" s="360"/>
      <c r="O345" s="79" t="s">
        <v>73</v>
      </c>
      <c r="P345" s="374"/>
      <c r="Q345" s="375"/>
      <c r="R345" s="375"/>
      <c r="S345" s="375"/>
      <c r="T345" s="376"/>
      <c r="U345" s="385"/>
      <c r="V345" s="386"/>
      <c r="W345" s="387"/>
      <c r="X345" s="315"/>
      <c r="Y345" s="378"/>
      <c r="Z345" s="315"/>
      <c r="AA345" s="316"/>
      <c r="AB345" s="316"/>
      <c r="AC345" s="378"/>
      <c r="AD345" s="315"/>
      <c r="AE345" s="316"/>
      <c r="AF345" s="316"/>
      <c r="AG345" s="316"/>
      <c r="AH345" s="316"/>
      <c r="AI345" s="316"/>
      <c r="AJ345" s="317"/>
      <c r="AK345" s="321"/>
      <c r="AL345" s="322"/>
      <c r="AM345" s="322"/>
      <c r="AN345" s="322"/>
      <c r="AO345" s="323"/>
      <c r="AP345" s="315"/>
      <c r="AQ345" s="316"/>
      <c r="AR345" s="316"/>
      <c r="AS345" s="316"/>
      <c r="AT345" s="316"/>
      <c r="AU345" s="316"/>
      <c r="AV345" s="358"/>
      <c r="AW345" s="66"/>
      <c r="AY345" s="63"/>
      <c r="AZ345" s="48"/>
      <c r="BA345" s="43" t="s">
        <v>20</v>
      </c>
    </row>
    <row r="346" spans="2:53" s="43" customFormat="1" ht="15.75" customHeight="1">
      <c r="B346" s="361">
        <f>'内訳書「団体用」（控え）'!B346:C347</f>
        <v>87</v>
      </c>
      <c r="C346" s="362"/>
      <c r="D346" s="365">
        <f>'内訳書「団体用」（控え）'!D346:I347</f>
        <v>0</v>
      </c>
      <c r="E346" s="366"/>
      <c r="F346" s="366"/>
      <c r="G346" s="366"/>
      <c r="H346" s="366"/>
      <c r="I346" s="367"/>
      <c r="J346" s="359">
        <f>'内訳書「団体用」（控え）'!J346:N346</f>
        <v>0</v>
      </c>
      <c r="K346" s="360"/>
      <c r="L346" s="360"/>
      <c r="M346" s="360"/>
      <c r="N346" s="360"/>
      <c r="O346" s="79" t="s">
        <v>72</v>
      </c>
      <c r="P346" s="371">
        <f>'内訳書「団体用」（控え）'!P346:T347</f>
        <v>0</v>
      </c>
      <c r="Q346" s="372"/>
      <c r="R346" s="372"/>
      <c r="S346" s="372"/>
      <c r="T346" s="373"/>
      <c r="U346" s="382" t="str">
        <f>'内訳書「団体用」（控え）'!U346</f>
        <v/>
      </c>
      <c r="V346" s="383"/>
      <c r="W346" s="384"/>
      <c r="X346" s="312" t="str">
        <f>'内訳書「団体用」（控え）'!X346:Y347</f>
        <v/>
      </c>
      <c r="Y346" s="377"/>
      <c r="Z346" s="312" t="str">
        <f>'内訳書「団体用」（控え）'!Z346:AC347</f>
        <v/>
      </c>
      <c r="AA346" s="313"/>
      <c r="AB346" s="313"/>
      <c r="AC346" s="377"/>
      <c r="AD346" s="312">
        <f>'内訳書「団体用」（控え）'!AD346:AJ347</f>
        <v>0</v>
      </c>
      <c r="AE346" s="313"/>
      <c r="AF346" s="313"/>
      <c r="AG346" s="313"/>
      <c r="AH346" s="313"/>
      <c r="AI346" s="313"/>
      <c r="AJ346" s="314"/>
      <c r="AK346" s="318">
        <f>'内訳書「団体用」（控え）'!AK346:AO347</f>
        <v>0</v>
      </c>
      <c r="AL346" s="319"/>
      <c r="AM346" s="319"/>
      <c r="AN346" s="319"/>
      <c r="AO346" s="320"/>
      <c r="AP346" s="312" t="str">
        <f>'内訳書「団体用」（控え）'!AP346:AV347</f>
        <v/>
      </c>
      <c r="AQ346" s="313"/>
      <c r="AR346" s="313"/>
      <c r="AS346" s="313"/>
      <c r="AT346" s="313"/>
      <c r="AU346" s="313"/>
      <c r="AV346" s="357"/>
      <c r="AW346" s="66"/>
      <c r="AY346" s="63"/>
      <c r="AZ346" s="48"/>
      <c r="BA346" s="67" t="s">
        <v>15</v>
      </c>
    </row>
    <row r="347" spans="2:53" s="43" customFormat="1" ht="15.75" customHeight="1">
      <c r="B347" s="363"/>
      <c r="C347" s="364"/>
      <c r="D347" s="368"/>
      <c r="E347" s="369"/>
      <c r="F347" s="369"/>
      <c r="G347" s="369"/>
      <c r="H347" s="369"/>
      <c r="I347" s="370"/>
      <c r="J347" s="359">
        <f>'内訳書「団体用」（控え）'!J347:N347</f>
        <v>0</v>
      </c>
      <c r="K347" s="360"/>
      <c r="L347" s="360"/>
      <c r="M347" s="360"/>
      <c r="N347" s="360"/>
      <c r="O347" s="79" t="s">
        <v>73</v>
      </c>
      <c r="P347" s="374"/>
      <c r="Q347" s="375"/>
      <c r="R347" s="375"/>
      <c r="S347" s="375"/>
      <c r="T347" s="376"/>
      <c r="U347" s="385"/>
      <c r="V347" s="386"/>
      <c r="W347" s="387"/>
      <c r="X347" s="315"/>
      <c r="Y347" s="378"/>
      <c r="Z347" s="315"/>
      <c r="AA347" s="316"/>
      <c r="AB347" s="316"/>
      <c r="AC347" s="378"/>
      <c r="AD347" s="315"/>
      <c r="AE347" s="316"/>
      <c r="AF347" s="316"/>
      <c r="AG347" s="316"/>
      <c r="AH347" s="316"/>
      <c r="AI347" s="316"/>
      <c r="AJ347" s="317"/>
      <c r="AK347" s="321"/>
      <c r="AL347" s="322"/>
      <c r="AM347" s="322"/>
      <c r="AN347" s="322"/>
      <c r="AO347" s="323"/>
      <c r="AP347" s="315"/>
      <c r="AQ347" s="316"/>
      <c r="AR347" s="316"/>
      <c r="AS347" s="316"/>
      <c r="AT347" s="316"/>
      <c r="AU347" s="316"/>
      <c r="AV347" s="358"/>
      <c r="AW347" s="66"/>
      <c r="AY347" s="63"/>
      <c r="AZ347" s="48"/>
      <c r="BA347" s="43" t="s">
        <v>21</v>
      </c>
    </row>
    <row r="348" spans="2:53" s="43" customFormat="1" ht="15.75" customHeight="1">
      <c r="B348" s="361">
        <f>'内訳書「団体用」（控え）'!B348:C349</f>
        <v>88</v>
      </c>
      <c r="C348" s="362"/>
      <c r="D348" s="365">
        <f>'内訳書「団体用」（控え）'!D348:I349</f>
        <v>0</v>
      </c>
      <c r="E348" s="366"/>
      <c r="F348" s="366"/>
      <c r="G348" s="366"/>
      <c r="H348" s="366"/>
      <c r="I348" s="367"/>
      <c r="J348" s="359">
        <f>'内訳書「団体用」（控え）'!J348:N348</f>
        <v>0</v>
      </c>
      <c r="K348" s="360"/>
      <c r="L348" s="360"/>
      <c r="M348" s="360"/>
      <c r="N348" s="360"/>
      <c r="O348" s="79" t="s">
        <v>72</v>
      </c>
      <c r="P348" s="371">
        <f>'内訳書「団体用」（控え）'!P348:T349</f>
        <v>0</v>
      </c>
      <c r="Q348" s="372"/>
      <c r="R348" s="372"/>
      <c r="S348" s="372"/>
      <c r="T348" s="373"/>
      <c r="U348" s="382" t="str">
        <f>'内訳書「団体用」（控え）'!U348</f>
        <v/>
      </c>
      <c r="V348" s="383"/>
      <c r="W348" s="384"/>
      <c r="X348" s="312" t="str">
        <f>'内訳書「団体用」（控え）'!X348:Y349</f>
        <v/>
      </c>
      <c r="Y348" s="377"/>
      <c r="Z348" s="312" t="str">
        <f>'内訳書「団体用」（控え）'!Z348:AC349</f>
        <v/>
      </c>
      <c r="AA348" s="313"/>
      <c r="AB348" s="313"/>
      <c r="AC348" s="377"/>
      <c r="AD348" s="312">
        <f>'内訳書「団体用」（控え）'!AD348:AJ349</f>
        <v>0</v>
      </c>
      <c r="AE348" s="313"/>
      <c r="AF348" s="313"/>
      <c r="AG348" s="313"/>
      <c r="AH348" s="313"/>
      <c r="AI348" s="313"/>
      <c r="AJ348" s="314"/>
      <c r="AK348" s="318">
        <f>'内訳書「団体用」（控え）'!AK348:AO349</f>
        <v>0</v>
      </c>
      <c r="AL348" s="319"/>
      <c r="AM348" s="319"/>
      <c r="AN348" s="319"/>
      <c r="AO348" s="320"/>
      <c r="AP348" s="312" t="str">
        <f>'内訳書「団体用」（控え）'!AP348:AV349</f>
        <v/>
      </c>
      <c r="AQ348" s="313"/>
      <c r="AR348" s="313"/>
      <c r="AS348" s="313"/>
      <c r="AT348" s="313"/>
      <c r="AU348" s="313"/>
      <c r="AV348" s="357"/>
      <c r="AW348" s="66"/>
      <c r="AY348" s="63"/>
      <c r="AZ348" s="48"/>
      <c r="BA348" s="43" t="s">
        <v>22</v>
      </c>
    </row>
    <row r="349" spans="2:53" s="43" customFormat="1" ht="15.75" customHeight="1">
      <c r="B349" s="363"/>
      <c r="C349" s="364"/>
      <c r="D349" s="368"/>
      <c r="E349" s="369"/>
      <c r="F349" s="369"/>
      <c r="G349" s="369"/>
      <c r="H349" s="369"/>
      <c r="I349" s="370"/>
      <c r="J349" s="359">
        <f>'内訳書「団体用」（控え）'!J349:N349</f>
        <v>0</v>
      </c>
      <c r="K349" s="360"/>
      <c r="L349" s="360"/>
      <c r="M349" s="360"/>
      <c r="N349" s="360"/>
      <c r="O349" s="79" t="s">
        <v>73</v>
      </c>
      <c r="P349" s="374"/>
      <c r="Q349" s="375"/>
      <c r="R349" s="375"/>
      <c r="S349" s="375"/>
      <c r="T349" s="376"/>
      <c r="U349" s="385"/>
      <c r="V349" s="386"/>
      <c r="W349" s="387"/>
      <c r="X349" s="315"/>
      <c r="Y349" s="378"/>
      <c r="Z349" s="315"/>
      <c r="AA349" s="316"/>
      <c r="AB349" s="316"/>
      <c r="AC349" s="378"/>
      <c r="AD349" s="315"/>
      <c r="AE349" s="316"/>
      <c r="AF349" s="316"/>
      <c r="AG349" s="316"/>
      <c r="AH349" s="316"/>
      <c r="AI349" s="316"/>
      <c r="AJ349" s="317"/>
      <c r="AK349" s="321"/>
      <c r="AL349" s="322"/>
      <c r="AM349" s="322"/>
      <c r="AN349" s="322"/>
      <c r="AO349" s="323"/>
      <c r="AP349" s="315"/>
      <c r="AQ349" s="316"/>
      <c r="AR349" s="316"/>
      <c r="AS349" s="316"/>
      <c r="AT349" s="316"/>
      <c r="AU349" s="316"/>
      <c r="AV349" s="358"/>
      <c r="AW349" s="66"/>
      <c r="AY349" s="63"/>
      <c r="AZ349" s="48"/>
      <c r="BA349" s="43" t="s">
        <v>23</v>
      </c>
    </row>
    <row r="350" spans="2:53" s="43" customFormat="1" ht="15.75" customHeight="1">
      <c r="B350" s="361">
        <f>'内訳書「団体用」（控え）'!B350:C351</f>
        <v>89</v>
      </c>
      <c r="C350" s="362"/>
      <c r="D350" s="365">
        <f>'内訳書「団体用」（控え）'!D350:I351</f>
        <v>0</v>
      </c>
      <c r="E350" s="366"/>
      <c r="F350" s="366"/>
      <c r="G350" s="366"/>
      <c r="H350" s="366"/>
      <c r="I350" s="367"/>
      <c r="J350" s="359">
        <f>'内訳書「団体用」（控え）'!J350:N350</f>
        <v>0</v>
      </c>
      <c r="K350" s="360"/>
      <c r="L350" s="360"/>
      <c r="M350" s="360"/>
      <c r="N350" s="360"/>
      <c r="O350" s="79" t="s">
        <v>72</v>
      </c>
      <c r="P350" s="371">
        <f>'内訳書「団体用」（控え）'!P350:T351</f>
        <v>0</v>
      </c>
      <c r="Q350" s="372"/>
      <c r="R350" s="372"/>
      <c r="S350" s="372"/>
      <c r="T350" s="373"/>
      <c r="U350" s="382" t="str">
        <f>'内訳書「団体用」（控え）'!U350</f>
        <v/>
      </c>
      <c r="V350" s="383"/>
      <c r="W350" s="384"/>
      <c r="X350" s="312" t="str">
        <f>'内訳書「団体用」（控え）'!X350:Y351</f>
        <v/>
      </c>
      <c r="Y350" s="377"/>
      <c r="Z350" s="312" t="str">
        <f>'内訳書「団体用」（控え）'!Z350:AC351</f>
        <v/>
      </c>
      <c r="AA350" s="313"/>
      <c r="AB350" s="313"/>
      <c r="AC350" s="377"/>
      <c r="AD350" s="312">
        <f>'内訳書「団体用」（控え）'!AD350:AJ351</f>
        <v>0</v>
      </c>
      <c r="AE350" s="313"/>
      <c r="AF350" s="313"/>
      <c r="AG350" s="313"/>
      <c r="AH350" s="313"/>
      <c r="AI350" s="313"/>
      <c r="AJ350" s="314"/>
      <c r="AK350" s="318">
        <f>'内訳書「団体用」（控え）'!AK350:AO351</f>
        <v>0</v>
      </c>
      <c r="AL350" s="319"/>
      <c r="AM350" s="319"/>
      <c r="AN350" s="319"/>
      <c r="AO350" s="320"/>
      <c r="AP350" s="312" t="str">
        <f>'内訳書「団体用」（控え）'!AP350:AV351</f>
        <v/>
      </c>
      <c r="AQ350" s="313"/>
      <c r="AR350" s="313"/>
      <c r="AS350" s="313"/>
      <c r="AT350" s="313"/>
      <c r="AU350" s="313"/>
      <c r="AV350" s="357"/>
      <c r="AW350" s="66"/>
      <c r="AY350" s="63"/>
      <c r="AZ350" s="48"/>
      <c r="BA350" s="43" t="s">
        <v>24</v>
      </c>
    </row>
    <row r="351" spans="2:53" s="43" customFormat="1" ht="15.75" customHeight="1">
      <c r="B351" s="363"/>
      <c r="C351" s="364"/>
      <c r="D351" s="368"/>
      <c r="E351" s="369"/>
      <c r="F351" s="369"/>
      <c r="G351" s="369"/>
      <c r="H351" s="369"/>
      <c r="I351" s="370"/>
      <c r="J351" s="359">
        <f>'内訳書「団体用」（控え）'!J351:N351</f>
        <v>0</v>
      </c>
      <c r="K351" s="360"/>
      <c r="L351" s="360"/>
      <c r="M351" s="360"/>
      <c r="N351" s="360"/>
      <c r="O351" s="79" t="s">
        <v>73</v>
      </c>
      <c r="P351" s="374"/>
      <c r="Q351" s="375"/>
      <c r="R351" s="375"/>
      <c r="S351" s="375"/>
      <c r="T351" s="376"/>
      <c r="U351" s="385"/>
      <c r="V351" s="386"/>
      <c r="W351" s="387"/>
      <c r="X351" s="315"/>
      <c r="Y351" s="378"/>
      <c r="Z351" s="315"/>
      <c r="AA351" s="316"/>
      <c r="AB351" s="316"/>
      <c r="AC351" s="378"/>
      <c r="AD351" s="315"/>
      <c r="AE351" s="316"/>
      <c r="AF351" s="316"/>
      <c r="AG351" s="316"/>
      <c r="AH351" s="316"/>
      <c r="AI351" s="316"/>
      <c r="AJ351" s="317"/>
      <c r="AK351" s="321"/>
      <c r="AL351" s="322"/>
      <c r="AM351" s="322"/>
      <c r="AN351" s="322"/>
      <c r="AO351" s="323"/>
      <c r="AP351" s="315"/>
      <c r="AQ351" s="316"/>
      <c r="AR351" s="316"/>
      <c r="AS351" s="316"/>
      <c r="AT351" s="316"/>
      <c r="AU351" s="316"/>
      <c r="AV351" s="358"/>
      <c r="AW351" s="66"/>
      <c r="AY351" s="63"/>
      <c r="AZ351" s="48"/>
    </row>
    <row r="352" spans="2:53" s="43" customFormat="1" ht="15.75" customHeight="1">
      <c r="B352" s="361">
        <f>'内訳書「団体用」（控え）'!B352:C353</f>
        <v>90</v>
      </c>
      <c r="C352" s="362"/>
      <c r="D352" s="365">
        <f>'内訳書「団体用」（控え）'!D352:I353</f>
        <v>0</v>
      </c>
      <c r="E352" s="366"/>
      <c r="F352" s="366"/>
      <c r="G352" s="366"/>
      <c r="H352" s="366"/>
      <c r="I352" s="367"/>
      <c r="J352" s="359">
        <f>'内訳書「団体用」（控え）'!J352:N352</f>
        <v>0</v>
      </c>
      <c r="K352" s="360"/>
      <c r="L352" s="360"/>
      <c r="M352" s="360"/>
      <c r="N352" s="360"/>
      <c r="O352" s="79" t="s">
        <v>72</v>
      </c>
      <c r="P352" s="371">
        <f>'内訳書「団体用」（控え）'!P352:T353</f>
        <v>0</v>
      </c>
      <c r="Q352" s="372"/>
      <c r="R352" s="372"/>
      <c r="S352" s="372"/>
      <c r="T352" s="373"/>
      <c r="U352" s="382" t="str">
        <f>'内訳書「団体用」（控え）'!U352</f>
        <v/>
      </c>
      <c r="V352" s="383"/>
      <c r="W352" s="384"/>
      <c r="X352" s="312" t="str">
        <f>'内訳書「団体用」（控え）'!X352:Y353</f>
        <v/>
      </c>
      <c r="Y352" s="377"/>
      <c r="Z352" s="312" t="str">
        <f>'内訳書「団体用」（控え）'!Z352:AC353</f>
        <v/>
      </c>
      <c r="AA352" s="313"/>
      <c r="AB352" s="313"/>
      <c r="AC352" s="377"/>
      <c r="AD352" s="312">
        <f>'内訳書「団体用」（控え）'!AD352:AJ353</f>
        <v>0</v>
      </c>
      <c r="AE352" s="313"/>
      <c r="AF352" s="313"/>
      <c r="AG352" s="313"/>
      <c r="AH352" s="313"/>
      <c r="AI352" s="313"/>
      <c r="AJ352" s="314"/>
      <c r="AK352" s="318">
        <f>'内訳書「団体用」（控え）'!AK352:AO353</f>
        <v>0</v>
      </c>
      <c r="AL352" s="319"/>
      <c r="AM352" s="319"/>
      <c r="AN352" s="319"/>
      <c r="AO352" s="320"/>
      <c r="AP352" s="312" t="str">
        <f>'内訳書「団体用」（控え）'!AP352:AV353</f>
        <v/>
      </c>
      <c r="AQ352" s="313"/>
      <c r="AR352" s="313"/>
      <c r="AS352" s="313"/>
      <c r="AT352" s="313"/>
      <c r="AU352" s="313"/>
      <c r="AV352" s="357"/>
      <c r="AW352" s="66"/>
      <c r="AY352" s="63"/>
      <c r="AZ352" s="48"/>
    </row>
    <row r="353" spans="2:51" s="43" customFormat="1" ht="15.75" customHeight="1" thickBot="1">
      <c r="B353" s="363"/>
      <c r="C353" s="364"/>
      <c r="D353" s="368"/>
      <c r="E353" s="369"/>
      <c r="F353" s="369"/>
      <c r="G353" s="369"/>
      <c r="H353" s="369"/>
      <c r="I353" s="370"/>
      <c r="J353" s="359">
        <f>'内訳書「団体用」（控え）'!J353:N353</f>
        <v>0</v>
      </c>
      <c r="K353" s="360"/>
      <c r="L353" s="360"/>
      <c r="M353" s="360"/>
      <c r="N353" s="360"/>
      <c r="O353" s="79" t="s">
        <v>73</v>
      </c>
      <c r="P353" s="374"/>
      <c r="Q353" s="375"/>
      <c r="R353" s="375"/>
      <c r="S353" s="375"/>
      <c r="T353" s="376"/>
      <c r="U353" s="394"/>
      <c r="V353" s="395"/>
      <c r="W353" s="396"/>
      <c r="X353" s="315"/>
      <c r="Y353" s="378"/>
      <c r="Z353" s="315"/>
      <c r="AA353" s="316"/>
      <c r="AB353" s="316"/>
      <c r="AC353" s="378"/>
      <c r="AD353" s="315"/>
      <c r="AE353" s="316"/>
      <c r="AF353" s="316"/>
      <c r="AG353" s="316"/>
      <c r="AH353" s="316"/>
      <c r="AI353" s="316"/>
      <c r="AJ353" s="317"/>
      <c r="AK353" s="321"/>
      <c r="AL353" s="322"/>
      <c r="AM353" s="322"/>
      <c r="AN353" s="322"/>
      <c r="AO353" s="323"/>
      <c r="AP353" s="315"/>
      <c r="AQ353" s="316"/>
      <c r="AR353" s="316"/>
      <c r="AS353" s="316"/>
      <c r="AT353" s="316"/>
      <c r="AU353" s="316"/>
      <c r="AV353" s="358"/>
      <c r="AW353" s="66"/>
      <c r="AY353" s="63"/>
    </row>
    <row r="354" spans="2:51" s="43" customFormat="1" ht="15.75" customHeight="1" thickTop="1">
      <c r="B354" s="130" t="s">
        <v>74</v>
      </c>
      <c r="C354" s="131"/>
      <c r="D354" s="388">
        <f>'内訳書「団体用」（控え）'!D354:I355</f>
        <v>0</v>
      </c>
      <c r="E354" s="389"/>
      <c r="F354" s="389"/>
      <c r="G354" s="389"/>
      <c r="H354" s="389"/>
      <c r="I354" s="390"/>
      <c r="J354" s="140"/>
      <c r="K354" s="141"/>
      <c r="L354" s="141"/>
      <c r="M354" s="141"/>
      <c r="N354" s="141"/>
      <c r="O354" s="142"/>
      <c r="P354" s="146"/>
      <c r="Q354" s="147"/>
      <c r="R354" s="147"/>
      <c r="S354" s="147"/>
      <c r="T354" s="148"/>
      <c r="U354" s="146"/>
      <c r="V354" s="147"/>
      <c r="W354" s="148"/>
      <c r="X354" s="152"/>
      <c r="Y354" s="153"/>
      <c r="Z354" s="152"/>
      <c r="AA354" s="191"/>
      <c r="AB354" s="191"/>
      <c r="AC354" s="153"/>
      <c r="AD354" s="193">
        <f>'内訳書「団体用」（控え）'!AD354:AJ355</f>
        <v>0</v>
      </c>
      <c r="AE354" s="194"/>
      <c r="AF354" s="194"/>
      <c r="AG354" s="194"/>
      <c r="AH354" s="194"/>
      <c r="AI354" s="194"/>
      <c r="AJ354" s="195"/>
      <c r="AK354" s="199"/>
      <c r="AL354" s="191"/>
      <c r="AM354" s="191"/>
      <c r="AN354" s="191"/>
      <c r="AO354" s="153"/>
      <c r="AP354" s="201">
        <f>'内訳書「団体用」（控え）'!AP354:AV355</f>
        <v>0</v>
      </c>
      <c r="AQ354" s="202"/>
      <c r="AR354" s="202"/>
      <c r="AS354" s="202"/>
      <c r="AT354" s="202"/>
      <c r="AU354" s="202"/>
      <c r="AV354" s="203"/>
      <c r="AW354" s="66"/>
      <c r="AY354" s="63"/>
    </row>
    <row r="355" spans="2:51" s="43" customFormat="1" ht="15.75" customHeight="1">
      <c r="B355" s="132"/>
      <c r="C355" s="133"/>
      <c r="D355" s="391"/>
      <c r="E355" s="392"/>
      <c r="F355" s="392"/>
      <c r="G355" s="392"/>
      <c r="H355" s="392"/>
      <c r="I355" s="393"/>
      <c r="J355" s="143"/>
      <c r="K355" s="144"/>
      <c r="L355" s="144"/>
      <c r="M355" s="144"/>
      <c r="N355" s="144"/>
      <c r="O355" s="145"/>
      <c r="P355" s="149"/>
      <c r="Q355" s="150"/>
      <c r="R355" s="150"/>
      <c r="S355" s="150"/>
      <c r="T355" s="151"/>
      <c r="U355" s="149"/>
      <c r="V355" s="150"/>
      <c r="W355" s="151"/>
      <c r="X355" s="154"/>
      <c r="Y355" s="155"/>
      <c r="Z355" s="154"/>
      <c r="AA355" s="192"/>
      <c r="AB355" s="192"/>
      <c r="AC355" s="155"/>
      <c r="AD355" s="196"/>
      <c r="AE355" s="197"/>
      <c r="AF355" s="197"/>
      <c r="AG355" s="197"/>
      <c r="AH355" s="197"/>
      <c r="AI355" s="197"/>
      <c r="AJ355" s="198"/>
      <c r="AK355" s="200"/>
      <c r="AL355" s="192"/>
      <c r="AM355" s="192"/>
      <c r="AN355" s="192"/>
      <c r="AO355" s="155"/>
      <c r="AP355" s="204"/>
      <c r="AQ355" s="205"/>
      <c r="AR355" s="205"/>
      <c r="AS355" s="205"/>
      <c r="AT355" s="205"/>
      <c r="AU355" s="205"/>
      <c r="AV355" s="206"/>
      <c r="AW355" s="66"/>
      <c r="AX355" s="68"/>
      <c r="AY355" s="63"/>
    </row>
    <row r="356" spans="2:51" ht="15.75" customHeight="1">
      <c r="B356" s="185" t="s">
        <v>81</v>
      </c>
      <c r="C356" s="185"/>
      <c r="D356" s="50" t="s">
        <v>82</v>
      </c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2"/>
      <c r="AQ356" s="52"/>
      <c r="AR356" s="52"/>
      <c r="AS356" s="52"/>
      <c r="AT356" s="52"/>
      <c r="AU356" s="50"/>
      <c r="AV356" s="50"/>
      <c r="AW356" s="43"/>
    </row>
    <row r="357" spans="2:51" ht="15.75" customHeight="1">
      <c r="B357" s="186">
        <v>2</v>
      </c>
      <c r="C357" s="186"/>
      <c r="D357" s="50" t="s">
        <v>85</v>
      </c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3"/>
      <c r="AI357" s="50"/>
      <c r="AJ357" s="54"/>
      <c r="AK357" s="55"/>
      <c r="AL357" s="55"/>
      <c r="AM357" s="55"/>
      <c r="AN357" s="55"/>
      <c r="AO357" s="56"/>
      <c r="AP357" s="56"/>
      <c r="AQ357" s="57"/>
      <c r="AR357" s="57"/>
      <c r="AS357" s="57"/>
      <c r="AT357" s="57"/>
      <c r="AU357" s="72"/>
      <c r="AV357" s="72"/>
      <c r="AW357" s="43"/>
    </row>
    <row r="358" spans="2:51" ht="15.75" customHeight="1">
      <c r="B358" s="186">
        <v>3</v>
      </c>
      <c r="C358" s="186"/>
      <c r="D358" s="50" t="s">
        <v>83</v>
      </c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73"/>
      <c r="AI358" s="50"/>
      <c r="AJ358" s="54"/>
      <c r="AK358" s="57"/>
      <c r="AL358" s="57"/>
      <c r="AM358" s="57"/>
      <c r="AN358" s="72"/>
      <c r="AO358" s="57"/>
      <c r="AP358" s="57"/>
      <c r="AQ358" s="72"/>
      <c r="AR358" s="57"/>
      <c r="AS358" s="57"/>
      <c r="AT358" s="57"/>
      <c r="AU358" s="72"/>
      <c r="AV358" s="72"/>
      <c r="AW358" s="43"/>
    </row>
    <row r="359" spans="2:51" ht="15.75" customHeight="1">
      <c r="B359" s="186">
        <v>4</v>
      </c>
      <c r="C359" s="186"/>
      <c r="D359" s="71" t="s">
        <v>84</v>
      </c>
      <c r="E359" s="53"/>
      <c r="F359" s="53"/>
      <c r="G359" s="53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1"/>
      <c r="AC359" s="51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43"/>
    </row>
    <row r="360" spans="2:51" ht="9" customHeight="1">
      <c r="B360" s="50"/>
      <c r="C360" s="50"/>
      <c r="D360" s="53"/>
      <c r="E360" s="53"/>
      <c r="F360" s="53"/>
      <c r="G360" s="53"/>
      <c r="H360" s="56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1"/>
      <c r="Z360" s="51"/>
      <c r="AA360" s="51"/>
      <c r="AB360" s="51"/>
      <c r="AC360" s="51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0"/>
      <c r="AR360" s="50"/>
      <c r="AS360" s="50"/>
      <c r="AT360" s="50"/>
      <c r="AU360" s="59"/>
      <c r="AV360" s="59"/>
      <c r="AW360" s="43"/>
    </row>
    <row r="361" spans="2:51" s="43" customFormat="1" ht="15" customHeight="1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9"/>
      <c r="Z361" s="39"/>
      <c r="AA361" s="164"/>
      <c r="AB361" s="164"/>
      <c r="AC361" s="164"/>
      <c r="AD361" s="164"/>
      <c r="AE361" s="164"/>
      <c r="AF361" s="164"/>
      <c r="AG361" s="164"/>
      <c r="AH361" s="164"/>
      <c r="AI361" s="164"/>
      <c r="AJ361" s="164"/>
      <c r="AK361" s="164"/>
      <c r="AL361" s="164"/>
      <c r="AM361" s="164"/>
      <c r="AN361" s="164"/>
      <c r="AO361" s="164"/>
      <c r="AP361" s="164"/>
      <c r="AQ361" s="164"/>
      <c r="AR361" s="164"/>
      <c r="AS361" s="164"/>
      <c r="AT361" s="164"/>
      <c r="AU361" s="164"/>
      <c r="AV361" s="74"/>
      <c r="AW361" s="74"/>
    </row>
    <row r="362" spans="2:51" s="43" customFormat="1" ht="15" customHeight="1">
      <c r="B362" s="41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42"/>
      <c r="W362" s="40"/>
      <c r="X362" s="40"/>
      <c r="Y362" s="40"/>
      <c r="Z362" s="40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74"/>
    </row>
    <row r="363" spans="2:51" s="43" customFormat="1" ht="15" customHeight="1">
      <c r="D363" s="207" t="s">
        <v>100</v>
      </c>
      <c r="E363" s="207"/>
      <c r="F363" s="208">
        <f>$F$3</f>
        <v>0</v>
      </c>
      <c r="G363" s="208"/>
      <c r="H363" s="209" t="s">
        <v>79</v>
      </c>
      <c r="I363" s="209"/>
      <c r="J363" s="209"/>
      <c r="K363" s="209"/>
      <c r="L363" s="78"/>
      <c r="M363" s="210" t="s">
        <v>77</v>
      </c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  <c r="AC363" s="210"/>
      <c r="AD363" s="210"/>
      <c r="AE363" s="210"/>
      <c r="AF363" s="210"/>
      <c r="AG363" s="210"/>
      <c r="AH363" s="210"/>
      <c r="AI363" s="210"/>
      <c r="AJ363" s="210"/>
      <c r="AK363" s="210"/>
      <c r="AN363" s="211"/>
      <c r="AO363" s="211"/>
      <c r="AP363" s="44"/>
      <c r="AQ363" s="44"/>
      <c r="AR363" s="45"/>
      <c r="AS363" s="212" t="s">
        <v>86</v>
      </c>
      <c r="AT363" s="213"/>
      <c r="AU363" s="213"/>
      <c r="AV363" s="214"/>
      <c r="AW363" s="44"/>
    </row>
    <row r="364" spans="2:51" s="43" customFormat="1" ht="15" customHeight="1">
      <c r="D364" s="207" t="s">
        <v>98</v>
      </c>
      <c r="E364" s="207"/>
      <c r="F364" s="208" t="str">
        <f>$F$4</f>
        <v/>
      </c>
      <c r="G364" s="208"/>
      <c r="H364" s="209" t="s">
        <v>80</v>
      </c>
      <c r="I364" s="209"/>
      <c r="J364" s="209"/>
      <c r="K364" s="209"/>
      <c r="L364" s="78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  <c r="AA364" s="210"/>
      <c r="AB364" s="210"/>
      <c r="AC364" s="210"/>
      <c r="AD364" s="210"/>
      <c r="AE364" s="210"/>
      <c r="AF364" s="210"/>
      <c r="AG364" s="210"/>
      <c r="AH364" s="210"/>
      <c r="AI364" s="210"/>
      <c r="AJ364" s="210"/>
      <c r="AK364" s="210"/>
      <c r="AN364" s="211"/>
      <c r="AO364" s="211"/>
      <c r="AP364" s="44"/>
      <c r="AQ364" s="44"/>
      <c r="AR364" s="45"/>
      <c r="AS364" s="215"/>
      <c r="AT364" s="216"/>
      <c r="AU364" s="216"/>
      <c r="AV364" s="217"/>
      <c r="AW364" s="44"/>
    </row>
    <row r="365" spans="2:51" s="43" customFormat="1" ht="8.25" customHeight="1">
      <c r="B365" s="218"/>
      <c r="C365" s="218"/>
      <c r="D365" s="218"/>
      <c r="E365" s="218"/>
      <c r="F365" s="218"/>
      <c r="G365" s="218"/>
      <c r="H365" s="218"/>
      <c r="I365" s="218"/>
      <c r="J365" s="222"/>
      <c r="K365" s="222"/>
      <c r="L365" s="75"/>
      <c r="M365" s="75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AN365" s="282">
        <f>$AN$5</f>
        <v>3</v>
      </c>
      <c r="AO365" s="282"/>
      <c r="AP365" s="222" t="s">
        <v>0</v>
      </c>
      <c r="AQ365" s="222"/>
      <c r="AR365" s="222"/>
      <c r="AS365" s="311">
        <v>10</v>
      </c>
      <c r="AT365" s="311"/>
      <c r="AU365" s="226" t="s">
        <v>1</v>
      </c>
      <c r="AV365" s="226"/>
      <c r="AW365" s="46"/>
    </row>
    <row r="366" spans="2:51" s="43" customFormat="1" ht="8.25" customHeight="1">
      <c r="B366" s="218"/>
      <c r="C366" s="218"/>
      <c r="D366" s="218"/>
      <c r="E366" s="218"/>
      <c r="F366" s="218"/>
      <c r="G366" s="218"/>
      <c r="H366" s="218"/>
      <c r="I366" s="218"/>
      <c r="J366" s="162"/>
      <c r="K366" s="162"/>
      <c r="L366" s="76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AN366" s="282"/>
      <c r="AO366" s="282"/>
      <c r="AP366" s="222"/>
      <c r="AQ366" s="222"/>
      <c r="AR366" s="222"/>
      <c r="AS366" s="282"/>
      <c r="AT366" s="282"/>
      <c r="AU366" s="222"/>
      <c r="AV366" s="222"/>
      <c r="AW366" s="46"/>
    </row>
    <row r="367" spans="2:51" s="43" customFormat="1" ht="8.25" customHeight="1">
      <c r="B367" s="218"/>
      <c r="C367" s="218"/>
      <c r="D367" s="218"/>
      <c r="E367" s="218"/>
      <c r="F367" s="218"/>
      <c r="G367" s="218"/>
      <c r="H367" s="218"/>
      <c r="I367" s="218"/>
      <c r="J367" s="162"/>
      <c r="K367" s="162"/>
      <c r="L367" s="76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AN367" s="283"/>
      <c r="AO367" s="283"/>
      <c r="AP367" s="227"/>
      <c r="AQ367" s="227"/>
      <c r="AR367" s="227"/>
      <c r="AS367" s="283"/>
      <c r="AT367" s="283"/>
      <c r="AU367" s="227"/>
      <c r="AV367" s="227"/>
      <c r="AW367" s="46"/>
    </row>
    <row r="368" spans="2:51" s="43" customFormat="1" ht="14.25" customHeight="1">
      <c r="B368" s="218"/>
      <c r="C368" s="218"/>
      <c r="D368" s="218"/>
      <c r="E368" s="218"/>
      <c r="F368" s="218"/>
      <c r="G368" s="218"/>
      <c r="H368" s="218"/>
      <c r="I368" s="218"/>
      <c r="J368" s="162"/>
      <c r="K368" s="162"/>
      <c r="L368" s="76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AD368" s="302" t="s">
        <v>57</v>
      </c>
      <c r="AE368" s="303"/>
      <c r="AF368" s="303"/>
      <c r="AG368" s="304"/>
      <c r="AH368" s="284" t="s">
        <v>58</v>
      </c>
      <c r="AI368" s="285"/>
      <c r="AJ368" s="284" t="s">
        <v>59</v>
      </c>
      <c r="AK368" s="285"/>
      <c r="AL368" s="284" t="s">
        <v>60</v>
      </c>
      <c r="AM368" s="285"/>
      <c r="AN368" s="176" t="s">
        <v>78</v>
      </c>
      <c r="AO368" s="177"/>
      <c r="AP368" s="177"/>
      <c r="AQ368" s="177"/>
      <c r="AR368" s="177"/>
      <c r="AS368" s="178"/>
      <c r="AT368" s="284" t="s">
        <v>65</v>
      </c>
      <c r="AU368" s="286"/>
      <c r="AV368" s="287"/>
    </row>
    <row r="369" spans="2:54" s="43" customFormat="1" ht="14.25" customHeight="1">
      <c r="B369" s="218"/>
      <c r="C369" s="218"/>
      <c r="D369" s="218"/>
      <c r="E369" s="218"/>
      <c r="F369" s="218"/>
      <c r="G369" s="218"/>
      <c r="H369" s="218"/>
      <c r="I369" s="218"/>
      <c r="J369" s="162"/>
      <c r="K369" s="162"/>
      <c r="L369" s="76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Z369" s="47"/>
      <c r="AA369" s="47"/>
      <c r="AB369" s="47"/>
      <c r="AC369" s="47"/>
      <c r="AD369" s="305"/>
      <c r="AE369" s="306"/>
      <c r="AF369" s="306"/>
      <c r="AG369" s="307"/>
      <c r="AH369" s="288">
        <v>17</v>
      </c>
      <c r="AI369" s="289"/>
      <c r="AJ369" s="288">
        <v>1</v>
      </c>
      <c r="AK369" s="289"/>
      <c r="AL369" s="187" t="s">
        <v>96</v>
      </c>
      <c r="AM369" s="187">
        <f>$AM$9</f>
        <v>0</v>
      </c>
      <c r="AN369" s="187">
        <f>$AN$9</f>
        <v>0</v>
      </c>
      <c r="AO369" s="187">
        <f>$AO$9</f>
        <v>0</v>
      </c>
      <c r="AP369" s="187">
        <f>$AP$9</f>
        <v>0</v>
      </c>
      <c r="AQ369" s="187">
        <f>$AQ$9</f>
        <v>0</v>
      </c>
      <c r="AR369" s="187">
        <f>$AR$9</f>
        <v>0</v>
      </c>
      <c r="AS369" s="187">
        <f>$AS$9</f>
        <v>0</v>
      </c>
      <c r="AT369" s="187">
        <f>$AT$9</f>
        <v>0</v>
      </c>
      <c r="AU369" s="187">
        <f>$AU$9</f>
        <v>0</v>
      </c>
      <c r="AV369" s="189">
        <f>$AV$9</f>
        <v>0</v>
      </c>
      <c r="AW369" s="69"/>
      <c r="AY369" s="63"/>
      <c r="AZ369" s="48"/>
      <c r="BA369" s="43" t="s">
        <v>19</v>
      </c>
    </row>
    <row r="370" spans="2:54" s="43" customFormat="1" ht="15" customHeight="1">
      <c r="B370" s="219"/>
      <c r="C370" s="219"/>
      <c r="D370" s="219"/>
      <c r="E370" s="219"/>
      <c r="F370" s="219"/>
      <c r="G370" s="219"/>
      <c r="H370" s="219"/>
      <c r="I370" s="219"/>
      <c r="J370" s="163"/>
      <c r="K370" s="163"/>
      <c r="L370" s="77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Z370" s="47"/>
      <c r="AA370" s="47"/>
      <c r="AB370" s="47"/>
      <c r="AC370" s="47"/>
      <c r="AD370" s="308"/>
      <c r="AE370" s="309"/>
      <c r="AF370" s="309"/>
      <c r="AG370" s="310"/>
      <c r="AH370" s="290"/>
      <c r="AI370" s="291"/>
      <c r="AJ370" s="290"/>
      <c r="AK370" s="291"/>
      <c r="AL370" s="292"/>
      <c r="AM370" s="188"/>
      <c r="AN370" s="188"/>
      <c r="AO370" s="188"/>
      <c r="AP370" s="188"/>
      <c r="AQ370" s="188"/>
      <c r="AR370" s="188"/>
      <c r="AS370" s="188"/>
      <c r="AT370" s="188"/>
      <c r="AU370" s="188"/>
      <c r="AV370" s="190"/>
      <c r="AW370" s="69"/>
      <c r="AY370" s="63"/>
      <c r="AZ370" s="48"/>
      <c r="BA370" s="43" t="s">
        <v>20</v>
      </c>
    </row>
    <row r="371" spans="2:54" s="60" customFormat="1" ht="14.25" customHeight="1">
      <c r="B371" s="293" t="s">
        <v>2</v>
      </c>
      <c r="C371" s="294"/>
      <c r="D371" s="295" t="s">
        <v>14</v>
      </c>
      <c r="E371" s="296"/>
      <c r="F371" s="296"/>
      <c r="G371" s="296"/>
      <c r="H371" s="296"/>
      <c r="I371" s="294"/>
      <c r="J371" s="295" t="s">
        <v>3</v>
      </c>
      <c r="K371" s="296"/>
      <c r="L371" s="296"/>
      <c r="M371" s="296"/>
      <c r="N371" s="296"/>
      <c r="O371" s="294"/>
      <c r="P371" s="297" t="s">
        <v>101</v>
      </c>
      <c r="Q371" s="298"/>
      <c r="R371" s="298"/>
      <c r="S371" s="298"/>
      <c r="T371" s="298"/>
      <c r="U371" s="298"/>
      <c r="V371" s="298"/>
      <c r="W371" s="298"/>
      <c r="X371" s="299">
        <f t="shared" ref="X371" si="16">F363</f>
        <v>0</v>
      </c>
      <c r="Y371" s="299"/>
      <c r="Z371" s="300" t="s">
        <v>75</v>
      </c>
      <c r="AA371" s="300"/>
      <c r="AB371" s="300"/>
      <c r="AC371" s="300"/>
      <c r="AD371" s="300"/>
      <c r="AE371" s="300"/>
      <c r="AF371" s="300"/>
      <c r="AG371" s="300"/>
      <c r="AH371" s="300"/>
      <c r="AI371" s="300"/>
      <c r="AJ371" s="301"/>
      <c r="AK371" s="353" t="s">
        <v>99</v>
      </c>
      <c r="AL371" s="298"/>
      <c r="AM371" s="298"/>
      <c r="AN371" s="298"/>
      <c r="AO371" s="299" t="str">
        <f t="shared" ref="AO371" si="17">F364</f>
        <v/>
      </c>
      <c r="AP371" s="299"/>
      <c r="AQ371" s="300" t="s">
        <v>76</v>
      </c>
      <c r="AR371" s="300"/>
      <c r="AS371" s="300"/>
      <c r="AT371" s="300"/>
      <c r="AU371" s="300"/>
      <c r="AV371" s="354"/>
      <c r="AW371" s="64"/>
      <c r="AY371" s="65"/>
      <c r="AZ371" s="43"/>
      <c r="BA371" s="60" t="s">
        <v>44</v>
      </c>
    </row>
    <row r="372" spans="2:54" s="60" customFormat="1" ht="14.25" customHeight="1">
      <c r="B372" s="305" t="s">
        <v>46</v>
      </c>
      <c r="C372" s="307"/>
      <c r="D372" s="345" t="s">
        <v>48</v>
      </c>
      <c r="E372" s="346"/>
      <c r="F372" s="346"/>
      <c r="G372" s="346"/>
      <c r="H372" s="346"/>
      <c r="I372" s="347"/>
      <c r="J372" s="345" t="s">
        <v>67</v>
      </c>
      <c r="K372" s="346"/>
      <c r="L372" s="346"/>
      <c r="M372" s="346"/>
      <c r="N372" s="346"/>
      <c r="O372" s="347"/>
      <c r="P372" s="330" t="s">
        <v>50</v>
      </c>
      <c r="Q372" s="331"/>
      <c r="R372" s="331"/>
      <c r="S372" s="331"/>
      <c r="T372" s="348"/>
      <c r="U372" s="349" t="s">
        <v>69</v>
      </c>
      <c r="V372" s="350"/>
      <c r="W372" s="351"/>
      <c r="X372" s="349" t="s">
        <v>51</v>
      </c>
      <c r="Y372" s="351"/>
      <c r="Z372" s="352" t="s">
        <v>52</v>
      </c>
      <c r="AA372" s="328"/>
      <c r="AB372" s="328"/>
      <c r="AC372" s="329"/>
      <c r="AD372" s="324" t="s">
        <v>53</v>
      </c>
      <c r="AE372" s="325"/>
      <c r="AF372" s="325"/>
      <c r="AG372" s="325"/>
      <c r="AH372" s="325"/>
      <c r="AI372" s="325"/>
      <c r="AJ372" s="326"/>
      <c r="AK372" s="327" t="s">
        <v>54</v>
      </c>
      <c r="AL372" s="328"/>
      <c r="AM372" s="328"/>
      <c r="AN372" s="328"/>
      <c r="AO372" s="329"/>
      <c r="AP372" s="330" t="s">
        <v>55</v>
      </c>
      <c r="AQ372" s="331"/>
      <c r="AR372" s="331"/>
      <c r="AS372" s="331"/>
      <c r="AT372" s="331"/>
      <c r="AU372" s="331"/>
      <c r="AV372" s="332"/>
      <c r="AW372" s="43"/>
      <c r="AY372" s="65" t="s">
        <v>4</v>
      </c>
      <c r="AZ372" s="49"/>
      <c r="BA372" s="49" t="s">
        <v>17</v>
      </c>
    </row>
    <row r="373" spans="2:54" s="60" customFormat="1" ht="14.25" customHeight="1">
      <c r="B373" s="355"/>
      <c r="C373" s="356"/>
      <c r="D373" s="333" t="s">
        <v>66</v>
      </c>
      <c r="E373" s="334"/>
      <c r="F373" s="334"/>
      <c r="G373" s="334"/>
      <c r="H373" s="334"/>
      <c r="I373" s="335"/>
      <c r="J373" s="333" t="s">
        <v>68</v>
      </c>
      <c r="K373" s="334"/>
      <c r="L373" s="334"/>
      <c r="M373" s="334"/>
      <c r="N373" s="334"/>
      <c r="O373" s="335"/>
      <c r="P373" s="333" t="s">
        <v>63</v>
      </c>
      <c r="Q373" s="334"/>
      <c r="R373" s="334"/>
      <c r="S373" s="334"/>
      <c r="T373" s="335"/>
      <c r="U373" s="336" t="s">
        <v>61</v>
      </c>
      <c r="V373" s="337"/>
      <c r="W373" s="338"/>
      <c r="X373" s="333" t="s">
        <v>70</v>
      </c>
      <c r="Y373" s="335"/>
      <c r="Z373" s="339" t="s">
        <v>95</v>
      </c>
      <c r="AA373" s="340"/>
      <c r="AB373" s="340"/>
      <c r="AC373" s="341"/>
      <c r="AD373" s="342" t="s">
        <v>62</v>
      </c>
      <c r="AE373" s="343"/>
      <c r="AF373" s="343"/>
      <c r="AG373" s="343"/>
      <c r="AH373" s="343"/>
      <c r="AI373" s="343"/>
      <c r="AJ373" s="344"/>
      <c r="AK373" s="379" t="s">
        <v>63</v>
      </c>
      <c r="AL373" s="380"/>
      <c r="AM373" s="380"/>
      <c r="AN373" s="380"/>
      <c r="AO373" s="356"/>
      <c r="AP373" s="333" t="s">
        <v>62</v>
      </c>
      <c r="AQ373" s="334"/>
      <c r="AR373" s="334"/>
      <c r="AS373" s="334"/>
      <c r="AT373" s="334"/>
      <c r="AU373" s="334"/>
      <c r="AV373" s="381"/>
      <c r="AW373" s="43"/>
      <c r="AZ373" s="49"/>
      <c r="BA373" s="49" t="s">
        <v>18</v>
      </c>
      <c r="BB373" s="49"/>
    </row>
    <row r="374" spans="2:54" s="43" customFormat="1" ht="15.75" customHeight="1">
      <c r="B374" s="361">
        <f>'内訳書「団体用」（控え）'!B374:C375</f>
        <v>91</v>
      </c>
      <c r="C374" s="362"/>
      <c r="D374" s="365">
        <f>'内訳書「団体用」（控え）'!D374:I375</f>
        <v>0</v>
      </c>
      <c r="E374" s="366"/>
      <c r="F374" s="366"/>
      <c r="G374" s="366"/>
      <c r="H374" s="366"/>
      <c r="I374" s="367"/>
      <c r="J374" s="359">
        <f>'内訳書「団体用」（控え）'!J374:N374</f>
        <v>0</v>
      </c>
      <c r="K374" s="360"/>
      <c r="L374" s="360"/>
      <c r="M374" s="360"/>
      <c r="N374" s="360"/>
      <c r="O374" s="79" t="s">
        <v>72</v>
      </c>
      <c r="P374" s="371">
        <f>'内訳書「団体用」（控え）'!P374:T375</f>
        <v>0</v>
      </c>
      <c r="Q374" s="372"/>
      <c r="R374" s="372"/>
      <c r="S374" s="372"/>
      <c r="T374" s="373"/>
      <c r="U374" s="382" t="str">
        <f>'内訳書「団体用」（控え）'!U374</f>
        <v/>
      </c>
      <c r="V374" s="383"/>
      <c r="W374" s="384"/>
      <c r="X374" s="312" t="str">
        <f>'内訳書「団体用」（控え）'!X374:Y375</f>
        <v/>
      </c>
      <c r="Y374" s="377"/>
      <c r="Z374" s="312" t="str">
        <f>'内訳書「団体用」（控え）'!Z374:AC375</f>
        <v/>
      </c>
      <c r="AA374" s="313"/>
      <c r="AB374" s="313"/>
      <c r="AC374" s="377"/>
      <c r="AD374" s="312">
        <f>'内訳書「団体用」（控え）'!AD374:AJ375</f>
        <v>0</v>
      </c>
      <c r="AE374" s="313"/>
      <c r="AF374" s="313"/>
      <c r="AG374" s="313"/>
      <c r="AH374" s="313"/>
      <c r="AI374" s="313"/>
      <c r="AJ374" s="314"/>
      <c r="AK374" s="318">
        <f>'内訳書「団体用」（控え）'!AK374:AO375</f>
        <v>0</v>
      </c>
      <c r="AL374" s="319"/>
      <c r="AM374" s="319"/>
      <c r="AN374" s="319"/>
      <c r="AO374" s="320"/>
      <c r="AP374" s="312" t="str">
        <f>'内訳書「団体用」（控え）'!AP374:AV375</f>
        <v/>
      </c>
      <c r="AQ374" s="313"/>
      <c r="AR374" s="313"/>
      <c r="AS374" s="313"/>
      <c r="AT374" s="313"/>
      <c r="AU374" s="313"/>
      <c r="AV374" s="357"/>
      <c r="AW374" s="66"/>
      <c r="AY374" s="63"/>
      <c r="AZ374" s="48"/>
      <c r="BA374" s="43" t="s">
        <v>19</v>
      </c>
    </row>
    <row r="375" spans="2:54" s="43" customFormat="1" ht="15.75" customHeight="1">
      <c r="B375" s="363"/>
      <c r="C375" s="364"/>
      <c r="D375" s="368"/>
      <c r="E375" s="369"/>
      <c r="F375" s="369"/>
      <c r="G375" s="369"/>
      <c r="H375" s="369"/>
      <c r="I375" s="370"/>
      <c r="J375" s="359">
        <f>'内訳書「団体用」（控え）'!J375:N375</f>
        <v>0</v>
      </c>
      <c r="K375" s="360"/>
      <c r="L375" s="360"/>
      <c r="M375" s="360"/>
      <c r="N375" s="360"/>
      <c r="O375" s="79" t="s">
        <v>73</v>
      </c>
      <c r="P375" s="374"/>
      <c r="Q375" s="375"/>
      <c r="R375" s="375"/>
      <c r="S375" s="375"/>
      <c r="T375" s="376"/>
      <c r="U375" s="385"/>
      <c r="V375" s="386"/>
      <c r="W375" s="387"/>
      <c r="X375" s="315"/>
      <c r="Y375" s="378"/>
      <c r="Z375" s="315"/>
      <c r="AA375" s="316"/>
      <c r="AB375" s="316"/>
      <c r="AC375" s="378"/>
      <c r="AD375" s="315"/>
      <c r="AE375" s="316"/>
      <c r="AF375" s="316"/>
      <c r="AG375" s="316"/>
      <c r="AH375" s="316"/>
      <c r="AI375" s="316"/>
      <c r="AJ375" s="317"/>
      <c r="AK375" s="321"/>
      <c r="AL375" s="322"/>
      <c r="AM375" s="322"/>
      <c r="AN375" s="322"/>
      <c r="AO375" s="323"/>
      <c r="AP375" s="315"/>
      <c r="AQ375" s="316"/>
      <c r="AR375" s="316"/>
      <c r="AS375" s="316"/>
      <c r="AT375" s="316"/>
      <c r="AU375" s="316"/>
      <c r="AV375" s="358"/>
      <c r="AW375" s="66"/>
      <c r="AY375" s="63"/>
      <c r="AZ375" s="48"/>
      <c r="BA375" s="43" t="s">
        <v>20</v>
      </c>
    </row>
    <row r="376" spans="2:54" s="43" customFormat="1" ht="15.75" customHeight="1">
      <c r="B376" s="361">
        <f>'内訳書「団体用」（控え）'!B376:C377</f>
        <v>92</v>
      </c>
      <c r="C376" s="362"/>
      <c r="D376" s="365">
        <f>'内訳書「団体用」（控え）'!D376:I377</f>
        <v>0</v>
      </c>
      <c r="E376" s="366"/>
      <c r="F376" s="366"/>
      <c r="G376" s="366"/>
      <c r="H376" s="366"/>
      <c r="I376" s="367"/>
      <c r="J376" s="359">
        <f>'内訳書「団体用」（控え）'!J376:N376</f>
        <v>0</v>
      </c>
      <c r="K376" s="360"/>
      <c r="L376" s="360"/>
      <c r="M376" s="360"/>
      <c r="N376" s="360"/>
      <c r="O376" s="79" t="s">
        <v>72</v>
      </c>
      <c r="P376" s="371">
        <f>'内訳書「団体用」（控え）'!P376:T377</f>
        <v>0</v>
      </c>
      <c r="Q376" s="372"/>
      <c r="R376" s="372"/>
      <c r="S376" s="372"/>
      <c r="T376" s="373"/>
      <c r="U376" s="382" t="str">
        <f>'内訳書「団体用」（控え）'!U376</f>
        <v/>
      </c>
      <c r="V376" s="383"/>
      <c r="W376" s="384"/>
      <c r="X376" s="312" t="str">
        <f>'内訳書「団体用」（控え）'!X376:Y377</f>
        <v/>
      </c>
      <c r="Y376" s="377"/>
      <c r="Z376" s="312" t="str">
        <f>'内訳書「団体用」（控え）'!Z376:AC377</f>
        <v/>
      </c>
      <c r="AA376" s="313"/>
      <c r="AB376" s="313"/>
      <c r="AC376" s="377"/>
      <c r="AD376" s="312">
        <f>'内訳書「団体用」（控え）'!AD376:AJ377</f>
        <v>0</v>
      </c>
      <c r="AE376" s="313"/>
      <c r="AF376" s="313"/>
      <c r="AG376" s="313"/>
      <c r="AH376" s="313"/>
      <c r="AI376" s="313"/>
      <c r="AJ376" s="314"/>
      <c r="AK376" s="318">
        <f>'内訳書「団体用」（控え）'!AK376:AO377</f>
        <v>0</v>
      </c>
      <c r="AL376" s="319"/>
      <c r="AM376" s="319"/>
      <c r="AN376" s="319"/>
      <c r="AO376" s="320"/>
      <c r="AP376" s="312" t="str">
        <f>'内訳書「団体用」（控え）'!AP376:AV377</f>
        <v/>
      </c>
      <c r="AQ376" s="313"/>
      <c r="AR376" s="313"/>
      <c r="AS376" s="313"/>
      <c r="AT376" s="313"/>
      <c r="AU376" s="313"/>
      <c r="AV376" s="357"/>
      <c r="AW376" s="66"/>
      <c r="AY376" s="63"/>
      <c r="AZ376" s="48"/>
      <c r="BA376" s="67" t="s">
        <v>15</v>
      </c>
    </row>
    <row r="377" spans="2:54" s="43" customFormat="1" ht="15.75" customHeight="1">
      <c r="B377" s="363"/>
      <c r="C377" s="364"/>
      <c r="D377" s="368"/>
      <c r="E377" s="369"/>
      <c r="F377" s="369"/>
      <c r="G377" s="369"/>
      <c r="H377" s="369"/>
      <c r="I377" s="370"/>
      <c r="J377" s="359">
        <f>'内訳書「団体用」（控え）'!J377:N377</f>
        <v>0</v>
      </c>
      <c r="K377" s="360"/>
      <c r="L377" s="360"/>
      <c r="M377" s="360"/>
      <c r="N377" s="360"/>
      <c r="O377" s="79" t="s">
        <v>73</v>
      </c>
      <c r="P377" s="374"/>
      <c r="Q377" s="375"/>
      <c r="R377" s="375"/>
      <c r="S377" s="375"/>
      <c r="T377" s="376"/>
      <c r="U377" s="385"/>
      <c r="V377" s="386"/>
      <c r="W377" s="387"/>
      <c r="X377" s="315"/>
      <c r="Y377" s="378"/>
      <c r="Z377" s="315"/>
      <c r="AA377" s="316"/>
      <c r="AB377" s="316"/>
      <c r="AC377" s="378"/>
      <c r="AD377" s="315"/>
      <c r="AE377" s="316"/>
      <c r="AF377" s="316"/>
      <c r="AG377" s="316"/>
      <c r="AH377" s="316"/>
      <c r="AI377" s="316"/>
      <c r="AJ377" s="317"/>
      <c r="AK377" s="321"/>
      <c r="AL377" s="322"/>
      <c r="AM377" s="322"/>
      <c r="AN377" s="322"/>
      <c r="AO377" s="323"/>
      <c r="AP377" s="315"/>
      <c r="AQ377" s="316"/>
      <c r="AR377" s="316"/>
      <c r="AS377" s="316"/>
      <c r="AT377" s="316"/>
      <c r="AU377" s="316"/>
      <c r="AV377" s="358"/>
      <c r="AW377" s="66"/>
      <c r="AY377" s="63"/>
      <c r="AZ377" s="48"/>
      <c r="BA377" s="43" t="s">
        <v>21</v>
      </c>
    </row>
    <row r="378" spans="2:54" s="43" customFormat="1" ht="15.75" customHeight="1">
      <c r="B378" s="361">
        <f>'内訳書「団体用」（控え）'!B378:C379</f>
        <v>93</v>
      </c>
      <c r="C378" s="362"/>
      <c r="D378" s="365">
        <f>'内訳書「団体用」（控え）'!D378:I379</f>
        <v>0</v>
      </c>
      <c r="E378" s="366"/>
      <c r="F378" s="366"/>
      <c r="G378" s="366"/>
      <c r="H378" s="366"/>
      <c r="I378" s="367"/>
      <c r="J378" s="359">
        <f>'内訳書「団体用」（控え）'!J378:N378</f>
        <v>0</v>
      </c>
      <c r="K378" s="360"/>
      <c r="L378" s="360"/>
      <c r="M378" s="360"/>
      <c r="N378" s="360"/>
      <c r="O378" s="79" t="s">
        <v>72</v>
      </c>
      <c r="P378" s="371">
        <f>'内訳書「団体用」（控え）'!P378:T379</f>
        <v>0</v>
      </c>
      <c r="Q378" s="372"/>
      <c r="R378" s="372"/>
      <c r="S378" s="372"/>
      <c r="T378" s="373"/>
      <c r="U378" s="382" t="str">
        <f>'内訳書「団体用」（控え）'!U378</f>
        <v/>
      </c>
      <c r="V378" s="383"/>
      <c r="W378" s="384"/>
      <c r="X378" s="312" t="str">
        <f>'内訳書「団体用」（控え）'!X378:Y379</f>
        <v/>
      </c>
      <c r="Y378" s="377"/>
      <c r="Z378" s="312" t="str">
        <f>'内訳書「団体用」（控え）'!Z378:AC379</f>
        <v/>
      </c>
      <c r="AA378" s="313"/>
      <c r="AB378" s="313"/>
      <c r="AC378" s="377"/>
      <c r="AD378" s="312">
        <f>'内訳書「団体用」（控え）'!AD378:AJ379</f>
        <v>0</v>
      </c>
      <c r="AE378" s="313"/>
      <c r="AF378" s="313"/>
      <c r="AG378" s="313"/>
      <c r="AH378" s="313"/>
      <c r="AI378" s="313"/>
      <c r="AJ378" s="314"/>
      <c r="AK378" s="318">
        <f>'内訳書「団体用」（控え）'!AK378:AO379</f>
        <v>0</v>
      </c>
      <c r="AL378" s="319"/>
      <c r="AM378" s="319"/>
      <c r="AN378" s="319"/>
      <c r="AO378" s="320"/>
      <c r="AP378" s="312" t="str">
        <f>'内訳書「団体用」（控え）'!AP378:AV379</f>
        <v/>
      </c>
      <c r="AQ378" s="313"/>
      <c r="AR378" s="313"/>
      <c r="AS378" s="313"/>
      <c r="AT378" s="313"/>
      <c r="AU378" s="313"/>
      <c r="AV378" s="357"/>
      <c r="AW378" s="66"/>
      <c r="AY378" s="63"/>
      <c r="AZ378" s="48"/>
      <c r="BA378" s="43" t="s">
        <v>22</v>
      </c>
    </row>
    <row r="379" spans="2:54" s="43" customFormat="1" ht="15.75" customHeight="1">
      <c r="B379" s="363"/>
      <c r="C379" s="364"/>
      <c r="D379" s="368"/>
      <c r="E379" s="369"/>
      <c r="F379" s="369"/>
      <c r="G379" s="369"/>
      <c r="H379" s="369"/>
      <c r="I379" s="370"/>
      <c r="J379" s="359">
        <f>'内訳書「団体用」（控え）'!J379:N379</f>
        <v>0</v>
      </c>
      <c r="K379" s="360"/>
      <c r="L379" s="360"/>
      <c r="M379" s="360"/>
      <c r="N379" s="360"/>
      <c r="O379" s="79" t="s">
        <v>73</v>
      </c>
      <c r="P379" s="374"/>
      <c r="Q379" s="375"/>
      <c r="R379" s="375"/>
      <c r="S379" s="375"/>
      <c r="T379" s="376"/>
      <c r="U379" s="385"/>
      <c r="V379" s="386"/>
      <c r="W379" s="387"/>
      <c r="X379" s="315"/>
      <c r="Y379" s="378"/>
      <c r="Z379" s="315"/>
      <c r="AA379" s="316"/>
      <c r="AB379" s="316"/>
      <c r="AC379" s="378"/>
      <c r="AD379" s="315"/>
      <c r="AE379" s="316"/>
      <c r="AF379" s="316"/>
      <c r="AG379" s="316"/>
      <c r="AH379" s="316"/>
      <c r="AI379" s="316"/>
      <c r="AJ379" s="317"/>
      <c r="AK379" s="321"/>
      <c r="AL379" s="322"/>
      <c r="AM379" s="322"/>
      <c r="AN379" s="322"/>
      <c r="AO379" s="323"/>
      <c r="AP379" s="315"/>
      <c r="AQ379" s="316"/>
      <c r="AR379" s="316"/>
      <c r="AS379" s="316"/>
      <c r="AT379" s="316"/>
      <c r="AU379" s="316"/>
      <c r="AV379" s="358"/>
      <c r="AW379" s="66"/>
      <c r="AY379" s="63"/>
      <c r="AZ379" s="48"/>
      <c r="BA379" s="43" t="s">
        <v>23</v>
      </c>
    </row>
    <row r="380" spans="2:54" s="43" customFormat="1" ht="15.75" customHeight="1">
      <c r="B380" s="361">
        <f>'内訳書「団体用」（控え）'!B380:C381</f>
        <v>94</v>
      </c>
      <c r="C380" s="362"/>
      <c r="D380" s="365">
        <f>'内訳書「団体用」（控え）'!D380:I381</f>
        <v>0</v>
      </c>
      <c r="E380" s="366"/>
      <c r="F380" s="366"/>
      <c r="G380" s="366"/>
      <c r="H380" s="366"/>
      <c r="I380" s="367"/>
      <c r="J380" s="359">
        <f>'内訳書「団体用」（控え）'!J380:N380</f>
        <v>0</v>
      </c>
      <c r="K380" s="360"/>
      <c r="L380" s="360"/>
      <c r="M380" s="360"/>
      <c r="N380" s="360"/>
      <c r="O380" s="79" t="s">
        <v>72</v>
      </c>
      <c r="P380" s="371">
        <f>'内訳書「団体用」（控え）'!P380:T381</f>
        <v>0</v>
      </c>
      <c r="Q380" s="372"/>
      <c r="R380" s="372"/>
      <c r="S380" s="372"/>
      <c r="T380" s="373"/>
      <c r="U380" s="382" t="str">
        <f>'内訳書「団体用」（控え）'!U380</f>
        <v/>
      </c>
      <c r="V380" s="383"/>
      <c r="W380" s="384"/>
      <c r="X380" s="312" t="str">
        <f>'内訳書「団体用」（控え）'!X380:Y381</f>
        <v/>
      </c>
      <c r="Y380" s="377"/>
      <c r="Z380" s="312" t="str">
        <f>'内訳書「団体用」（控え）'!Z380:AC381</f>
        <v/>
      </c>
      <c r="AA380" s="313"/>
      <c r="AB380" s="313"/>
      <c r="AC380" s="377"/>
      <c r="AD380" s="312">
        <f>'内訳書「団体用」（控え）'!AD380:AJ381</f>
        <v>0</v>
      </c>
      <c r="AE380" s="313"/>
      <c r="AF380" s="313"/>
      <c r="AG380" s="313"/>
      <c r="AH380" s="313"/>
      <c r="AI380" s="313"/>
      <c r="AJ380" s="314"/>
      <c r="AK380" s="318">
        <f>'内訳書「団体用」（控え）'!AK380:AO381</f>
        <v>0</v>
      </c>
      <c r="AL380" s="319"/>
      <c r="AM380" s="319"/>
      <c r="AN380" s="319"/>
      <c r="AO380" s="320"/>
      <c r="AP380" s="312" t="str">
        <f>'内訳書「団体用」（控え）'!AP380:AV381</f>
        <v/>
      </c>
      <c r="AQ380" s="313"/>
      <c r="AR380" s="313"/>
      <c r="AS380" s="313"/>
      <c r="AT380" s="313"/>
      <c r="AU380" s="313"/>
      <c r="AV380" s="357"/>
      <c r="AW380" s="66"/>
      <c r="AY380" s="63"/>
      <c r="AZ380" s="48"/>
      <c r="BA380" s="43" t="s">
        <v>24</v>
      </c>
    </row>
    <row r="381" spans="2:54" s="43" customFormat="1" ht="15.75" customHeight="1">
      <c r="B381" s="363"/>
      <c r="C381" s="364"/>
      <c r="D381" s="368"/>
      <c r="E381" s="369"/>
      <c r="F381" s="369"/>
      <c r="G381" s="369"/>
      <c r="H381" s="369"/>
      <c r="I381" s="370"/>
      <c r="J381" s="359">
        <f>'内訳書「団体用」（控え）'!J381:N381</f>
        <v>0</v>
      </c>
      <c r="K381" s="360"/>
      <c r="L381" s="360"/>
      <c r="M381" s="360"/>
      <c r="N381" s="360"/>
      <c r="O381" s="79" t="s">
        <v>73</v>
      </c>
      <c r="P381" s="374"/>
      <c r="Q381" s="375"/>
      <c r="R381" s="375"/>
      <c r="S381" s="375"/>
      <c r="T381" s="376"/>
      <c r="U381" s="385"/>
      <c r="V381" s="386"/>
      <c r="W381" s="387"/>
      <c r="X381" s="315"/>
      <c r="Y381" s="378"/>
      <c r="Z381" s="315"/>
      <c r="AA381" s="316"/>
      <c r="AB381" s="316"/>
      <c r="AC381" s="378"/>
      <c r="AD381" s="315"/>
      <c r="AE381" s="316"/>
      <c r="AF381" s="316"/>
      <c r="AG381" s="316"/>
      <c r="AH381" s="316"/>
      <c r="AI381" s="316"/>
      <c r="AJ381" s="317"/>
      <c r="AK381" s="321"/>
      <c r="AL381" s="322"/>
      <c r="AM381" s="322"/>
      <c r="AN381" s="322"/>
      <c r="AO381" s="323"/>
      <c r="AP381" s="315"/>
      <c r="AQ381" s="316"/>
      <c r="AR381" s="316"/>
      <c r="AS381" s="316"/>
      <c r="AT381" s="316"/>
      <c r="AU381" s="316"/>
      <c r="AV381" s="358"/>
      <c r="AW381" s="66"/>
      <c r="AY381" s="63"/>
      <c r="AZ381" s="48"/>
    </row>
    <row r="382" spans="2:54" s="43" customFormat="1" ht="15.75" customHeight="1">
      <c r="B382" s="361">
        <f>'内訳書「団体用」（控え）'!B382:C383</f>
        <v>95</v>
      </c>
      <c r="C382" s="362"/>
      <c r="D382" s="365">
        <f>'内訳書「団体用」（控え）'!D382:I383</f>
        <v>0</v>
      </c>
      <c r="E382" s="366"/>
      <c r="F382" s="366"/>
      <c r="G382" s="366"/>
      <c r="H382" s="366"/>
      <c r="I382" s="367"/>
      <c r="J382" s="359">
        <f>'内訳書「団体用」（控え）'!J382:N382</f>
        <v>0</v>
      </c>
      <c r="K382" s="360"/>
      <c r="L382" s="360"/>
      <c r="M382" s="360"/>
      <c r="N382" s="360"/>
      <c r="O382" s="79" t="s">
        <v>72</v>
      </c>
      <c r="P382" s="371">
        <f>'内訳書「団体用」（控え）'!P382:T383</f>
        <v>0</v>
      </c>
      <c r="Q382" s="372"/>
      <c r="R382" s="372"/>
      <c r="S382" s="372"/>
      <c r="T382" s="373"/>
      <c r="U382" s="382" t="str">
        <f>'内訳書「団体用」（控え）'!U382</f>
        <v/>
      </c>
      <c r="V382" s="383"/>
      <c r="W382" s="384"/>
      <c r="X382" s="312" t="str">
        <f>'内訳書「団体用」（控え）'!X382:Y383</f>
        <v/>
      </c>
      <c r="Y382" s="377"/>
      <c r="Z382" s="312" t="str">
        <f>'内訳書「団体用」（控え）'!Z382:AC383</f>
        <v/>
      </c>
      <c r="AA382" s="313"/>
      <c r="AB382" s="313"/>
      <c r="AC382" s="377"/>
      <c r="AD382" s="312">
        <f>'内訳書「団体用」（控え）'!AD382:AJ383</f>
        <v>0</v>
      </c>
      <c r="AE382" s="313"/>
      <c r="AF382" s="313"/>
      <c r="AG382" s="313"/>
      <c r="AH382" s="313"/>
      <c r="AI382" s="313"/>
      <c r="AJ382" s="314"/>
      <c r="AK382" s="318">
        <f>'内訳書「団体用」（控え）'!AK382:AO383</f>
        <v>0</v>
      </c>
      <c r="AL382" s="319"/>
      <c r="AM382" s="319"/>
      <c r="AN382" s="319"/>
      <c r="AO382" s="320"/>
      <c r="AP382" s="312" t="str">
        <f>'内訳書「団体用」（控え）'!AP382:AV383</f>
        <v/>
      </c>
      <c r="AQ382" s="313"/>
      <c r="AR382" s="313"/>
      <c r="AS382" s="313"/>
      <c r="AT382" s="313"/>
      <c r="AU382" s="313"/>
      <c r="AV382" s="357"/>
      <c r="AW382" s="66"/>
      <c r="AY382" s="63"/>
      <c r="AZ382" s="48"/>
    </row>
    <row r="383" spans="2:54" s="43" customFormat="1" ht="15.75" customHeight="1">
      <c r="B383" s="363"/>
      <c r="C383" s="364"/>
      <c r="D383" s="368"/>
      <c r="E383" s="369"/>
      <c r="F383" s="369"/>
      <c r="G383" s="369"/>
      <c r="H383" s="369"/>
      <c r="I383" s="370"/>
      <c r="J383" s="359">
        <f>'内訳書「団体用」（控え）'!J383:N383</f>
        <v>0</v>
      </c>
      <c r="K383" s="360"/>
      <c r="L383" s="360"/>
      <c r="M383" s="360"/>
      <c r="N383" s="360"/>
      <c r="O383" s="79" t="s">
        <v>73</v>
      </c>
      <c r="P383" s="374"/>
      <c r="Q383" s="375"/>
      <c r="R383" s="375"/>
      <c r="S383" s="375"/>
      <c r="T383" s="376"/>
      <c r="U383" s="385"/>
      <c r="V383" s="386"/>
      <c r="W383" s="387"/>
      <c r="X383" s="315"/>
      <c r="Y383" s="378"/>
      <c r="Z383" s="315"/>
      <c r="AA383" s="316"/>
      <c r="AB383" s="316"/>
      <c r="AC383" s="378"/>
      <c r="AD383" s="315"/>
      <c r="AE383" s="316"/>
      <c r="AF383" s="316"/>
      <c r="AG383" s="316"/>
      <c r="AH383" s="316"/>
      <c r="AI383" s="316"/>
      <c r="AJ383" s="317"/>
      <c r="AK383" s="321"/>
      <c r="AL383" s="322"/>
      <c r="AM383" s="322"/>
      <c r="AN383" s="322"/>
      <c r="AO383" s="323"/>
      <c r="AP383" s="315"/>
      <c r="AQ383" s="316"/>
      <c r="AR383" s="316"/>
      <c r="AS383" s="316"/>
      <c r="AT383" s="316"/>
      <c r="AU383" s="316"/>
      <c r="AV383" s="358"/>
      <c r="AW383" s="66"/>
      <c r="AY383" s="63"/>
    </row>
    <row r="384" spans="2:54" s="43" customFormat="1" ht="15.75" customHeight="1">
      <c r="B384" s="361">
        <f>'内訳書「団体用」（控え）'!B384:C385</f>
        <v>96</v>
      </c>
      <c r="C384" s="362"/>
      <c r="D384" s="365">
        <f>'内訳書「団体用」（控え）'!D384:I385</f>
        <v>0</v>
      </c>
      <c r="E384" s="366"/>
      <c r="F384" s="366"/>
      <c r="G384" s="366"/>
      <c r="H384" s="366"/>
      <c r="I384" s="367"/>
      <c r="J384" s="359">
        <f>'内訳書「団体用」（控え）'!J384:N384</f>
        <v>0</v>
      </c>
      <c r="K384" s="360"/>
      <c r="L384" s="360"/>
      <c r="M384" s="360"/>
      <c r="N384" s="360"/>
      <c r="O384" s="79" t="s">
        <v>72</v>
      </c>
      <c r="P384" s="371">
        <f>'内訳書「団体用」（控え）'!P384:T385</f>
        <v>0</v>
      </c>
      <c r="Q384" s="372"/>
      <c r="R384" s="372"/>
      <c r="S384" s="372"/>
      <c r="T384" s="373"/>
      <c r="U384" s="382" t="str">
        <f>'内訳書「団体用」（控え）'!U384</f>
        <v/>
      </c>
      <c r="V384" s="383"/>
      <c r="W384" s="384"/>
      <c r="X384" s="312" t="str">
        <f>'内訳書「団体用」（控え）'!X384:Y385</f>
        <v/>
      </c>
      <c r="Y384" s="377"/>
      <c r="Z384" s="312" t="str">
        <f>'内訳書「団体用」（控え）'!Z384:AC385</f>
        <v/>
      </c>
      <c r="AA384" s="313"/>
      <c r="AB384" s="313"/>
      <c r="AC384" s="377"/>
      <c r="AD384" s="312">
        <f>'内訳書「団体用」（控え）'!AD384:AJ385</f>
        <v>0</v>
      </c>
      <c r="AE384" s="313"/>
      <c r="AF384" s="313"/>
      <c r="AG384" s="313"/>
      <c r="AH384" s="313"/>
      <c r="AI384" s="313"/>
      <c r="AJ384" s="314"/>
      <c r="AK384" s="318">
        <f>'内訳書「団体用」（控え）'!AK384:AO385</f>
        <v>0</v>
      </c>
      <c r="AL384" s="319"/>
      <c r="AM384" s="319"/>
      <c r="AN384" s="319"/>
      <c r="AO384" s="320"/>
      <c r="AP384" s="312" t="str">
        <f>'内訳書「団体用」（控え）'!AP384:AV385</f>
        <v/>
      </c>
      <c r="AQ384" s="313"/>
      <c r="AR384" s="313"/>
      <c r="AS384" s="313"/>
      <c r="AT384" s="313"/>
      <c r="AU384" s="313"/>
      <c r="AV384" s="357"/>
      <c r="AW384" s="66"/>
      <c r="AY384" s="63"/>
      <c r="AZ384" s="48"/>
      <c r="BA384" s="43" t="s">
        <v>19</v>
      </c>
    </row>
    <row r="385" spans="2:53" s="43" customFormat="1" ht="15.75" customHeight="1">
      <c r="B385" s="363"/>
      <c r="C385" s="364"/>
      <c r="D385" s="368"/>
      <c r="E385" s="369"/>
      <c r="F385" s="369"/>
      <c r="G385" s="369"/>
      <c r="H385" s="369"/>
      <c r="I385" s="370"/>
      <c r="J385" s="359">
        <f>'内訳書「団体用」（控え）'!J385:N385</f>
        <v>0</v>
      </c>
      <c r="K385" s="360"/>
      <c r="L385" s="360"/>
      <c r="M385" s="360"/>
      <c r="N385" s="360"/>
      <c r="O385" s="79" t="s">
        <v>73</v>
      </c>
      <c r="P385" s="374"/>
      <c r="Q385" s="375"/>
      <c r="R385" s="375"/>
      <c r="S385" s="375"/>
      <c r="T385" s="376"/>
      <c r="U385" s="385"/>
      <c r="V385" s="386"/>
      <c r="W385" s="387"/>
      <c r="X385" s="315"/>
      <c r="Y385" s="378"/>
      <c r="Z385" s="315"/>
      <c r="AA385" s="316"/>
      <c r="AB385" s="316"/>
      <c r="AC385" s="378"/>
      <c r="AD385" s="315"/>
      <c r="AE385" s="316"/>
      <c r="AF385" s="316"/>
      <c r="AG385" s="316"/>
      <c r="AH385" s="316"/>
      <c r="AI385" s="316"/>
      <c r="AJ385" s="317"/>
      <c r="AK385" s="321"/>
      <c r="AL385" s="322"/>
      <c r="AM385" s="322"/>
      <c r="AN385" s="322"/>
      <c r="AO385" s="323"/>
      <c r="AP385" s="315"/>
      <c r="AQ385" s="316"/>
      <c r="AR385" s="316"/>
      <c r="AS385" s="316"/>
      <c r="AT385" s="316"/>
      <c r="AU385" s="316"/>
      <c r="AV385" s="358"/>
      <c r="AW385" s="66"/>
      <c r="AY385" s="63"/>
      <c r="AZ385" s="48"/>
      <c r="BA385" s="43" t="s">
        <v>20</v>
      </c>
    </row>
    <row r="386" spans="2:53" s="43" customFormat="1" ht="15.75" customHeight="1">
      <c r="B386" s="361">
        <f>'内訳書「団体用」（控え）'!B386:C387</f>
        <v>97</v>
      </c>
      <c r="C386" s="362"/>
      <c r="D386" s="365">
        <f>'内訳書「団体用」（控え）'!D386:I387</f>
        <v>0</v>
      </c>
      <c r="E386" s="366"/>
      <c r="F386" s="366"/>
      <c r="G386" s="366"/>
      <c r="H386" s="366"/>
      <c r="I386" s="367"/>
      <c r="J386" s="359">
        <f>'内訳書「団体用」（控え）'!J386:N386</f>
        <v>0</v>
      </c>
      <c r="K386" s="360"/>
      <c r="L386" s="360"/>
      <c r="M386" s="360"/>
      <c r="N386" s="360"/>
      <c r="O386" s="79" t="s">
        <v>72</v>
      </c>
      <c r="P386" s="371">
        <f>'内訳書「団体用」（控え）'!P386:T387</f>
        <v>0</v>
      </c>
      <c r="Q386" s="372"/>
      <c r="R386" s="372"/>
      <c r="S386" s="372"/>
      <c r="T386" s="373"/>
      <c r="U386" s="382" t="str">
        <f>'内訳書「団体用」（控え）'!U386</f>
        <v/>
      </c>
      <c r="V386" s="383"/>
      <c r="W386" s="384"/>
      <c r="X386" s="312" t="str">
        <f>'内訳書「団体用」（控え）'!X386:Y387</f>
        <v/>
      </c>
      <c r="Y386" s="377"/>
      <c r="Z386" s="312" t="str">
        <f>'内訳書「団体用」（控え）'!Z386:AC387</f>
        <v/>
      </c>
      <c r="AA386" s="313"/>
      <c r="AB386" s="313"/>
      <c r="AC386" s="377"/>
      <c r="AD386" s="312">
        <f>'内訳書「団体用」（控え）'!AD386:AJ387</f>
        <v>0</v>
      </c>
      <c r="AE386" s="313"/>
      <c r="AF386" s="313"/>
      <c r="AG386" s="313"/>
      <c r="AH386" s="313"/>
      <c r="AI386" s="313"/>
      <c r="AJ386" s="314"/>
      <c r="AK386" s="318">
        <f>'内訳書「団体用」（控え）'!AK386:AO387</f>
        <v>0</v>
      </c>
      <c r="AL386" s="319"/>
      <c r="AM386" s="319"/>
      <c r="AN386" s="319"/>
      <c r="AO386" s="320"/>
      <c r="AP386" s="312" t="str">
        <f>'内訳書「団体用」（控え）'!AP386:AV387</f>
        <v/>
      </c>
      <c r="AQ386" s="313"/>
      <c r="AR386" s="313"/>
      <c r="AS386" s="313"/>
      <c r="AT386" s="313"/>
      <c r="AU386" s="313"/>
      <c r="AV386" s="357"/>
      <c r="AW386" s="66"/>
      <c r="AY386" s="63"/>
      <c r="AZ386" s="48"/>
      <c r="BA386" s="67" t="s">
        <v>15</v>
      </c>
    </row>
    <row r="387" spans="2:53" s="43" customFormat="1" ht="15.75" customHeight="1">
      <c r="B387" s="363"/>
      <c r="C387" s="364"/>
      <c r="D387" s="368"/>
      <c r="E387" s="369"/>
      <c r="F387" s="369"/>
      <c r="G387" s="369"/>
      <c r="H387" s="369"/>
      <c r="I387" s="370"/>
      <c r="J387" s="359">
        <f>'内訳書「団体用」（控え）'!J387:N387</f>
        <v>0</v>
      </c>
      <c r="K387" s="360"/>
      <c r="L387" s="360"/>
      <c r="M387" s="360"/>
      <c r="N387" s="360"/>
      <c r="O387" s="79" t="s">
        <v>73</v>
      </c>
      <c r="P387" s="374"/>
      <c r="Q387" s="375"/>
      <c r="R387" s="375"/>
      <c r="S387" s="375"/>
      <c r="T387" s="376"/>
      <c r="U387" s="385"/>
      <c r="V387" s="386"/>
      <c r="W387" s="387"/>
      <c r="X387" s="315"/>
      <c r="Y387" s="378"/>
      <c r="Z387" s="315"/>
      <c r="AA387" s="316"/>
      <c r="AB387" s="316"/>
      <c r="AC387" s="378"/>
      <c r="AD387" s="315"/>
      <c r="AE387" s="316"/>
      <c r="AF387" s="316"/>
      <c r="AG387" s="316"/>
      <c r="AH387" s="316"/>
      <c r="AI387" s="316"/>
      <c r="AJ387" s="317"/>
      <c r="AK387" s="321"/>
      <c r="AL387" s="322"/>
      <c r="AM387" s="322"/>
      <c r="AN387" s="322"/>
      <c r="AO387" s="323"/>
      <c r="AP387" s="315"/>
      <c r="AQ387" s="316"/>
      <c r="AR387" s="316"/>
      <c r="AS387" s="316"/>
      <c r="AT387" s="316"/>
      <c r="AU387" s="316"/>
      <c r="AV387" s="358"/>
      <c r="AW387" s="66"/>
      <c r="AY387" s="63"/>
      <c r="AZ387" s="48"/>
      <c r="BA387" s="43" t="s">
        <v>21</v>
      </c>
    </row>
    <row r="388" spans="2:53" s="43" customFormat="1" ht="15.75" customHeight="1">
      <c r="B388" s="361">
        <f>'内訳書「団体用」（控え）'!B388:C389</f>
        <v>98</v>
      </c>
      <c r="C388" s="362"/>
      <c r="D388" s="365">
        <f>'内訳書「団体用」（控え）'!D388:I389</f>
        <v>0</v>
      </c>
      <c r="E388" s="366"/>
      <c r="F388" s="366"/>
      <c r="G388" s="366"/>
      <c r="H388" s="366"/>
      <c r="I388" s="367"/>
      <c r="J388" s="359">
        <f>'内訳書「団体用」（控え）'!J388:N388</f>
        <v>0</v>
      </c>
      <c r="K388" s="360"/>
      <c r="L388" s="360"/>
      <c r="M388" s="360"/>
      <c r="N388" s="360"/>
      <c r="O388" s="79" t="s">
        <v>72</v>
      </c>
      <c r="P388" s="371">
        <f>'内訳書「団体用」（控え）'!P388:T389</f>
        <v>0</v>
      </c>
      <c r="Q388" s="372"/>
      <c r="R388" s="372"/>
      <c r="S388" s="372"/>
      <c r="T388" s="373"/>
      <c r="U388" s="382" t="str">
        <f>'内訳書「団体用」（控え）'!U388</f>
        <v/>
      </c>
      <c r="V388" s="383"/>
      <c r="W388" s="384"/>
      <c r="X388" s="312" t="str">
        <f>'内訳書「団体用」（控え）'!X388:Y389</f>
        <v/>
      </c>
      <c r="Y388" s="377"/>
      <c r="Z388" s="312" t="str">
        <f>'内訳書「団体用」（控え）'!Z388:AC389</f>
        <v/>
      </c>
      <c r="AA388" s="313"/>
      <c r="AB388" s="313"/>
      <c r="AC388" s="377"/>
      <c r="AD388" s="312">
        <f>'内訳書「団体用」（控え）'!AD388:AJ389</f>
        <v>0</v>
      </c>
      <c r="AE388" s="313"/>
      <c r="AF388" s="313"/>
      <c r="AG388" s="313"/>
      <c r="AH388" s="313"/>
      <c r="AI388" s="313"/>
      <c r="AJ388" s="314"/>
      <c r="AK388" s="318">
        <f>'内訳書「団体用」（控え）'!AK388:AO389</f>
        <v>0</v>
      </c>
      <c r="AL388" s="319"/>
      <c r="AM388" s="319"/>
      <c r="AN388" s="319"/>
      <c r="AO388" s="320"/>
      <c r="AP388" s="312" t="str">
        <f>'内訳書「団体用」（控え）'!AP388:AV389</f>
        <v/>
      </c>
      <c r="AQ388" s="313"/>
      <c r="AR388" s="313"/>
      <c r="AS388" s="313"/>
      <c r="AT388" s="313"/>
      <c r="AU388" s="313"/>
      <c r="AV388" s="357"/>
      <c r="AW388" s="66"/>
      <c r="AY388" s="63"/>
      <c r="AZ388" s="48"/>
      <c r="BA388" s="43" t="s">
        <v>22</v>
      </c>
    </row>
    <row r="389" spans="2:53" s="43" customFormat="1" ht="15.75" customHeight="1">
      <c r="B389" s="363"/>
      <c r="C389" s="364"/>
      <c r="D389" s="368"/>
      <c r="E389" s="369"/>
      <c r="F389" s="369"/>
      <c r="G389" s="369"/>
      <c r="H389" s="369"/>
      <c r="I389" s="370"/>
      <c r="J389" s="359">
        <f>'内訳書「団体用」（控え）'!J389:N389</f>
        <v>0</v>
      </c>
      <c r="K389" s="360"/>
      <c r="L389" s="360"/>
      <c r="M389" s="360"/>
      <c r="N389" s="360"/>
      <c r="O389" s="79" t="s">
        <v>73</v>
      </c>
      <c r="P389" s="374"/>
      <c r="Q389" s="375"/>
      <c r="R389" s="375"/>
      <c r="S389" s="375"/>
      <c r="T389" s="376"/>
      <c r="U389" s="385"/>
      <c r="V389" s="386"/>
      <c r="W389" s="387"/>
      <c r="X389" s="315"/>
      <c r="Y389" s="378"/>
      <c r="Z389" s="315"/>
      <c r="AA389" s="316"/>
      <c r="AB389" s="316"/>
      <c r="AC389" s="378"/>
      <c r="AD389" s="315"/>
      <c r="AE389" s="316"/>
      <c r="AF389" s="316"/>
      <c r="AG389" s="316"/>
      <c r="AH389" s="316"/>
      <c r="AI389" s="316"/>
      <c r="AJ389" s="317"/>
      <c r="AK389" s="321"/>
      <c r="AL389" s="322"/>
      <c r="AM389" s="322"/>
      <c r="AN389" s="322"/>
      <c r="AO389" s="323"/>
      <c r="AP389" s="315"/>
      <c r="AQ389" s="316"/>
      <c r="AR389" s="316"/>
      <c r="AS389" s="316"/>
      <c r="AT389" s="316"/>
      <c r="AU389" s="316"/>
      <c r="AV389" s="358"/>
      <c r="AW389" s="66"/>
      <c r="AY389" s="63"/>
      <c r="AZ389" s="48"/>
      <c r="BA389" s="43" t="s">
        <v>23</v>
      </c>
    </row>
    <row r="390" spans="2:53" s="43" customFormat="1" ht="15.75" customHeight="1">
      <c r="B390" s="361">
        <f>'内訳書「団体用」（控え）'!B390:C391</f>
        <v>99</v>
      </c>
      <c r="C390" s="362"/>
      <c r="D390" s="365">
        <f>'内訳書「団体用」（控え）'!D390:I391</f>
        <v>0</v>
      </c>
      <c r="E390" s="366"/>
      <c r="F390" s="366"/>
      <c r="G390" s="366"/>
      <c r="H390" s="366"/>
      <c r="I390" s="367"/>
      <c r="J390" s="359">
        <f>'内訳書「団体用」（控え）'!J390:N390</f>
        <v>0</v>
      </c>
      <c r="K390" s="360"/>
      <c r="L390" s="360"/>
      <c r="M390" s="360"/>
      <c r="N390" s="360"/>
      <c r="O390" s="79" t="s">
        <v>72</v>
      </c>
      <c r="P390" s="371">
        <f>'内訳書「団体用」（控え）'!P390:T391</f>
        <v>0</v>
      </c>
      <c r="Q390" s="372"/>
      <c r="R390" s="372"/>
      <c r="S390" s="372"/>
      <c r="T390" s="373"/>
      <c r="U390" s="382" t="str">
        <f>'内訳書「団体用」（控え）'!U390</f>
        <v/>
      </c>
      <c r="V390" s="383"/>
      <c r="W390" s="384"/>
      <c r="X390" s="312" t="str">
        <f>'内訳書「団体用」（控え）'!X390:Y391</f>
        <v/>
      </c>
      <c r="Y390" s="377"/>
      <c r="Z390" s="312" t="str">
        <f>'内訳書「団体用」（控え）'!Z390:AC391</f>
        <v/>
      </c>
      <c r="AA390" s="313"/>
      <c r="AB390" s="313"/>
      <c r="AC390" s="377"/>
      <c r="AD390" s="312">
        <f>'内訳書「団体用」（控え）'!AD390:AJ391</f>
        <v>0</v>
      </c>
      <c r="AE390" s="313"/>
      <c r="AF390" s="313"/>
      <c r="AG390" s="313"/>
      <c r="AH390" s="313"/>
      <c r="AI390" s="313"/>
      <c r="AJ390" s="314"/>
      <c r="AK390" s="318">
        <f>'内訳書「団体用」（控え）'!AK390:AO391</f>
        <v>0</v>
      </c>
      <c r="AL390" s="319"/>
      <c r="AM390" s="319"/>
      <c r="AN390" s="319"/>
      <c r="AO390" s="320"/>
      <c r="AP390" s="312" t="str">
        <f>'内訳書「団体用」（控え）'!AP390:AV391</f>
        <v/>
      </c>
      <c r="AQ390" s="313"/>
      <c r="AR390" s="313"/>
      <c r="AS390" s="313"/>
      <c r="AT390" s="313"/>
      <c r="AU390" s="313"/>
      <c r="AV390" s="357"/>
      <c r="AW390" s="66"/>
      <c r="AY390" s="63"/>
      <c r="AZ390" s="48"/>
      <c r="BA390" s="43" t="s">
        <v>24</v>
      </c>
    </row>
    <row r="391" spans="2:53" s="43" customFormat="1" ht="15.75" customHeight="1">
      <c r="B391" s="363"/>
      <c r="C391" s="364"/>
      <c r="D391" s="368"/>
      <c r="E391" s="369"/>
      <c r="F391" s="369"/>
      <c r="G391" s="369"/>
      <c r="H391" s="369"/>
      <c r="I391" s="370"/>
      <c r="J391" s="359">
        <f>'内訳書「団体用」（控え）'!J391:N391</f>
        <v>0</v>
      </c>
      <c r="K391" s="360"/>
      <c r="L391" s="360"/>
      <c r="M391" s="360"/>
      <c r="N391" s="360"/>
      <c r="O391" s="79" t="s">
        <v>73</v>
      </c>
      <c r="P391" s="374"/>
      <c r="Q391" s="375"/>
      <c r="R391" s="375"/>
      <c r="S391" s="375"/>
      <c r="T391" s="376"/>
      <c r="U391" s="385"/>
      <c r="V391" s="386"/>
      <c r="W391" s="387"/>
      <c r="X391" s="315"/>
      <c r="Y391" s="378"/>
      <c r="Z391" s="315"/>
      <c r="AA391" s="316"/>
      <c r="AB391" s="316"/>
      <c r="AC391" s="378"/>
      <c r="AD391" s="315"/>
      <c r="AE391" s="316"/>
      <c r="AF391" s="316"/>
      <c r="AG391" s="316"/>
      <c r="AH391" s="316"/>
      <c r="AI391" s="316"/>
      <c r="AJ391" s="317"/>
      <c r="AK391" s="321"/>
      <c r="AL391" s="322"/>
      <c r="AM391" s="322"/>
      <c r="AN391" s="322"/>
      <c r="AO391" s="323"/>
      <c r="AP391" s="315"/>
      <c r="AQ391" s="316"/>
      <c r="AR391" s="316"/>
      <c r="AS391" s="316"/>
      <c r="AT391" s="316"/>
      <c r="AU391" s="316"/>
      <c r="AV391" s="358"/>
      <c r="AW391" s="66"/>
      <c r="AY391" s="63"/>
      <c r="AZ391" s="48"/>
    </row>
    <row r="392" spans="2:53" s="43" customFormat="1" ht="15.75" customHeight="1">
      <c r="B392" s="361">
        <f>'内訳書「団体用」（控え）'!B392:C393</f>
        <v>100</v>
      </c>
      <c r="C392" s="362"/>
      <c r="D392" s="365">
        <f>'内訳書「団体用」（控え）'!D392:I393</f>
        <v>0</v>
      </c>
      <c r="E392" s="366"/>
      <c r="F392" s="366"/>
      <c r="G392" s="366"/>
      <c r="H392" s="366"/>
      <c r="I392" s="367"/>
      <c r="J392" s="359">
        <f>'内訳書「団体用」（控え）'!J392:N392</f>
        <v>0</v>
      </c>
      <c r="K392" s="360"/>
      <c r="L392" s="360"/>
      <c r="M392" s="360"/>
      <c r="N392" s="360"/>
      <c r="O392" s="79" t="s">
        <v>72</v>
      </c>
      <c r="P392" s="371">
        <f>'内訳書「団体用」（控え）'!P392:T393</f>
        <v>0</v>
      </c>
      <c r="Q392" s="372"/>
      <c r="R392" s="372"/>
      <c r="S392" s="372"/>
      <c r="T392" s="373"/>
      <c r="U392" s="382" t="str">
        <f>'内訳書「団体用」（控え）'!U392</f>
        <v/>
      </c>
      <c r="V392" s="383"/>
      <c r="W392" s="384"/>
      <c r="X392" s="312" t="str">
        <f>'内訳書「団体用」（控え）'!X392:Y393</f>
        <v/>
      </c>
      <c r="Y392" s="377"/>
      <c r="Z392" s="312" t="str">
        <f>'内訳書「団体用」（控え）'!Z392:AC393</f>
        <v/>
      </c>
      <c r="AA392" s="313"/>
      <c r="AB392" s="313"/>
      <c r="AC392" s="377"/>
      <c r="AD392" s="312">
        <f>'内訳書「団体用」（控え）'!AD392:AJ393</f>
        <v>0</v>
      </c>
      <c r="AE392" s="313"/>
      <c r="AF392" s="313"/>
      <c r="AG392" s="313"/>
      <c r="AH392" s="313"/>
      <c r="AI392" s="313"/>
      <c r="AJ392" s="314"/>
      <c r="AK392" s="318">
        <f>'内訳書「団体用」（控え）'!AK392:AO393</f>
        <v>0</v>
      </c>
      <c r="AL392" s="319"/>
      <c r="AM392" s="319"/>
      <c r="AN392" s="319"/>
      <c r="AO392" s="320"/>
      <c r="AP392" s="312" t="str">
        <f>'内訳書「団体用」（控え）'!AP392:AV393</f>
        <v/>
      </c>
      <c r="AQ392" s="313"/>
      <c r="AR392" s="313"/>
      <c r="AS392" s="313"/>
      <c r="AT392" s="313"/>
      <c r="AU392" s="313"/>
      <c r="AV392" s="357"/>
      <c r="AW392" s="66"/>
      <c r="AY392" s="63"/>
      <c r="AZ392" s="48"/>
    </row>
    <row r="393" spans="2:53" s="43" customFormat="1" ht="15.75" customHeight="1" thickBot="1">
      <c r="B393" s="363"/>
      <c r="C393" s="364"/>
      <c r="D393" s="368"/>
      <c r="E393" s="369"/>
      <c r="F393" s="369"/>
      <c r="G393" s="369"/>
      <c r="H393" s="369"/>
      <c r="I393" s="370"/>
      <c r="J393" s="359">
        <f>'内訳書「団体用」（控え）'!J393:N393</f>
        <v>0</v>
      </c>
      <c r="K393" s="360"/>
      <c r="L393" s="360"/>
      <c r="M393" s="360"/>
      <c r="N393" s="360"/>
      <c r="O393" s="79" t="s">
        <v>73</v>
      </c>
      <c r="P393" s="374"/>
      <c r="Q393" s="375"/>
      <c r="R393" s="375"/>
      <c r="S393" s="375"/>
      <c r="T393" s="376"/>
      <c r="U393" s="394"/>
      <c r="V393" s="395"/>
      <c r="W393" s="396"/>
      <c r="X393" s="315"/>
      <c r="Y393" s="378"/>
      <c r="Z393" s="315"/>
      <c r="AA393" s="316"/>
      <c r="AB393" s="316"/>
      <c r="AC393" s="378"/>
      <c r="AD393" s="315"/>
      <c r="AE393" s="316"/>
      <c r="AF393" s="316"/>
      <c r="AG393" s="316"/>
      <c r="AH393" s="316"/>
      <c r="AI393" s="316"/>
      <c r="AJ393" s="317"/>
      <c r="AK393" s="321"/>
      <c r="AL393" s="322"/>
      <c r="AM393" s="322"/>
      <c r="AN393" s="322"/>
      <c r="AO393" s="323"/>
      <c r="AP393" s="315"/>
      <c r="AQ393" s="316"/>
      <c r="AR393" s="316"/>
      <c r="AS393" s="316"/>
      <c r="AT393" s="316"/>
      <c r="AU393" s="316"/>
      <c r="AV393" s="358"/>
      <c r="AW393" s="66"/>
      <c r="AY393" s="63"/>
    </row>
    <row r="394" spans="2:53" s="43" customFormat="1" ht="15.75" customHeight="1" thickTop="1">
      <c r="B394" s="130" t="s">
        <v>74</v>
      </c>
      <c r="C394" s="131"/>
      <c r="D394" s="388">
        <f>'内訳書「団体用」（控え）'!D394:I395</f>
        <v>0</v>
      </c>
      <c r="E394" s="389"/>
      <c r="F394" s="389"/>
      <c r="G394" s="389"/>
      <c r="H394" s="389"/>
      <c r="I394" s="390"/>
      <c r="J394" s="140"/>
      <c r="K394" s="141"/>
      <c r="L394" s="141"/>
      <c r="M394" s="141"/>
      <c r="N394" s="141"/>
      <c r="O394" s="142"/>
      <c r="P394" s="146"/>
      <c r="Q394" s="147"/>
      <c r="R394" s="147"/>
      <c r="S394" s="147"/>
      <c r="T394" s="148"/>
      <c r="U394" s="146"/>
      <c r="V394" s="147"/>
      <c r="W394" s="148"/>
      <c r="X394" s="152"/>
      <c r="Y394" s="153"/>
      <c r="Z394" s="152"/>
      <c r="AA394" s="191"/>
      <c r="AB394" s="191"/>
      <c r="AC394" s="153"/>
      <c r="AD394" s="193">
        <f>'内訳書「団体用」（控え）'!AD394:AJ395</f>
        <v>0</v>
      </c>
      <c r="AE394" s="194"/>
      <c r="AF394" s="194"/>
      <c r="AG394" s="194"/>
      <c r="AH394" s="194"/>
      <c r="AI394" s="194"/>
      <c r="AJ394" s="195"/>
      <c r="AK394" s="199"/>
      <c r="AL394" s="191"/>
      <c r="AM394" s="191"/>
      <c r="AN394" s="191"/>
      <c r="AO394" s="153"/>
      <c r="AP394" s="201">
        <f>'内訳書「団体用」（控え）'!AP394:AV395</f>
        <v>0</v>
      </c>
      <c r="AQ394" s="202"/>
      <c r="AR394" s="202"/>
      <c r="AS394" s="202"/>
      <c r="AT394" s="202"/>
      <c r="AU394" s="202"/>
      <c r="AV394" s="203"/>
      <c r="AW394" s="66"/>
      <c r="AY394" s="63"/>
    </row>
    <row r="395" spans="2:53" s="43" customFormat="1" ht="15.75" customHeight="1">
      <c r="B395" s="132"/>
      <c r="C395" s="133"/>
      <c r="D395" s="391"/>
      <c r="E395" s="392"/>
      <c r="F395" s="392"/>
      <c r="G395" s="392"/>
      <c r="H395" s="392"/>
      <c r="I395" s="393"/>
      <c r="J395" s="143"/>
      <c r="K395" s="144"/>
      <c r="L395" s="144"/>
      <c r="M395" s="144"/>
      <c r="N395" s="144"/>
      <c r="O395" s="145"/>
      <c r="P395" s="149"/>
      <c r="Q395" s="150"/>
      <c r="R395" s="150"/>
      <c r="S395" s="150"/>
      <c r="T395" s="151"/>
      <c r="U395" s="149"/>
      <c r="V395" s="150"/>
      <c r="W395" s="151"/>
      <c r="X395" s="154"/>
      <c r="Y395" s="155"/>
      <c r="Z395" s="154"/>
      <c r="AA395" s="192"/>
      <c r="AB395" s="192"/>
      <c r="AC395" s="155"/>
      <c r="AD395" s="196"/>
      <c r="AE395" s="197"/>
      <c r="AF395" s="197"/>
      <c r="AG395" s="197"/>
      <c r="AH395" s="197"/>
      <c r="AI395" s="197"/>
      <c r="AJ395" s="198"/>
      <c r="AK395" s="200"/>
      <c r="AL395" s="192"/>
      <c r="AM395" s="192"/>
      <c r="AN395" s="192"/>
      <c r="AO395" s="155"/>
      <c r="AP395" s="204"/>
      <c r="AQ395" s="205"/>
      <c r="AR395" s="205"/>
      <c r="AS395" s="205"/>
      <c r="AT395" s="205"/>
      <c r="AU395" s="205"/>
      <c r="AV395" s="206"/>
      <c r="AW395" s="66"/>
      <c r="AX395" s="68"/>
      <c r="AY395" s="63"/>
    </row>
    <row r="396" spans="2:53" ht="15.75" customHeight="1">
      <c r="B396" s="185" t="s">
        <v>81</v>
      </c>
      <c r="C396" s="185"/>
      <c r="D396" s="50" t="s">
        <v>82</v>
      </c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2"/>
      <c r="AQ396" s="52"/>
      <c r="AR396" s="52"/>
      <c r="AS396" s="52"/>
      <c r="AT396" s="52"/>
      <c r="AU396" s="50"/>
      <c r="AV396" s="50"/>
      <c r="AW396" s="43"/>
    </row>
    <row r="397" spans="2:53" ht="15.75" customHeight="1">
      <c r="B397" s="186">
        <v>2</v>
      </c>
      <c r="C397" s="186"/>
      <c r="D397" s="50" t="s">
        <v>85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3"/>
      <c r="AI397" s="50"/>
      <c r="AJ397" s="54"/>
      <c r="AK397" s="55"/>
      <c r="AL397" s="55"/>
      <c r="AM397" s="55"/>
      <c r="AN397" s="55"/>
      <c r="AO397" s="56"/>
      <c r="AP397" s="56"/>
      <c r="AQ397" s="57"/>
      <c r="AR397" s="57"/>
      <c r="AS397" s="57"/>
      <c r="AT397" s="57"/>
      <c r="AU397" s="72"/>
      <c r="AV397" s="72"/>
      <c r="AW397" s="43"/>
    </row>
    <row r="398" spans="2:53" ht="15.75" customHeight="1">
      <c r="B398" s="186">
        <v>3</v>
      </c>
      <c r="C398" s="186"/>
      <c r="D398" s="50" t="s">
        <v>83</v>
      </c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73"/>
      <c r="AI398" s="50"/>
      <c r="AJ398" s="54"/>
      <c r="AK398" s="57"/>
      <c r="AL398" s="57"/>
      <c r="AM398" s="57"/>
      <c r="AN398" s="72"/>
      <c r="AO398" s="57"/>
      <c r="AP398" s="57"/>
      <c r="AQ398" s="72"/>
      <c r="AR398" s="57"/>
      <c r="AS398" s="57"/>
      <c r="AT398" s="57"/>
      <c r="AU398" s="72"/>
      <c r="AV398" s="72"/>
      <c r="AW398" s="43"/>
    </row>
    <row r="399" spans="2:53" ht="15.75" customHeight="1">
      <c r="B399" s="186">
        <v>4</v>
      </c>
      <c r="C399" s="186"/>
      <c r="D399" s="71" t="s">
        <v>84</v>
      </c>
      <c r="E399" s="53"/>
      <c r="F399" s="53"/>
      <c r="G399" s="53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1"/>
      <c r="AC399" s="51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43"/>
    </row>
    <row r="400" spans="2:53" ht="9" customHeight="1">
      <c r="B400" s="50"/>
      <c r="C400" s="50"/>
      <c r="D400" s="53"/>
      <c r="E400" s="53"/>
      <c r="F400" s="53"/>
      <c r="G400" s="53"/>
      <c r="H400" s="56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1"/>
      <c r="Z400" s="51"/>
      <c r="AA400" s="51"/>
      <c r="AB400" s="51"/>
      <c r="AC400" s="51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0"/>
      <c r="AR400" s="50"/>
      <c r="AS400" s="50"/>
      <c r="AT400" s="50"/>
      <c r="AU400" s="59"/>
      <c r="AV400" s="59"/>
      <c r="AW400" s="43"/>
    </row>
    <row r="401" spans="16:50" ht="18.75" hidden="1" customHeight="1"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61"/>
      <c r="AQ401" s="61"/>
      <c r="AR401" s="61"/>
      <c r="AS401" s="61"/>
      <c r="AT401" s="61"/>
      <c r="AU401" s="43"/>
      <c r="AV401" s="43"/>
      <c r="AW401" s="43"/>
      <c r="AX401" s="43"/>
    </row>
    <row r="402" spans="16:50" ht="0" hidden="1" customHeight="1"/>
    <row r="403" spans="16:50" ht="0" hidden="1" customHeight="1"/>
    <row r="404" spans="16:50" ht="0" hidden="1" customHeight="1"/>
  </sheetData>
  <sheetProtection password="C5E7" sheet="1" objects="1" scenarios="1" selectLockedCells="1"/>
  <dataConsolidate/>
  <mergeCells count="2040">
    <mergeCell ref="U376:W377"/>
    <mergeCell ref="U378:W379"/>
    <mergeCell ref="U380:W381"/>
    <mergeCell ref="U382:W383"/>
    <mergeCell ref="U384:W385"/>
    <mergeCell ref="U386:W387"/>
    <mergeCell ref="U388:W389"/>
    <mergeCell ref="U390:W391"/>
    <mergeCell ref="U392:W393"/>
    <mergeCell ref="U296:W297"/>
    <mergeCell ref="U298:W299"/>
    <mergeCell ref="U300:W301"/>
    <mergeCell ref="U302:W303"/>
    <mergeCell ref="U304:W305"/>
    <mergeCell ref="U306:W307"/>
    <mergeCell ref="U308:W309"/>
    <mergeCell ref="U310:W311"/>
    <mergeCell ref="U312:W313"/>
    <mergeCell ref="U334:W335"/>
    <mergeCell ref="U336:W337"/>
    <mergeCell ref="U338:W339"/>
    <mergeCell ref="U340:W341"/>
    <mergeCell ref="U342:W343"/>
    <mergeCell ref="U344:W345"/>
    <mergeCell ref="U346:W347"/>
    <mergeCell ref="U348:W349"/>
    <mergeCell ref="U216:W217"/>
    <mergeCell ref="U218:W219"/>
    <mergeCell ref="U220:W221"/>
    <mergeCell ref="U222:W223"/>
    <mergeCell ref="U224:W225"/>
    <mergeCell ref="U226:W227"/>
    <mergeCell ref="U228:W229"/>
    <mergeCell ref="U230:W231"/>
    <mergeCell ref="U232:W233"/>
    <mergeCell ref="U254:W255"/>
    <mergeCell ref="U256:W257"/>
    <mergeCell ref="U258:W259"/>
    <mergeCell ref="U260:W261"/>
    <mergeCell ref="U262:W263"/>
    <mergeCell ref="U264:W265"/>
    <mergeCell ref="U266:W267"/>
    <mergeCell ref="U268:W269"/>
    <mergeCell ref="U136:W137"/>
    <mergeCell ref="U138:W139"/>
    <mergeCell ref="U140:W141"/>
    <mergeCell ref="U142:W143"/>
    <mergeCell ref="U144:W145"/>
    <mergeCell ref="U146:W147"/>
    <mergeCell ref="U148:W149"/>
    <mergeCell ref="U150:W151"/>
    <mergeCell ref="U152:W153"/>
    <mergeCell ref="U174:W175"/>
    <mergeCell ref="U176:W177"/>
    <mergeCell ref="U178:W179"/>
    <mergeCell ref="U180:W181"/>
    <mergeCell ref="U182:W183"/>
    <mergeCell ref="U184:W185"/>
    <mergeCell ref="U186:W187"/>
    <mergeCell ref="U188:W189"/>
    <mergeCell ref="U16:W17"/>
    <mergeCell ref="U14:W15"/>
    <mergeCell ref="U54:W55"/>
    <mergeCell ref="U56:W57"/>
    <mergeCell ref="U58:W59"/>
    <mergeCell ref="U60:W61"/>
    <mergeCell ref="U62:W63"/>
    <mergeCell ref="U64:W65"/>
    <mergeCell ref="U66:W67"/>
    <mergeCell ref="U68:W69"/>
    <mergeCell ref="U70:W71"/>
    <mergeCell ref="U72:W73"/>
    <mergeCell ref="U94:W95"/>
    <mergeCell ref="U96:W97"/>
    <mergeCell ref="U98:W99"/>
    <mergeCell ref="U100:W101"/>
    <mergeCell ref="U102:W103"/>
    <mergeCell ref="AK394:AO395"/>
    <mergeCell ref="AP394:AV395"/>
    <mergeCell ref="B396:C396"/>
    <mergeCell ref="B397:C397"/>
    <mergeCell ref="B398:C398"/>
    <mergeCell ref="B399:C399"/>
    <mergeCell ref="AP392:AV393"/>
    <mergeCell ref="J393:N393"/>
    <mergeCell ref="B394:C395"/>
    <mergeCell ref="D394:I395"/>
    <mergeCell ref="J394:O395"/>
    <mergeCell ref="P394:T395"/>
    <mergeCell ref="U394:W395"/>
    <mergeCell ref="X394:Y395"/>
    <mergeCell ref="Z394:AC395"/>
    <mergeCell ref="AD394:AJ395"/>
    <mergeCell ref="AP390:AV391"/>
    <mergeCell ref="J391:N391"/>
    <mergeCell ref="B392:C393"/>
    <mergeCell ref="D392:I393"/>
    <mergeCell ref="J392:N392"/>
    <mergeCell ref="P392:T393"/>
    <mergeCell ref="X392:Y393"/>
    <mergeCell ref="Z392:AC393"/>
    <mergeCell ref="AD392:AJ393"/>
    <mergeCell ref="AK392:AO393"/>
    <mergeCell ref="AP388:AV389"/>
    <mergeCell ref="J389:N389"/>
    <mergeCell ref="B390:C391"/>
    <mergeCell ref="D390:I391"/>
    <mergeCell ref="J390:N390"/>
    <mergeCell ref="P390:T391"/>
    <mergeCell ref="X390:Y391"/>
    <mergeCell ref="Z390:AC391"/>
    <mergeCell ref="AD390:AJ391"/>
    <mergeCell ref="AK390:AO391"/>
    <mergeCell ref="AP386:AV387"/>
    <mergeCell ref="J387:N387"/>
    <mergeCell ref="B388:C389"/>
    <mergeCell ref="D388:I389"/>
    <mergeCell ref="J388:N388"/>
    <mergeCell ref="P388:T389"/>
    <mergeCell ref="X388:Y389"/>
    <mergeCell ref="Z388:AC389"/>
    <mergeCell ref="AD388:AJ389"/>
    <mergeCell ref="AK388:AO389"/>
    <mergeCell ref="AP384:AV385"/>
    <mergeCell ref="J385:N385"/>
    <mergeCell ref="B386:C387"/>
    <mergeCell ref="D386:I387"/>
    <mergeCell ref="J386:N386"/>
    <mergeCell ref="P386:T387"/>
    <mergeCell ref="X386:Y387"/>
    <mergeCell ref="Z386:AC387"/>
    <mergeCell ref="AD386:AJ387"/>
    <mergeCell ref="AK386:AO387"/>
    <mergeCell ref="AP382:AV383"/>
    <mergeCell ref="J383:N383"/>
    <mergeCell ref="B384:C385"/>
    <mergeCell ref="D384:I385"/>
    <mergeCell ref="J384:N384"/>
    <mergeCell ref="P384:T385"/>
    <mergeCell ref="X384:Y385"/>
    <mergeCell ref="Z384:AC385"/>
    <mergeCell ref="AD384:AJ385"/>
    <mergeCell ref="AK384:AO385"/>
    <mergeCell ref="AP380:AV381"/>
    <mergeCell ref="J381:N381"/>
    <mergeCell ref="B382:C383"/>
    <mergeCell ref="D382:I383"/>
    <mergeCell ref="J382:N382"/>
    <mergeCell ref="P382:T383"/>
    <mergeCell ref="X382:Y383"/>
    <mergeCell ref="Z382:AC383"/>
    <mergeCell ref="AD382:AJ383"/>
    <mergeCell ref="AK382:AO383"/>
    <mergeCell ref="AP378:AV379"/>
    <mergeCell ref="J379:N379"/>
    <mergeCell ref="B380:C381"/>
    <mergeCell ref="D380:I381"/>
    <mergeCell ref="J380:N380"/>
    <mergeCell ref="P380:T381"/>
    <mergeCell ref="X380:Y381"/>
    <mergeCell ref="Z380:AC381"/>
    <mergeCell ref="AD380:AJ381"/>
    <mergeCell ref="AK380:AO381"/>
    <mergeCell ref="AK371:AN371"/>
    <mergeCell ref="AO371:AP371"/>
    <mergeCell ref="AQ371:AV371"/>
    <mergeCell ref="B372:C373"/>
    <mergeCell ref="AP376:AV377"/>
    <mergeCell ref="J377:N377"/>
    <mergeCell ref="B378:C379"/>
    <mergeCell ref="D378:I379"/>
    <mergeCell ref="J378:N378"/>
    <mergeCell ref="P378:T379"/>
    <mergeCell ref="X378:Y379"/>
    <mergeCell ref="Z378:AC379"/>
    <mergeCell ref="AD378:AJ379"/>
    <mergeCell ref="AK378:AO379"/>
    <mergeCell ref="AP374:AV375"/>
    <mergeCell ref="J375:N375"/>
    <mergeCell ref="B376:C377"/>
    <mergeCell ref="D376:I377"/>
    <mergeCell ref="J376:N376"/>
    <mergeCell ref="P376:T377"/>
    <mergeCell ref="X376:Y377"/>
    <mergeCell ref="Z376:AC377"/>
    <mergeCell ref="AD376:AJ377"/>
    <mergeCell ref="AK376:AO377"/>
    <mergeCell ref="AK373:AO373"/>
    <mergeCell ref="AP373:AV373"/>
    <mergeCell ref="B374:C375"/>
    <mergeCell ref="D374:I375"/>
    <mergeCell ref="J374:N374"/>
    <mergeCell ref="P374:T375"/>
    <mergeCell ref="X374:Y375"/>
    <mergeCell ref="Z374:AC375"/>
    <mergeCell ref="AD374:AJ375"/>
    <mergeCell ref="AK374:AO375"/>
    <mergeCell ref="AD372:AJ372"/>
    <mergeCell ref="AK372:AO372"/>
    <mergeCell ref="AP372:AV372"/>
    <mergeCell ref="D373:I373"/>
    <mergeCell ref="J373:O373"/>
    <mergeCell ref="P373:T373"/>
    <mergeCell ref="U373:W373"/>
    <mergeCell ref="X373:Y373"/>
    <mergeCell ref="Z373:AC373"/>
    <mergeCell ref="AD373:AJ373"/>
    <mergeCell ref="D372:I372"/>
    <mergeCell ref="J372:O372"/>
    <mergeCell ref="P372:T372"/>
    <mergeCell ref="U372:W372"/>
    <mergeCell ref="X372:Y372"/>
    <mergeCell ref="Z372:AC372"/>
    <mergeCell ref="U374:W375"/>
    <mergeCell ref="B371:C371"/>
    <mergeCell ref="D371:I371"/>
    <mergeCell ref="J371:O371"/>
    <mergeCell ref="P371:W371"/>
    <mergeCell ref="X371:Y371"/>
    <mergeCell ref="Z371:AJ371"/>
    <mergeCell ref="AQ369:AQ370"/>
    <mergeCell ref="AR369:AR370"/>
    <mergeCell ref="AS369:AS370"/>
    <mergeCell ref="AT369:AT370"/>
    <mergeCell ref="AU369:AU370"/>
    <mergeCell ref="AO369:AO370"/>
    <mergeCell ref="AP369:AP370"/>
    <mergeCell ref="V366:V370"/>
    <mergeCell ref="W366:W370"/>
    <mergeCell ref="X366:X370"/>
    <mergeCell ref="AD368:AG370"/>
    <mergeCell ref="AH368:AI368"/>
    <mergeCell ref="Q366:Q370"/>
    <mergeCell ref="B365:I370"/>
    <mergeCell ref="J365:K365"/>
    <mergeCell ref="N365:O365"/>
    <mergeCell ref="AJ368:AK368"/>
    <mergeCell ref="AP365:AR367"/>
    <mergeCell ref="AS365:AT367"/>
    <mergeCell ref="AU365:AV367"/>
    <mergeCell ref="AV369:AV370"/>
    <mergeCell ref="J366:J370"/>
    <mergeCell ref="K366:K370"/>
    <mergeCell ref="M366:M370"/>
    <mergeCell ref="N366:N370"/>
    <mergeCell ref="O366:O370"/>
    <mergeCell ref="P366:P370"/>
    <mergeCell ref="P365:U365"/>
    <mergeCell ref="V365:X365"/>
    <mergeCell ref="AN365:AO367"/>
    <mergeCell ref="R366:R370"/>
    <mergeCell ref="S366:S370"/>
    <mergeCell ref="T366:T370"/>
    <mergeCell ref="U366:U370"/>
    <mergeCell ref="AA361:AU361"/>
    <mergeCell ref="D363:E363"/>
    <mergeCell ref="F363:G363"/>
    <mergeCell ref="H363:K363"/>
    <mergeCell ref="M363:AK364"/>
    <mergeCell ref="AN363:AO364"/>
    <mergeCell ref="AS363:AV364"/>
    <mergeCell ref="D364:E364"/>
    <mergeCell ref="F364:G364"/>
    <mergeCell ref="H364:K364"/>
    <mergeCell ref="AL368:AM368"/>
    <mergeCell ref="AN368:AS368"/>
    <mergeCell ref="AT368:AV368"/>
    <mergeCell ref="AH369:AI370"/>
    <mergeCell ref="AJ369:AK370"/>
    <mergeCell ref="AL369:AL370"/>
    <mergeCell ref="AM369:AM370"/>
    <mergeCell ref="AN369:AN370"/>
    <mergeCell ref="AK354:AO355"/>
    <mergeCell ref="AP354:AV355"/>
    <mergeCell ref="B356:C356"/>
    <mergeCell ref="B357:C357"/>
    <mergeCell ref="B358:C358"/>
    <mergeCell ref="B359:C359"/>
    <mergeCell ref="AP352:AV353"/>
    <mergeCell ref="J353:N353"/>
    <mergeCell ref="B354:C355"/>
    <mergeCell ref="D354:I355"/>
    <mergeCell ref="J354:O355"/>
    <mergeCell ref="P354:T355"/>
    <mergeCell ref="U354:W355"/>
    <mergeCell ref="X354:Y355"/>
    <mergeCell ref="Z354:AC355"/>
    <mergeCell ref="AD354:AJ355"/>
    <mergeCell ref="AP350:AV351"/>
    <mergeCell ref="J351:N351"/>
    <mergeCell ref="B352:C353"/>
    <mergeCell ref="D352:I353"/>
    <mergeCell ref="J352:N352"/>
    <mergeCell ref="P352:T353"/>
    <mergeCell ref="X352:Y353"/>
    <mergeCell ref="Z352:AC353"/>
    <mergeCell ref="AD352:AJ353"/>
    <mergeCell ref="AK352:AO353"/>
    <mergeCell ref="U350:W351"/>
    <mergeCell ref="U352:W353"/>
    <mergeCell ref="AP348:AV349"/>
    <mergeCell ref="J349:N349"/>
    <mergeCell ref="B350:C351"/>
    <mergeCell ref="D350:I351"/>
    <mergeCell ref="J350:N350"/>
    <mergeCell ref="P350:T351"/>
    <mergeCell ref="X350:Y351"/>
    <mergeCell ref="Z350:AC351"/>
    <mergeCell ref="AD350:AJ351"/>
    <mergeCell ref="AK350:AO351"/>
    <mergeCell ref="AP346:AV347"/>
    <mergeCell ref="J347:N347"/>
    <mergeCell ref="B348:C349"/>
    <mergeCell ref="D348:I349"/>
    <mergeCell ref="J348:N348"/>
    <mergeCell ref="P348:T349"/>
    <mergeCell ref="X348:Y349"/>
    <mergeCell ref="Z348:AC349"/>
    <mergeCell ref="AD348:AJ349"/>
    <mergeCell ref="AK348:AO349"/>
    <mergeCell ref="AP344:AV345"/>
    <mergeCell ref="J345:N345"/>
    <mergeCell ref="B346:C347"/>
    <mergeCell ref="D346:I347"/>
    <mergeCell ref="J346:N346"/>
    <mergeCell ref="P346:T347"/>
    <mergeCell ref="X346:Y347"/>
    <mergeCell ref="Z346:AC347"/>
    <mergeCell ref="AD346:AJ347"/>
    <mergeCell ref="AK346:AO347"/>
    <mergeCell ref="AP342:AV343"/>
    <mergeCell ref="J343:N343"/>
    <mergeCell ref="B344:C345"/>
    <mergeCell ref="D344:I345"/>
    <mergeCell ref="J344:N344"/>
    <mergeCell ref="P344:T345"/>
    <mergeCell ref="X344:Y345"/>
    <mergeCell ref="Z344:AC345"/>
    <mergeCell ref="AD344:AJ345"/>
    <mergeCell ref="AK344:AO345"/>
    <mergeCell ref="AP340:AV341"/>
    <mergeCell ref="J341:N341"/>
    <mergeCell ref="B342:C343"/>
    <mergeCell ref="D342:I343"/>
    <mergeCell ref="J342:N342"/>
    <mergeCell ref="P342:T343"/>
    <mergeCell ref="X342:Y343"/>
    <mergeCell ref="Z342:AC343"/>
    <mergeCell ref="AD342:AJ343"/>
    <mergeCell ref="AK342:AO343"/>
    <mergeCell ref="AP338:AV339"/>
    <mergeCell ref="J339:N339"/>
    <mergeCell ref="B340:C341"/>
    <mergeCell ref="D340:I341"/>
    <mergeCell ref="J340:N340"/>
    <mergeCell ref="P340:T341"/>
    <mergeCell ref="X340:Y341"/>
    <mergeCell ref="Z340:AC341"/>
    <mergeCell ref="AD340:AJ341"/>
    <mergeCell ref="AK340:AO341"/>
    <mergeCell ref="AK331:AN331"/>
    <mergeCell ref="AO331:AP331"/>
    <mergeCell ref="AQ331:AV331"/>
    <mergeCell ref="B332:C333"/>
    <mergeCell ref="AP336:AV337"/>
    <mergeCell ref="J337:N337"/>
    <mergeCell ref="B338:C339"/>
    <mergeCell ref="D338:I339"/>
    <mergeCell ref="J338:N338"/>
    <mergeCell ref="P338:T339"/>
    <mergeCell ref="X338:Y339"/>
    <mergeCell ref="Z338:AC339"/>
    <mergeCell ref="AD338:AJ339"/>
    <mergeCell ref="AK338:AO339"/>
    <mergeCell ref="AP334:AV335"/>
    <mergeCell ref="J335:N335"/>
    <mergeCell ref="B336:C337"/>
    <mergeCell ref="D336:I337"/>
    <mergeCell ref="J336:N336"/>
    <mergeCell ref="P336:T337"/>
    <mergeCell ref="X336:Y337"/>
    <mergeCell ref="Z336:AC337"/>
    <mergeCell ref="AD336:AJ337"/>
    <mergeCell ref="AK336:AO337"/>
    <mergeCell ref="AK333:AO333"/>
    <mergeCell ref="AP333:AV333"/>
    <mergeCell ref="B334:C335"/>
    <mergeCell ref="D334:I335"/>
    <mergeCell ref="J334:N334"/>
    <mergeCell ref="P334:T335"/>
    <mergeCell ref="X334:Y335"/>
    <mergeCell ref="Z334:AC335"/>
    <mergeCell ref="AD334:AJ335"/>
    <mergeCell ref="AK334:AO335"/>
    <mergeCell ref="AD332:AJ332"/>
    <mergeCell ref="AK332:AO332"/>
    <mergeCell ref="AP332:AV332"/>
    <mergeCell ref="D333:I333"/>
    <mergeCell ref="J333:O333"/>
    <mergeCell ref="P333:T333"/>
    <mergeCell ref="U333:W333"/>
    <mergeCell ref="X333:Y333"/>
    <mergeCell ref="Z333:AC333"/>
    <mergeCell ref="AD333:AJ333"/>
    <mergeCell ref="D332:I332"/>
    <mergeCell ref="J332:O332"/>
    <mergeCell ref="P332:T332"/>
    <mergeCell ref="U332:W332"/>
    <mergeCell ref="X332:Y332"/>
    <mergeCell ref="Z332:AC332"/>
    <mergeCell ref="B331:C331"/>
    <mergeCell ref="D331:I331"/>
    <mergeCell ref="J331:O331"/>
    <mergeCell ref="P331:W331"/>
    <mergeCell ref="X331:Y331"/>
    <mergeCell ref="Z331:AJ331"/>
    <mergeCell ref="AQ329:AQ330"/>
    <mergeCell ref="AR329:AR330"/>
    <mergeCell ref="AS329:AS330"/>
    <mergeCell ref="AT329:AT330"/>
    <mergeCell ref="AU329:AU330"/>
    <mergeCell ref="AO329:AO330"/>
    <mergeCell ref="AP329:AP330"/>
    <mergeCell ref="V326:V330"/>
    <mergeCell ref="W326:W330"/>
    <mergeCell ref="X326:X330"/>
    <mergeCell ref="AD328:AG330"/>
    <mergeCell ref="AH328:AI328"/>
    <mergeCell ref="Q326:Q330"/>
    <mergeCell ref="B325:I330"/>
    <mergeCell ref="J325:K325"/>
    <mergeCell ref="N325:O325"/>
    <mergeCell ref="AJ328:AK328"/>
    <mergeCell ref="AP325:AR327"/>
    <mergeCell ref="AS325:AT327"/>
    <mergeCell ref="AU325:AV327"/>
    <mergeCell ref="AV329:AV330"/>
    <mergeCell ref="J326:J330"/>
    <mergeCell ref="K326:K330"/>
    <mergeCell ref="M326:M330"/>
    <mergeCell ref="N326:N330"/>
    <mergeCell ref="O326:O330"/>
    <mergeCell ref="P326:P330"/>
    <mergeCell ref="P325:U325"/>
    <mergeCell ref="V325:X325"/>
    <mergeCell ref="AN325:AO327"/>
    <mergeCell ref="R326:R330"/>
    <mergeCell ref="S326:S330"/>
    <mergeCell ref="T326:T330"/>
    <mergeCell ref="U326:U330"/>
    <mergeCell ref="AA321:AU321"/>
    <mergeCell ref="D323:E323"/>
    <mergeCell ref="F323:G323"/>
    <mergeCell ref="H323:K323"/>
    <mergeCell ref="M323:AK324"/>
    <mergeCell ref="AN323:AO324"/>
    <mergeCell ref="AS323:AV324"/>
    <mergeCell ref="D324:E324"/>
    <mergeCell ref="F324:G324"/>
    <mergeCell ref="H324:K324"/>
    <mergeCell ref="AL328:AM328"/>
    <mergeCell ref="AN328:AS328"/>
    <mergeCell ref="AT328:AV328"/>
    <mergeCell ref="AH329:AI330"/>
    <mergeCell ref="AJ329:AK330"/>
    <mergeCell ref="AL329:AL330"/>
    <mergeCell ref="AM329:AM330"/>
    <mergeCell ref="AN329:AN330"/>
    <mergeCell ref="AK314:AO315"/>
    <mergeCell ref="AP314:AV315"/>
    <mergeCell ref="B316:C316"/>
    <mergeCell ref="B317:C317"/>
    <mergeCell ref="B318:C318"/>
    <mergeCell ref="B319:C319"/>
    <mergeCell ref="AP312:AV313"/>
    <mergeCell ref="J313:N313"/>
    <mergeCell ref="B314:C315"/>
    <mergeCell ref="D314:I315"/>
    <mergeCell ref="J314:O315"/>
    <mergeCell ref="P314:T315"/>
    <mergeCell ref="U314:W315"/>
    <mergeCell ref="X314:Y315"/>
    <mergeCell ref="Z314:AC315"/>
    <mergeCell ref="AD314:AJ315"/>
    <mergeCell ref="AP310:AV311"/>
    <mergeCell ref="J311:N311"/>
    <mergeCell ref="B312:C313"/>
    <mergeCell ref="D312:I313"/>
    <mergeCell ref="J312:N312"/>
    <mergeCell ref="P312:T313"/>
    <mergeCell ref="X312:Y313"/>
    <mergeCell ref="Z312:AC313"/>
    <mergeCell ref="AD312:AJ313"/>
    <mergeCell ref="AK312:AO313"/>
    <mergeCell ref="AP308:AV309"/>
    <mergeCell ref="J309:N309"/>
    <mergeCell ref="B310:C311"/>
    <mergeCell ref="D310:I311"/>
    <mergeCell ref="J310:N310"/>
    <mergeCell ref="P310:T311"/>
    <mergeCell ref="X310:Y311"/>
    <mergeCell ref="Z310:AC311"/>
    <mergeCell ref="AD310:AJ311"/>
    <mergeCell ref="AK310:AO311"/>
    <mergeCell ref="AP306:AV307"/>
    <mergeCell ref="J307:N307"/>
    <mergeCell ref="B308:C309"/>
    <mergeCell ref="D308:I309"/>
    <mergeCell ref="J308:N308"/>
    <mergeCell ref="P308:T309"/>
    <mergeCell ref="X308:Y309"/>
    <mergeCell ref="Z308:AC309"/>
    <mergeCell ref="AD308:AJ309"/>
    <mergeCell ref="AK308:AO309"/>
    <mergeCell ref="AP304:AV305"/>
    <mergeCell ref="J305:N305"/>
    <mergeCell ref="B306:C307"/>
    <mergeCell ref="D306:I307"/>
    <mergeCell ref="J306:N306"/>
    <mergeCell ref="P306:T307"/>
    <mergeCell ref="X306:Y307"/>
    <mergeCell ref="Z306:AC307"/>
    <mergeCell ref="AD306:AJ307"/>
    <mergeCell ref="AK306:AO307"/>
    <mergeCell ref="AP302:AV303"/>
    <mergeCell ref="J303:N303"/>
    <mergeCell ref="B304:C305"/>
    <mergeCell ref="D304:I305"/>
    <mergeCell ref="J304:N304"/>
    <mergeCell ref="P304:T305"/>
    <mergeCell ref="X304:Y305"/>
    <mergeCell ref="Z304:AC305"/>
    <mergeCell ref="AD304:AJ305"/>
    <mergeCell ref="AK304:AO305"/>
    <mergeCell ref="AP300:AV301"/>
    <mergeCell ref="J301:N301"/>
    <mergeCell ref="B302:C303"/>
    <mergeCell ref="D302:I303"/>
    <mergeCell ref="J302:N302"/>
    <mergeCell ref="P302:T303"/>
    <mergeCell ref="X302:Y303"/>
    <mergeCell ref="Z302:AC303"/>
    <mergeCell ref="AD302:AJ303"/>
    <mergeCell ref="AK302:AO303"/>
    <mergeCell ref="AP298:AV299"/>
    <mergeCell ref="J299:N299"/>
    <mergeCell ref="B300:C301"/>
    <mergeCell ref="D300:I301"/>
    <mergeCell ref="J300:N300"/>
    <mergeCell ref="P300:T301"/>
    <mergeCell ref="X300:Y301"/>
    <mergeCell ref="Z300:AC301"/>
    <mergeCell ref="AD300:AJ301"/>
    <mergeCell ref="AK300:AO301"/>
    <mergeCell ref="AK291:AN291"/>
    <mergeCell ref="AO291:AP291"/>
    <mergeCell ref="AQ291:AV291"/>
    <mergeCell ref="B292:C293"/>
    <mergeCell ref="AP296:AV297"/>
    <mergeCell ref="J297:N297"/>
    <mergeCell ref="B298:C299"/>
    <mergeCell ref="D298:I299"/>
    <mergeCell ref="J298:N298"/>
    <mergeCell ref="P298:T299"/>
    <mergeCell ref="X298:Y299"/>
    <mergeCell ref="Z298:AC299"/>
    <mergeCell ref="AD298:AJ299"/>
    <mergeCell ref="AK298:AO299"/>
    <mergeCell ref="AP294:AV295"/>
    <mergeCell ref="J295:N295"/>
    <mergeCell ref="B296:C297"/>
    <mergeCell ref="D296:I297"/>
    <mergeCell ref="J296:N296"/>
    <mergeCell ref="P296:T297"/>
    <mergeCell ref="X296:Y297"/>
    <mergeCell ref="Z296:AC297"/>
    <mergeCell ref="AD296:AJ297"/>
    <mergeCell ref="AK296:AO297"/>
    <mergeCell ref="AK293:AO293"/>
    <mergeCell ref="AP293:AV293"/>
    <mergeCell ref="B294:C295"/>
    <mergeCell ref="D294:I295"/>
    <mergeCell ref="J294:N294"/>
    <mergeCell ref="P294:T295"/>
    <mergeCell ref="X294:Y295"/>
    <mergeCell ref="Z294:AC295"/>
    <mergeCell ref="AD294:AJ295"/>
    <mergeCell ref="AK294:AO295"/>
    <mergeCell ref="AD292:AJ292"/>
    <mergeCell ref="AK292:AO292"/>
    <mergeCell ref="AP292:AV292"/>
    <mergeCell ref="D293:I293"/>
    <mergeCell ref="J293:O293"/>
    <mergeCell ref="P293:T293"/>
    <mergeCell ref="U293:W293"/>
    <mergeCell ref="X293:Y293"/>
    <mergeCell ref="Z293:AC293"/>
    <mergeCell ref="AD293:AJ293"/>
    <mergeCell ref="D292:I292"/>
    <mergeCell ref="J292:O292"/>
    <mergeCell ref="P292:T292"/>
    <mergeCell ref="U292:W292"/>
    <mergeCell ref="X292:Y292"/>
    <mergeCell ref="Z292:AC292"/>
    <mergeCell ref="U294:W295"/>
    <mergeCell ref="B291:C291"/>
    <mergeCell ref="D291:I291"/>
    <mergeCell ref="J291:O291"/>
    <mergeCell ref="P291:W291"/>
    <mergeCell ref="X291:Y291"/>
    <mergeCell ref="Z291:AJ291"/>
    <mergeCell ref="AQ289:AQ290"/>
    <mergeCell ref="AR289:AR290"/>
    <mergeCell ref="AS289:AS290"/>
    <mergeCell ref="AT289:AT290"/>
    <mergeCell ref="AU289:AU290"/>
    <mergeCell ref="AO289:AO290"/>
    <mergeCell ref="AP289:AP290"/>
    <mergeCell ref="V286:V290"/>
    <mergeCell ref="W286:W290"/>
    <mergeCell ref="X286:X290"/>
    <mergeCell ref="AD288:AG290"/>
    <mergeCell ref="AH288:AI288"/>
    <mergeCell ref="Q286:Q290"/>
    <mergeCell ref="B285:I290"/>
    <mergeCell ref="J285:K285"/>
    <mergeCell ref="N285:O285"/>
    <mergeCell ref="AJ288:AK288"/>
    <mergeCell ref="AP285:AR287"/>
    <mergeCell ref="AS285:AT287"/>
    <mergeCell ref="AU285:AV287"/>
    <mergeCell ref="AV289:AV290"/>
    <mergeCell ref="J286:J290"/>
    <mergeCell ref="K286:K290"/>
    <mergeCell ref="M286:M290"/>
    <mergeCell ref="N286:N290"/>
    <mergeCell ref="O286:O290"/>
    <mergeCell ref="P286:P290"/>
    <mergeCell ref="P285:U285"/>
    <mergeCell ref="V285:X285"/>
    <mergeCell ref="AN285:AO287"/>
    <mergeCell ref="R286:R290"/>
    <mergeCell ref="S286:S290"/>
    <mergeCell ref="T286:T290"/>
    <mergeCell ref="U286:U290"/>
    <mergeCell ref="AA281:AU281"/>
    <mergeCell ref="D283:E283"/>
    <mergeCell ref="F283:G283"/>
    <mergeCell ref="H283:K283"/>
    <mergeCell ref="M283:AK284"/>
    <mergeCell ref="AN283:AO284"/>
    <mergeCell ref="AS283:AV284"/>
    <mergeCell ref="D284:E284"/>
    <mergeCell ref="F284:G284"/>
    <mergeCell ref="H284:K284"/>
    <mergeCell ref="AL288:AM288"/>
    <mergeCell ref="AN288:AS288"/>
    <mergeCell ref="AT288:AV288"/>
    <mergeCell ref="AH289:AI290"/>
    <mergeCell ref="AJ289:AK290"/>
    <mergeCell ref="AL289:AL290"/>
    <mergeCell ref="AM289:AM290"/>
    <mergeCell ref="AN289:AN290"/>
    <mergeCell ref="AK274:AO275"/>
    <mergeCell ref="AP274:AV275"/>
    <mergeCell ref="B276:C276"/>
    <mergeCell ref="B277:C277"/>
    <mergeCell ref="B278:C278"/>
    <mergeCell ref="B279:C279"/>
    <mergeCell ref="AP272:AV273"/>
    <mergeCell ref="J273:N273"/>
    <mergeCell ref="B274:C275"/>
    <mergeCell ref="D274:I275"/>
    <mergeCell ref="J274:O275"/>
    <mergeCell ref="P274:T275"/>
    <mergeCell ref="U274:W275"/>
    <mergeCell ref="X274:Y275"/>
    <mergeCell ref="Z274:AC275"/>
    <mergeCell ref="AD274:AJ275"/>
    <mergeCell ref="AP270:AV271"/>
    <mergeCell ref="J271:N271"/>
    <mergeCell ref="B272:C273"/>
    <mergeCell ref="D272:I273"/>
    <mergeCell ref="J272:N272"/>
    <mergeCell ref="P272:T273"/>
    <mergeCell ref="X272:Y273"/>
    <mergeCell ref="Z272:AC273"/>
    <mergeCell ref="AD272:AJ273"/>
    <mergeCell ref="AK272:AO273"/>
    <mergeCell ref="U270:W271"/>
    <mergeCell ref="U272:W273"/>
    <mergeCell ref="AP268:AV269"/>
    <mergeCell ref="J269:N269"/>
    <mergeCell ref="B270:C271"/>
    <mergeCell ref="D270:I271"/>
    <mergeCell ref="J270:N270"/>
    <mergeCell ref="P270:T271"/>
    <mergeCell ref="X270:Y271"/>
    <mergeCell ref="Z270:AC271"/>
    <mergeCell ref="AD270:AJ271"/>
    <mergeCell ref="AK270:AO271"/>
    <mergeCell ref="AP266:AV267"/>
    <mergeCell ref="J267:N267"/>
    <mergeCell ref="B268:C269"/>
    <mergeCell ref="D268:I269"/>
    <mergeCell ref="J268:N268"/>
    <mergeCell ref="P268:T269"/>
    <mergeCell ref="X268:Y269"/>
    <mergeCell ref="Z268:AC269"/>
    <mergeCell ref="AD268:AJ269"/>
    <mergeCell ref="AK268:AO269"/>
    <mergeCell ref="AP264:AV265"/>
    <mergeCell ref="J265:N265"/>
    <mergeCell ref="B266:C267"/>
    <mergeCell ref="D266:I267"/>
    <mergeCell ref="J266:N266"/>
    <mergeCell ref="P266:T267"/>
    <mergeCell ref="X266:Y267"/>
    <mergeCell ref="Z266:AC267"/>
    <mergeCell ref="AD266:AJ267"/>
    <mergeCell ref="AK266:AO267"/>
    <mergeCell ref="AP262:AV263"/>
    <mergeCell ref="J263:N263"/>
    <mergeCell ref="B264:C265"/>
    <mergeCell ref="D264:I265"/>
    <mergeCell ref="J264:N264"/>
    <mergeCell ref="P264:T265"/>
    <mergeCell ref="X264:Y265"/>
    <mergeCell ref="Z264:AC265"/>
    <mergeCell ref="AD264:AJ265"/>
    <mergeCell ref="AK264:AO265"/>
    <mergeCell ref="AP260:AV261"/>
    <mergeCell ref="J261:N261"/>
    <mergeCell ref="B262:C263"/>
    <mergeCell ref="D262:I263"/>
    <mergeCell ref="J262:N262"/>
    <mergeCell ref="P262:T263"/>
    <mergeCell ref="X262:Y263"/>
    <mergeCell ref="Z262:AC263"/>
    <mergeCell ref="AD262:AJ263"/>
    <mergeCell ref="AK262:AO263"/>
    <mergeCell ref="AP258:AV259"/>
    <mergeCell ref="J259:N259"/>
    <mergeCell ref="B260:C261"/>
    <mergeCell ref="D260:I261"/>
    <mergeCell ref="J260:N260"/>
    <mergeCell ref="P260:T261"/>
    <mergeCell ref="X260:Y261"/>
    <mergeCell ref="Z260:AC261"/>
    <mergeCell ref="AD260:AJ261"/>
    <mergeCell ref="AK260:AO261"/>
    <mergeCell ref="AK251:AN251"/>
    <mergeCell ref="AO251:AP251"/>
    <mergeCell ref="AQ251:AV251"/>
    <mergeCell ref="B252:C253"/>
    <mergeCell ref="AP256:AV257"/>
    <mergeCell ref="J257:N257"/>
    <mergeCell ref="B258:C259"/>
    <mergeCell ref="D258:I259"/>
    <mergeCell ref="J258:N258"/>
    <mergeCell ref="P258:T259"/>
    <mergeCell ref="X258:Y259"/>
    <mergeCell ref="Z258:AC259"/>
    <mergeCell ref="AD258:AJ259"/>
    <mergeCell ref="AK258:AO259"/>
    <mergeCell ref="AP254:AV255"/>
    <mergeCell ref="J255:N255"/>
    <mergeCell ref="B256:C257"/>
    <mergeCell ref="D256:I257"/>
    <mergeCell ref="J256:N256"/>
    <mergeCell ref="P256:T257"/>
    <mergeCell ref="X256:Y257"/>
    <mergeCell ref="Z256:AC257"/>
    <mergeCell ref="AD256:AJ257"/>
    <mergeCell ref="AK256:AO257"/>
    <mergeCell ref="AK253:AO253"/>
    <mergeCell ref="AP253:AV253"/>
    <mergeCell ref="B254:C255"/>
    <mergeCell ref="D254:I255"/>
    <mergeCell ref="J254:N254"/>
    <mergeCell ref="P254:T255"/>
    <mergeCell ref="X254:Y255"/>
    <mergeCell ref="Z254:AC255"/>
    <mergeCell ref="AD254:AJ255"/>
    <mergeCell ref="AK254:AO255"/>
    <mergeCell ref="AD252:AJ252"/>
    <mergeCell ref="AK252:AO252"/>
    <mergeCell ref="AP252:AV252"/>
    <mergeCell ref="D253:I253"/>
    <mergeCell ref="J253:O253"/>
    <mergeCell ref="P253:T253"/>
    <mergeCell ref="U253:W253"/>
    <mergeCell ref="X253:Y253"/>
    <mergeCell ref="Z253:AC253"/>
    <mergeCell ref="AD253:AJ253"/>
    <mergeCell ref="D252:I252"/>
    <mergeCell ref="J252:O252"/>
    <mergeCell ref="P252:T252"/>
    <mergeCell ref="U252:W252"/>
    <mergeCell ref="X252:Y252"/>
    <mergeCell ref="Z252:AC252"/>
    <mergeCell ref="B251:C251"/>
    <mergeCell ref="D251:I251"/>
    <mergeCell ref="J251:O251"/>
    <mergeCell ref="P251:W251"/>
    <mergeCell ref="X251:Y251"/>
    <mergeCell ref="Z251:AJ251"/>
    <mergeCell ref="AQ249:AQ250"/>
    <mergeCell ref="AR249:AR250"/>
    <mergeCell ref="AS249:AS250"/>
    <mergeCell ref="AT249:AT250"/>
    <mergeCell ref="AU249:AU250"/>
    <mergeCell ref="AO249:AO250"/>
    <mergeCell ref="AP249:AP250"/>
    <mergeCell ref="V246:V250"/>
    <mergeCell ref="W246:W250"/>
    <mergeCell ref="X246:X250"/>
    <mergeCell ref="AD248:AG250"/>
    <mergeCell ref="AH248:AI248"/>
    <mergeCell ref="Q246:Q250"/>
    <mergeCell ref="B245:I250"/>
    <mergeCell ref="J245:K245"/>
    <mergeCell ref="N245:O245"/>
    <mergeCell ref="AJ248:AK248"/>
    <mergeCell ref="AP245:AR247"/>
    <mergeCell ref="AS245:AT247"/>
    <mergeCell ref="AU245:AV247"/>
    <mergeCell ref="AV249:AV250"/>
    <mergeCell ref="J246:J250"/>
    <mergeCell ref="K246:K250"/>
    <mergeCell ref="M246:M250"/>
    <mergeCell ref="N246:N250"/>
    <mergeCell ref="O246:O250"/>
    <mergeCell ref="P246:P250"/>
    <mergeCell ref="P245:U245"/>
    <mergeCell ref="V245:X245"/>
    <mergeCell ref="AN245:AO247"/>
    <mergeCell ref="R246:R250"/>
    <mergeCell ref="S246:S250"/>
    <mergeCell ref="T246:T250"/>
    <mergeCell ref="U246:U250"/>
    <mergeCell ref="AA241:AU241"/>
    <mergeCell ref="D243:E243"/>
    <mergeCell ref="F243:G243"/>
    <mergeCell ref="H243:K243"/>
    <mergeCell ref="M243:AK244"/>
    <mergeCell ref="AN243:AO244"/>
    <mergeCell ref="AS243:AV244"/>
    <mergeCell ref="D244:E244"/>
    <mergeCell ref="F244:G244"/>
    <mergeCell ref="H244:K244"/>
    <mergeCell ref="AL248:AM248"/>
    <mergeCell ref="AN248:AS248"/>
    <mergeCell ref="AT248:AV248"/>
    <mergeCell ref="AH249:AI250"/>
    <mergeCell ref="AJ249:AK250"/>
    <mergeCell ref="AL249:AL250"/>
    <mergeCell ref="AM249:AM250"/>
    <mergeCell ref="AN249:AN250"/>
    <mergeCell ref="AK234:AO235"/>
    <mergeCell ref="AP234:AV235"/>
    <mergeCell ref="B236:C236"/>
    <mergeCell ref="B237:C237"/>
    <mergeCell ref="B238:C238"/>
    <mergeCell ref="B239:C239"/>
    <mergeCell ref="AP232:AV233"/>
    <mergeCell ref="J233:N233"/>
    <mergeCell ref="B234:C235"/>
    <mergeCell ref="D234:I235"/>
    <mergeCell ref="J234:O235"/>
    <mergeCell ref="P234:T235"/>
    <mergeCell ref="U234:W235"/>
    <mergeCell ref="X234:Y235"/>
    <mergeCell ref="Z234:AC235"/>
    <mergeCell ref="AD234:AJ235"/>
    <mergeCell ref="AP230:AV231"/>
    <mergeCell ref="J231:N231"/>
    <mergeCell ref="B232:C233"/>
    <mergeCell ref="D232:I233"/>
    <mergeCell ref="J232:N232"/>
    <mergeCell ref="P232:T233"/>
    <mergeCell ref="X232:Y233"/>
    <mergeCell ref="Z232:AC233"/>
    <mergeCell ref="AD232:AJ233"/>
    <mergeCell ref="AK232:AO233"/>
    <mergeCell ref="AP228:AV229"/>
    <mergeCell ref="J229:N229"/>
    <mergeCell ref="B230:C231"/>
    <mergeCell ref="D230:I231"/>
    <mergeCell ref="J230:N230"/>
    <mergeCell ref="P230:T231"/>
    <mergeCell ref="X230:Y231"/>
    <mergeCell ref="Z230:AC231"/>
    <mergeCell ref="AD230:AJ231"/>
    <mergeCell ref="AK230:AO231"/>
    <mergeCell ref="AP226:AV227"/>
    <mergeCell ref="J227:N227"/>
    <mergeCell ref="B228:C229"/>
    <mergeCell ref="D228:I229"/>
    <mergeCell ref="J228:N228"/>
    <mergeCell ref="P228:T229"/>
    <mergeCell ref="X228:Y229"/>
    <mergeCell ref="Z228:AC229"/>
    <mergeCell ref="AD228:AJ229"/>
    <mergeCell ref="AK228:AO229"/>
    <mergeCell ref="AP224:AV225"/>
    <mergeCell ref="J225:N225"/>
    <mergeCell ref="B226:C227"/>
    <mergeCell ref="D226:I227"/>
    <mergeCell ref="J226:N226"/>
    <mergeCell ref="P226:T227"/>
    <mergeCell ref="X226:Y227"/>
    <mergeCell ref="Z226:AC227"/>
    <mergeCell ref="AD226:AJ227"/>
    <mergeCell ref="AK226:AO227"/>
    <mergeCell ref="AP222:AV223"/>
    <mergeCell ref="J223:N223"/>
    <mergeCell ref="B224:C225"/>
    <mergeCell ref="D224:I225"/>
    <mergeCell ref="J224:N224"/>
    <mergeCell ref="P224:T225"/>
    <mergeCell ref="X224:Y225"/>
    <mergeCell ref="Z224:AC225"/>
    <mergeCell ref="AD224:AJ225"/>
    <mergeCell ref="AK224:AO225"/>
    <mergeCell ref="AP220:AV221"/>
    <mergeCell ref="J221:N221"/>
    <mergeCell ref="B222:C223"/>
    <mergeCell ref="D222:I223"/>
    <mergeCell ref="J222:N222"/>
    <mergeCell ref="P222:T223"/>
    <mergeCell ref="X222:Y223"/>
    <mergeCell ref="Z222:AC223"/>
    <mergeCell ref="AD222:AJ223"/>
    <mergeCell ref="AK222:AO223"/>
    <mergeCell ref="AP218:AV219"/>
    <mergeCell ref="J219:N219"/>
    <mergeCell ref="B220:C221"/>
    <mergeCell ref="D220:I221"/>
    <mergeCell ref="J220:N220"/>
    <mergeCell ref="P220:T221"/>
    <mergeCell ref="X220:Y221"/>
    <mergeCell ref="Z220:AC221"/>
    <mergeCell ref="AD220:AJ221"/>
    <mergeCell ref="AK220:AO221"/>
    <mergeCell ref="AK211:AN211"/>
    <mergeCell ref="AO211:AP211"/>
    <mergeCell ref="AQ211:AV211"/>
    <mergeCell ref="B212:C213"/>
    <mergeCell ref="AP216:AV217"/>
    <mergeCell ref="J217:N217"/>
    <mergeCell ref="B218:C219"/>
    <mergeCell ref="D218:I219"/>
    <mergeCell ref="J218:N218"/>
    <mergeCell ref="P218:T219"/>
    <mergeCell ref="X218:Y219"/>
    <mergeCell ref="Z218:AC219"/>
    <mergeCell ref="AD218:AJ219"/>
    <mergeCell ref="AK218:AO219"/>
    <mergeCell ref="AP214:AV215"/>
    <mergeCell ref="J215:N215"/>
    <mergeCell ref="B216:C217"/>
    <mergeCell ref="D216:I217"/>
    <mergeCell ref="J216:N216"/>
    <mergeCell ref="P216:T217"/>
    <mergeCell ref="X216:Y217"/>
    <mergeCell ref="Z216:AC217"/>
    <mergeCell ref="AD216:AJ217"/>
    <mergeCell ref="AK216:AO217"/>
    <mergeCell ref="AK213:AO213"/>
    <mergeCell ref="AP213:AV213"/>
    <mergeCell ref="B214:C215"/>
    <mergeCell ref="D214:I215"/>
    <mergeCell ref="J214:N214"/>
    <mergeCell ref="P214:T215"/>
    <mergeCell ref="X214:Y215"/>
    <mergeCell ref="Z214:AC215"/>
    <mergeCell ref="AD214:AJ215"/>
    <mergeCell ref="AK214:AO215"/>
    <mergeCell ref="AD212:AJ212"/>
    <mergeCell ref="AK212:AO212"/>
    <mergeCell ref="AP212:AV212"/>
    <mergeCell ref="D213:I213"/>
    <mergeCell ref="J213:O213"/>
    <mergeCell ref="P213:T213"/>
    <mergeCell ref="U213:W213"/>
    <mergeCell ref="X213:Y213"/>
    <mergeCell ref="Z213:AC213"/>
    <mergeCell ref="AD213:AJ213"/>
    <mergeCell ref="D212:I212"/>
    <mergeCell ref="J212:O212"/>
    <mergeCell ref="P212:T212"/>
    <mergeCell ref="U212:W212"/>
    <mergeCell ref="X212:Y212"/>
    <mergeCell ref="Z212:AC212"/>
    <mergeCell ref="U214:W215"/>
    <mergeCell ref="B211:C211"/>
    <mergeCell ref="D211:I211"/>
    <mergeCell ref="J211:O211"/>
    <mergeCell ref="P211:W211"/>
    <mergeCell ref="X211:Y211"/>
    <mergeCell ref="Z211:AJ211"/>
    <mergeCell ref="AQ209:AQ210"/>
    <mergeCell ref="AR209:AR210"/>
    <mergeCell ref="AS209:AS210"/>
    <mergeCell ref="AT209:AT210"/>
    <mergeCell ref="AU209:AU210"/>
    <mergeCell ref="AO209:AO210"/>
    <mergeCell ref="AP209:AP210"/>
    <mergeCell ref="V206:V210"/>
    <mergeCell ref="W206:W210"/>
    <mergeCell ref="X206:X210"/>
    <mergeCell ref="AD208:AG210"/>
    <mergeCell ref="AH208:AI208"/>
    <mergeCell ref="Q206:Q210"/>
    <mergeCell ref="B205:I210"/>
    <mergeCell ref="J205:K205"/>
    <mergeCell ref="N205:O205"/>
    <mergeCell ref="AJ208:AK208"/>
    <mergeCell ref="AP205:AR207"/>
    <mergeCell ref="AS205:AT207"/>
    <mergeCell ref="AU205:AV207"/>
    <mergeCell ref="AV209:AV210"/>
    <mergeCell ref="J206:J210"/>
    <mergeCell ref="K206:K210"/>
    <mergeCell ref="M206:M210"/>
    <mergeCell ref="N206:N210"/>
    <mergeCell ref="O206:O210"/>
    <mergeCell ref="P206:P210"/>
    <mergeCell ref="P205:U205"/>
    <mergeCell ref="V205:X205"/>
    <mergeCell ref="AN205:AO207"/>
    <mergeCell ref="R206:R210"/>
    <mergeCell ref="S206:S210"/>
    <mergeCell ref="T206:T210"/>
    <mergeCell ref="U206:U210"/>
    <mergeCell ref="AA201:AU201"/>
    <mergeCell ref="D203:E203"/>
    <mergeCell ref="F203:G203"/>
    <mergeCell ref="H203:K203"/>
    <mergeCell ref="M203:AK204"/>
    <mergeCell ref="AN203:AO204"/>
    <mergeCell ref="AS203:AV204"/>
    <mergeCell ref="D204:E204"/>
    <mergeCell ref="F204:G204"/>
    <mergeCell ref="H204:K204"/>
    <mergeCell ref="AL208:AM208"/>
    <mergeCell ref="AN208:AS208"/>
    <mergeCell ref="AT208:AV208"/>
    <mergeCell ref="AH209:AI210"/>
    <mergeCell ref="AJ209:AK210"/>
    <mergeCell ref="AL209:AL210"/>
    <mergeCell ref="AM209:AM210"/>
    <mergeCell ref="AN209:AN210"/>
    <mergeCell ref="AK194:AO195"/>
    <mergeCell ref="AP194:AV195"/>
    <mergeCell ref="B196:C196"/>
    <mergeCell ref="B197:C197"/>
    <mergeCell ref="B198:C198"/>
    <mergeCell ref="B199:C199"/>
    <mergeCell ref="AP192:AV193"/>
    <mergeCell ref="J193:N193"/>
    <mergeCell ref="B194:C195"/>
    <mergeCell ref="D194:I195"/>
    <mergeCell ref="J194:O195"/>
    <mergeCell ref="P194:T195"/>
    <mergeCell ref="U194:W195"/>
    <mergeCell ref="X194:Y195"/>
    <mergeCell ref="Z194:AC195"/>
    <mergeCell ref="AD194:AJ195"/>
    <mergeCell ref="AP190:AV191"/>
    <mergeCell ref="J191:N191"/>
    <mergeCell ref="B192:C193"/>
    <mergeCell ref="D192:I193"/>
    <mergeCell ref="J192:N192"/>
    <mergeCell ref="P192:T193"/>
    <mergeCell ref="X192:Y193"/>
    <mergeCell ref="Z192:AC193"/>
    <mergeCell ref="AD192:AJ193"/>
    <mergeCell ref="AK192:AO193"/>
    <mergeCell ref="U190:W191"/>
    <mergeCell ref="U192:W193"/>
    <mergeCell ref="AP188:AV189"/>
    <mergeCell ref="J189:N189"/>
    <mergeCell ref="B190:C191"/>
    <mergeCell ref="D190:I191"/>
    <mergeCell ref="J190:N190"/>
    <mergeCell ref="P190:T191"/>
    <mergeCell ref="X190:Y191"/>
    <mergeCell ref="Z190:AC191"/>
    <mergeCell ref="AD190:AJ191"/>
    <mergeCell ref="AK190:AO191"/>
    <mergeCell ref="AP186:AV187"/>
    <mergeCell ref="J187:N187"/>
    <mergeCell ref="B188:C189"/>
    <mergeCell ref="D188:I189"/>
    <mergeCell ref="J188:N188"/>
    <mergeCell ref="P188:T189"/>
    <mergeCell ref="X188:Y189"/>
    <mergeCell ref="Z188:AC189"/>
    <mergeCell ref="AD188:AJ189"/>
    <mergeCell ref="AK188:AO189"/>
    <mergeCell ref="AP184:AV185"/>
    <mergeCell ref="J185:N185"/>
    <mergeCell ref="B186:C187"/>
    <mergeCell ref="D186:I187"/>
    <mergeCell ref="J186:N186"/>
    <mergeCell ref="P186:T187"/>
    <mergeCell ref="X186:Y187"/>
    <mergeCell ref="Z186:AC187"/>
    <mergeCell ref="AD186:AJ187"/>
    <mergeCell ref="AK186:AO187"/>
    <mergeCell ref="AP182:AV183"/>
    <mergeCell ref="J183:N183"/>
    <mergeCell ref="B184:C185"/>
    <mergeCell ref="D184:I185"/>
    <mergeCell ref="J184:N184"/>
    <mergeCell ref="P184:T185"/>
    <mergeCell ref="X184:Y185"/>
    <mergeCell ref="Z184:AC185"/>
    <mergeCell ref="AD184:AJ185"/>
    <mergeCell ref="AK184:AO185"/>
    <mergeCell ref="AP180:AV181"/>
    <mergeCell ref="J181:N181"/>
    <mergeCell ref="B182:C183"/>
    <mergeCell ref="D182:I183"/>
    <mergeCell ref="J182:N182"/>
    <mergeCell ref="P182:T183"/>
    <mergeCell ref="X182:Y183"/>
    <mergeCell ref="Z182:AC183"/>
    <mergeCell ref="AD182:AJ183"/>
    <mergeCell ref="AK182:AO183"/>
    <mergeCell ref="AP178:AV179"/>
    <mergeCell ref="J179:N179"/>
    <mergeCell ref="B180:C181"/>
    <mergeCell ref="D180:I181"/>
    <mergeCell ref="J180:N180"/>
    <mergeCell ref="P180:T181"/>
    <mergeCell ref="X180:Y181"/>
    <mergeCell ref="Z180:AC181"/>
    <mergeCell ref="AD180:AJ181"/>
    <mergeCell ref="AK180:AO181"/>
    <mergeCell ref="AK171:AN171"/>
    <mergeCell ref="AO171:AP171"/>
    <mergeCell ref="AQ171:AV171"/>
    <mergeCell ref="B172:C173"/>
    <mergeCell ref="AP176:AV177"/>
    <mergeCell ref="J177:N177"/>
    <mergeCell ref="B178:C179"/>
    <mergeCell ref="D178:I179"/>
    <mergeCell ref="J178:N178"/>
    <mergeCell ref="P178:T179"/>
    <mergeCell ref="X178:Y179"/>
    <mergeCell ref="Z178:AC179"/>
    <mergeCell ref="AD178:AJ179"/>
    <mergeCell ref="AK178:AO179"/>
    <mergeCell ref="AP174:AV175"/>
    <mergeCell ref="J175:N175"/>
    <mergeCell ref="B176:C177"/>
    <mergeCell ref="D176:I177"/>
    <mergeCell ref="J176:N176"/>
    <mergeCell ref="P176:T177"/>
    <mergeCell ref="X176:Y177"/>
    <mergeCell ref="Z176:AC177"/>
    <mergeCell ref="AD176:AJ177"/>
    <mergeCell ref="AK176:AO177"/>
    <mergeCell ref="AK173:AO173"/>
    <mergeCell ref="AP173:AV173"/>
    <mergeCell ref="B174:C175"/>
    <mergeCell ref="D174:I175"/>
    <mergeCell ref="J174:N174"/>
    <mergeCell ref="P174:T175"/>
    <mergeCell ref="X174:Y175"/>
    <mergeCell ref="Z174:AC175"/>
    <mergeCell ref="AD174:AJ175"/>
    <mergeCell ref="AK174:AO175"/>
    <mergeCell ref="AD172:AJ172"/>
    <mergeCell ref="AK172:AO172"/>
    <mergeCell ref="AP172:AV172"/>
    <mergeCell ref="D173:I173"/>
    <mergeCell ref="J173:O173"/>
    <mergeCell ref="P173:T173"/>
    <mergeCell ref="U173:W173"/>
    <mergeCell ref="X173:Y173"/>
    <mergeCell ref="Z173:AC173"/>
    <mergeCell ref="AD173:AJ173"/>
    <mergeCell ref="D172:I172"/>
    <mergeCell ref="J172:O172"/>
    <mergeCell ref="P172:T172"/>
    <mergeCell ref="U172:W172"/>
    <mergeCell ref="X172:Y172"/>
    <mergeCell ref="Z172:AC172"/>
    <mergeCell ref="B171:C171"/>
    <mergeCell ref="D171:I171"/>
    <mergeCell ref="J171:O171"/>
    <mergeCell ref="P171:W171"/>
    <mergeCell ref="X171:Y171"/>
    <mergeCell ref="Z171:AJ171"/>
    <mergeCell ref="AQ169:AQ170"/>
    <mergeCell ref="AR169:AR170"/>
    <mergeCell ref="AS169:AS170"/>
    <mergeCell ref="AT169:AT170"/>
    <mergeCell ref="AU169:AU170"/>
    <mergeCell ref="AO169:AO170"/>
    <mergeCell ref="AP169:AP170"/>
    <mergeCell ref="V166:V170"/>
    <mergeCell ref="W166:W170"/>
    <mergeCell ref="X166:X170"/>
    <mergeCell ref="AD168:AG170"/>
    <mergeCell ref="AH168:AI168"/>
    <mergeCell ref="Q166:Q170"/>
    <mergeCell ref="B165:I170"/>
    <mergeCell ref="J165:K165"/>
    <mergeCell ref="N165:O165"/>
    <mergeCell ref="AJ168:AK168"/>
    <mergeCell ref="AP165:AR167"/>
    <mergeCell ref="AS165:AT167"/>
    <mergeCell ref="AU165:AV167"/>
    <mergeCell ref="AV169:AV170"/>
    <mergeCell ref="J166:J170"/>
    <mergeCell ref="K166:K170"/>
    <mergeCell ref="M166:M170"/>
    <mergeCell ref="N166:N170"/>
    <mergeCell ref="O166:O170"/>
    <mergeCell ref="P166:P170"/>
    <mergeCell ref="P165:U165"/>
    <mergeCell ref="V165:X165"/>
    <mergeCell ref="AN165:AO167"/>
    <mergeCell ref="R166:R170"/>
    <mergeCell ref="S166:S170"/>
    <mergeCell ref="T166:T170"/>
    <mergeCell ref="U166:U170"/>
    <mergeCell ref="AA161:AU161"/>
    <mergeCell ref="D163:E163"/>
    <mergeCell ref="F163:G163"/>
    <mergeCell ref="H163:K163"/>
    <mergeCell ref="M163:AK164"/>
    <mergeCell ref="AN163:AO164"/>
    <mergeCell ref="AS163:AV164"/>
    <mergeCell ref="D164:E164"/>
    <mergeCell ref="F164:G164"/>
    <mergeCell ref="H164:K164"/>
    <mergeCell ref="AL168:AM168"/>
    <mergeCell ref="AN168:AS168"/>
    <mergeCell ref="AT168:AV168"/>
    <mergeCell ref="AH169:AI170"/>
    <mergeCell ref="AJ169:AK170"/>
    <mergeCell ref="AL169:AL170"/>
    <mergeCell ref="AM169:AM170"/>
    <mergeCell ref="AN169:AN170"/>
    <mergeCell ref="AK154:AO155"/>
    <mergeCell ref="AP154:AV155"/>
    <mergeCell ref="B156:C156"/>
    <mergeCell ref="B157:C157"/>
    <mergeCell ref="B158:C158"/>
    <mergeCell ref="B159:C159"/>
    <mergeCell ref="AP152:AV153"/>
    <mergeCell ref="J153:N153"/>
    <mergeCell ref="B154:C155"/>
    <mergeCell ref="D154:I155"/>
    <mergeCell ref="J154:O155"/>
    <mergeCell ref="P154:T155"/>
    <mergeCell ref="U154:W155"/>
    <mergeCell ref="X154:Y155"/>
    <mergeCell ref="Z154:AC155"/>
    <mergeCell ref="AD154:AJ155"/>
    <mergeCell ref="AP150:AV151"/>
    <mergeCell ref="J151:N151"/>
    <mergeCell ref="B152:C153"/>
    <mergeCell ref="D152:I153"/>
    <mergeCell ref="J152:N152"/>
    <mergeCell ref="P152:T153"/>
    <mergeCell ref="X152:Y153"/>
    <mergeCell ref="Z152:AC153"/>
    <mergeCell ref="AD152:AJ153"/>
    <mergeCell ref="AK152:AO153"/>
    <mergeCell ref="AP148:AV149"/>
    <mergeCell ref="J149:N149"/>
    <mergeCell ref="B150:C151"/>
    <mergeCell ref="D150:I151"/>
    <mergeCell ref="J150:N150"/>
    <mergeCell ref="P150:T151"/>
    <mergeCell ref="X150:Y151"/>
    <mergeCell ref="Z150:AC151"/>
    <mergeCell ref="AD150:AJ151"/>
    <mergeCell ref="AK150:AO151"/>
    <mergeCell ref="AP146:AV147"/>
    <mergeCell ref="J147:N147"/>
    <mergeCell ref="B148:C149"/>
    <mergeCell ref="D148:I149"/>
    <mergeCell ref="J148:N148"/>
    <mergeCell ref="P148:T149"/>
    <mergeCell ref="X148:Y149"/>
    <mergeCell ref="Z148:AC149"/>
    <mergeCell ref="AD148:AJ149"/>
    <mergeCell ref="AK148:AO149"/>
    <mergeCell ref="AP144:AV145"/>
    <mergeCell ref="J145:N145"/>
    <mergeCell ref="B146:C147"/>
    <mergeCell ref="D146:I147"/>
    <mergeCell ref="J146:N146"/>
    <mergeCell ref="P146:T147"/>
    <mergeCell ref="X146:Y147"/>
    <mergeCell ref="Z146:AC147"/>
    <mergeCell ref="AD146:AJ147"/>
    <mergeCell ref="AK146:AO147"/>
    <mergeCell ref="AP142:AV143"/>
    <mergeCell ref="J143:N143"/>
    <mergeCell ref="B144:C145"/>
    <mergeCell ref="D144:I145"/>
    <mergeCell ref="J144:N144"/>
    <mergeCell ref="P144:T145"/>
    <mergeCell ref="X144:Y145"/>
    <mergeCell ref="Z144:AC145"/>
    <mergeCell ref="AD144:AJ145"/>
    <mergeCell ref="AK144:AO145"/>
    <mergeCell ref="AP140:AV141"/>
    <mergeCell ref="J141:N141"/>
    <mergeCell ref="B142:C143"/>
    <mergeCell ref="D142:I143"/>
    <mergeCell ref="J142:N142"/>
    <mergeCell ref="P142:T143"/>
    <mergeCell ref="X142:Y143"/>
    <mergeCell ref="Z142:AC143"/>
    <mergeCell ref="AD142:AJ143"/>
    <mergeCell ref="AK142:AO143"/>
    <mergeCell ref="AP138:AV139"/>
    <mergeCell ref="J139:N139"/>
    <mergeCell ref="B140:C141"/>
    <mergeCell ref="D140:I141"/>
    <mergeCell ref="J140:N140"/>
    <mergeCell ref="P140:T141"/>
    <mergeCell ref="X140:Y141"/>
    <mergeCell ref="Z140:AC141"/>
    <mergeCell ref="AD140:AJ141"/>
    <mergeCell ref="AK140:AO141"/>
    <mergeCell ref="AK131:AN131"/>
    <mergeCell ref="AO131:AP131"/>
    <mergeCell ref="AQ131:AV131"/>
    <mergeCell ref="B132:C133"/>
    <mergeCell ref="AP136:AV137"/>
    <mergeCell ref="J137:N137"/>
    <mergeCell ref="B138:C139"/>
    <mergeCell ref="D138:I139"/>
    <mergeCell ref="J138:N138"/>
    <mergeCell ref="P138:T139"/>
    <mergeCell ref="X138:Y139"/>
    <mergeCell ref="Z138:AC139"/>
    <mergeCell ref="AD138:AJ139"/>
    <mergeCell ref="AK138:AO139"/>
    <mergeCell ref="AP134:AV135"/>
    <mergeCell ref="J135:N135"/>
    <mergeCell ref="B136:C137"/>
    <mergeCell ref="D136:I137"/>
    <mergeCell ref="J136:N136"/>
    <mergeCell ref="P136:T137"/>
    <mergeCell ref="X136:Y137"/>
    <mergeCell ref="Z136:AC137"/>
    <mergeCell ref="AD136:AJ137"/>
    <mergeCell ref="AK136:AO137"/>
    <mergeCell ref="AK133:AO133"/>
    <mergeCell ref="AP133:AV133"/>
    <mergeCell ref="B134:C135"/>
    <mergeCell ref="D134:I135"/>
    <mergeCell ref="J134:N134"/>
    <mergeCell ref="P134:T135"/>
    <mergeCell ref="X134:Y135"/>
    <mergeCell ref="Z134:AC135"/>
    <mergeCell ref="AD134:AJ135"/>
    <mergeCell ref="AK134:AO135"/>
    <mergeCell ref="AD132:AJ132"/>
    <mergeCell ref="AK132:AO132"/>
    <mergeCell ref="AP132:AV132"/>
    <mergeCell ref="D133:I133"/>
    <mergeCell ref="J133:O133"/>
    <mergeCell ref="P133:T133"/>
    <mergeCell ref="U133:W133"/>
    <mergeCell ref="X133:Y133"/>
    <mergeCell ref="Z133:AC133"/>
    <mergeCell ref="AD133:AJ133"/>
    <mergeCell ref="D132:I132"/>
    <mergeCell ref="J132:O132"/>
    <mergeCell ref="P132:T132"/>
    <mergeCell ref="U132:W132"/>
    <mergeCell ref="X132:Y132"/>
    <mergeCell ref="Z132:AC132"/>
    <mergeCell ref="U134:W135"/>
    <mergeCell ref="B131:C131"/>
    <mergeCell ref="D131:I131"/>
    <mergeCell ref="J131:O131"/>
    <mergeCell ref="P131:W131"/>
    <mergeCell ref="X131:Y131"/>
    <mergeCell ref="Z131:AJ131"/>
    <mergeCell ref="AQ129:AQ130"/>
    <mergeCell ref="AR129:AR130"/>
    <mergeCell ref="AS129:AS130"/>
    <mergeCell ref="AT129:AT130"/>
    <mergeCell ref="AU129:AU130"/>
    <mergeCell ref="AO129:AO130"/>
    <mergeCell ref="AP129:AP130"/>
    <mergeCell ref="V126:V130"/>
    <mergeCell ref="W126:W130"/>
    <mergeCell ref="X126:X130"/>
    <mergeCell ref="AD128:AG130"/>
    <mergeCell ref="AH128:AI128"/>
    <mergeCell ref="Q126:Q130"/>
    <mergeCell ref="B125:I130"/>
    <mergeCell ref="J125:K125"/>
    <mergeCell ref="N125:O125"/>
    <mergeCell ref="AJ128:AK128"/>
    <mergeCell ref="AP125:AR127"/>
    <mergeCell ref="AS125:AT127"/>
    <mergeCell ref="AU125:AV127"/>
    <mergeCell ref="AV129:AV130"/>
    <mergeCell ref="J126:J130"/>
    <mergeCell ref="K126:K130"/>
    <mergeCell ref="M126:M130"/>
    <mergeCell ref="N126:N130"/>
    <mergeCell ref="O126:O130"/>
    <mergeCell ref="P126:P130"/>
    <mergeCell ref="P125:U125"/>
    <mergeCell ref="V125:X125"/>
    <mergeCell ref="AN125:AO127"/>
    <mergeCell ref="R126:R130"/>
    <mergeCell ref="S126:S130"/>
    <mergeCell ref="T126:T130"/>
    <mergeCell ref="U126:U130"/>
    <mergeCell ref="AA121:AU121"/>
    <mergeCell ref="D123:E123"/>
    <mergeCell ref="F123:G123"/>
    <mergeCell ref="H123:K123"/>
    <mergeCell ref="M123:AK124"/>
    <mergeCell ref="AN123:AO124"/>
    <mergeCell ref="AS123:AV124"/>
    <mergeCell ref="D124:E124"/>
    <mergeCell ref="F124:G124"/>
    <mergeCell ref="H124:K124"/>
    <mergeCell ref="AL128:AM128"/>
    <mergeCell ref="AN128:AS128"/>
    <mergeCell ref="AT128:AV128"/>
    <mergeCell ref="AH129:AI130"/>
    <mergeCell ref="AJ129:AK130"/>
    <mergeCell ref="AL129:AL130"/>
    <mergeCell ref="AM129:AM130"/>
    <mergeCell ref="AN129:AN130"/>
    <mergeCell ref="AK114:AO115"/>
    <mergeCell ref="AP114:AV115"/>
    <mergeCell ref="B116:C116"/>
    <mergeCell ref="B117:C117"/>
    <mergeCell ref="B118:C118"/>
    <mergeCell ref="B119:C119"/>
    <mergeCell ref="AP112:AV113"/>
    <mergeCell ref="J113:N113"/>
    <mergeCell ref="B114:C115"/>
    <mergeCell ref="D114:I115"/>
    <mergeCell ref="J114:O115"/>
    <mergeCell ref="P114:T115"/>
    <mergeCell ref="U114:W115"/>
    <mergeCell ref="X114:Y115"/>
    <mergeCell ref="Z114:AC115"/>
    <mergeCell ref="AD114:AJ115"/>
    <mergeCell ref="AP110:AV111"/>
    <mergeCell ref="J111:N111"/>
    <mergeCell ref="B112:C113"/>
    <mergeCell ref="D112:I113"/>
    <mergeCell ref="J112:N112"/>
    <mergeCell ref="P112:T113"/>
    <mergeCell ref="X112:Y113"/>
    <mergeCell ref="Z112:AC113"/>
    <mergeCell ref="AD112:AJ113"/>
    <mergeCell ref="AK112:AO113"/>
    <mergeCell ref="U110:W111"/>
    <mergeCell ref="U112:W113"/>
    <mergeCell ref="AP108:AV109"/>
    <mergeCell ref="J109:N109"/>
    <mergeCell ref="B110:C111"/>
    <mergeCell ref="D110:I111"/>
    <mergeCell ref="J110:N110"/>
    <mergeCell ref="P110:T111"/>
    <mergeCell ref="X110:Y111"/>
    <mergeCell ref="Z110:AC111"/>
    <mergeCell ref="AD110:AJ111"/>
    <mergeCell ref="AK110:AO111"/>
    <mergeCell ref="AP106:AV107"/>
    <mergeCell ref="J107:N107"/>
    <mergeCell ref="B108:C109"/>
    <mergeCell ref="D108:I109"/>
    <mergeCell ref="J108:N108"/>
    <mergeCell ref="P108:T109"/>
    <mergeCell ref="X108:Y109"/>
    <mergeCell ref="Z108:AC109"/>
    <mergeCell ref="AD108:AJ109"/>
    <mergeCell ref="AK108:AO109"/>
    <mergeCell ref="U106:W107"/>
    <mergeCell ref="U108:W109"/>
    <mergeCell ref="AP104:AV105"/>
    <mergeCell ref="J105:N105"/>
    <mergeCell ref="B106:C107"/>
    <mergeCell ref="D106:I107"/>
    <mergeCell ref="J106:N106"/>
    <mergeCell ref="P106:T107"/>
    <mergeCell ref="X106:Y107"/>
    <mergeCell ref="Z106:AC107"/>
    <mergeCell ref="AD106:AJ107"/>
    <mergeCell ref="AK106:AO107"/>
    <mergeCell ref="AP102:AV103"/>
    <mergeCell ref="J103:N103"/>
    <mergeCell ref="B104:C105"/>
    <mergeCell ref="D104:I105"/>
    <mergeCell ref="J104:N104"/>
    <mergeCell ref="P104:T105"/>
    <mergeCell ref="X104:Y105"/>
    <mergeCell ref="Z104:AC105"/>
    <mergeCell ref="AD104:AJ105"/>
    <mergeCell ref="AK104:AO105"/>
    <mergeCell ref="U104:W105"/>
    <mergeCell ref="AP100:AV101"/>
    <mergeCell ref="J101:N101"/>
    <mergeCell ref="B102:C103"/>
    <mergeCell ref="D102:I103"/>
    <mergeCell ref="J102:N102"/>
    <mergeCell ref="P102:T103"/>
    <mergeCell ref="X102:Y103"/>
    <mergeCell ref="Z102:AC103"/>
    <mergeCell ref="AD102:AJ103"/>
    <mergeCell ref="AK102:AO103"/>
    <mergeCell ref="AP98:AV99"/>
    <mergeCell ref="J99:N99"/>
    <mergeCell ref="B100:C101"/>
    <mergeCell ref="D100:I101"/>
    <mergeCell ref="J100:N100"/>
    <mergeCell ref="P100:T101"/>
    <mergeCell ref="X100:Y101"/>
    <mergeCell ref="Z100:AC101"/>
    <mergeCell ref="AD100:AJ101"/>
    <mergeCell ref="AK100:AO101"/>
    <mergeCell ref="AK91:AN91"/>
    <mergeCell ref="AO91:AP91"/>
    <mergeCell ref="AQ91:AV91"/>
    <mergeCell ref="B92:C93"/>
    <mergeCell ref="AP96:AV97"/>
    <mergeCell ref="J97:N97"/>
    <mergeCell ref="B98:C99"/>
    <mergeCell ref="D98:I99"/>
    <mergeCell ref="J98:N98"/>
    <mergeCell ref="P98:T99"/>
    <mergeCell ref="X98:Y99"/>
    <mergeCell ref="Z98:AC99"/>
    <mergeCell ref="AD98:AJ99"/>
    <mergeCell ref="AK98:AO99"/>
    <mergeCell ref="AP94:AV95"/>
    <mergeCell ref="J95:N95"/>
    <mergeCell ref="B96:C97"/>
    <mergeCell ref="D96:I97"/>
    <mergeCell ref="J96:N96"/>
    <mergeCell ref="P96:T97"/>
    <mergeCell ref="X96:Y97"/>
    <mergeCell ref="Z96:AC97"/>
    <mergeCell ref="AD96:AJ97"/>
    <mergeCell ref="AK96:AO97"/>
    <mergeCell ref="AK93:AO93"/>
    <mergeCell ref="AP93:AV93"/>
    <mergeCell ref="B94:C95"/>
    <mergeCell ref="D94:I95"/>
    <mergeCell ref="J94:N94"/>
    <mergeCell ref="P94:T95"/>
    <mergeCell ref="X94:Y95"/>
    <mergeCell ref="Z94:AC95"/>
    <mergeCell ref="AD94:AJ95"/>
    <mergeCell ref="AK94:AO95"/>
    <mergeCell ref="AD92:AJ92"/>
    <mergeCell ref="AK92:AO92"/>
    <mergeCell ref="AP92:AV92"/>
    <mergeCell ref="D93:I93"/>
    <mergeCell ref="J93:O93"/>
    <mergeCell ref="P93:T93"/>
    <mergeCell ref="U93:W93"/>
    <mergeCell ref="X93:Y93"/>
    <mergeCell ref="Z93:AC93"/>
    <mergeCell ref="AD93:AJ93"/>
    <mergeCell ref="D92:I92"/>
    <mergeCell ref="J92:O92"/>
    <mergeCell ref="P92:T92"/>
    <mergeCell ref="U92:W92"/>
    <mergeCell ref="X92:Y92"/>
    <mergeCell ref="Z92:AC92"/>
    <mergeCell ref="B91:C91"/>
    <mergeCell ref="D91:I91"/>
    <mergeCell ref="J91:O91"/>
    <mergeCell ref="P91:W91"/>
    <mergeCell ref="X91:Y91"/>
    <mergeCell ref="Z91:AJ91"/>
    <mergeCell ref="AQ89:AQ90"/>
    <mergeCell ref="AR89:AR90"/>
    <mergeCell ref="AS89:AS90"/>
    <mergeCell ref="AT89:AT90"/>
    <mergeCell ref="AU89:AU90"/>
    <mergeCell ref="AO89:AO90"/>
    <mergeCell ref="AP89:AP90"/>
    <mergeCell ref="V86:V90"/>
    <mergeCell ref="W86:W90"/>
    <mergeCell ref="X86:X90"/>
    <mergeCell ref="AD88:AG90"/>
    <mergeCell ref="AH88:AI88"/>
    <mergeCell ref="Q86:Q90"/>
    <mergeCell ref="B85:I90"/>
    <mergeCell ref="J85:K85"/>
    <mergeCell ref="N85:O85"/>
    <mergeCell ref="AJ88:AK88"/>
    <mergeCell ref="AP85:AR87"/>
    <mergeCell ref="AS85:AT87"/>
    <mergeCell ref="AU85:AV87"/>
    <mergeCell ref="AV89:AV90"/>
    <mergeCell ref="J86:J90"/>
    <mergeCell ref="K86:K90"/>
    <mergeCell ref="M86:M90"/>
    <mergeCell ref="N86:N90"/>
    <mergeCell ref="O86:O90"/>
    <mergeCell ref="P86:P90"/>
    <mergeCell ref="P85:U85"/>
    <mergeCell ref="V85:X85"/>
    <mergeCell ref="AN85:AO87"/>
    <mergeCell ref="R86:R90"/>
    <mergeCell ref="S86:S90"/>
    <mergeCell ref="T86:T90"/>
    <mergeCell ref="U86:U90"/>
    <mergeCell ref="AA81:AU81"/>
    <mergeCell ref="D83:E83"/>
    <mergeCell ref="F83:G83"/>
    <mergeCell ref="H83:K83"/>
    <mergeCell ref="M83:AK84"/>
    <mergeCell ref="AN83:AO84"/>
    <mergeCell ref="AS83:AV84"/>
    <mergeCell ref="D84:E84"/>
    <mergeCell ref="F84:G84"/>
    <mergeCell ref="H84:K84"/>
    <mergeCell ref="AL88:AM88"/>
    <mergeCell ref="AN88:AS88"/>
    <mergeCell ref="AT88:AV88"/>
    <mergeCell ref="AH89:AI90"/>
    <mergeCell ref="AJ89:AK90"/>
    <mergeCell ref="AL89:AL90"/>
    <mergeCell ref="AM89:AM90"/>
    <mergeCell ref="AN89:AN90"/>
    <mergeCell ref="AK74:AO75"/>
    <mergeCell ref="AP74:AV75"/>
    <mergeCell ref="B76:C76"/>
    <mergeCell ref="B77:C77"/>
    <mergeCell ref="B78:C78"/>
    <mergeCell ref="B79:C79"/>
    <mergeCell ref="AP72:AV73"/>
    <mergeCell ref="J73:N73"/>
    <mergeCell ref="B74:C75"/>
    <mergeCell ref="D74:I75"/>
    <mergeCell ref="J74:O75"/>
    <mergeCell ref="P74:T75"/>
    <mergeCell ref="U74:W75"/>
    <mergeCell ref="X74:Y75"/>
    <mergeCell ref="Z74:AC75"/>
    <mergeCell ref="AD74:AJ75"/>
    <mergeCell ref="AP70:AV71"/>
    <mergeCell ref="J71:N71"/>
    <mergeCell ref="B72:C73"/>
    <mergeCell ref="D72:I73"/>
    <mergeCell ref="J72:N72"/>
    <mergeCell ref="P72:T73"/>
    <mergeCell ref="X72:Y73"/>
    <mergeCell ref="Z72:AC73"/>
    <mergeCell ref="AD72:AJ73"/>
    <mergeCell ref="AK72:AO73"/>
    <mergeCell ref="AP68:AV69"/>
    <mergeCell ref="J69:N69"/>
    <mergeCell ref="B70:C71"/>
    <mergeCell ref="D70:I71"/>
    <mergeCell ref="J70:N70"/>
    <mergeCell ref="P70:T71"/>
    <mergeCell ref="X70:Y71"/>
    <mergeCell ref="Z70:AC71"/>
    <mergeCell ref="AD70:AJ71"/>
    <mergeCell ref="AK70:AO71"/>
    <mergeCell ref="AP66:AV67"/>
    <mergeCell ref="J67:N67"/>
    <mergeCell ref="B68:C69"/>
    <mergeCell ref="D68:I69"/>
    <mergeCell ref="J68:N68"/>
    <mergeCell ref="P68:T69"/>
    <mergeCell ref="X68:Y69"/>
    <mergeCell ref="Z68:AC69"/>
    <mergeCell ref="AD68:AJ69"/>
    <mergeCell ref="AK68:AO69"/>
    <mergeCell ref="AP64:AV65"/>
    <mergeCell ref="J65:N65"/>
    <mergeCell ref="B66:C67"/>
    <mergeCell ref="D66:I67"/>
    <mergeCell ref="J66:N66"/>
    <mergeCell ref="P66:T67"/>
    <mergeCell ref="X66:Y67"/>
    <mergeCell ref="Z66:AC67"/>
    <mergeCell ref="AD66:AJ67"/>
    <mergeCell ref="AK66:AO67"/>
    <mergeCell ref="AP62:AV63"/>
    <mergeCell ref="J63:N63"/>
    <mergeCell ref="B64:C65"/>
    <mergeCell ref="D64:I65"/>
    <mergeCell ref="J64:N64"/>
    <mergeCell ref="P64:T65"/>
    <mergeCell ref="X64:Y65"/>
    <mergeCell ref="Z64:AC65"/>
    <mergeCell ref="AD64:AJ65"/>
    <mergeCell ref="AK64:AO65"/>
    <mergeCell ref="AP60:AV61"/>
    <mergeCell ref="J61:N61"/>
    <mergeCell ref="B62:C63"/>
    <mergeCell ref="D62:I63"/>
    <mergeCell ref="J62:N62"/>
    <mergeCell ref="P62:T63"/>
    <mergeCell ref="X62:Y63"/>
    <mergeCell ref="Z62:AC63"/>
    <mergeCell ref="AD62:AJ63"/>
    <mergeCell ref="AK62:AO63"/>
    <mergeCell ref="AP58:AV59"/>
    <mergeCell ref="J59:N59"/>
    <mergeCell ref="B60:C61"/>
    <mergeCell ref="D60:I61"/>
    <mergeCell ref="J60:N60"/>
    <mergeCell ref="P60:T61"/>
    <mergeCell ref="X60:Y61"/>
    <mergeCell ref="Z60:AC61"/>
    <mergeCell ref="AD60:AJ61"/>
    <mergeCell ref="AK60:AO61"/>
    <mergeCell ref="AK51:AN51"/>
    <mergeCell ref="AO51:AP51"/>
    <mergeCell ref="AQ51:AV51"/>
    <mergeCell ref="B52:C53"/>
    <mergeCell ref="AP56:AV57"/>
    <mergeCell ref="J57:N57"/>
    <mergeCell ref="B58:C59"/>
    <mergeCell ref="D58:I59"/>
    <mergeCell ref="J58:N58"/>
    <mergeCell ref="P58:T59"/>
    <mergeCell ref="X58:Y59"/>
    <mergeCell ref="Z58:AC59"/>
    <mergeCell ref="AD58:AJ59"/>
    <mergeCell ref="AK58:AO59"/>
    <mergeCell ref="AP54:AV55"/>
    <mergeCell ref="J55:N55"/>
    <mergeCell ref="B56:C57"/>
    <mergeCell ref="D56:I57"/>
    <mergeCell ref="J56:N56"/>
    <mergeCell ref="P56:T57"/>
    <mergeCell ref="X56:Y57"/>
    <mergeCell ref="Z56:AC57"/>
    <mergeCell ref="AD56:AJ57"/>
    <mergeCell ref="AK56:AO57"/>
    <mergeCell ref="AK53:AO53"/>
    <mergeCell ref="AP53:AV53"/>
    <mergeCell ref="B54:C55"/>
    <mergeCell ref="D54:I55"/>
    <mergeCell ref="J54:N54"/>
    <mergeCell ref="P54:T55"/>
    <mergeCell ref="X54:Y55"/>
    <mergeCell ref="Z54:AC55"/>
    <mergeCell ref="AD54:AJ55"/>
    <mergeCell ref="AK54:AO55"/>
    <mergeCell ref="AD52:AJ52"/>
    <mergeCell ref="AK52:AO52"/>
    <mergeCell ref="AP52:AV52"/>
    <mergeCell ref="D53:I53"/>
    <mergeCell ref="J53:O53"/>
    <mergeCell ref="P53:T53"/>
    <mergeCell ref="U53:W53"/>
    <mergeCell ref="X53:Y53"/>
    <mergeCell ref="Z53:AC53"/>
    <mergeCell ref="AD53:AJ53"/>
    <mergeCell ref="D52:I52"/>
    <mergeCell ref="J52:O52"/>
    <mergeCell ref="P52:T52"/>
    <mergeCell ref="U52:W52"/>
    <mergeCell ref="X52:Y52"/>
    <mergeCell ref="Z52:AC52"/>
    <mergeCell ref="B51:C51"/>
    <mergeCell ref="D51:I51"/>
    <mergeCell ref="J51:O51"/>
    <mergeCell ref="P51:W51"/>
    <mergeCell ref="X51:Y51"/>
    <mergeCell ref="Z51:AJ51"/>
    <mergeCell ref="AQ49:AQ50"/>
    <mergeCell ref="AR49:AR50"/>
    <mergeCell ref="AS49:AS50"/>
    <mergeCell ref="AT49:AT50"/>
    <mergeCell ref="AU49:AU50"/>
    <mergeCell ref="AO49:AO50"/>
    <mergeCell ref="AP49:AP50"/>
    <mergeCell ref="V46:V50"/>
    <mergeCell ref="W46:W50"/>
    <mergeCell ref="X46:X50"/>
    <mergeCell ref="AD48:AG50"/>
    <mergeCell ref="AH48:AI48"/>
    <mergeCell ref="Q46:Q50"/>
    <mergeCell ref="B45:I50"/>
    <mergeCell ref="J45:K45"/>
    <mergeCell ref="N45:O45"/>
    <mergeCell ref="AJ48:AK48"/>
    <mergeCell ref="AP45:AR47"/>
    <mergeCell ref="AS45:AT47"/>
    <mergeCell ref="AU45:AV47"/>
    <mergeCell ref="AV49:AV50"/>
    <mergeCell ref="J46:J50"/>
    <mergeCell ref="K46:K50"/>
    <mergeCell ref="M46:M50"/>
    <mergeCell ref="N46:N50"/>
    <mergeCell ref="O46:O50"/>
    <mergeCell ref="P46:P50"/>
    <mergeCell ref="P45:U45"/>
    <mergeCell ref="V45:X45"/>
    <mergeCell ref="AN45:AO47"/>
    <mergeCell ref="R46:R50"/>
    <mergeCell ref="S46:S50"/>
    <mergeCell ref="T46:T50"/>
    <mergeCell ref="U46:U50"/>
    <mergeCell ref="AA41:AU41"/>
    <mergeCell ref="D43:E43"/>
    <mergeCell ref="F43:G43"/>
    <mergeCell ref="H43:K43"/>
    <mergeCell ref="M43:AK44"/>
    <mergeCell ref="AN43:AO44"/>
    <mergeCell ref="AS43:AV44"/>
    <mergeCell ref="D44:E44"/>
    <mergeCell ref="F44:G44"/>
    <mergeCell ref="H44:K44"/>
    <mergeCell ref="AL48:AM48"/>
    <mergeCell ref="AN48:AS48"/>
    <mergeCell ref="AT48:AV48"/>
    <mergeCell ref="AH49:AI50"/>
    <mergeCell ref="AJ49:AK50"/>
    <mergeCell ref="AL49:AL50"/>
    <mergeCell ref="AM49:AM50"/>
    <mergeCell ref="AN49:AN50"/>
    <mergeCell ref="AK34:AO35"/>
    <mergeCell ref="AP34:AV35"/>
    <mergeCell ref="B36:C36"/>
    <mergeCell ref="B37:C37"/>
    <mergeCell ref="B38:C38"/>
    <mergeCell ref="B39:C39"/>
    <mergeCell ref="AP32:AV33"/>
    <mergeCell ref="J33:N33"/>
    <mergeCell ref="B34:C35"/>
    <mergeCell ref="D34:I35"/>
    <mergeCell ref="J34:O35"/>
    <mergeCell ref="P34:T35"/>
    <mergeCell ref="U34:W35"/>
    <mergeCell ref="X34:Y35"/>
    <mergeCell ref="Z34:AC35"/>
    <mergeCell ref="AD34:AJ35"/>
    <mergeCell ref="AP30:AV31"/>
    <mergeCell ref="J31:N31"/>
    <mergeCell ref="B32:C33"/>
    <mergeCell ref="D32:I33"/>
    <mergeCell ref="J32:N32"/>
    <mergeCell ref="P32:T33"/>
    <mergeCell ref="X32:Y33"/>
    <mergeCell ref="Z32:AC33"/>
    <mergeCell ref="AD32:AJ33"/>
    <mergeCell ref="AK32:AO33"/>
    <mergeCell ref="U32:W33"/>
    <mergeCell ref="U30:W31"/>
    <mergeCell ref="AP28:AV29"/>
    <mergeCell ref="J29:N29"/>
    <mergeCell ref="B30:C31"/>
    <mergeCell ref="D30:I31"/>
    <mergeCell ref="J30:N30"/>
    <mergeCell ref="P30:T31"/>
    <mergeCell ref="X30:Y31"/>
    <mergeCell ref="Z30:AC31"/>
    <mergeCell ref="AD30:AJ31"/>
    <mergeCell ref="AK30:AO31"/>
    <mergeCell ref="AP26:AV27"/>
    <mergeCell ref="J27:N27"/>
    <mergeCell ref="B28:C29"/>
    <mergeCell ref="D28:I29"/>
    <mergeCell ref="J28:N28"/>
    <mergeCell ref="P28:T29"/>
    <mergeCell ref="X28:Y29"/>
    <mergeCell ref="Z28:AC29"/>
    <mergeCell ref="AD28:AJ29"/>
    <mergeCell ref="AK28:AO29"/>
    <mergeCell ref="U28:W29"/>
    <mergeCell ref="U26:W27"/>
    <mergeCell ref="AP24:AV25"/>
    <mergeCell ref="J25:N25"/>
    <mergeCell ref="B26:C27"/>
    <mergeCell ref="D26:I27"/>
    <mergeCell ref="J26:N26"/>
    <mergeCell ref="P26:T27"/>
    <mergeCell ref="X26:Y27"/>
    <mergeCell ref="Z26:AC27"/>
    <mergeCell ref="AD26:AJ27"/>
    <mergeCell ref="AK26:AO27"/>
    <mergeCell ref="AP22:AV23"/>
    <mergeCell ref="J23:N23"/>
    <mergeCell ref="B24:C25"/>
    <mergeCell ref="D24:I25"/>
    <mergeCell ref="J24:N24"/>
    <mergeCell ref="P24:T25"/>
    <mergeCell ref="X24:Y25"/>
    <mergeCell ref="Z24:AC25"/>
    <mergeCell ref="AD24:AJ25"/>
    <mergeCell ref="AK24:AO25"/>
    <mergeCell ref="U24:W25"/>
    <mergeCell ref="U22:W23"/>
    <mergeCell ref="AP20:AV21"/>
    <mergeCell ref="J21:N21"/>
    <mergeCell ref="B22:C23"/>
    <mergeCell ref="D22:I23"/>
    <mergeCell ref="J22:N22"/>
    <mergeCell ref="P22:T23"/>
    <mergeCell ref="X22:Y23"/>
    <mergeCell ref="Z22:AC23"/>
    <mergeCell ref="AD22:AJ23"/>
    <mergeCell ref="AK22:AO23"/>
    <mergeCell ref="AP18:AV19"/>
    <mergeCell ref="J19:N19"/>
    <mergeCell ref="B20:C21"/>
    <mergeCell ref="D20:I21"/>
    <mergeCell ref="J20:N20"/>
    <mergeCell ref="P20:T21"/>
    <mergeCell ref="X20:Y21"/>
    <mergeCell ref="Z20:AC21"/>
    <mergeCell ref="AD20:AJ21"/>
    <mergeCell ref="AK20:AO21"/>
    <mergeCell ref="U20:W21"/>
    <mergeCell ref="U18:W19"/>
    <mergeCell ref="AK11:AN11"/>
    <mergeCell ref="AO11:AP11"/>
    <mergeCell ref="AQ11:AV11"/>
    <mergeCell ref="B12:C13"/>
    <mergeCell ref="AP16:AV17"/>
    <mergeCell ref="J17:N17"/>
    <mergeCell ref="B18:C19"/>
    <mergeCell ref="D18:I19"/>
    <mergeCell ref="J18:N18"/>
    <mergeCell ref="P18:T19"/>
    <mergeCell ref="X18:Y19"/>
    <mergeCell ref="Z18:AC19"/>
    <mergeCell ref="AD18:AJ19"/>
    <mergeCell ref="AK18:AO19"/>
    <mergeCell ref="AP14:AV15"/>
    <mergeCell ref="J15:N15"/>
    <mergeCell ref="B16:C17"/>
    <mergeCell ref="D16:I17"/>
    <mergeCell ref="J16:N16"/>
    <mergeCell ref="P16:T17"/>
    <mergeCell ref="X16:Y17"/>
    <mergeCell ref="Z16:AC17"/>
    <mergeCell ref="AD16:AJ17"/>
    <mergeCell ref="AK16:AO17"/>
    <mergeCell ref="AK13:AO13"/>
    <mergeCell ref="AP13:AV13"/>
    <mergeCell ref="B14:C15"/>
    <mergeCell ref="D14:I15"/>
    <mergeCell ref="J14:N14"/>
    <mergeCell ref="P14:T15"/>
    <mergeCell ref="X14:Y15"/>
    <mergeCell ref="Z14:AC15"/>
    <mergeCell ref="AD14:AJ15"/>
    <mergeCell ref="AK14:AO15"/>
    <mergeCell ref="AD12:AJ12"/>
    <mergeCell ref="AK12:AO12"/>
    <mergeCell ref="AP12:AV12"/>
    <mergeCell ref="D13:I13"/>
    <mergeCell ref="J13:O13"/>
    <mergeCell ref="P13:T13"/>
    <mergeCell ref="U13:W13"/>
    <mergeCell ref="X13:Y13"/>
    <mergeCell ref="Z13:AC13"/>
    <mergeCell ref="AD13:AJ13"/>
    <mergeCell ref="D12:I12"/>
    <mergeCell ref="J12:O12"/>
    <mergeCell ref="P12:T12"/>
    <mergeCell ref="U12:W12"/>
    <mergeCell ref="X12:Y12"/>
    <mergeCell ref="Z12:AC12"/>
    <mergeCell ref="B11:C11"/>
    <mergeCell ref="D11:I11"/>
    <mergeCell ref="J11:O11"/>
    <mergeCell ref="P11:W11"/>
    <mergeCell ref="X11:Y11"/>
    <mergeCell ref="Z11:AJ11"/>
    <mergeCell ref="AQ9:AQ10"/>
    <mergeCell ref="AR9:AR10"/>
    <mergeCell ref="AS9:AS10"/>
    <mergeCell ref="AT9:AT10"/>
    <mergeCell ref="AU9:AU10"/>
    <mergeCell ref="AO9:AO10"/>
    <mergeCell ref="AP9:AP10"/>
    <mergeCell ref="V6:V10"/>
    <mergeCell ref="W6:W10"/>
    <mergeCell ref="X6:X10"/>
    <mergeCell ref="AD8:AG10"/>
    <mergeCell ref="AH8:AI8"/>
    <mergeCell ref="Q6:Q10"/>
    <mergeCell ref="B5:I10"/>
    <mergeCell ref="J5:K5"/>
    <mergeCell ref="N5:O5"/>
    <mergeCell ref="AJ8:AK8"/>
    <mergeCell ref="AP5:AR7"/>
    <mergeCell ref="AS5:AT7"/>
    <mergeCell ref="AU5:AV7"/>
    <mergeCell ref="AV9:AV10"/>
    <mergeCell ref="J6:J10"/>
    <mergeCell ref="K6:K10"/>
    <mergeCell ref="M6:M10"/>
    <mergeCell ref="N6:N10"/>
    <mergeCell ref="O6:O10"/>
    <mergeCell ref="P6:P10"/>
    <mergeCell ref="P5:U5"/>
    <mergeCell ref="V5:X5"/>
    <mergeCell ref="AN5:AO7"/>
    <mergeCell ref="R6:R10"/>
    <mergeCell ref="S6:S10"/>
    <mergeCell ref="T6:T10"/>
    <mergeCell ref="U6:U10"/>
    <mergeCell ref="AA1:AU1"/>
    <mergeCell ref="D3:E3"/>
    <mergeCell ref="F3:G3"/>
    <mergeCell ref="H3:K3"/>
    <mergeCell ref="M3:AK4"/>
    <mergeCell ref="AN3:AO4"/>
    <mergeCell ref="AS3:AV4"/>
    <mergeCell ref="D4:E4"/>
    <mergeCell ref="F4:G4"/>
    <mergeCell ref="H4:K4"/>
    <mergeCell ref="AL8:AM8"/>
    <mergeCell ref="AN8:AS8"/>
    <mergeCell ref="AT8:AV8"/>
    <mergeCell ref="AH9:AI10"/>
    <mergeCell ref="AJ9:AK10"/>
    <mergeCell ref="AL9:AL10"/>
    <mergeCell ref="AM9:AM10"/>
    <mergeCell ref="AN9:AN10"/>
  </mergeCells>
  <phoneticPr fontId="2"/>
  <printOptions horizontalCentered="1"/>
  <pageMargins left="0.31496062992125984" right="0.39370078740157483" top="0.39370078740157483" bottom="0.39370078740157483" header="0.19685039370078741" footer="0.19685039370078741"/>
  <pageSetup paperSize="9" orientation="landscape" errors="blank" r:id="rId1"/>
  <headerFooter alignWithMargins="0"/>
  <rowBreaks count="9" manualBreakCount="9">
    <brk id="40" min="1" max="47" man="1"/>
    <brk id="80" min="1" max="47" man="1"/>
    <brk id="120" min="1" max="47" man="1"/>
    <brk id="160" min="1" max="47" man="1"/>
    <brk id="200" min="1" max="47" man="1"/>
    <brk id="240" min="1" max="47" man="1"/>
    <brk id="280" min="1" max="47" man="1"/>
    <brk id="320" min="1" max="47" man="1"/>
    <brk id="360" min="1" max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404"/>
  <sheetViews>
    <sheetView showGridLines="0" showZeros="0" view="pageBreakPreview" zoomScaleNormal="100" zoomScaleSheetLayoutView="100" workbookViewId="0">
      <selection activeCell="M3" sqref="M3:AK4"/>
    </sheetView>
  </sheetViews>
  <sheetFormatPr defaultColWidth="0" defaultRowHeight="0" customHeight="1" zeroHeight="1"/>
  <cols>
    <col min="1" max="1" width="0.75" style="38" customWidth="1"/>
    <col min="2" max="48" width="3" style="62" customWidth="1"/>
    <col min="49" max="49" width="0.625" style="38" customWidth="1"/>
    <col min="50" max="50" width="1.25" style="38" hidden="1" customWidth="1"/>
    <col min="51" max="51" width="8.75" style="38" hidden="1" customWidth="1"/>
    <col min="52" max="52" width="9" style="38" hidden="1" customWidth="1"/>
    <col min="53" max="53" width="31.25" style="38" hidden="1" customWidth="1"/>
    <col min="54" max="16384" width="9" style="38" hidden="1"/>
  </cols>
  <sheetData>
    <row r="1" spans="2:54" s="43" customFormat="1" ht="1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  <c r="Z1" s="39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81"/>
      <c r="AW1" s="81"/>
    </row>
    <row r="2" spans="2:54" s="43" customFormat="1" ht="15" customHeight="1">
      <c r="B2" s="41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42"/>
      <c r="W2" s="40"/>
      <c r="X2" s="40"/>
      <c r="Y2" s="40"/>
      <c r="Z2" s="40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81"/>
    </row>
    <row r="3" spans="2:54" s="43" customFormat="1" ht="15" customHeight="1">
      <c r="D3" s="207" t="s">
        <v>100</v>
      </c>
      <c r="E3" s="207"/>
      <c r="F3" s="208">
        <f>'内訳書「団体用」（控え）'!F3</f>
        <v>0</v>
      </c>
      <c r="G3" s="208"/>
      <c r="H3" s="209" t="s">
        <v>79</v>
      </c>
      <c r="I3" s="209"/>
      <c r="J3" s="209"/>
      <c r="K3" s="209"/>
      <c r="L3" s="85"/>
      <c r="M3" s="210" t="s">
        <v>77</v>
      </c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N3" s="211"/>
      <c r="AO3" s="211"/>
      <c r="AP3" s="44"/>
      <c r="AQ3" s="44"/>
      <c r="AR3" s="45"/>
      <c r="AS3" s="212" t="s">
        <v>97</v>
      </c>
      <c r="AT3" s="213"/>
      <c r="AU3" s="213"/>
      <c r="AV3" s="214"/>
      <c r="AW3" s="44"/>
    </row>
    <row r="4" spans="2:54" s="43" customFormat="1" ht="15" customHeight="1">
      <c r="D4" s="207" t="s">
        <v>98</v>
      </c>
      <c r="E4" s="207"/>
      <c r="F4" s="208" t="str">
        <f>'内訳書「団体用」（控え）'!F4</f>
        <v/>
      </c>
      <c r="G4" s="208"/>
      <c r="H4" s="209" t="s">
        <v>80</v>
      </c>
      <c r="I4" s="209"/>
      <c r="J4" s="209"/>
      <c r="K4" s="209"/>
      <c r="L4" s="85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N4" s="211"/>
      <c r="AO4" s="211"/>
      <c r="AP4" s="44"/>
      <c r="AQ4" s="44"/>
      <c r="AR4" s="45"/>
      <c r="AS4" s="215"/>
      <c r="AT4" s="216"/>
      <c r="AU4" s="216"/>
      <c r="AV4" s="217"/>
      <c r="AW4" s="44"/>
    </row>
    <row r="5" spans="2:54" s="43" customFormat="1" ht="8.25" customHeight="1">
      <c r="B5" s="218"/>
      <c r="C5" s="218"/>
      <c r="D5" s="218"/>
      <c r="E5" s="218"/>
      <c r="F5" s="218"/>
      <c r="G5" s="218"/>
      <c r="H5" s="218"/>
      <c r="I5" s="218"/>
      <c r="J5" s="222"/>
      <c r="K5" s="222"/>
      <c r="L5" s="82"/>
      <c r="M5" s="8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AN5" s="282">
        <f>'内訳書「団体用」（控え）'!AN5</f>
        <v>3</v>
      </c>
      <c r="AO5" s="282"/>
      <c r="AP5" s="222" t="s">
        <v>0</v>
      </c>
      <c r="AQ5" s="222"/>
      <c r="AR5" s="222"/>
      <c r="AS5" s="311">
        <v>1</v>
      </c>
      <c r="AT5" s="311"/>
      <c r="AU5" s="226" t="s">
        <v>1</v>
      </c>
      <c r="AV5" s="226"/>
      <c r="AW5" s="46"/>
    </row>
    <row r="6" spans="2:54" s="43" customFormat="1" ht="8.25" customHeight="1">
      <c r="B6" s="218"/>
      <c r="C6" s="218"/>
      <c r="D6" s="218"/>
      <c r="E6" s="218"/>
      <c r="F6" s="218"/>
      <c r="G6" s="218"/>
      <c r="H6" s="218"/>
      <c r="I6" s="218"/>
      <c r="J6" s="162"/>
      <c r="K6" s="162"/>
      <c r="L6" s="83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AN6" s="282"/>
      <c r="AO6" s="282"/>
      <c r="AP6" s="222"/>
      <c r="AQ6" s="222"/>
      <c r="AR6" s="222"/>
      <c r="AS6" s="282"/>
      <c r="AT6" s="282"/>
      <c r="AU6" s="222"/>
      <c r="AV6" s="222"/>
      <c r="AW6" s="46"/>
    </row>
    <row r="7" spans="2:54" s="43" customFormat="1" ht="8.25" customHeight="1">
      <c r="B7" s="218"/>
      <c r="C7" s="218"/>
      <c r="D7" s="218"/>
      <c r="E7" s="218"/>
      <c r="F7" s="218"/>
      <c r="G7" s="218"/>
      <c r="H7" s="218"/>
      <c r="I7" s="218"/>
      <c r="J7" s="162"/>
      <c r="K7" s="162"/>
      <c r="L7" s="83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AN7" s="283"/>
      <c r="AO7" s="283"/>
      <c r="AP7" s="227"/>
      <c r="AQ7" s="227"/>
      <c r="AR7" s="227"/>
      <c r="AS7" s="283"/>
      <c r="AT7" s="283"/>
      <c r="AU7" s="227"/>
      <c r="AV7" s="227"/>
      <c r="AW7" s="46"/>
    </row>
    <row r="8" spans="2:54" s="43" customFormat="1" ht="14.25" customHeight="1">
      <c r="B8" s="218"/>
      <c r="C8" s="218"/>
      <c r="D8" s="218"/>
      <c r="E8" s="218"/>
      <c r="F8" s="218"/>
      <c r="G8" s="218"/>
      <c r="H8" s="218"/>
      <c r="I8" s="218"/>
      <c r="J8" s="162"/>
      <c r="K8" s="162"/>
      <c r="L8" s="83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AD8" s="302" t="s">
        <v>57</v>
      </c>
      <c r="AE8" s="303"/>
      <c r="AF8" s="303"/>
      <c r="AG8" s="304"/>
      <c r="AH8" s="284" t="s">
        <v>58</v>
      </c>
      <c r="AI8" s="285"/>
      <c r="AJ8" s="284" t="s">
        <v>59</v>
      </c>
      <c r="AK8" s="285"/>
      <c r="AL8" s="284" t="s">
        <v>60</v>
      </c>
      <c r="AM8" s="285"/>
      <c r="AN8" s="176" t="s">
        <v>78</v>
      </c>
      <c r="AO8" s="177"/>
      <c r="AP8" s="177"/>
      <c r="AQ8" s="177"/>
      <c r="AR8" s="177"/>
      <c r="AS8" s="178"/>
      <c r="AT8" s="284" t="s">
        <v>65</v>
      </c>
      <c r="AU8" s="286"/>
      <c r="AV8" s="287"/>
    </row>
    <row r="9" spans="2:54" s="43" customFormat="1" ht="14.25" customHeight="1">
      <c r="B9" s="218"/>
      <c r="C9" s="218"/>
      <c r="D9" s="218"/>
      <c r="E9" s="218"/>
      <c r="F9" s="218"/>
      <c r="G9" s="218"/>
      <c r="H9" s="218"/>
      <c r="I9" s="218"/>
      <c r="J9" s="162"/>
      <c r="K9" s="162"/>
      <c r="L9" s="83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Z9" s="47"/>
      <c r="AA9" s="47"/>
      <c r="AB9" s="47"/>
      <c r="AC9" s="47"/>
      <c r="AD9" s="305"/>
      <c r="AE9" s="306"/>
      <c r="AF9" s="306"/>
      <c r="AG9" s="307"/>
      <c r="AH9" s="288">
        <v>17</v>
      </c>
      <c r="AI9" s="289"/>
      <c r="AJ9" s="288">
        <v>1</v>
      </c>
      <c r="AK9" s="289"/>
      <c r="AL9" s="187" t="s">
        <v>64</v>
      </c>
      <c r="AM9" s="187">
        <f>'内訳書「団体用」（控え）'!AM9</f>
        <v>0</v>
      </c>
      <c r="AN9" s="187">
        <f>'内訳書「団体用」（控え）'!AN9</f>
        <v>0</v>
      </c>
      <c r="AO9" s="187">
        <f>'内訳書「団体用」（控え）'!AO9</f>
        <v>0</v>
      </c>
      <c r="AP9" s="187">
        <f>'内訳書「団体用」（控え）'!AP9</f>
        <v>0</v>
      </c>
      <c r="AQ9" s="187">
        <f>'内訳書「団体用」（控え）'!AQ9</f>
        <v>0</v>
      </c>
      <c r="AR9" s="187">
        <f>'内訳書「団体用」（控え）'!AR9</f>
        <v>0</v>
      </c>
      <c r="AS9" s="187">
        <f>'内訳書「団体用」（控え）'!AS9</f>
        <v>0</v>
      </c>
      <c r="AT9" s="187">
        <f>'内訳書「団体用」（控え）'!AT9</f>
        <v>0</v>
      </c>
      <c r="AU9" s="187">
        <f>'内訳書「団体用」（控え）'!AU9</f>
        <v>0</v>
      </c>
      <c r="AV9" s="189">
        <f>'内訳書「団体用」（控え）'!AV9</f>
        <v>0</v>
      </c>
      <c r="AW9" s="69"/>
      <c r="AY9" s="63"/>
      <c r="AZ9" s="48"/>
      <c r="BA9" s="43" t="s">
        <v>19</v>
      </c>
    </row>
    <row r="10" spans="2:54" s="43" customFormat="1" ht="15" customHeight="1">
      <c r="B10" s="219"/>
      <c r="C10" s="219"/>
      <c r="D10" s="219"/>
      <c r="E10" s="219"/>
      <c r="F10" s="219"/>
      <c r="G10" s="219"/>
      <c r="H10" s="219"/>
      <c r="I10" s="219"/>
      <c r="J10" s="163"/>
      <c r="K10" s="163"/>
      <c r="L10" s="84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Z10" s="47"/>
      <c r="AA10" s="47"/>
      <c r="AB10" s="47"/>
      <c r="AC10" s="47"/>
      <c r="AD10" s="308"/>
      <c r="AE10" s="309"/>
      <c r="AF10" s="309"/>
      <c r="AG10" s="310"/>
      <c r="AH10" s="290"/>
      <c r="AI10" s="291"/>
      <c r="AJ10" s="290"/>
      <c r="AK10" s="291"/>
      <c r="AL10" s="292"/>
      <c r="AM10" s="188"/>
      <c r="AN10" s="188"/>
      <c r="AO10" s="188"/>
      <c r="AP10" s="188"/>
      <c r="AQ10" s="188"/>
      <c r="AR10" s="188"/>
      <c r="AS10" s="188"/>
      <c r="AT10" s="188"/>
      <c r="AU10" s="188"/>
      <c r="AV10" s="190"/>
      <c r="AW10" s="69"/>
      <c r="AY10" s="63"/>
      <c r="AZ10" s="48"/>
      <c r="BA10" s="43" t="s">
        <v>20</v>
      </c>
    </row>
    <row r="11" spans="2:54" s="60" customFormat="1" ht="14.25" customHeight="1">
      <c r="B11" s="293" t="s">
        <v>2</v>
      </c>
      <c r="C11" s="294"/>
      <c r="D11" s="295" t="s">
        <v>14</v>
      </c>
      <c r="E11" s="296"/>
      <c r="F11" s="296"/>
      <c r="G11" s="296"/>
      <c r="H11" s="296"/>
      <c r="I11" s="294"/>
      <c r="J11" s="295" t="s">
        <v>3</v>
      </c>
      <c r="K11" s="296"/>
      <c r="L11" s="296"/>
      <c r="M11" s="296"/>
      <c r="N11" s="296"/>
      <c r="O11" s="294"/>
      <c r="P11" s="297" t="s">
        <v>101</v>
      </c>
      <c r="Q11" s="298"/>
      <c r="R11" s="298"/>
      <c r="S11" s="298"/>
      <c r="T11" s="298"/>
      <c r="U11" s="298"/>
      <c r="V11" s="298"/>
      <c r="W11" s="298"/>
      <c r="X11" s="299">
        <f>F3</f>
        <v>0</v>
      </c>
      <c r="Y11" s="299"/>
      <c r="Z11" s="300" t="s">
        <v>75</v>
      </c>
      <c r="AA11" s="300"/>
      <c r="AB11" s="300"/>
      <c r="AC11" s="300"/>
      <c r="AD11" s="300"/>
      <c r="AE11" s="300"/>
      <c r="AF11" s="300"/>
      <c r="AG11" s="300"/>
      <c r="AH11" s="300"/>
      <c r="AI11" s="300"/>
      <c r="AJ11" s="301"/>
      <c r="AK11" s="353" t="s">
        <v>99</v>
      </c>
      <c r="AL11" s="298"/>
      <c r="AM11" s="298"/>
      <c r="AN11" s="298"/>
      <c r="AO11" s="299" t="str">
        <f>F4</f>
        <v/>
      </c>
      <c r="AP11" s="299"/>
      <c r="AQ11" s="300" t="s">
        <v>76</v>
      </c>
      <c r="AR11" s="300"/>
      <c r="AS11" s="300"/>
      <c r="AT11" s="300"/>
      <c r="AU11" s="300"/>
      <c r="AV11" s="354"/>
      <c r="AW11" s="64"/>
      <c r="AY11" s="65"/>
      <c r="AZ11" s="43"/>
      <c r="BA11" s="60" t="s">
        <v>44</v>
      </c>
    </row>
    <row r="12" spans="2:54" s="60" customFormat="1" ht="14.25" customHeight="1">
      <c r="B12" s="305" t="s">
        <v>46</v>
      </c>
      <c r="C12" s="307"/>
      <c r="D12" s="345" t="s">
        <v>48</v>
      </c>
      <c r="E12" s="346"/>
      <c r="F12" s="346"/>
      <c r="G12" s="346"/>
      <c r="H12" s="346"/>
      <c r="I12" s="347"/>
      <c r="J12" s="345" t="s">
        <v>67</v>
      </c>
      <c r="K12" s="346"/>
      <c r="L12" s="346"/>
      <c r="M12" s="346"/>
      <c r="N12" s="346"/>
      <c r="O12" s="347"/>
      <c r="P12" s="330" t="s">
        <v>50</v>
      </c>
      <c r="Q12" s="331"/>
      <c r="R12" s="331"/>
      <c r="S12" s="331"/>
      <c r="T12" s="348"/>
      <c r="U12" s="349" t="s">
        <v>69</v>
      </c>
      <c r="V12" s="350"/>
      <c r="W12" s="351"/>
      <c r="X12" s="349" t="s">
        <v>51</v>
      </c>
      <c r="Y12" s="351"/>
      <c r="Z12" s="352" t="s">
        <v>52</v>
      </c>
      <c r="AA12" s="328"/>
      <c r="AB12" s="328"/>
      <c r="AC12" s="329"/>
      <c r="AD12" s="324" t="s">
        <v>53</v>
      </c>
      <c r="AE12" s="325"/>
      <c r="AF12" s="325"/>
      <c r="AG12" s="325"/>
      <c r="AH12" s="325"/>
      <c r="AI12" s="325"/>
      <c r="AJ12" s="326"/>
      <c r="AK12" s="327" t="s">
        <v>54</v>
      </c>
      <c r="AL12" s="328"/>
      <c r="AM12" s="328"/>
      <c r="AN12" s="328"/>
      <c r="AO12" s="329"/>
      <c r="AP12" s="330" t="s">
        <v>55</v>
      </c>
      <c r="AQ12" s="331"/>
      <c r="AR12" s="331"/>
      <c r="AS12" s="331"/>
      <c r="AT12" s="331"/>
      <c r="AU12" s="331"/>
      <c r="AV12" s="332"/>
      <c r="AW12" s="43"/>
      <c r="AY12" s="65" t="s">
        <v>4</v>
      </c>
      <c r="AZ12" s="49"/>
      <c r="BA12" s="49" t="s">
        <v>17</v>
      </c>
    </row>
    <row r="13" spans="2:54" s="60" customFormat="1" ht="14.25" customHeight="1">
      <c r="B13" s="355"/>
      <c r="C13" s="356"/>
      <c r="D13" s="333" t="s">
        <v>66</v>
      </c>
      <c r="E13" s="334"/>
      <c r="F13" s="334"/>
      <c r="G13" s="334"/>
      <c r="H13" s="334"/>
      <c r="I13" s="335"/>
      <c r="J13" s="333" t="s">
        <v>68</v>
      </c>
      <c r="K13" s="334"/>
      <c r="L13" s="334"/>
      <c r="M13" s="334"/>
      <c r="N13" s="334"/>
      <c r="O13" s="335"/>
      <c r="P13" s="333" t="s">
        <v>63</v>
      </c>
      <c r="Q13" s="334"/>
      <c r="R13" s="334"/>
      <c r="S13" s="334"/>
      <c r="T13" s="335"/>
      <c r="U13" s="336" t="s">
        <v>61</v>
      </c>
      <c r="V13" s="337"/>
      <c r="W13" s="338"/>
      <c r="X13" s="333" t="s">
        <v>70</v>
      </c>
      <c r="Y13" s="335"/>
      <c r="Z13" s="339" t="s">
        <v>71</v>
      </c>
      <c r="AA13" s="340"/>
      <c r="AB13" s="340"/>
      <c r="AC13" s="341"/>
      <c r="AD13" s="342" t="s">
        <v>62</v>
      </c>
      <c r="AE13" s="343"/>
      <c r="AF13" s="343"/>
      <c r="AG13" s="343"/>
      <c r="AH13" s="343"/>
      <c r="AI13" s="343"/>
      <c r="AJ13" s="344"/>
      <c r="AK13" s="379" t="s">
        <v>63</v>
      </c>
      <c r="AL13" s="380"/>
      <c r="AM13" s="380"/>
      <c r="AN13" s="380"/>
      <c r="AO13" s="356"/>
      <c r="AP13" s="333" t="s">
        <v>62</v>
      </c>
      <c r="AQ13" s="334"/>
      <c r="AR13" s="334"/>
      <c r="AS13" s="334"/>
      <c r="AT13" s="334"/>
      <c r="AU13" s="334"/>
      <c r="AV13" s="381"/>
      <c r="AW13" s="43"/>
      <c r="AZ13" s="49"/>
      <c r="BA13" s="49" t="s">
        <v>18</v>
      </c>
      <c r="BB13" s="49"/>
    </row>
    <row r="14" spans="2:54" s="43" customFormat="1" ht="15.75" customHeight="1">
      <c r="B14" s="361">
        <f>'内訳書「団体用」（控え）'!B14:C15</f>
        <v>1</v>
      </c>
      <c r="C14" s="362"/>
      <c r="D14" s="365">
        <f>'内訳書「団体用」（控え）'!D14:I15</f>
        <v>0</v>
      </c>
      <c r="E14" s="366"/>
      <c r="F14" s="366"/>
      <c r="G14" s="366"/>
      <c r="H14" s="366"/>
      <c r="I14" s="367"/>
      <c r="J14" s="359">
        <f>'内訳書「団体用」（控え）'!J14:N14</f>
        <v>0</v>
      </c>
      <c r="K14" s="360"/>
      <c r="L14" s="360"/>
      <c r="M14" s="360"/>
      <c r="N14" s="360"/>
      <c r="O14" s="79" t="s">
        <v>72</v>
      </c>
      <c r="P14" s="371">
        <f>'内訳書「団体用」（控え）'!P14:T15</f>
        <v>0</v>
      </c>
      <c r="Q14" s="372"/>
      <c r="R14" s="372"/>
      <c r="S14" s="372"/>
      <c r="T14" s="373"/>
      <c r="U14" s="382" t="str">
        <f>'内訳書「団体用」（控え）'!U14</f>
        <v/>
      </c>
      <c r="V14" s="383"/>
      <c r="W14" s="384"/>
      <c r="X14" s="312" t="str">
        <f>'内訳書「団体用」（控え）'!X14:Y15</f>
        <v/>
      </c>
      <c r="Y14" s="377"/>
      <c r="Z14" s="312" t="str">
        <f>'内訳書「団体用」（控え）'!Z14:AC15</f>
        <v/>
      </c>
      <c r="AA14" s="313"/>
      <c r="AB14" s="313"/>
      <c r="AC14" s="377"/>
      <c r="AD14" s="312">
        <f>'内訳書「団体用」（控え）'!AD14:AJ15</f>
        <v>0</v>
      </c>
      <c r="AE14" s="313"/>
      <c r="AF14" s="313"/>
      <c r="AG14" s="313"/>
      <c r="AH14" s="313"/>
      <c r="AI14" s="313"/>
      <c r="AJ14" s="314"/>
      <c r="AK14" s="318">
        <f>'内訳書「団体用」（控え）'!AK14:AO15</f>
        <v>0</v>
      </c>
      <c r="AL14" s="319"/>
      <c r="AM14" s="319"/>
      <c r="AN14" s="319"/>
      <c r="AO14" s="320"/>
      <c r="AP14" s="312" t="str">
        <f>'内訳書「団体用」（控え）'!AP14:AV15</f>
        <v/>
      </c>
      <c r="AQ14" s="313"/>
      <c r="AR14" s="313"/>
      <c r="AS14" s="313"/>
      <c r="AT14" s="313"/>
      <c r="AU14" s="313"/>
      <c r="AV14" s="357"/>
      <c r="AW14" s="66"/>
      <c r="AY14" s="63"/>
      <c r="AZ14" s="48"/>
      <c r="BA14" s="43" t="s">
        <v>19</v>
      </c>
    </row>
    <row r="15" spans="2:54" s="43" customFormat="1" ht="15.75" customHeight="1">
      <c r="B15" s="363"/>
      <c r="C15" s="364"/>
      <c r="D15" s="368"/>
      <c r="E15" s="369"/>
      <c r="F15" s="369"/>
      <c r="G15" s="369"/>
      <c r="H15" s="369"/>
      <c r="I15" s="370"/>
      <c r="J15" s="359">
        <f>'内訳書「団体用」（控え）'!J15:N15</f>
        <v>0</v>
      </c>
      <c r="K15" s="360"/>
      <c r="L15" s="360"/>
      <c r="M15" s="360"/>
      <c r="N15" s="360"/>
      <c r="O15" s="79" t="s">
        <v>73</v>
      </c>
      <c r="P15" s="374"/>
      <c r="Q15" s="375"/>
      <c r="R15" s="375"/>
      <c r="S15" s="375"/>
      <c r="T15" s="376"/>
      <c r="U15" s="385"/>
      <c r="V15" s="386"/>
      <c r="W15" s="387"/>
      <c r="X15" s="315"/>
      <c r="Y15" s="378"/>
      <c r="Z15" s="315"/>
      <c r="AA15" s="316"/>
      <c r="AB15" s="316"/>
      <c r="AC15" s="378"/>
      <c r="AD15" s="315"/>
      <c r="AE15" s="316"/>
      <c r="AF15" s="316"/>
      <c r="AG15" s="316"/>
      <c r="AH15" s="316"/>
      <c r="AI15" s="316"/>
      <c r="AJ15" s="317"/>
      <c r="AK15" s="321"/>
      <c r="AL15" s="322"/>
      <c r="AM15" s="322"/>
      <c r="AN15" s="322"/>
      <c r="AO15" s="323"/>
      <c r="AP15" s="315"/>
      <c r="AQ15" s="316"/>
      <c r="AR15" s="316"/>
      <c r="AS15" s="316"/>
      <c r="AT15" s="316"/>
      <c r="AU15" s="316"/>
      <c r="AV15" s="358"/>
      <c r="AW15" s="66"/>
      <c r="AY15" s="63"/>
      <c r="AZ15" s="48"/>
      <c r="BA15" s="43" t="s">
        <v>20</v>
      </c>
    </row>
    <row r="16" spans="2:54" s="43" customFormat="1" ht="15.75" customHeight="1">
      <c r="B16" s="361">
        <f>'内訳書「団体用」（控え）'!B16:C17</f>
        <v>2</v>
      </c>
      <c r="C16" s="362"/>
      <c r="D16" s="365">
        <f>'内訳書「団体用」（控え）'!D16:I17</f>
        <v>0</v>
      </c>
      <c r="E16" s="366"/>
      <c r="F16" s="366"/>
      <c r="G16" s="366"/>
      <c r="H16" s="366"/>
      <c r="I16" s="367"/>
      <c r="J16" s="359">
        <f>'内訳書「団体用」（控え）'!J16:N16</f>
        <v>0</v>
      </c>
      <c r="K16" s="360"/>
      <c r="L16" s="360"/>
      <c r="M16" s="360"/>
      <c r="N16" s="360"/>
      <c r="O16" s="79" t="s">
        <v>72</v>
      </c>
      <c r="P16" s="371">
        <f>'内訳書「団体用」（控え）'!P16:T17</f>
        <v>0</v>
      </c>
      <c r="Q16" s="372"/>
      <c r="R16" s="372"/>
      <c r="S16" s="372"/>
      <c r="T16" s="373"/>
      <c r="U16" s="382" t="str">
        <f>'内訳書「団体用」（控え）'!U16</f>
        <v/>
      </c>
      <c r="V16" s="383"/>
      <c r="W16" s="384"/>
      <c r="X16" s="312" t="str">
        <f>'内訳書「団体用」（控え）'!X16:Y17</f>
        <v/>
      </c>
      <c r="Y16" s="377"/>
      <c r="Z16" s="312" t="str">
        <f>'内訳書「団体用」（控え）'!Z16:AC17</f>
        <v/>
      </c>
      <c r="AA16" s="313"/>
      <c r="AB16" s="313"/>
      <c r="AC16" s="377"/>
      <c r="AD16" s="312">
        <f>'内訳書「団体用」（控え）'!AD16:AJ17</f>
        <v>0</v>
      </c>
      <c r="AE16" s="313"/>
      <c r="AF16" s="313"/>
      <c r="AG16" s="313"/>
      <c r="AH16" s="313"/>
      <c r="AI16" s="313"/>
      <c r="AJ16" s="314"/>
      <c r="AK16" s="318">
        <f>'内訳書「団体用」（控え）'!AK16:AO17</f>
        <v>0</v>
      </c>
      <c r="AL16" s="319"/>
      <c r="AM16" s="319"/>
      <c r="AN16" s="319"/>
      <c r="AO16" s="320"/>
      <c r="AP16" s="312" t="str">
        <f>'内訳書「団体用」（控え）'!AP16:AV17</f>
        <v/>
      </c>
      <c r="AQ16" s="313"/>
      <c r="AR16" s="313"/>
      <c r="AS16" s="313"/>
      <c r="AT16" s="313"/>
      <c r="AU16" s="313"/>
      <c r="AV16" s="357"/>
      <c r="AW16" s="66"/>
      <c r="AY16" s="63"/>
      <c r="AZ16" s="48"/>
      <c r="BA16" s="67" t="s">
        <v>15</v>
      </c>
    </row>
    <row r="17" spans="2:53" s="43" customFormat="1" ht="15.75" customHeight="1">
      <c r="B17" s="363"/>
      <c r="C17" s="364"/>
      <c r="D17" s="368"/>
      <c r="E17" s="369"/>
      <c r="F17" s="369"/>
      <c r="G17" s="369"/>
      <c r="H17" s="369"/>
      <c r="I17" s="370"/>
      <c r="J17" s="359">
        <f>'内訳書「団体用」（控え）'!J17:N17</f>
        <v>0</v>
      </c>
      <c r="K17" s="360"/>
      <c r="L17" s="360"/>
      <c r="M17" s="360"/>
      <c r="N17" s="360"/>
      <c r="O17" s="79" t="s">
        <v>73</v>
      </c>
      <c r="P17" s="374"/>
      <c r="Q17" s="375"/>
      <c r="R17" s="375"/>
      <c r="S17" s="375"/>
      <c r="T17" s="376"/>
      <c r="U17" s="385"/>
      <c r="V17" s="386"/>
      <c r="W17" s="387"/>
      <c r="X17" s="315"/>
      <c r="Y17" s="378"/>
      <c r="Z17" s="315"/>
      <c r="AA17" s="316"/>
      <c r="AB17" s="316"/>
      <c r="AC17" s="378"/>
      <c r="AD17" s="315"/>
      <c r="AE17" s="316"/>
      <c r="AF17" s="316"/>
      <c r="AG17" s="316"/>
      <c r="AH17" s="316"/>
      <c r="AI17" s="316"/>
      <c r="AJ17" s="317"/>
      <c r="AK17" s="321"/>
      <c r="AL17" s="322"/>
      <c r="AM17" s="322"/>
      <c r="AN17" s="322"/>
      <c r="AO17" s="323"/>
      <c r="AP17" s="315"/>
      <c r="AQ17" s="316"/>
      <c r="AR17" s="316"/>
      <c r="AS17" s="316"/>
      <c r="AT17" s="316"/>
      <c r="AU17" s="316"/>
      <c r="AV17" s="358"/>
      <c r="AW17" s="66"/>
      <c r="AY17" s="63"/>
      <c r="AZ17" s="48"/>
      <c r="BA17" s="43" t="s">
        <v>21</v>
      </c>
    </row>
    <row r="18" spans="2:53" s="43" customFormat="1" ht="15.75" customHeight="1">
      <c r="B18" s="361">
        <f>'内訳書「団体用」（控え）'!B18:C19</f>
        <v>3</v>
      </c>
      <c r="C18" s="362"/>
      <c r="D18" s="365">
        <f>'内訳書「団体用」（控え）'!D18:I19</f>
        <v>0</v>
      </c>
      <c r="E18" s="366"/>
      <c r="F18" s="366"/>
      <c r="G18" s="366"/>
      <c r="H18" s="366"/>
      <c r="I18" s="367"/>
      <c r="J18" s="359">
        <f>'内訳書「団体用」（控え）'!J18:N18</f>
        <v>0</v>
      </c>
      <c r="K18" s="360"/>
      <c r="L18" s="360"/>
      <c r="M18" s="360"/>
      <c r="N18" s="360"/>
      <c r="O18" s="79" t="s">
        <v>72</v>
      </c>
      <c r="P18" s="371">
        <f>'内訳書「団体用」（控え）'!P18:T19</f>
        <v>0</v>
      </c>
      <c r="Q18" s="372"/>
      <c r="R18" s="372"/>
      <c r="S18" s="372"/>
      <c r="T18" s="373"/>
      <c r="U18" s="382" t="str">
        <f>'内訳書「団体用」（控え）'!U18</f>
        <v/>
      </c>
      <c r="V18" s="383"/>
      <c r="W18" s="384"/>
      <c r="X18" s="312" t="str">
        <f>'内訳書「団体用」（控え）'!X18:Y19</f>
        <v/>
      </c>
      <c r="Y18" s="377"/>
      <c r="Z18" s="312" t="str">
        <f>'内訳書「団体用」（控え）'!Z18:AC19</f>
        <v/>
      </c>
      <c r="AA18" s="313"/>
      <c r="AB18" s="313"/>
      <c r="AC18" s="377"/>
      <c r="AD18" s="312">
        <f>'内訳書「団体用」（控え）'!AD18:AJ19</f>
        <v>0</v>
      </c>
      <c r="AE18" s="313"/>
      <c r="AF18" s="313"/>
      <c r="AG18" s="313"/>
      <c r="AH18" s="313"/>
      <c r="AI18" s="313"/>
      <c r="AJ18" s="314"/>
      <c r="AK18" s="318">
        <f>'内訳書「団体用」（控え）'!AK18:AO19</f>
        <v>0</v>
      </c>
      <c r="AL18" s="319"/>
      <c r="AM18" s="319"/>
      <c r="AN18" s="319"/>
      <c r="AO18" s="320"/>
      <c r="AP18" s="312" t="str">
        <f>'内訳書「団体用」（控え）'!AP18:AV19</f>
        <v/>
      </c>
      <c r="AQ18" s="313"/>
      <c r="AR18" s="313"/>
      <c r="AS18" s="313"/>
      <c r="AT18" s="313"/>
      <c r="AU18" s="313"/>
      <c r="AV18" s="357"/>
      <c r="AW18" s="66"/>
      <c r="AY18" s="63"/>
      <c r="AZ18" s="48"/>
      <c r="BA18" s="43" t="s">
        <v>22</v>
      </c>
    </row>
    <row r="19" spans="2:53" s="43" customFormat="1" ht="15.75" customHeight="1">
      <c r="B19" s="363"/>
      <c r="C19" s="364"/>
      <c r="D19" s="368"/>
      <c r="E19" s="369"/>
      <c r="F19" s="369"/>
      <c r="G19" s="369"/>
      <c r="H19" s="369"/>
      <c r="I19" s="370"/>
      <c r="J19" s="359">
        <f>'内訳書「団体用」（控え）'!J19:N19</f>
        <v>0</v>
      </c>
      <c r="K19" s="360"/>
      <c r="L19" s="360"/>
      <c r="M19" s="360"/>
      <c r="N19" s="360"/>
      <c r="O19" s="79" t="s">
        <v>73</v>
      </c>
      <c r="P19" s="374"/>
      <c r="Q19" s="375"/>
      <c r="R19" s="375"/>
      <c r="S19" s="375"/>
      <c r="T19" s="376"/>
      <c r="U19" s="385"/>
      <c r="V19" s="386"/>
      <c r="W19" s="387"/>
      <c r="X19" s="315"/>
      <c r="Y19" s="378"/>
      <c r="Z19" s="315"/>
      <c r="AA19" s="316"/>
      <c r="AB19" s="316"/>
      <c r="AC19" s="378"/>
      <c r="AD19" s="315"/>
      <c r="AE19" s="316"/>
      <c r="AF19" s="316"/>
      <c r="AG19" s="316"/>
      <c r="AH19" s="316"/>
      <c r="AI19" s="316"/>
      <c r="AJ19" s="317"/>
      <c r="AK19" s="321"/>
      <c r="AL19" s="322"/>
      <c r="AM19" s="322"/>
      <c r="AN19" s="322"/>
      <c r="AO19" s="323"/>
      <c r="AP19" s="315"/>
      <c r="AQ19" s="316"/>
      <c r="AR19" s="316"/>
      <c r="AS19" s="316"/>
      <c r="AT19" s="316"/>
      <c r="AU19" s="316"/>
      <c r="AV19" s="358"/>
      <c r="AW19" s="66"/>
      <c r="AY19" s="63"/>
      <c r="AZ19" s="48"/>
      <c r="BA19" s="43" t="s">
        <v>23</v>
      </c>
    </row>
    <row r="20" spans="2:53" s="43" customFormat="1" ht="15.75" customHeight="1">
      <c r="B20" s="361">
        <f>'内訳書「団体用」（控え）'!B20:C21</f>
        <v>4</v>
      </c>
      <c r="C20" s="362"/>
      <c r="D20" s="365">
        <f>'内訳書「団体用」（控え）'!D20:I21</f>
        <v>0</v>
      </c>
      <c r="E20" s="366"/>
      <c r="F20" s="366"/>
      <c r="G20" s="366"/>
      <c r="H20" s="366"/>
      <c r="I20" s="367"/>
      <c r="J20" s="359">
        <f>'内訳書「団体用」（控え）'!J20:N20</f>
        <v>0</v>
      </c>
      <c r="K20" s="360"/>
      <c r="L20" s="360"/>
      <c r="M20" s="360"/>
      <c r="N20" s="360"/>
      <c r="O20" s="79" t="s">
        <v>72</v>
      </c>
      <c r="P20" s="371">
        <f>'内訳書「団体用」（控え）'!P20:T21</f>
        <v>0</v>
      </c>
      <c r="Q20" s="372"/>
      <c r="R20" s="372"/>
      <c r="S20" s="372"/>
      <c r="T20" s="373"/>
      <c r="U20" s="382" t="str">
        <f>'内訳書「団体用」（控え）'!U20</f>
        <v/>
      </c>
      <c r="V20" s="383"/>
      <c r="W20" s="384"/>
      <c r="X20" s="312" t="str">
        <f>'内訳書「団体用」（控え）'!X20:Y21</f>
        <v/>
      </c>
      <c r="Y20" s="377"/>
      <c r="Z20" s="312" t="str">
        <f>'内訳書「団体用」（控え）'!Z20:AC21</f>
        <v/>
      </c>
      <c r="AA20" s="313"/>
      <c r="AB20" s="313"/>
      <c r="AC20" s="377"/>
      <c r="AD20" s="312">
        <f>'内訳書「団体用」（控え）'!AD20:AJ21</f>
        <v>0</v>
      </c>
      <c r="AE20" s="313"/>
      <c r="AF20" s="313"/>
      <c r="AG20" s="313"/>
      <c r="AH20" s="313"/>
      <c r="AI20" s="313"/>
      <c r="AJ20" s="314"/>
      <c r="AK20" s="318">
        <f>'内訳書「団体用」（控え）'!AK20:AO21</f>
        <v>0</v>
      </c>
      <c r="AL20" s="319"/>
      <c r="AM20" s="319"/>
      <c r="AN20" s="319"/>
      <c r="AO20" s="320"/>
      <c r="AP20" s="312" t="str">
        <f>'内訳書「団体用」（控え）'!AP20:AV21</f>
        <v/>
      </c>
      <c r="AQ20" s="313"/>
      <c r="AR20" s="313"/>
      <c r="AS20" s="313"/>
      <c r="AT20" s="313"/>
      <c r="AU20" s="313"/>
      <c r="AV20" s="357"/>
      <c r="AW20" s="66"/>
      <c r="AY20" s="63"/>
      <c r="AZ20" s="48"/>
      <c r="BA20" s="43" t="s">
        <v>24</v>
      </c>
    </row>
    <row r="21" spans="2:53" s="43" customFormat="1" ht="15.75" customHeight="1">
      <c r="B21" s="363"/>
      <c r="C21" s="364"/>
      <c r="D21" s="368"/>
      <c r="E21" s="369"/>
      <c r="F21" s="369"/>
      <c r="G21" s="369"/>
      <c r="H21" s="369"/>
      <c r="I21" s="370"/>
      <c r="J21" s="359">
        <f>'内訳書「団体用」（控え）'!J21:N21</f>
        <v>0</v>
      </c>
      <c r="K21" s="360"/>
      <c r="L21" s="360"/>
      <c r="M21" s="360"/>
      <c r="N21" s="360"/>
      <c r="O21" s="79" t="s">
        <v>73</v>
      </c>
      <c r="P21" s="374"/>
      <c r="Q21" s="375"/>
      <c r="R21" s="375"/>
      <c r="S21" s="375"/>
      <c r="T21" s="376"/>
      <c r="U21" s="385"/>
      <c r="V21" s="386"/>
      <c r="W21" s="387"/>
      <c r="X21" s="315"/>
      <c r="Y21" s="378"/>
      <c r="Z21" s="315"/>
      <c r="AA21" s="316"/>
      <c r="AB21" s="316"/>
      <c r="AC21" s="378"/>
      <c r="AD21" s="315"/>
      <c r="AE21" s="316"/>
      <c r="AF21" s="316"/>
      <c r="AG21" s="316"/>
      <c r="AH21" s="316"/>
      <c r="AI21" s="316"/>
      <c r="AJ21" s="317"/>
      <c r="AK21" s="321"/>
      <c r="AL21" s="322"/>
      <c r="AM21" s="322"/>
      <c r="AN21" s="322"/>
      <c r="AO21" s="323"/>
      <c r="AP21" s="315"/>
      <c r="AQ21" s="316"/>
      <c r="AR21" s="316"/>
      <c r="AS21" s="316"/>
      <c r="AT21" s="316"/>
      <c r="AU21" s="316"/>
      <c r="AV21" s="358"/>
      <c r="AW21" s="66"/>
      <c r="AY21" s="63"/>
      <c r="AZ21" s="48"/>
    </row>
    <row r="22" spans="2:53" s="43" customFormat="1" ht="15.75" customHeight="1">
      <c r="B22" s="361">
        <f>'内訳書「団体用」（控え）'!B22:C23</f>
        <v>5</v>
      </c>
      <c r="C22" s="362"/>
      <c r="D22" s="365">
        <f>'内訳書「団体用」（控え）'!D22:I23</f>
        <v>0</v>
      </c>
      <c r="E22" s="366"/>
      <c r="F22" s="366"/>
      <c r="G22" s="366"/>
      <c r="H22" s="366"/>
      <c r="I22" s="367"/>
      <c r="J22" s="359">
        <f>'内訳書「団体用」（控え）'!J22:N22</f>
        <v>0</v>
      </c>
      <c r="K22" s="360"/>
      <c r="L22" s="360"/>
      <c r="M22" s="360"/>
      <c r="N22" s="360"/>
      <c r="O22" s="79" t="s">
        <v>72</v>
      </c>
      <c r="P22" s="371">
        <f>'内訳書「団体用」（控え）'!P22:T23</f>
        <v>0</v>
      </c>
      <c r="Q22" s="372"/>
      <c r="R22" s="372"/>
      <c r="S22" s="372"/>
      <c r="T22" s="373"/>
      <c r="U22" s="382" t="str">
        <f>'内訳書「団体用」（控え）'!U22</f>
        <v/>
      </c>
      <c r="V22" s="383"/>
      <c r="W22" s="384"/>
      <c r="X22" s="312" t="str">
        <f>'内訳書「団体用」（控え）'!X22:Y23</f>
        <v/>
      </c>
      <c r="Y22" s="377"/>
      <c r="Z22" s="312" t="str">
        <f>'内訳書「団体用」（控え）'!Z22:AC23</f>
        <v/>
      </c>
      <c r="AA22" s="313"/>
      <c r="AB22" s="313"/>
      <c r="AC22" s="377"/>
      <c r="AD22" s="312">
        <f>'内訳書「団体用」（控え）'!AD22:AJ23</f>
        <v>0</v>
      </c>
      <c r="AE22" s="313"/>
      <c r="AF22" s="313"/>
      <c r="AG22" s="313"/>
      <c r="AH22" s="313"/>
      <c r="AI22" s="313"/>
      <c r="AJ22" s="314"/>
      <c r="AK22" s="318">
        <f>'内訳書「団体用」（控え）'!AK22:AO23</f>
        <v>0</v>
      </c>
      <c r="AL22" s="319"/>
      <c r="AM22" s="319"/>
      <c r="AN22" s="319"/>
      <c r="AO22" s="320"/>
      <c r="AP22" s="312" t="str">
        <f>'内訳書「団体用」（控え）'!AP22:AV23</f>
        <v/>
      </c>
      <c r="AQ22" s="313"/>
      <c r="AR22" s="313"/>
      <c r="AS22" s="313"/>
      <c r="AT22" s="313"/>
      <c r="AU22" s="313"/>
      <c r="AV22" s="357"/>
      <c r="AW22" s="66"/>
      <c r="AY22" s="63"/>
      <c r="AZ22" s="48"/>
    </row>
    <row r="23" spans="2:53" s="43" customFormat="1" ht="15.75" customHeight="1">
      <c r="B23" s="363"/>
      <c r="C23" s="364"/>
      <c r="D23" s="368"/>
      <c r="E23" s="369"/>
      <c r="F23" s="369"/>
      <c r="G23" s="369"/>
      <c r="H23" s="369"/>
      <c r="I23" s="370"/>
      <c r="J23" s="359">
        <f>'内訳書「団体用」（控え）'!J23:N23</f>
        <v>0</v>
      </c>
      <c r="K23" s="360"/>
      <c r="L23" s="360"/>
      <c r="M23" s="360"/>
      <c r="N23" s="360"/>
      <c r="O23" s="79" t="s">
        <v>73</v>
      </c>
      <c r="P23" s="374"/>
      <c r="Q23" s="375"/>
      <c r="R23" s="375"/>
      <c r="S23" s="375"/>
      <c r="T23" s="376"/>
      <c r="U23" s="385"/>
      <c r="V23" s="386"/>
      <c r="W23" s="387"/>
      <c r="X23" s="315"/>
      <c r="Y23" s="378"/>
      <c r="Z23" s="315"/>
      <c r="AA23" s="316"/>
      <c r="AB23" s="316"/>
      <c r="AC23" s="378"/>
      <c r="AD23" s="315"/>
      <c r="AE23" s="316"/>
      <c r="AF23" s="316"/>
      <c r="AG23" s="316"/>
      <c r="AH23" s="316"/>
      <c r="AI23" s="316"/>
      <c r="AJ23" s="317"/>
      <c r="AK23" s="321"/>
      <c r="AL23" s="322"/>
      <c r="AM23" s="322"/>
      <c r="AN23" s="322"/>
      <c r="AO23" s="323"/>
      <c r="AP23" s="315"/>
      <c r="AQ23" s="316"/>
      <c r="AR23" s="316"/>
      <c r="AS23" s="316"/>
      <c r="AT23" s="316"/>
      <c r="AU23" s="316"/>
      <c r="AV23" s="358"/>
      <c r="AW23" s="66"/>
      <c r="AY23" s="63"/>
    </row>
    <row r="24" spans="2:53" s="43" customFormat="1" ht="15.75" customHeight="1">
      <c r="B24" s="361">
        <f>'内訳書「団体用」（控え）'!B24:C25</f>
        <v>6</v>
      </c>
      <c r="C24" s="362"/>
      <c r="D24" s="365">
        <f>'内訳書「団体用」（控え）'!D24:I25</f>
        <v>0</v>
      </c>
      <c r="E24" s="366"/>
      <c r="F24" s="366"/>
      <c r="G24" s="366"/>
      <c r="H24" s="366"/>
      <c r="I24" s="367"/>
      <c r="J24" s="359">
        <f>'内訳書「団体用」（控え）'!J24:N24</f>
        <v>0</v>
      </c>
      <c r="K24" s="360"/>
      <c r="L24" s="360"/>
      <c r="M24" s="360"/>
      <c r="N24" s="360"/>
      <c r="O24" s="79" t="s">
        <v>72</v>
      </c>
      <c r="P24" s="371">
        <f>'内訳書「団体用」（控え）'!P24:T25</f>
        <v>0</v>
      </c>
      <c r="Q24" s="372"/>
      <c r="R24" s="372"/>
      <c r="S24" s="372"/>
      <c r="T24" s="373"/>
      <c r="U24" s="382" t="str">
        <f>'内訳書「団体用」（控え）'!U24</f>
        <v/>
      </c>
      <c r="V24" s="383"/>
      <c r="W24" s="384"/>
      <c r="X24" s="312" t="str">
        <f>'内訳書「団体用」（控え）'!X24:Y25</f>
        <v/>
      </c>
      <c r="Y24" s="377"/>
      <c r="Z24" s="312" t="str">
        <f>'内訳書「団体用」（控え）'!Z24:AC25</f>
        <v/>
      </c>
      <c r="AA24" s="313"/>
      <c r="AB24" s="313"/>
      <c r="AC24" s="377"/>
      <c r="AD24" s="312">
        <f>'内訳書「団体用」（控え）'!AD24:AJ25</f>
        <v>0</v>
      </c>
      <c r="AE24" s="313"/>
      <c r="AF24" s="313"/>
      <c r="AG24" s="313"/>
      <c r="AH24" s="313"/>
      <c r="AI24" s="313"/>
      <c r="AJ24" s="314"/>
      <c r="AK24" s="318">
        <f>'内訳書「団体用」（控え）'!AK24:AO25</f>
        <v>0</v>
      </c>
      <c r="AL24" s="319"/>
      <c r="AM24" s="319"/>
      <c r="AN24" s="319"/>
      <c r="AO24" s="320"/>
      <c r="AP24" s="312" t="str">
        <f>'内訳書「団体用」（控え）'!AP24:AV25</f>
        <v/>
      </c>
      <c r="AQ24" s="313"/>
      <c r="AR24" s="313"/>
      <c r="AS24" s="313"/>
      <c r="AT24" s="313"/>
      <c r="AU24" s="313"/>
      <c r="AV24" s="357"/>
      <c r="AW24" s="66"/>
      <c r="AY24" s="63"/>
      <c r="AZ24" s="48"/>
      <c r="BA24" s="43" t="s">
        <v>19</v>
      </c>
    </row>
    <row r="25" spans="2:53" s="43" customFormat="1" ht="15.75" customHeight="1">
      <c r="B25" s="363"/>
      <c r="C25" s="364"/>
      <c r="D25" s="368"/>
      <c r="E25" s="369"/>
      <c r="F25" s="369"/>
      <c r="G25" s="369"/>
      <c r="H25" s="369"/>
      <c r="I25" s="370"/>
      <c r="J25" s="359">
        <f>'内訳書「団体用」（控え）'!J25:N25</f>
        <v>0</v>
      </c>
      <c r="K25" s="360"/>
      <c r="L25" s="360"/>
      <c r="M25" s="360"/>
      <c r="N25" s="360"/>
      <c r="O25" s="79" t="s">
        <v>73</v>
      </c>
      <c r="P25" s="374"/>
      <c r="Q25" s="375"/>
      <c r="R25" s="375"/>
      <c r="S25" s="375"/>
      <c r="T25" s="376"/>
      <c r="U25" s="385"/>
      <c r="V25" s="386"/>
      <c r="W25" s="387"/>
      <c r="X25" s="315"/>
      <c r="Y25" s="378"/>
      <c r="Z25" s="315"/>
      <c r="AA25" s="316"/>
      <c r="AB25" s="316"/>
      <c r="AC25" s="378"/>
      <c r="AD25" s="315"/>
      <c r="AE25" s="316"/>
      <c r="AF25" s="316"/>
      <c r="AG25" s="316"/>
      <c r="AH25" s="316"/>
      <c r="AI25" s="316"/>
      <c r="AJ25" s="317"/>
      <c r="AK25" s="321"/>
      <c r="AL25" s="322"/>
      <c r="AM25" s="322"/>
      <c r="AN25" s="322"/>
      <c r="AO25" s="323"/>
      <c r="AP25" s="315"/>
      <c r="AQ25" s="316"/>
      <c r="AR25" s="316"/>
      <c r="AS25" s="316"/>
      <c r="AT25" s="316"/>
      <c r="AU25" s="316"/>
      <c r="AV25" s="358"/>
      <c r="AW25" s="66"/>
      <c r="AY25" s="63"/>
      <c r="AZ25" s="48"/>
      <c r="BA25" s="43" t="s">
        <v>20</v>
      </c>
    </row>
    <row r="26" spans="2:53" s="43" customFormat="1" ht="15.75" customHeight="1">
      <c r="B26" s="361">
        <f>'内訳書「団体用」（控え）'!B26:C27</f>
        <v>7</v>
      </c>
      <c r="C26" s="362"/>
      <c r="D26" s="365">
        <f>'内訳書「団体用」（控え）'!D26:I27</f>
        <v>0</v>
      </c>
      <c r="E26" s="366"/>
      <c r="F26" s="366"/>
      <c r="G26" s="366"/>
      <c r="H26" s="366"/>
      <c r="I26" s="367"/>
      <c r="J26" s="359">
        <f>'内訳書「団体用」（控え）'!J26:N26</f>
        <v>0</v>
      </c>
      <c r="K26" s="360"/>
      <c r="L26" s="360"/>
      <c r="M26" s="360"/>
      <c r="N26" s="360"/>
      <c r="O26" s="79" t="s">
        <v>72</v>
      </c>
      <c r="P26" s="371">
        <f>'内訳書「団体用」（控え）'!P26:T27</f>
        <v>0</v>
      </c>
      <c r="Q26" s="372"/>
      <c r="R26" s="372"/>
      <c r="S26" s="372"/>
      <c r="T26" s="373"/>
      <c r="U26" s="382" t="str">
        <f>'内訳書「団体用」（控え）'!U26</f>
        <v/>
      </c>
      <c r="V26" s="383"/>
      <c r="W26" s="384"/>
      <c r="X26" s="312" t="str">
        <f>'内訳書「団体用」（控え）'!X26:Y27</f>
        <v/>
      </c>
      <c r="Y26" s="377"/>
      <c r="Z26" s="312" t="str">
        <f>'内訳書「団体用」（控え）'!Z26:AC27</f>
        <v/>
      </c>
      <c r="AA26" s="313"/>
      <c r="AB26" s="313"/>
      <c r="AC26" s="377"/>
      <c r="AD26" s="312">
        <f>'内訳書「団体用」（控え）'!AD26:AJ27</f>
        <v>0</v>
      </c>
      <c r="AE26" s="313"/>
      <c r="AF26" s="313"/>
      <c r="AG26" s="313"/>
      <c r="AH26" s="313"/>
      <c r="AI26" s="313"/>
      <c r="AJ26" s="314"/>
      <c r="AK26" s="318">
        <f>'内訳書「団体用」（控え）'!AK26:AO27</f>
        <v>0</v>
      </c>
      <c r="AL26" s="319"/>
      <c r="AM26" s="319"/>
      <c r="AN26" s="319"/>
      <c r="AO26" s="320"/>
      <c r="AP26" s="312" t="str">
        <f>'内訳書「団体用」（控え）'!AP26:AV27</f>
        <v/>
      </c>
      <c r="AQ26" s="313"/>
      <c r="AR26" s="313"/>
      <c r="AS26" s="313"/>
      <c r="AT26" s="313"/>
      <c r="AU26" s="313"/>
      <c r="AV26" s="357"/>
      <c r="AW26" s="66"/>
      <c r="AY26" s="63"/>
      <c r="AZ26" s="48"/>
      <c r="BA26" s="67" t="s">
        <v>15</v>
      </c>
    </row>
    <row r="27" spans="2:53" s="43" customFormat="1" ht="15.75" customHeight="1">
      <c r="B27" s="363"/>
      <c r="C27" s="364"/>
      <c r="D27" s="368"/>
      <c r="E27" s="369"/>
      <c r="F27" s="369"/>
      <c r="G27" s="369"/>
      <c r="H27" s="369"/>
      <c r="I27" s="370"/>
      <c r="J27" s="359">
        <f>'内訳書「団体用」（控え）'!J27:N27</f>
        <v>0</v>
      </c>
      <c r="K27" s="360"/>
      <c r="L27" s="360"/>
      <c r="M27" s="360"/>
      <c r="N27" s="360"/>
      <c r="O27" s="79" t="s">
        <v>73</v>
      </c>
      <c r="P27" s="374"/>
      <c r="Q27" s="375"/>
      <c r="R27" s="375"/>
      <c r="S27" s="375"/>
      <c r="T27" s="376"/>
      <c r="U27" s="385"/>
      <c r="V27" s="386"/>
      <c r="W27" s="387"/>
      <c r="X27" s="315"/>
      <c r="Y27" s="378"/>
      <c r="Z27" s="315"/>
      <c r="AA27" s="316"/>
      <c r="AB27" s="316"/>
      <c r="AC27" s="378"/>
      <c r="AD27" s="315"/>
      <c r="AE27" s="316"/>
      <c r="AF27" s="316"/>
      <c r="AG27" s="316"/>
      <c r="AH27" s="316"/>
      <c r="AI27" s="316"/>
      <c r="AJ27" s="317"/>
      <c r="AK27" s="321"/>
      <c r="AL27" s="322"/>
      <c r="AM27" s="322"/>
      <c r="AN27" s="322"/>
      <c r="AO27" s="323"/>
      <c r="AP27" s="315"/>
      <c r="AQ27" s="316"/>
      <c r="AR27" s="316"/>
      <c r="AS27" s="316"/>
      <c r="AT27" s="316"/>
      <c r="AU27" s="316"/>
      <c r="AV27" s="358"/>
      <c r="AW27" s="66"/>
      <c r="AY27" s="63"/>
      <c r="AZ27" s="48"/>
      <c r="BA27" s="43" t="s">
        <v>21</v>
      </c>
    </row>
    <row r="28" spans="2:53" s="43" customFormat="1" ht="15.75" customHeight="1">
      <c r="B28" s="361">
        <f>'内訳書「団体用」（控え）'!B28:C29</f>
        <v>8</v>
      </c>
      <c r="C28" s="362"/>
      <c r="D28" s="365">
        <f>'内訳書「団体用」（控え）'!D28:I29</f>
        <v>0</v>
      </c>
      <c r="E28" s="366"/>
      <c r="F28" s="366"/>
      <c r="G28" s="366"/>
      <c r="H28" s="366"/>
      <c r="I28" s="367"/>
      <c r="J28" s="359">
        <f>'内訳書「団体用」（控え）'!J28:N28</f>
        <v>0</v>
      </c>
      <c r="K28" s="360"/>
      <c r="L28" s="360"/>
      <c r="M28" s="360"/>
      <c r="N28" s="360"/>
      <c r="O28" s="79" t="s">
        <v>72</v>
      </c>
      <c r="P28" s="371">
        <f>'内訳書「団体用」（控え）'!P28:T29</f>
        <v>0</v>
      </c>
      <c r="Q28" s="372"/>
      <c r="R28" s="372"/>
      <c r="S28" s="372"/>
      <c r="T28" s="373"/>
      <c r="U28" s="382" t="str">
        <f>'内訳書「団体用」（控え）'!U28</f>
        <v/>
      </c>
      <c r="V28" s="383"/>
      <c r="W28" s="384"/>
      <c r="X28" s="312" t="str">
        <f>'内訳書「団体用」（控え）'!X28:Y29</f>
        <v/>
      </c>
      <c r="Y28" s="377"/>
      <c r="Z28" s="312" t="str">
        <f>'内訳書「団体用」（控え）'!Z28:AC29</f>
        <v/>
      </c>
      <c r="AA28" s="313"/>
      <c r="AB28" s="313"/>
      <c r="AC28" s="377"/>
      <c r="AD28" s="312">
        <f>'内訳書「団体用」（控え）'!AD28:AJ29</f>
        <v>0</v>
      </c>
      <c r="AE28" s="313"/>
      <c r="AF28" s="313"/>
      <c r="AG28" s="313"/>
      <c r="AH28" s="313"/>
      <c r="AI28" s="313"/>
      <c r="AJ28" s="314"/>
      <c r="AK28" s="318">
        <f>'内訳書「団体用」（控え）'!AK28:AO29</f>
        <v>0</v>
      </c>
      <c r="AL28" s="319"/>
      <c r="AM28" s="319"/>
      <c r="AN28" s="319"/>
      <c r="AO28" s="320"/>
      <c r="AP28" s="312" t="str">
        <f>'内訳書「団体用」（控え）'!AP28:AV29</f>
        <v/>
      </c>
      <c r="AQ28" s="313"/>
      <c r="AR28" s="313"/>
      <c r="AS28" s="313"/>
      <c r="AT28" s="313"/>
      <c r="AU28" s="313"/>
      <c r="AV28" s="357"/>
      <c r="AW28" s="66"/>
      <c r="AY28" s="63"/>
      <c r="AZ28" s="48"/>
      <c r="BA28" s="43" t="s">
        <v>22</v>
      </c>
    </row>
    <row r="29" spans="2:53" s="43" customFormat="1" ht="15.75" customHeight="1">
      <c r="B29" s="363"/>
      <c r="C29" s="364"/>
      <c r="D29" s="368"/>
      <c r="E29" s="369"/>
      <c r="F29" s="369"/>
      <c r="G29" s="369"/>
      <c r="H29" s="369"/>
      <c r="I29" s="370"/>
      <c r="J29" s="359">
        <f>'内訳書「団体用」（控え）'!J29:N29</f>
        <v>0</v>
      </c>
      <c r="K29" s="360"/>
      <c r="L29" s="360"/>
      <c r="M29" s="360"/>
      <c r="N29" s="360"/>
      <c r="O29" s="79" t="s">
        <v>73</v>
      </c>
      <c r="P29" s="374"/>
      <c r="Q29" s="375"/>
      <c r="R29" s="375"/>
      <c r="S29" s="375"/>
      <c r="T29" s="376"/>
      <c r="U29" s="385"/>
      <c r="V29" s="386"/>
      <c r="W29" s="387"/>
      <c r="X29" s="315"/>
      <c r="Y29" s="378"/>
      <c r="Z29" s="315"/>
      <c r="AA29" s="316"/>
      <c r="AB29" s="316"/>
      <c r="AC29" s="378"/>
      <c r="AD29" s="315"/>
      <c r="AE29" s="316"/>
      <c r="AF29" s="316"/>
      <c r="AG29" s="316"/>
      <c r="AH29" s="316"/>
      <c r="AI29" s="316"/>
      <c r="AJ29" s="317"/>
      <c r="AK29" s="321"/>
      <c r="AL29" s="322"/>
      <c r="AM29" s="322"/>
      <c r="AN29" s="322"/>
      <c r="AO29" s="323"/>
      <c r="AP29" s="315"/>
      <c r="AQ29" s="316"/>
      <c r="AR29" s="316"/>
      <c r="AS29" s="316"/>
      <c r="AT29" s="316"/>
      <c r="AU29" s="316"/>
      <c r="AV29" s="358"/>
      <c r="AW29" s="66"/>
      <c r="AY29" s="63"/>
      <c r="AZ29" s="48"/>
      <c r="BA29" s="43" t="s">
        <v>23</v>
      </c>
    </row>
    <row r="30" spans="2:53" s="43" customFormat="1" ht="15.75" customHeight="1">
      <c r="B30" s="361">
        <f>'内訳書「団体用」（控え）'!B30:C31</f>
        <v>9</v>
      </c>
      <c r="C30" s="362"/>
      <c r="D30" s="365">
        <f>'内訳書「団体用」（控え）'!D30:I31</f>
        <v>0</v>
      </c>
      <c r="E30" s="366"/>
      <c r="F30" s="366"/>
      <c r="G30" s="366"/>
      <c r="H30" s="366"/>
      <c r="I30" s="367"/>
      <c r="J30" s="359">
        <f>'内訳書「団体用」（控え）'!J30:N30</f>
        <v>0</v>
      </c>
      <c r="K30" s="360"/>
      <c r="L30" s="360"/>
      <c r="M30" s="360"/>
      <c r="N30" s="360"/>
      <c r="O30" s="79" t="s">
        <v>72</v>
      </c>
      <c r="P30" s="371">
        <f>'内訳書「団体用」（控え）'!P30:T31</f>
        <v>0</v>
      </c>
      <c r="Q30" s="372"/>
      <c r="R30" s="372"/>
      <c r="S30" s="372"/>
      <c r="T30" s="373"/>
      <c r="U30" s="382" t="str">
        <f>'内訳書「団体用」（控え）'!U30</f>
        <v/>
      </c>
      <c r="V30" s="383"/>
      <c r="W30" s="384"/>
      <c r="X30" s="312" t="str">
        <f>'内訳書「団体用」（控え）'!X30:Y31</f>
        <v/>
      </c>
      <c r="Y30" s="377"/>
      <c r="Z30" s="312" t="str">
        <f>'内訳書「団体用」（控え）'!Z30:AC31</f>
        <v/>
      </c>
      <c r="AA30" s="313"/>
      <c r="AB30" s="313"/>
      <c r="AC30" s="377"/>
      <c r="AD30" s="312">
        <f>'内訳書「団体用」（控え）'!AD30:AJ31</f>
        <v>0</v>
      </c>
      <c r="AE30" s="313"/>
      <c r="AF30" s="313"/>
      <c r="AG30" s="313"/>
      <c r="AH30" s="313"/>
      <c r="AI30" s="313"/>
      <c r="AJ30" s="314"/>
      <c r="AK30" s="318">
        <f>'内訳書「団体用」（控え）'!AK30:AO31</f>
        <v>0</v>
      </c>
      <c r="AL30" s="319"/>
      <c r="AM30" s="319"/>
      <c r="AN30" s="319"/>
      <c r="AO30" s="320"/>
      <c r="AP30" s="312" t="str">
        <f>'内訳書「団体用」（控え）'!AP30:AV31</f>
        <v/>
      </c>
      <c r="AQ30" s="313"/>
      <c r="AR30" s="313"/>
      <c r="AS30" s="313"/>
      <c r="AT30" s="313"/>
      <c r="AU30" s="313"/>
      <c r="AV30" s="357"/>
      <c r="AW30" s="66"/>
      <c r="AY30" s="63"/>
      <c r="AZ30" s="48"/>
      <c r="BA30" s="43" t="s">
        <v>24</v>
      </c>
    </row>
    <row r="31" spans="2:53" s="43" customFormat="1" ht="15.75" customHeight="1">
      <c r="B31" s="363"/>
      <c r="C31" s="364"/>
      <c r="D31" s="368"/>
      <c r="E31" s="369"/>
      <c r="F31" s="369"/>
      <c r="G31" s="369"/>
      <c r="H31" s="369"/>
      <c r="I31" s="370"/>
      <c r="J31" s="359">
        <f>'内訳書「団体用」（控え）'!J31:N31</f>
        <v>0</v>
      </c>
      <c r="K31" s="360"/>
      <c r="L31" s="360"/>
      <c r="M31" s="360"/>
      <c r="N31" s="360"/>
      <c r="O31" s="79" t="s">
        <v>73</v>
      </c>
      <c r="P31" s="374"/>
      <c r="Q31" s="375"/>
      <c r="R31" s="375"/>
      <c r="S31" s="375"/>
      <c r="T31" s="376"/>
      <c r="U31" s="385"/>
      <c r="V31" s="386"/>
      <c r="W31" s="387"/>
      <c r="X31" s="315"/>
      <c r="Y31" s="378"/>
      <c r="Z31" s="315"/>
      <c r="AA31" s="316"/>
      <c r="AB31" s="316"/>
      <c r="AC31" s="378"/>
      <c r="AD31" s="315"/>
      <c r="AE31" s="316"/>
      <c r="AF31" s="316"/>
      <c r="AG31" s="316"/>
      <c r="AH31" s="316"/>
      <c r="AI31" s="316"/>
      <c r="AJ31" s="317"/>
      <c r="AK31" s="321"/>
      <c r="AL31" s="322"/>
      <c r="AM31" s="322"/>
      <c r="AN31" s="322"/>
      <c r="AO31" s="323"/>
      <c r="AP31" s="315"/>
      <c r="AQ31" s="316"/>
      <c r="AR31" s="316"/>
      <c r="AS31" s="316"/>
      <c r="AT31" s="316"/>
      <c r="AU31" s="316"/>
      <c r="AV31" s="358"/>
      <c r="AW31" s="66"/>
      <c r="AY31" s="63"/>
      <c r="AZ31" s="48"/>
    </row>
    <row r="32" spans="2:53" s="43" customFormat="1" ht="15.75" customHeight="1">
      <c r="B32" s="361">
        <f>'内訳書「団体用」（控え）'!B32:C33</f>
        <v>10</v>
      </c>
      <c r="C32" s="362"/>
      <c r="D32" s="365">
        <f>'内訳書「団体用」（控え）'!D32:I33</f>
        <v>0</v>
      </c>
      <c r="E32" s="366"/>
      <c r="F32" s="366"/>
      <c r="G32" s="366"/>
      <c r="H32" s="366"/>
      <c r="I32" s="367"/>
      <c r="J32" s="359">
        <f>'内訳書「団体用」（控え）'!J32:N32</f>
        <v>0</v>
      </c>
      <c r="K32" s="360"/>
      <c r="L32" s="360"/>
      <c r="M32" s="360"/>
      <c r="N32" s="360"/>
      <c r="O32" s="79" t="s">
        <v>72</v>
      </c>
      <c r="P32" s="371">
        <f>'内訳書「団体用」（控え）'!P32:T33</f>
        <v>0</v>
      </c>
      <c r="Q32" s="372"/>
      <c r="R32" s="372"/>
      <c r="S32" s="372"/>
      <c r="T32" s="373"/>
      <c r="U32" s="382" t="str">
        <f>'内訳書「団体用」（控え）'!U32</f>
        <v/>
      </c>
      <c r="V32" s="383"/>
      <c r="W32" s="384"/>
      <c r="X32" s="312" t="str">
        <f>'内訳書「団体用」（控え）'!X32:Y33</f>
        <v/>
      </c>
      <c r="Y32" s="377"/>
      <c r="Z32" s="312" t="str">
        <f>'内訳書「団体用」（控え）'!Z32:AC33</f>
        <v/>
      </c>
      <c r="AA32" s="313"/>
      <c r="AB32" s="313"/>
      <c r="AC32" s="377"/>
      <c r="AD32" s="312">
        <f>'内訳書「団体用」（控え）'!AD32:AJ33</f>
        <v>0</v>
      </c>
      <c r="AE32" s="313"/>
      <c r="AF32" s="313"/>
      <c r="AG32" s="313"/>
      <c r="AH32" s="313"/>
      <c r="AI32" s="313"/>
      <c r="AJ32" s="314"/>
      <c r="AK32" s="318">
        <f>'内訳書「団体用」（控え）'!AK32:AO33</f>
        <v>0</v>
      </c>
      <c r="AL32" s="319"/>
      <c r="AM32" s="319"/>
      <c r="AN32" s="319"/>
      <c r="AO32" s="320"/>
      <c r="AP32" s="312" t="str">
        <f>'内訳書「団体用」（控え）'!AP32:AV33</f>
        <v/>
      </c>
      <c r="AQ32" s="313"/>
      <c r="AR32" s="313"/>
      <c r="AS32" s="313"/>
      <c r="AT32" s="313"/>
      <c r="AU32" s="313"/>
      <c r="AV32" s="357"/>
      <c r="AW32" s="66"/>
      <c r="AY32" s="63"/>
      <c r="AZ32" s="48"/>
    </row>
    <row r="33" spans="2:51" s="43" customFormat="1" ht="15.75" customHeight="1" thickBot="1">
      <c r="B33" s="363"/>
      <c r="C33" s="364"/>
      <c r="D33" s="368"/>
      <c r="E33" s="369"/>
      <c r="F33" s="369"/>
      <c r="G33" s="369"/>
      <c r="H33" s="369"/>
      <c r="I33" s="370"/>
      <c r="J33" s="359">
        <f>'内訳書「団体用」（控え）'!J33:N33</f>
        <v>0</v>
      </c>
      <c r="K33" s="360"/>
      <c r="L33" s="360"/>
      <c r="M33" s="360"/>
      <c r="N33" s="360"/>
      <c r="O33" s="79" t="s">
        <v>73</v>
      </c>
      <c r="P33" s="374"/>
      <c r="Q33" s="375"/>
      <c r="R33" s="375"/>
      <c r="S33" s="375"/>
      <c r="T33" s="376"/>
      <c r="U33" s="394"/>
      <c r="V33" s="395"/>
      <c r="W33" s="396"/>
      <c r="X33" s="315"/>
      <c r="Y33" s="378"/>
      <c r="Z33" s="315"/>
      <c r="AA33" s="316"/>
      <c r="AB33" s="316"/>
      <c r="AC33" s="378"/>
      <c r="AD33" s="315"/>
      <c r="AE33" s="316"/>
      <c r="AF33" s="316"/>
      <c r="AG33" s="316"/>
      <c r="AH33" s="316"/>
      <c r="AI33" s="316"/>
      <c r="AJ33" s="317"/>
      <c r="AK33" s="321"/>
      <c r="AL33" s="322"/>
      <c r="AM33" s="322"/>
      <c r="AN33" s="322"/>
      <c r="AO33" s="323"/>
      <c r="AP33" s="315"/>
      <c r="AQ33" s="316"/>
      <c r="AR33" s="316"/>
      <c r="AS33" s="316"/>
      <c r="AT33" s="316"/>
      <c r="AU33" s="316"/>
      <c r="AV33" s="358"/>
      <c r="AW33" s="66"/>
      <c r="AY33" s="63"/>
    </row>
    <row r="34" spans="2:51" s="43" customFormat="1" ht="15.75" customHeight="1" thickTop="1">
      <c r="B34" s="130" t="s">
        <v>74</v>
      </c>
      <c r="C34" s="131"/>
      <c r="D34" s="388">
        <f>'内訳書「団体用」（控え）'!D34:I35</f>
        <v>0</v>
      </c>
      <c r="E34" s="389"/>
      <c r="F34" s="389"/>
      <c r="G34" s="389"/>
      <c r="H34" s="389"/>
      <c r="I34" s="390"/>
      <c r="J34" s="140"/>
      <c r="K34" s="141"/>
      <c r="L34" s="141"/>
      <c r="M34" s="141"/>
      <c r="N34" s="141"/>
      <c r="O34" s="142"/>
      <c r="P34" s="146"/>
      <c r="Q34" s="147"/>
      <c r="R34" s="147"/>
      <c r="S34" s="147"/>
      <c r="T34" s="148"/>
      <c r="U34" s="146"/>
      <c r="V34" s="147"/>
      <c r="W34" s="148"/>
      <c r="X34" s="152"/>
      <c r="Y34" s="153"/>
      <c r="Z34" s="152"/>
      <c r="AA34" s="191"/>
      <c r="AB34" s="191"/>
      <c r="AC34" s="153"/>
      <c r="AD34" s="193">
        <f>'内訳書「団体用」（控え）'!AD34:AJ35</f>
        <v>0</v>
      </c>
      <c r="AE34" s="194"/>
      <c r="AF34" s="194"/>
      <c r="AG34" s="194"/>
      <c r="AH34" s="194"/>
      <c r="AI34" s="194"/>
      <c r="AJ34" s="195"/>
      <c r="AK34" s="199"/>
      <c r="AL34" s="191"/>
      <c r="AM34" s="191"/>
      <c r="AN34" s="191"/>
      <c r="AO34" s="153"/>
      <c r="AP34" s="201">
        <f>'内訳書「団体用」（控え）'!AP34:AV35</f>
        <v>0</v>
      </c>
      <c r="AQ34" s="202"/>
      <c r="AR34" s="202"/>
      <c r="AS34" s="202"/>
      <c r="AT34" s="202"/>
      <c r="AU34" s="202"/>
      <c r="AV34" s="203"/>
      <c r="AW34" s="66"/>
      <c r="AY34" s="63"/>
    </row>
    <row r="35" spans="2:51" s="43" customFormat="1" ht="15.75" customHeight="1">
      <c r="B35" s="132"/>
      <c r="C35" s="133"/>
      <c r="D35" s="391"/>
      <c r="E35" s="392"/>
      <c r="F35" s="392"/>
      <c r="G35" s="392"/>
      <c r="H35" s="392"/>
      <c r="I35" s="393"/>
      <c r="J35" s="143"/>
      <c r="K35" s="144"/>
      <c r="L35" s="144"/>
      <c r="M35" s="144"/>
      <c r="N35" s="144"/>
      <c r="O35" s="145"/>
      <c r="P35" s="149"/>
      <c r="Q35" s="150"/>
      <c r="R35" s="150"/>
      <c r="S35" s="150"/>
      <c r="T35" s="151"/>
      <c r="U35" s="149"/>
      <c r="V35" s="150"/>
      <c r="W35" s="151"/>
      <c r="X35" s="154"/>
      <c r="Y35" s="155"/>
      <c r="Z35" s="154"/>
      <c r="AA35" s="192"/>
      <c r="AB35" s="192"/>
      <c r="AC35" s="155"/>
      <c r="AD35" s="196"/>
      <c r="AE35" s="197"/>
      <c r="AF35" s="197"/>
      <c r="AG35" s="197"/>
      <c r="AH35" s="197"/>
      <c r="AI35" s="197"/>
      <c r="AJ35" s="198"/>
      <c r="AK35" s="200"/>
      <c r="AL35" s="192"/>
      <c r="AM35" s="192"/>
      <c r="AN35" s="192"/>
      <c r="AO35" s="155"/>
      <c r="AP35" s="204"/>
      <c r="AQ35" s="205"/>
      <c r="AR35" s="205"/>
      <c r="AS35" s="205"/>
      <c r="AT35" s="205"/>
      <c r="AU35" s="205"/>
      <c r="AV35" s="206"/>
      <c r="AW35" s="66"/>
      <c r="AX35" s="68"/>
      <c r="AY35" s="63"/>
    </row>
    <row r="36" spans="2:51" ht="15.75" customHeight="1">
      <c r="B36" s="185" t="s">
        <v>81</v>
      </c>
      <c r="C36" s="185"/>
      <c r="D36" s="50" t="s">
        <v>82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2"/>
      <c r="AQ36" s="52"/>
      <c r="AR36" s="52"/>
      <c r="AS36" s="52"/>
      <c r="AT36" s="52"/>
      <c r="AU36" s="50"/>
      <c r="AV36" s="50"/>
      <c r="AW36" s="43"/>
    </row>
    <row r="37" spans="2:51" ht="15.75" customHeight="1">
      <c r="B37" s="186">
        <v>2</v>
      </c>
      <c r="C37" s="186"/>
      <c r="D37" s="50" t="s">
        <v>85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3"/>
      <c r="AI37" s="50"/>
      <c r="AJ37" s="54"/>
      <c r="AK37" s="55"/>
      <c r="AL37" s="55"/>
      <c r="AM37" s="55"/>
      <c r="AN37" s="55"/>
      <c r="AO37" s="56"/>
      <c r="AP37" s="56"/>
      <c r="AQ37" s="57"/>
      <c r="AR37" s="57"/>
      <c r="AS37" s="57"/>
      <c r="AT37" s="57"/>
      <c r="AU37" s="72"/>
      <c r="AV37" s="72"/>
      <c r="AW37" s="43"/>
    </row>
    <row r="38" spans="2:51" ht="15.75" customHeight="1">
      <c r="B38" s="186">
        <v>3</v>
      </c>
      <c r="C38" s="186"/>
      <c r="D38" s="50" t="s">
        <v>83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80"/>
      <c r="AI38" s="50"/>
      <c r="AJ38" s="54"/>
      <c r="AK38" s="57"/>
      <c r="AL38" s="57"/>
      <c r="AM38" s="57"/>
      <c r="AN38" s="72"/>
      <c r="AO38" s="57"/>
      <c r="AP38" s="57"/>
      <c r="AQ38" s="72"/>
      <c r="AR38" s="57"/>
      <c r="AS38" s="57"/>
      <c r="AT38" s="57"/>
      <c r="AU38" s="72"/>
      <c r="AV38" s="72"/>
      <c r="AW38" s="43"/>
    </row>
    <row r="39" spans="2:51" ht="15.75" customHeight="1">
      <c r="B39" s="186">
        <v>4</v>
      </c>
      <c r="C39" s="186"/>
      <c r="D39" s="71" t="s">
        <v>84</v>
      </c>
      <c r="E39" s="53"/>
      <c r="F39" s="53"/>
      <c r="G39" s="53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51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43"/>
    </row>
    <row r="40" spans="2:51" ht="9" customHeight="1">
      <c r="B40" s="50"/>
      <c r="C40" s="50"/>
      <c r="D40" s="53"/>
      <c r="E40" s="53"/>
      <c r="F40" s="53"/>
      <c r="G40" s="53"/>
      <c r="H40" s="56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  <c r="Z40" s="51"/>
      <c r="AA40" s="51"/>
      <c r="AB40" s="51"/>
      <c r="AC40" s="51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0"/>
      <c r="AR40" s="50"/>
      <c r="AS40" s="50"/>
      <c r="AT40" s="50"/>
      <c r="AU40" s="59"/>
      <c r="AV40" s="59"/>
      <c r="AW40" s="43"/>
    </row>
    <row r="41" spans="2:51" s="43" customFormat="1" ht="15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/>
      <c r="Z41" s="39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81"/>
      <c r="AW41" s="81"/>
    </row>
    <row r="42" spans="2:51" s="43" customFormat="1" ht="15" customHeight="1">
      <c r="B42" s="4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2"/>
      <c r="W42" s="40"/>
      <c r="X42" s="40"/>
      <c r="Y42" s="40"/>
      <c r="Z42" s="40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81"/>
    </row>
    <row r="43" spans="2:51" s="43" customFormat="1" ht="15" customHeight="1">
      <c r="D43" s="207" t="s">
        <v>104</v>
      </c>
      <c r="E43" s="207"/>
      <c r="F43" s="208">
        <f>$F$3</f>
        <v>0</v>
      </c>
      <c r="G43" s="208"/>
      <c r="H43" s="209" t="s">
        <v>79</v>
      </c>
      <c r="I43" s="209"/>
      <c r="J43" s="209"/>
      <c r="K43" s="209"/>
      <c r="L43" s="85"/>
      <c r="M43" s="210" t="s">
        <v>77</v>
      </c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N43" s="211"/>
      <c r="AO43" s="211"/>
      <c r="AP43" s="44"/>
      <c r="AQ43" s="44"/>
      <c r="AR43" s="45"/>
      <c r="AS43" s="212" t="s">
        <v>97</v>
      </c>
      <c r="AT43" s="213"/>
      <c r="AU43" s="213"/>
      <c r="AV43" s="214"/>
      <c r="AW43" s="44"/>
    </row>
    <row r="44" spans="2:51" s="43" customFormat="1" ht="15" customHeight="1">
      <c r="D44" s="207" t="s">
        <v>98</v>
      </c>
      <c r="E44" s="207"/>
      <c r="F44" s="208" t="str">
        <f>$F$4</f>
        <v/>
      </c>
      <c r="G44" s="208"/>
      <c r="H44" s="209" t="s">
        <v>80</v>
      </c>
      <c r="I44" s="209"/>
      <c r="J44" s="209"/>
      <c r="K44" s="209"/>
      <c r="L44" s="85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N44" s="211"/>
      <c r="AO44" s="211"/>
      <c r="AP44" s="44"/>
      <c r="AQ44" s="44"/>
      <c r="AR44" s="45"/>
      <c r="AS44" s="215"/>
      <c r="AT44" s="216"/>
      <c r="AU44" s="216"/>
      <c r="AV44" s="217"/>
      <c r="AW44" s="44"/>
    </row>
    <row r="45" spans="2:51" s="43" customFormat="1" ht="8.25" customHeight="1">
      <c r="B45" s="218"/>
      <c r="C45" s="218"/>
      <c r="D45" s="218"/>
      <c r="E45" s="218"/>
      <c r="F45" s="218"/>
      <c r="G45" s="218"/>
      <c r="H45" s="218"/>
      <c r="I45" s="218"/>
      <c r="J45" s="222"/>
      <c r="K45" s="222"/>
      <c r="L45" s="82"/>
      <c r="M45" s="8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AN45" s="282">
        <f>$AN$5</f>
        <v>3</v>
      </c>
      <c r="AO45" s="282"/>
      <c r="AP45" s="222" t="s">
        <v>0</v>
      </c>
      <c r="AQ45" s="222"/>
      <c r="AR45" s="222"/>
      <c r="AS45" s="311">
        <v>2</v>
      </c>
      <c r="AT45" s="311"/>
      <c r="AU45" s="226" t="s">
        <v>1</v>
      </c>
      <c r="AV45" s="226"/>
      <c r="AW45" s="46"/>
    </row>
    <row r="46" spans="2:51" s="43" customFormat="1" ht="8.25" customHeight="1">
      <c r="B46" s="218"/>
      <c r="C46" s="218"/>
      <c r="D46" s="218"/>
      <c r="E46" s="218"/>
      <c r="F46" s="218"/>
      <c r="G46" s="218"/>
      <c r="H46" s="218"/>
      <c r="I46" s="218"/>
      <c r="J46" s="162"/>
      <c r="K46" s="162"/>
      <c r="L46" s="83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AN46" s="282"/>
      <c r="AO46" s="282"/>
      <c r="AP46" s="222"/>
      <c r="AQ46" s="222"/>
      <c r="AR46" s="222"/>
      <c r="AS46" s="282"/>
      <c r="AT46" s="282"/>
      <c r="AU46" s="222"/>
      <c r="AV46" s="222"/>
      <c r="AW46" s="46"/>
    </row>
    <row r="47" spans="2:51" s="43" customFormat="1" ht="8.25" customHeight="1">
      <c r="B47" s="218"/>
      <c r="C47" s="218"/>
      <c r="D47" s="218"/>
      <c r="E47" s="218"/>
      <c r="F47" s="218"/>
      <c r="G47" s="218"/>
      <c r="H47" s="218"/>
      <c r="I47" s="218"/>
      <c r="J47" s="162"/>
      <c r="K47" s="162"/>
      <c r="L47" s="83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AN47" s="283"/>
      <c r="AO47" s="283"/>
      <c r="AP47" s="227"/>
      <c r="AQ47" s="227"/>
      <c r="AR47" s="227"/>
      <c r="AS47" s="283"/>
      <c r="AT47" s="283"/>
      <c r="AU47" s="227"/>
      <c r="AV47" s="227"/>
      <c r="AW47" s="46"/>
    </row>
    <row r="48" spans="2:51" s="43" customFormat="1" ht="14.25" customHeight="1">
      <c r="B48" s="218"/>
      <c r="C48" s="218"/>
      <c r="D48" s="218"/>
      <c r="E48" s="218"/>
      <c r="F48" s="218"/>
      <c r="G48" s="218"/>
      <c r="H48" s="218"/>
      <c r="I48" s="218"/>
      <c r="J48" s="162"/>
      <c r="K48" s="162"/>
      <c r="L48" s="83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AD48" s="302" t="s">
        <v>57</v>
      </c>
      <c r="AE48" s="303"/>
      <c r="AF48" s="303"/>
      <c r="AG48" s="304"/>
      <c r="AH48" s="284" t="s">
        <v>58</v>
      </c>
      <c r="AI48" s="285"/>
      <c r="AJ48" s="284" t="s">
        <v>59</v>
      </c>
      <c r="AK48" s="285"/>
      <c r="AL48" s="284" t="s">
        <v>60</v>
      </c>
      <c r="AM48" s="285"/>
      <c r="AN48" s="176" t="s">
        <v>78</v>
      </c>
      <c r="AO48" s="177"/>
      <c r="AP48" s="177"/>
      <c r="AQ48" s="177"/>
      <c r="AR48" s="177"/>
      <c r="AS48" s="178"/>
      <c r="AT48" s="284" t="s">
        <v>65</v>
      </c>
      <c r="AU48" s="286"/>
      <c r="AV48" s="287"/>
    </row>
    <row r="49" spans="2:54" s="43" customFormat="1" ht="14.25" customHeight="1">
      <c r="B49" s="218"/>
      <c r="C49" s="218"/>
      <c r="D49" s="218"/>
      <c r="E49" s="218"/>
      <c r="F49" s="218"/>
      <c r="G49" s="218"/>
      <c r="H49" s="218"/>
      <c r="I49" s="218"/>
      <c r="J49" s="162"/>
      <c r="K49" s="162"/>
      <c r="L49" s="83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Z49" s="47"/>
      <c r="AA49" s="47"/>
      <c r="AB49" s="47"/>
      <c r="AC49" s="47"/>
      <c r="AD49" s="305"/>
      <c r="AE49" s="306"/>
      <c r="AF49" s="306"/>
      <c r="AG49" s="307"/>
      <c r="AH49" s="288">
        <v>17</v>
      </c>
      <c r="AI49" s="289"/>
      <c r="AJ49" s="288">
        <v>1</v>
      </c>
      <c r="AK49" s="289"/>
      <c r="AL49" s="187" t="s">
        <v>96</v>
      </c>
      <c r="AM49" s="187">
        <f>$AM$9</f>
        <v>0</v>
      </c>
      <c r="AN49" s="187">
        <f>$AN$9</f>
        <v>0</v>
      </c>
      <c r="AO49" s="187">
        <f>$AO$9</f>
        <v>0</v>
      </c>
      <c r="AP49" s="187">
        <f>$AP$9</f>
        <v>0</v>
      </c>
      <c r="AQ49" s="187">
        <f>$AQ$9</f>
        <v>0</v>
      </c>
      <c r="AR49" s="187">
        <f>$AR$9</f>
        <v>0</v>
      </c>
      <c r="AS49" s="187">
        <f>$AS$9</f>
        <v>0</v>
      </c>
      <c r="AT49" s="187">
        <f>$AT$9</f>
        <v>0</v>
      </c>
      <c r="AU49" s="187">
        <f>$AU$9</f>
        <v>0</v>
      </c>
      <c r="AV49" s="189">
        <f>$AV$9</f>
        <v>0</v>
      </c>
      <c r="AW49" s="69"/>
      <c r="AY49" s="63"/>
      <c r="AZ49" s="48"/>
      <c r="BA49" s="43" t="s">
        <v>19</v>
      </c>
    </row>
    <row r="50" spans="2:54" s="43" customFormat="1" ht="15" customHeight="1">
      <c r="B50" s="219"/>
      <c r="C50" s="219"/>
      <c r="D50" s="219"/>
      <c r="E50" s="219"/>
      <c r="F50" s="219"/>
      <c r="G50" s="219"/>
      <c r="H50" s="219"/>
      <c r="I50" s="219"/>
      <c r="J50" s="163"/>
      <c r="K50" s="163"/>
      <c r="L50" s="84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Z50" s="47"/>
      <c r="AA50" s="47"/>
      <c r="AB50" s="47"/>
      <c r="AC50" s="47"/>
      <c r="AD50" s="308"/>
      <c r="AE50" s="309"/>
      <c r="AF50" s="309"/>
      <c r="AG50" s="310"/>
      <c r="AH50" s="290"/>
      <c r="AI50" s="291"/>
      <c r="AJ50" s="290"/>
      <c r="AK50" s="291"/>
      <c r="AL50" s="292"/>
      <c r="AM50" s="188"/>
      <c r="AN50" s="188"/>
      <c r="AO50" s="188"/>
      <c r="AP50" s="188"/>
      <c r="AQ50" s="188"/>
      <c r="AR50" s="188"/>
      <c r="AS50" s="188"/>
      <c r="AT50" s="188"/>
      <c r="AU50" s="188"/>
      <c r="AV50" s="190"/>
      <c r="AW50" s="69"/>
      <c r="AY50" s="63"/>
      <c r="AZ50" s="48"/>
      <c r="BA50" s="43" t="s">
        <v>20</v>
      </c>
    </row>
    <row r="51" spans="2:54" s="60" customFormat="1" ht="14.25" customHeight="1">
      <c r="B51" s="293" t="s">
        <v>2</v>
      </c>
      <c r="C51" s="294"/>
      <c r="D51" s="295" t="s">
        <v>14</v>
      </c>
      <c r="E51" s="296"/>
      <c r="F51" s="296"/>
      <c r="G51" s="296"/>
      <c r="H51" s="296"/>
      <c r="I51" s="294"/>
      <c r="J51" s="295" t="s">
        <v>3</v>
      </c>
      <c r="K51" s="296"/>
      <c r="L51" s="296"/>
      <c r="M51" s="296"/>
      <c r="N51" s="296"/>
      <c r="O51" s="294"/>
      <c r="P51" s="297" t="s">
        <v>101</v>
      </c>
      <c r="Q51" s="298"/>
      <c r="R51" s="298"/>
      <c r="S51" s="298"/>
      <c r="T51" s="298"/>
      <c r="U51" s="298"/>
      <c r="V51" s="298"/>
      <c r="W51" s="298"/>
      <c r="X51" s="299">
        <f t="shared" ref="X51" si="0">F43</f>
        <v>0</v>
      </c>
      <c r="Y51" s="299"/>
      <c r="Z51" s="300" t="s">
        <v>75</v>
      </c>
      <c r="AA51" s="300"/>
      <c r="AB51" s="300"/>
      <c r="AC51" s="300"/>
      <c r="AD51" s="300"/>
      <c r="AE51" s="300"/>
      <c r="AF51" s="300"/>
      <c r="AG51" s="300"/>
      <c r="AH51" s="300"/>
      <c r="AI51" s="300"/>
      <c r="AJ51" s="301"/>
      <c r="AK51" s="353" t="s">
        <v>99</v>
      </c>
      <c r="AL51" s="298"/>
      <c r="AM51" s="298"/>
      <c r="AN51" s="298"/>
      <c r="AO51" s="299" t="str">
        <f t="shared" ref="AO51" si="1">F44</f>
        <v/>
      </c>
      <c r="AP51" s="299"/>
      <c r="AQ51" s="300" t="s">
        <v>76</v>
      </c>
      <c r="AR51" s="300"/>
      <c r="AS51" s="300"/>
      <c r="AT51" s="300"/>
      <c r="AU51" s="300"/>
      <c r="AV51" s="354"/>
      <c r="AW51" s="64"/>
      <c r="AY51" s="65"/>
      <c r="AZ51" s="43"/>
      <c r="BA51" s="60" t="s">
        <v>44</v>
      </c>
    </row>
    <row r="52" spans="2:54" s="60" customFormat="1" ht="14.25" customHeight="1">
      <c r="B52" s="305" t="s">
        <v>46</v>
      </c>
      <c r="C52" s="307"/>
      <c r="D52" s="345" t="s">
        <v>48</v>
      </c>
      <c r="E52" s="346"/>
      <c r="F52" s="346"/>
      <c r="G52" s="346"/>
      <c r="H52" s="346"/>
      <c r="I52" s="347"/>
      <c r="J52" s="345" t="s">
        <v>67</v>
      </c>
      <c r="K52" s="346"/>
      <c r="L52" s="346"/>
      <c r="M52" s="346"/>
      <c r="N52" s="346"/>
      <c r="O52" s="347"/>
      <c r="P52" s="330" t="s">
        <v>50</v>
      </c>
      <c r="Q52" s="331"/>
      <c r="R52" s="331"/>
      <c r="S52" s="331"/>
      <c r="T52" s="348"/>
      <c r="U52" s="349" t="s">
        <v>69</v>
      </c>
      <c r="V52" s="350"/>
      <c r="W52" s="351"/>
      <c r="X52" s="349" t="s">
        <v>51</v>
      </c>
      <c r="Y52" s="351"/>
      <c r="Z52" s="352" t="s">
        <v>52</v>
      </c>
      <c r="AA52" s="328"/>
      <c r="AB52" s="328"/>
      <c r="AC52" s="329"/>
      <c r="AD52" s="324" t="s">
        <v>53</v>
      </c>
      <c r="AE52" s="325"/>
      <c r="AF52" s="325"/>
      <c r="AG52" s="325"/>
      <c r="AH52" s="325"/>
      <c r="AI52" s="325"/>
      <c r="AJ52" s="326"/>
      <c r="AK52" s="327" t="s">
        <v>54</v>
      </c>
      <c r="AL52" s="328"/>
      <c r="AM52" s="328"/>
      <c r="AN52" s="328"/>
      <c r="AO52" s="329"/>
      <c r="AP52" s="330" t="s">
        <v>55</v>
      </c>
      <c r="AQ52" s="331"/>
      <c r="AR52" s="331"/>
      <c r="AS52" s="331"/>
      <c r="AT52" s="331"/>
      <c r="AU52" s="331"/>
      <c r="AV52" s="332"/>
      <c r="AW52" s="43"/>
      <c r="AY52" s="65" t="s">
        <v>4</v>
      </c>
      <c r="AZ52" s="49"/>
      <c r="BA52" s="49" t="s">
        <v>17</v>
      </c>
    </row>
    <row r="53" spans="2:54" s="60" customFormat="1" ht="14.25" customHeight="1">
      <c r="B53" s="355"/>
      <c r="C53" s="356"/>
      <c r="D53" s="333" t="s">
        <v>66</v>
      </c>
      <c r="E53" s="334"/>
      <c r="F53" s="334"/>
      <c r="G53" s="334"/>
      <c r="H53" s="334"/>
      <c r="I53" s="335"/>
      <c r="J53" s="333" t="s">
        <v>68</v>
      </c>
      <c r="K53" s="334"/>
      <c r="L53" s="334"/>
      <c r="M53" s="334"/>
      <c r="N53" s="334"/>
      <c r="O53" s="335"/>
      <c r="P53" s="333" t="s">
        <v>63</v>
      </c>
      <c r="Q53" s="334"/>
      <c r="R53" s="334"/>
      <c r="S53" s="334"/>
      <c r="T53" s="335"/>
      <c r="U53" s="336" t="s">
        <v>61</v>
      </c>
      <c r="V53" s="337"/>
      <c r="W53" s="338"/>
      <c r="X53" s="333" t="s">
        <v>70</v>
      </c>
      <c r="Y53" s="335"/>
      <c r="Z53" s="339" t="s">
        <v>87</v>
      </c>
      <c r="AA53" s="340"/>
      <c r="AB53" s="340"/>
      <c r="AC53" s="341"/>
      <c r="AD53" s="342" t="s">
        <v>62</v>
      </c>
      <c r="AE53" s="343"/>
      <c r="AF53" s="343"/>
      <c r="AG53" s="343"/>
      <c r="AH53" s="343"/>
      <c r="AI53" s="343"/>
      <c r="AJ53" s="344"/>
      <c r="AK53" s="379" t="s">
        <v>63</v>
      </c>
      <c r="AL53" s="380"/>
      <c r="AM53" s="380"/>
      <c r="AN53" s="380"/>
      <c r="AO53" s="356"/>
      <c r="AP53" s="333" t="s">
        <v>62</v>
      </c>
      <c r="AQ53" s="334"/>
      <c r="AR53" s="334"/>
      <c r="AS53" s="334"/>
      <c r="AT53" s="334"/>
      <c r="AU53" s="334"/>
      <c r="AV53" s="381"/>
      <c r="AW53" s="43"/>
      <c r="AZ53" s="49"/>
      <c r="BA53" s="49" t="s">
        <v>18</v>
      </c>
      <c r="BB53" s="49"/>
    </row>
    <row r="54" spans="2:54" s="43" customFormat="1" ht="15.75" customHeight="1">
      <c r="B54" s="361">
        <f>'内訳書「団体用」（控え）'!B54:C55</f>
        <v>11</v>
      </c>
      <c r="C54" s="362"/>
      <c r="D54" s="365">
        <f>'内訳書「団体用」（控え）'!D54:I55</f>
        <v>0</v>
      </c>
      <c r="E54" s="366"/>
      <c r="F54" s="366"/>
      <c r="G54" s="366"/>
      <c r="H54" s="366"/>
      <c r="I54" s="367"/>
      <c r="J54" s="359">
        <f>'内訳書「団体用」（控え）'!J54:N54</f>
        <v>0</v>
      </c>
      <c r="K54" s="360"/>
      <c r="L54" s="360"/>
      <c r="M54" s="360"/>
      <c r="N54" s="360"/>
      <c r="O54" s="79" t="s">
        <v>72</v>
      </c>
      <c r="P54" s="371">
        <f>'内訳書「団体用」（控え）'!P54:T55</f>
        <v>0</v>
      </c>
      <c r="Q54" s="372"/>
      <c r="R54" s="372"/>
      <c r="S54" s="372"/>
      <c r="T54" s="373"/>
      <c r="U54" s="382" t="str">
        <f>'内訳書「団体用」（控え）'!U54</f>
        <v/>
      </c>
      <c r="V54" s="383"/>
      <c r="W54" s="384"/>
      <c r="X54" s="312" t="str">
        <f>'内訳書「団体用」（控え）'!X54:Y55</f>
        <v/>
      </c>
      <c r="Y54" s="377"/>
      <c r="Z54" s="312" t="str">
        <f>'内訳書「団体用」（控え）'!Z54:AC55</f>
        <v/>
      </c>
      <c r="AA54" s="313"/>
      <c r="AB54" s="313"/>
      <c r="AC54" s="377"/>
      <c r="AD54" s="312">
        <f>'内訳書「団体用」（控え）'!AD54:AJ55</f>
        <v>0</v>
      </c>
      <c r="AE54" s="313"/>
      <c r="AF54" s="313"/>
      <c r="AG54" s="313"/>
      <c r="AH54" s="313"/>
      <c r="AI54" s="313"/>
      <c r="AJ54" s="314"/>
      <c r="AK54" s="318">
        <f>'内訳書「団体用」（控え）'!AK54:AO55</f>
        <v>0</v>
      </c>
      <c r="AL54" s="319"/>
      <c r="AM54" s="319"/>
      <c r="AN54" s="319"/>
      <c r="AO54" s="320"/>
      <c r="AP54" s="312" t="str">
        <f>'内訳書「団体用」（控え）'!AP54:AV55</f>
        <v/>
      </c>
      <c r="AQ54" s="313"/>
      <c r="AR54" s="313"/>
      <c r="AS54" s="313"/>
      <c r="AT54" s="313"/>
      <c r="AU54" s="313"/>
      <c r="AV54" s="357"/>
      <c r="AW54" s="66"/>
      <c r="AY54" s="63"/>
      <c r="AZ54" s="48"/>
      <c r="BA54" s="43" t="s">
        <v>19</v>
      </c>
    </row>
    <row r="55" spans="2:54" s="43" customFormat="1" ht="15.75" customHeight="1">
      <c r="B55" s="363"/>
      <c r="C55" s="364"/>
      <c r="D55" s="368"/>
      <c r="E55" s="369"/>
      <c r="F55" s="369"/>
      <c r="G55" s="369"/>
      <c r="H55" s="369"/>
      <c r="I55" s="370"/>
      <c r="J55" s="359">
        <f>'内訳書「団体用」（控え）'!J55:N55</f>
        <v>0</v>
      </c>
      <c r="K55" s="360"/>
      <c r="L55" s="360"/>
      <c r="M55" s="360"/>
      <c r="N55" s="360"/>
      <c r="O55" s="79" t="s">
        <v>73</v>
      </c>
      <c r="P55" s="374"/>
      <c r="Q55" s="375"/>
      <c r="R55" s="375"/>
      <c r="S55" s="375"/>
      <c r="T55" s="376"/>
      <c r="U55" s="385"/>
      <c r="V55" s="386"/>
      <c r="W55" s="387"/>
      <c r="X55" s="315"/>
      <c r="Y55" s="378"/>
      <c r="Z55" s="315"/>
      <c r="AA55" s="316"/>
      <c r="AB55" s="316"/>
      <c r="AC55" s="378"/>
      <c r="AD55" s="315"/>
      <c r="AE55" s="316"/>
      <c r="AF55" s="316"/>
      <c r="AG55" s="316"/>
      <c r="AH55" s="316"/>
      <c r="AI55" s="316"/>
      <c r="AJ55" s="317"/>
      <c r="AK55" s="321"/>
      <c r="AL55" s="322"/>
      <c r="AM55" s="322"/>
      <c r="AN55" s="322"/>
      <c r="AO55" s="323"/>
      <c r="AP55" s="315"/>
      <c r="AQ55" s="316"/>
      <c r="AR55" s="316"/>
      <c r="AS55" s="316"/>
      <c r="AT55" s="316"/>
      <c r="AU55" s="316"/>
      <c r="AV55" s="358"/>
      <c r="AW55" s="66"/>
      <c r="AY55" s="63"/>
      <c r="AZ55" s="48"/>
      <c r="BA55" s="43" t="s">
        <v>20</v>
      </c>
    </row>
    <row r="56" spans="2:54" s="43" customFormat="1" ht="15.75" customHeight="1">
      <c r="B56" s="361">
        <f>'内訳書「団体用」（控え）'!B56:C57</f>
        <v>12</v>
      </c>
      <c r="C56" s="362"/>
      <c r="D56" s="365">
        <f>'内訳書「団体用」（控え）'!D56:I57</f>
        <v>0</v>
      </c>
      <c r="E56" s="366"/>
      <c r="F56" s="366"/>
      <c r="G56" s="366"/>
      <c r="H56" s="366"/>
      <c r="I56" s="367"/>
      <c r="J56" s="359">
        <f>'内訳書「団体用」（控え）'!J56:N56</f>
        <v>0</v>
      </c>
      <c r="K56" s="360"/>
      <c r="L56" s="360"/>
      <c r="M56" s="360"/>
      <c r="N56" s="360"/>
      <c r="O56" s="79" t="s">
        <v>72</v>
      </c>
      <c r="P56" s="371">
        <f>'内訳書「団体用」（控え）'!P56:T57</f>
        <v>0</v>
      </c>
      <c r="Q56" s="372"/>
      <c r="R56" s="372"/>
      <c r="S56" s="372"/>
      <c r="T56" s="373"/>
      <c r="U56" s="382" t="str">
        <f>'内訳書「団体用」（控え）'!U56</f>
        <v/>
      </c>
      <c r="V56" s="383"/>
      <c r="W56" s="384"/>
      <c r="X56" s="312" t="str">
        <f>'内訳書「団体用」（控え）'!X56:Y57</f>
        <v/>
      </c>
      <c r="Y56" s="377"/>
      <c r="Z56" s="312" t="str">
        <f>'内訳書「団体用」（控え）'!Z56:AC57</f>
        <v/>
      </c>
      <c r="AA56" s="313"/>
      <c r="AB56" s="313"/>
      <c r="AC56" s="377"/>
      <c r="AD56" s="312">
        <f>'内訳書「団体用」（控え）'!AD56:AJ57</f>
        <v>0</v>
      </c>
      <c r="AE56" s="313"/>
      <c r="AF56" s="313"/>
      <c r="AG56" s="313"/>
      <c r="AH56" s="313"/>
      <c r="AI56" s="313"/>
      <c r="AJ56" s="314"/>
      <c r="AK56" s="318">
        <f>'内訳書「団体用」（控え）'!AK56:AO57</f>
        <v>0</v>
      </c>
      <c r="AL56" s="319"/>
      <c r="AM56" s="319"/>
      <c r="AN56" s="319"/>
      <c r="AO56" s="320"/>
      <c r="AP56" s="312" t="str">
        <f>'内訳書「団体用」（控え）'!AP56:AV57</f>
        <v/>
      </c>
      <c r="AQ56" s="313"/>
      <c r="AR56" s="313"/>
      <c r="AS56" s="313"/>
      <c r="AT56" s="313"/>
      <c r="AU56" s="313"/>
      <c r="AV56" s="357"/>
      <c r="AW56" s="66"/>
      <c r="AY56" s="63"/>
      <c r="AZ56" s="48"/>
      <c r="BA56" s="67" t="s">
        <v>15</v>
      </c>
    </row>
    <row r="57" spans="2:54" s="43" customFormat="1" ht="15.75" customHeight="1">
      <c r="B57" s="363"/>
      <c r="C57" s="364"/>
      <c r="D57" s="368"/>
      <c r="E57" s="369"/>
      <c r="F57" s="369"/>
      <c r="G57" s="369"/>
      <c r="H57" s="369"/>
      <c r="I57" s="370"/>
      <c r="J57" s="359">
        <f>'内訳書「団体用」（控え）'!J57:N57</f>
        <v>0</v>
      </c>
      <c r="K57" s="360"/>
      <c r="L57" s="360"/>
      <c r="M57" s="360"/>
      <c r="N57" s="360"/>
      <c r="O57" s="79" t="s">
        <v>73</v>
      </c>
      <c r="P57" s="374"/>
      <c r="Q57" s="375"/>
      <c r="R57" s="375"/>
      <c r="S57" s="375"/>
      <c r="T57" s="376"/>
      <c r="U57" s="385"/>
      <c r="V57" s="386"/>
      <c r="W57" s="387"/>
      <c r="X57" s="315"/>
      <c r="Y57" s="378"/>
      <c r="Z57" s="315"/>
      <c r="AA57" s="316"/>
      <c r="AB57" s="316"/>
      <c r="AC57" s="378"/>
      <c r="AD57" s="315"/>
      <c r="AE57" s="316"/>
      <c r="AF57" s="316"/>
      <c r="AG57" s="316"/>
      <c r="AH57" s="316"/>
      <c r="AI57" s="316"/>
      <c r="AJ57" s="317"/>
      <c r="AK57" s="321"/>
      <c r="AL57" s="322"/>
      <c r="AM57" s="322"/>
      <c r="AN57" s="322"/>
      <c r="AO57" s="323"/>
      <c r="AP57" s="315"/>
      <c r="AQ57" s="316"/>
      <c r="AR57" s="316"/>
      <c r="AS57" s="316"/>
      <c r="AT57" s="316"/>
      <c r="AU57" s="316"/>
      <c r="AV57" s="358"/>
      <c r="AW57" s="66"/>
      <c r="AY57" s="63"/>
      <c r="AZ57" s="48"/>
      <c r="BA57" s="43" t="s">
        <v>21</v>
      </c>
    </row>
    <row r="58" spans="2:54" s="43" customFormat="1" ht="15.75" customHeight="1">
      <c r="B58" s="361">
        <f>'内訳書「団体用」（控え）'!B58:C59</f>
        <v>13</v>
      </c>
      <c r="C58" s="362"/>
      <c r="D58" s="365">
        <f>'内訳書「団体用」（控え）'!D58:I59</f>
        <v>0</v>
      </c>
      <c r="E58" s="366"/>
      <c r="F58" s="366"/>
      <c r="G58" s="366"/>
      <c r="H58" s="366"/>
      <c r="I58" s="367"/>
      <c r="J58" s="359">
        <f>'内訳書「団体用」（控え）'!J58:N58</f>
        <v>0</v>
      </c>
      <c r="K58" s="360"/>
      <c r="L58" s="360"/>
      <c r="M58" s="360"/>
      <c r="N58" s="360"/>
      <c r="O58" s="79" t="s">
        <v>72</v>
      </c>
      <c r="P58" s="371">
        <f>'内訳書「団体用」（控え）'!P58:T59</f>
        <v>0</v>
      </c>
      <c r="Q58" s="372"/>
      <c r="R58" s="372"/>
      <c r="S58" s="372"/>
      <c r="T58" s="373"/>
      <c r="U58" s="382" t="str">
        <f>'内訳書「団体用」（控え）'!U58</f>
        <v/>
      </c>
      <c r="V58" s="383"/>
      <c r="W58" s="384"/>
      <c r="X58" s="312" t="str">
        <f>'内訳書「団体用」（控え）'!X58:Y59</f>
        <v/>
      </c>
      <c r="Y58" s="377"/>
      <c r="Z58" s="312" t="str">
        <f>'内訳書「団体用」（控え）'!Z58:AC59</f>
        <v/>
      </c>
      <c r="AA58" s="313"/>
      <c r="AB58" s="313"/>
      <c r="AC58" s="377"/>
      <c r="AD58" s="312">
        <f>'内訳書「団体用」（控え）'!AD58:AJ59</f>
        <v>0</v>
      </c>
      <c r="AE58" s="313"/>
      <c r="AF58" s="313"/>
      <c r="AG58" s="313"/>
      <c r="AH58" s="313"/>
      <c r="AI58" s="313"/>
      <c r="AJ58" s="314"/>
      <c r="AK58" s="318">
        <f>'内訳書「団体用」（控え）'!AK58:AO59</f>
        <v>0</v>
      </c>
      <c r="AL58" s="319"/>
      <c r="AM58" s="319"/>
      <c r="AN58" s="319"/>
      <c r="AO58" s="320"/>
      <c r="AP58" s="312" t="str">
        <f>'内訳書「団体用」（控え）'!AP58:AV59</f>
        <v/>
      </c>
      <c r="AQ58" s="313"/>
      <c r="AR58" s="313"/>
      <c r="AS58" s="313"/>
      <c r="AT58" s="313"/>
      <c r="AU58" s="313"/>
      <c r="AV58" s="357"/>
      <c r="AW58" s="66"/>
      <c r="AY58" s="63"/>
      <c r="AZ58" s="48"/>
      <c r="BA58" s="43" t="s">
        <v>22</v>
      </c>
    </row>
    <row r="59" spans="2:54" s="43" customFormat="1" ht="15.75" customHeight="1">
      <c r="B59" s="363"/>
      <c r="C59" s="364"/>
      <c r="D59" s="368"/>
      <c r="E59" s="369"/>
      <c r="F59" s="369"/>
      <c r="G59" s="369"/>
      <c r="H59" s="369"/>
      <c r="I59" s="370"/>
      <c r="J59" s="359">
        <f>'内訳書「団体用」（控え）'!J59:N59</f>
        <v>0</v>
      </c>
      <c r="K59" s="360"/>
      <c r="L59" s="360"/>
      <c r="M59" s="360"/>
      <c r="N59" s="360"/>
      <c r="O59" s="79" t="s">
        <v>73</v>
      </c>
      <c r="P59" s="374"/>
      <c r="Q59" s="375"/>
      <c r="R59" s="375"/>
      <c r="S59" s="375"/>
      <c r="T59" s="376"/>
      <c r="U59" s="385"/>
      <c r="V59" s="386"/>
      <c r="W59" s="387"/>
      <c r="X59" s="315"/>
      <c r="Y59" s="378"/>
      <c r="Z59" s="315"/>
      <c r="AA59" s="316"/>
      <c r="AB59" s="316"/>
      <c r="AC59" s="378"/>
      <c r="AD59" s="315"/>
      <c r="AE59" s="316"/>
      <c r="AF59" s="316"/>
      <c r="AG59" s="316"/>
      <c r="AH59" s="316"/>
      <c r="AI59" s="316"/>
      <c r="AJ59" s="317"/>
      <c r="AK59" s="321"/>
      <c r="AL59" s="322"/>
      <c r="AM59" s="322"/>
      <c r="AN59" s="322"/>
      <c r="AO59" s="323"/>
      <c r="AP59" s="315"/>
      <c r="AQ59" s="316"/>
      <c r="AR59" s="316"/>
      <c r="AS59" s="316"/>
      <c r="AT59" s="316"/>
      <c r="AU59" s="316"/>
      <c r="AV59" s="358"/>
      <c r="AW59" s="66"/>
      <c r="AY59" s="63"/>
      <c r="AZ59" s="48"/>
      <c r="BA59" s="43" t="s">
        <v>23</v>
      </c>
    </row>
    <row r="60" spans="2:54" s="43" customFormat="1" ht="15.75" customHeight="1">
      <c r="B60" s="361">
        <f>'内訳書「団体用」（控え）'!B60:C61</f>
        <v>14</v>
      </c>
      <c r="C60" s="362"/>
      <c r="D60" s="365">
        <f>'内訳書「団体用」（控え）'!D60:I61</f>
        <v>0</v>
      </c>
      <c r="E60" s="366"/>
      <c r="F60" s="366"/>
      <c r="G60" s="366"/>
      <c r="H60" s="366"/>
      <c r="I60" s="367"/>
      <c r="J60" s="359">
        <f>'内訳書「団体用」（控え）'!J60:N60</f>
        <v>0</v>
      </c>
      <c r="K60" s="360"/>
      <c r="L60" s="360"/>
      <c r="M60" s="360"/>
      <c r="N60" s="360"/>
      <c r="O60" s="79" t="s">
        <v>72</v>
      </c>
      <c r="P60" s="371">
        <f>'内訳書「団体用」（控え）'!P60:T61</f>
        <v>0</v>
      </c>
      <c r="Q60" s="372"/>
      <c r="R60" s="372"/>
      <c r="S60" s="372"/>
      <c r="T60" s="373"/>
      <c r="U60" s="382" t="str">
        <f>'内訳書「団体用」（控え）'!U60</f>
        <v/>
      </c>
      <c r="V60" s="383"/>
      <c r="W60" s="384"/>
      <c r="X60" s="312" t="str">
        <f>'内訳書「団体用」（控え）'!X60:Y61</f>
        <v/>
      </c>
      <c r="Y60" s="377"/>
      <c r="Z60" s="312" t="str">
        <f>'内訳書「団体用」（控え）'!Z60:AC61</f>
        <v/>
      </c>
      <c r="AA60" s="313"/>
      <c r="AB60" s="313"/>
      <c r="AC60" s="377"/>
      <c r="AD60" s="312">
        <f>'内訳書「団体用」（控え）'!AD60:AJ61</f>
        <v>0</v>
      </c>
      <c r="AE60" s="313"/>
      <c r="AF60" s="313"/>
      <c r="AG60" s="313"/>
      <c r="AH60" s="313"/>
      <c r="AI60" s="313"/>
      <c r="AJ60" s="314"/>
      <c r="AK60" s="318">
        <f>'内訳書「団体用」（控え）'!AK60:AO61</f>
        <v>0</v>
      </c>
      <c r="AL60" s="319"/>
      <c r="AM60" s="319"/>
      <c r="AN60" s="319"/>
      <c r="AO60" s="320"/>
      <c r="AP60" s="312" t="str">
        <f>'内訳書「団体用」（控え）'!AP60:AV61</f>
        <v/>
      </c>
      <c r="AQ60" s="313"/>
      <c r="AR60" s="313"/>
      <c r="AS60" s="313"/>
      <c r="AT60" s="313"/>
      <c r="AU60" s="313"/>
      <c r="AV60" s="357"/>
      <c r="AW60" s="66"/>
      <c r="AY60" s="63"/>
      <c r="AZ60" s="48"/>
      <c r="BA60" s="43" t="s">
        <v>24</v>
      </c>
    </row>
    <row r="61" spans="2:54" s="43" customFormat="1" ht="15.75" customHeight="1">
      <c r="B61" s="363"/>
      <c r="C61" s="364"/>
      <c r="D61" s="368"/>
      <c r="E61" s="369"/>
      <c r="F61" s="369"/>
      <c r="G61" s="369"/>
      <c r="H61" s="369"/>
      <c r="I61" s="370"/>
      <c r="J61" s="359">
        <f>'内訳書「団体用」（控え）'!J61:N61</f>
        <v>0</v>
      </c>
      <c r="K61" s="360"/>
      <c r="L61" s="360"/>
      <c r="M61" s="360"/>
      <c r="N61" s="360"/>
      <c r="O61" s="79" t="s">
        <v>73</v>
      </c>
      <c r="P61" s="374"/>
      <c r="Q61" s="375"/>
      <c r="R61" s="375"/>
      <c r="S61" s="375"/>
      <c r="T61" s="376"/>
      <c r="U61" s="385"/>
      <c r="V61" s="386"/>
      <c r="W61" s="387"/>
      <c r="X61" s="315"/>
      <c r="Y61" s="378"/>
      <c r="Z61" s="315"/>
      <c r="AA61" s="316"/>
      <c r="AB61" s="316"/>
      <c r="AC61" s="378"/>
      <c r="AD61" s="315"/>
      <c r="AE61" s="316"/>
      <c r="AF61" s="316"/>
      <c r="AG61" s="316"/>
      <c r="AH61" s="316"/>
      <c r="AI61" s="316"/>
      <c r="AJ61" s="317"/>
      <c r="AK61" s="321"/>
      <c r="AL61" s="322"/>
      <c r="AM61" s="322"/>
      <c r="AN61" s="322"/>
      <c r="AO61" s="323"/>
      <c r="AP61" s="315"/>
      <c r="AQ61" s="316"/>
      <c r="AR61" s="316"/>
      <c r="AS61" s="316"/>
      <c r="AT61" s="316"/>
      <c r="AU61" s="316"/>
      <c r="AV61" s="358"/>
      <c r="AW61" s="66"/>
      <c r="AY61" s="63"/>
      <c r="AZ61" s="48"/>
    </row>
    <row r="62" spans="2:54" s="43" customFormat="1" ht="15.75" customHeight="1">
      <c r="B62" s="361">
        <f>'内訳書「団体用」（控え）'!B62:C63</f>
        <v>15</v>
      </c>
      <c r="C62" s="362"/>
      <c r="D62" s="365">
        <f>'内訳書「団体用」（控え）'!D62:I63</f>
        <v>0</v>
      </c>
      <c r="E62" s="366"/>
      <c r="F62" s="366"/>
      <c r="G62" s="366"/>
      <c r="H62" s="366"/>
      <c r="I62" s="367"/>
      <c r="J62" s="359">
        <f>'内訳書「団体用」（控え）'!J62:N62</f>
        <v>0</v>
      </c>
      <c r="K62" s="360"/>
      <c r="L62" s="360"/>
      <c r="M62" s="360"/>
      <c r="N62" s="360"/>
      <c r="O62" s="79" t="s">
        <v>72</v>
      </c>
      <c r="P62" s="371">
        <f>'内訳書「団体用」（控え）'!P62:T63</f>
        <v>0</v>
      </c>
      <c r="Q62" s="372"/>
      <c r="R62" s="372"/>
      <c r="S62" s="372"/>
      <c r="T62" s="373"/>
      <c r="U62" s="382" t="str">
        <f>'内訳書「団体用」（控え）'!U62</f>
        <v/>
      </c>
      <c r="V62" s="383"/>
      <c r="W62" s="384"/>
      <c r="X62" s="312" t="str">
        <f>'内訳書「団体用」（控え）'!X62:Y63</f>
        <v/>
      </c>
      <c r="Y62" s="377"/>
      <c r="Z62" s="312" t="str">
        <f>'内訳書「団体用」（控え）'!Z62:AC63</f>
        <v/>
      </c>
      <c r="AA62" s="313"/>
      <c r="AB62" s="313"/>
      <c r="AC62" s="377"/>
      <c r="AD62" s="312">
        <f>'内訳書「団体用」（控え）'!AD62:AJ63</f>
        <v>0</v>
      </c>
      <c r="AE62" s="313"/>
      <c r="AF62" s="313"/>
      <c r="AG62" s="313"/>
      <c r="AH62" s="313"/>
      <c r="AI62" s="313"/>
      <c r="AJ62" s="314"/>
      <c r="AK62" s="318">
        <f>'内訳書「団体用」（控え）'!AK62:AO63</f>
        <v>0</v>
      </c>
      <c r="AL62" s="319"/>
      <c r="AM62" s="319"/>
      <c r="AN62" s="319"/>
      <c r="AO62" s="320"/>
      <c r="AP62" s="312" t="str">
        <f>'内訳書「団体用」（控え）'!AP62:AV63</f>
        <v/>
      </c>
      <c r="AQ62" s="313"/>
      <c r="AR62" s="313"/>
      <c r="AS62" s="313"/>
      <c r="AT62" s="313"/>
      <c r="AU62" s="313"/>
      <c r="AV62" s="357"/>
      <c r="AW62" s="66"/>
      <c r="AY62" s="63"/>
      <c r="AZ62" s="48"/>
    </row>
    <row r="63" spans="2:54" s="43" customFormat="1" ht="15.75" customHeight="1">
      <c r="B63" s="363"/>
      <c r="C63" s="364"/>
      <c r="D63" s="368"/>
      <c r="E63" s="369"/>
      <c r="F63" s="369"/>
      <c r="G63" s="369"/>
      <c r="H63" s="369"/>
      <c r="I63" s="370"/>
      <c r="J63" s="359">
        <f>'内訳書「団体用」（控え）'!J63:N63</f>
        <v>0</v>
      </c>
      <c r="K63" s="360"/>
      <c r="L63" s="360"/>
      <c r="M63" s="360"/>
      <c r="N63" s="360"/>
      <c r="O63" s="79" t="s">
        <v>73</v>
      </c>
      <c r="P63" s="374"/>
      <c r="Q63" s="375"/>
      <c r="R63" s="375"/>
      <c r="S63" s="375"/>
      <c r="T63" s="376"/>
      <c r="U63" s="385"/>
      <c r="V63" s="386"/>
      <c r="W63" s="387"/>
      <c r="X63" s="315"/>
      <c r="Y63" s="378"/>
      <c r="Z63" s="315"/>
      <c r="AA63" s="316"/>
      <c r="AB63" s="316"/>
      <c r="AC63" s="378"/>
      <c r="AD63" s="315"/>
      <c r="AE63" s="316"/>
      <c r="AF63" s="316"/>
      <c r="AG63" s="316"/>
      <c r="AH63" s="316"/>
      <c r="AI63" s="316"/>
      <c r="AJ63" s="317"/>
      <c r="AK63" s="321"/>
      <c r="AL63" s="322"/>
      <c r="AM63" s="322"/>
      <c r="AN63" s="322"/>
      <c r="AO63" s="323"/>
      <c r="AP63" s="315"/>
      <c r="AQ63" s="316"/>
      <c r="AR63" s="316"/>
      <c r="AS63" s="316"/>
      <c r="AT63" s="316"/>
      <c r="AU63" s="316"/>
      <c r="AV63" s="358"/>
      <c r="AW63" s="66"/>
      <c r="AY63" s="63"/>
    </row>
    <row r="64" spans="2:54" s="43" customFormat="1" ht="15.75" customHeight="1">
      <c r="B64" s="361">
        <f>'内訳書「団体用」（控え）'!B64:C65</f>
        <v>16</v>
      </c>
      <c r="C64" s="362"/>
      <c r="D64" s="365">
        <f>'内訳書「団体用」（控え）'!D64:I65</f>
        <v>0</v>
      </c>
      <c r="E64" s="366"/>
      <c r="F64" s="366"/>
      <c r="G64" s="366"/>
      <c r="H64" s="366"/>
      <c r="I64" s="367"/>
      <c r="J64" s="359">
        <f>'内訳書「団体用」（控え）'!J64:N64</f>
        <v>0</v>
      </c>
      <c r="K64" s="360"/>
      <c r="L64" s="360"/>
      <c r="M64" s="360"/>
      <c r="N64" s="360"/>
      <c r="O64" s="79" t="s">
        <v>72</v>
      </c>
      <c r="P64" s="371">
        <f>'内訳書「団体用」（控え）'!P64:T65</f>
        <v>0</v>
      </c>
      <c r="Q64" s="372"/>
      <c r="R64" s="372"/>
      <c r="S64" s="372"/>
      <c r="T64" s="373"/>
      <c r="U64" s="382" t="str">
        <f>'内訳書「団体用」（控え）'!U64</f>
        <v/>
      </c>
      <c r="V64" s="383"/>
      <c r="W64" s="384"/>
      <c r="X64" s="312" t="str">
        <f>'内訳書「団体用」（控え）'!X64:Y65</f>
        <v/>
      </c>
      <c r="Y64" s="377"/>
      <c r="Z64" s="312" t="str">
        <f>'内訳書「団体用」（控え）'!Z64:AC65</f>
        <v/>
      </c>
      <c r="AA64" s="313"/>
      <c r="AB64" s="313"/>
      <c r="AC64" s="377"/>
      <c r="AD64" s="312">
        <f>'内訳書「団体用」（控え）'!AD64:AJ65</f>
        <v>0</v>
      </c>
      <c r="AE64" s="313"/>
      <c r="AF64" s="313"/>
      <c r="AG64" s="313"/>
      <c r="AH64" s="313"/>
      <c r="AI64" s="313"/>
      <c r="AJ64" s="314"/>
      <c r="AK64" s="318">
        <f>'内訳書「団体用」（控え）'!AK64:AO65</f>
        <v>0</v>
      </c>
      <c r="AL64" s="319"/>
      <c r="AM64" s="319"/>
      <c r="AN64" s="319"/>
      <c r="AO64" s="320"/>
      <c r="AP64" s="312" t="str">
        <f>'内訳書「団体用」（控え）'!AP64:AV65</f>
        <v/>
      </c>
      <c r="AQ64" s="313"/>
      <c r="AR64" s="313"/>
      <c r="AS64" s="313"/>
      <c r="AT64" s="313"/>
      <c r="AU64" s="313"/>
      <c r="AV64" s="357"/>
      <c r="AW64" s="66"/>
      <c r="AY64" s="63"/>
      <c r="AZ64" s="48"/>
      <c r="BA64" s="43" t="s">
        <v>19</v>
      </c>
    </row>
    <row r="65" spans="2:53" s="43" customFormat="1" ht="15.75" customHeight="1">
      <c r="B65" s="363"/>
      <c r="C65" s="364"/>
      <c r="D65" s="368"/>
      <c r="E65" s="369"/>
      <c r="F65" s="369"/>
      <c r="G65" s="369"/>
      <c r="H65" s="369"/>
      <c r="I65" s="370"/>
      <c r="J65" s="359">
        <f>'内訳書「団体用」（控え）'!J65:N65</f>
        <v>0</v>
      </c>
      <c r="K65" s="360"/>
      <c r="L65" s="360"/>
      <c r="M65" s="360"/>
      <c r="N65" s="360"/>
      <c r="O65" s="79" t="s">
        <v>73</v>
      </c>
      <c r="P65" s="374"/>
      <c r="Q65" s="375"/>
      <c r="R65" s="375"/>
      <c r="S65" s="375"/>
      <c r="T65" s="376"/>
      <c r="U65" s="385"/>
      <c r="V65" s="386"/>
      <c r="W65" s="387"/>
      <c r="X65" s="315"/>
      <c r="Y65" s="378"/>
      <c r="Z65" s="315"/>
      <c r="AA65" s="316"/>
      <c r="AB65" s="316"/>
      <c r="AC65" s="378"/>
      <c r="AD65" s="315"/>
      <c r="AE65" s="316"/>
      <c r="AF65" s="316"/>
      <c r="AG65" s="316"/>
      <c r="AH65" s="316"/>
      <c r="AI65" s="316"/>
      <c r="AJ65" s="317"/>
      <c r="AK65" s="321"/>
      <c r="AL65" s="322"/>
      <c r="AM65" s="322"/>
      <c r="AN65" s="322"/>
      <c r="AO65" s="323"/>
      <c r="AP65" s="315"/>
      <c r="AQ65" s="316"/>
      <c r="AR65" s="316"/>
      <c r="AS65" s="316"/>
      <c r="AT65" s="316"/>
      <c r="AU65" s="316"/>
      <c r="AV65" s="358"/>
      <c r="AW65" s="66"/>
      <c r="AY65" s="63"/>
      <c r="AZ65" s="48"/>
      <c r="BA65" s="43" t="s">
        <v>20</v>
      </c>
    </row>
    <row r="66" spans="2:53" s="43" customFormat="1" ht="15.75" customHeight="1">
      <c r="B66" s="361">
        <f>'内訳書「団体用」（控え）'!B66:C67</f>
        <v>17</v>
      </c>
      <c r="C66" s="362"/>
      <c r="D66" s="365">
        <f>'内訳書「団体用」（控え）'!D66:I67</f>
        <v>0</v>
      </c>
      <c r="E66" s="366"/>
      <c r="F66" s="366"/>
      <c r="G66" s="366"/>
      <c r="H66" s="366"/>
      <c r="I66" s="367"/>
      <c r="J66" s="359">
        <f>'内訳書「団体用」（控え）'!J66:N66</f>
        <v>0</v>
      </c>
      <c r="K66" s="360"/>
      <c r="L66" s="360"/>
      <c r="M66" s="360"/>
      <c r="N66" s="360"/>
      <c r="O66" s="79" t="s">
        <v>72</v>
      </c>
      <c r="P66" s="371">
        <f>'内訳書「団体用」（控え）'!P66:T67</f>
        <v>0</v>
      </c>
      <c r="Q66" s="372"/>
      <c r="R66" s="372"/>
      <c r="S66" s="372"/>
      <c r="T66" s="373"/>
      <c r="U66" s="382" t="str">
        <f>'内訳書「団体用」（控え）'!U66</f>
        <v/>
      </c>
      <c r="V66" s="383"/>
      <c r="W66" s="384"/>
      <c r="X66" s="312" t="str">
        <f>'内訳書「団体用」（控え）'!X66:Y67</f>
        <v/>
      </c>
      <c r="Y66" s="377"/>
      <c r="Z66" s="312" t="str">
        <f>'内訳書「団体用」（控え）'!Z66:AC67</f>
        <v/>
      </c>
      <c r="AA66" s="313"/>
      <c r="AB66" s="313"/>
      <c r="AC66" s="377"/>
      <c r="AD66" s="312">
        <f>'内訳書「団体用」（控え）'!AD66:AJ67</f>
        <v>0</v>
      </c>
      <c r="AE66" s="313"/>
      <c r="AF66" s="313"/>
      <c r="AG66" s="313"/>
      <c r="AH66" s="313"/>
      <c r="AI66" s="313"/>
      <c r="AJ66" s="314"/>
      <c r="AK66" s="318">
        <f>'内訳書「団体用」（控え）'!AK66:AO67</f>
        <v>0</v>
      </c>
      <c r="AL66" s="319"/>
      <c r="AM66" s="319"/>
      <c r="AN66" s="319"/>
      <c r="AO66" s="320"/>
      <c r="AP66" s="312" t="str">
        <f>'内訳書「団体用」（控え）'!AP66:AV67</f>
        <v/>
      </c>
      <c r="AQ66" s="313"/>
      <c r="AR66" s="313"/>
      <c r="AS66" s="313"/>
      <c r="AT66" s="313"/>
      <c r="AU66" s="313"/>
      <c r="AV66" s="357"/>
      <c r="AW66" s="66"/>
      <c r="AY66" s="63"/>
      <c r="AZ66" s="48"/>
      <c r="BA66" s="67" t="s">
        <v>15</v>
      </c>
    </row>
    <row r="67" spans="2:53" s="43" customFormat="1" ht="15.75" customHeight="1">
      <c r="B67" s="363"/>
      <c r="C67" s="364"/>
      <c r="D67" s="368"/>
      <c r="E67" s="369"/>
      <c r="F67" s="369"/>
      <c r="G67" s="369"/>
      <c r="H67" s="369"/>
      <c r="I67" s="370"/>
      <c r="J67" s="359">
        <f>'内訳書「団体用」（控え）'!J67:N67</f>
        <v>0</v>
      </c>
      <c r="K67" s="360"/>
      <c r="L67" s="360"/>
      <c r="M67" s="360"/>
      <c r="N67" s="360"/>
      <c r="O67" s="79" t="s">
        <v>73</v>
      </c>
      <c r="P67" s="374"/>
      <c r="Q67" s="375"/>
      <c r="R67" s="375"/>
      <c r="S67" s="375"/>
      <c r="T67" s="376"/>
      <c r="U67" s="385"/>
      <c r="V67" s="386"/>
      <c r="W67" s="387"/>
      <c r="X67" s="315"/>
      <c r="Y67" s="378"/>
      <c r="Z67" s="315"/>
      <c r="AA67" s="316"/>
      <c r="AB67" s="316"/>
      <c r="AC67" s="378"/>
      <c r="AD67" s="315"/>
      <c r="AE67" s="316"/>
      <c r="AF67" s="316"/>
      <c r="AG67" s="316"/>
      <c r="AH67" s="316"/>
      <c r="AI67" s="316"/>
      <c r="AJ67" s="317"/>
      <c r="AK67" s="321"/>
      <c r="AL67" s="322"/>
      <c r="AM67" s="322"/>
      <c r="AN67" s="322"/>
      <c r="AO67" s="323"/>
      <c r="AP67" s="315"/>
      <c r="AQ67" s="316"/>
      <c r="AR67" s="316"/>
      <c r="AS67" s="316"/>
      <c r="AT67" s="316"/>
      <c r="AU67" s="316"/>
      <c r="AV67" s="358"/>
      <c r="AW67" s="66"/>
      <c r="AY67" s="63"/>
      <c r="AZ67" s="48"/>
      <c r="BA67" s="43" t="s">
        <v>21</v>
      </c>
    </row>
    <row r="68" spans="2:53" s="43" customFormat="1" ht="15.75" customHeight="1">
      <c r="B68" s="361">
        <f>'内訳書「団体用」（控え）'!B68:C69</f>
        <v>18</v>
      </c>
      <c r="C68" s="362"/>
      <c r="D68" s="365">
        <f>'内訳書「団体用」（控え）'!D68:I69</f>
        <v>0</v>
      </c>
      <c r="E68" s="366"/>
      <c r="F68" s="366"/>
      <c r="G68" s="366"/>
      <c r="H68" s="366"/>
      <c r="I68" s="367"/>
      <c r="J68" s="359">
        <f>'内訳書「団体用」（控え）'!J68:N68</f>
        <v>0</v>
      </c>
      <c r="K68" s="360"/>
      <c r="L68" s="360"/>
      <c r="M68" s="360"/>
      <c r="N68" s="360"/>
      <c r="O68" s="79" t="s">
        <v>72</v>
      </c>
      <c r="P68" s="371">
        <f>'内訳書「団体用」（控え）'!P68:T69</f>
        <v>0</v>
      </c>
      <c r="Q68" s="372"/>
      <c r="R68" s="372"/>
      <c r="S68" s="372"/>
      <c r="T68" s="373"/>
      <c r="U68" s="382" t="str">
        <f>'内訳書「団体用」（控え）'!U68</f>
        <v/>
      </c>
      <c r="V68" s="383"/>
      <c r="W68" s="384"/>
      <c r="X68" s="312" t="str">
        <f>'内訳書「団体用」（控え）'!X68:Y69</f>
        <v/>
      </c>
      <c r="Y68" s="377"/>
      <c r="Z68" s="312" t="str">
        <f>'内訳書「団体用」（控え）'!Z68:AC69</f>
        <v/>
      </c>
      <c r="AA68" s="313"/>
      <c r="AB68" s="313"/>
      <c r="AC68" s="377"/>
      <c r="AD68" s="312">
        <f>'内訳書「団体用」（控え）'!AD68:AJ69</f>
        <v>0</v>
      </c>
      <c r="AE68" s="313"/>
      <c r="AF68" s="313"/>
      <c r="AG68" s="313"/>
      <c r="AH68" s="313"/>
      <c r="AI68" s="313"/>
      <c r="AJ68" s="314"/>
      <c r="AK68" s="318">
        <f>'内訳書「団体用」（控え）'!AK68:AO69</f>
        <v>0</v>
      </c>
      <c r="AL68" s="319"/>
      <c r="AM68" s="319"/>
      <c r="AN68" s="319"/>
      <c r="AO68" s="320"/>
      <c r="AP68" s="312" t="str">
        <f>'内訳書「団体用」（控え）'!AP68:AV69</f>
        <v/>
      </c>
      <c r="AQ68" s="313"/>
      <c r="AR68" s="313"/>
      <c r="AS68" s="313"/>
      <c r="AT68" s="313"/>
      <c r="AU68" s="313"/>
      <c r="AV68" s="357"/>
      <c r="AW68" s="66"/>
      <c r="AY68" s="63"/>
      <c r="AZ68" s="48"/>
      <c r="BA68" s="43" t="s">
        <v>22</v>
      </c>
    </row>
    <row r="69" spans="2:53" s="43" customFormat="1" ht="15.75" customHeight="1">
      <c r="B69" s="363"/>
      <c r="C69" s="364"/>
      <c r="D69" s="368"/>
      <c r="E69" s="369"/>
      <c r="F69" s="369"/>
      <c r="G69" s="369"/>
      <c r="H69" s="369"/>
      <c r="I69" s="370"/>
      <c r="J69" s="359">
        <f>'内訳書「団体用」（控え）'!J69:N69</f>
        <v>0</v>
      </c>
      <c r="K69" s="360"/>
      <c r="L69" s="360"/>
      <c r="M69" s="360"/>
      <c r="N69" s="360"/>
      <c r="O69" s="79" t="s">
        <v>73</v>
      </c>
      <c r="P69" s="374"/>
      <c r="Q69" s="375"/>
      <c r="R69" s="375"/>
      <c r="S69" s="375"/>
      <c r="T69" s="376"/>
      <c r="U69" s="385"/>
      <c r="V69" s="386"/>
      <c r="W69" s="387"/>
      <c r="X69" s="315"/>
      <c r="Y69" s="378"/>
      <c r="Z69" s="315"/>
      <c r="AA69" s="316"/>
      <c r="AB69" s="316"/>
      <c r="AC69" s="378"/>
      <c r="AD69" s="315"/>
      <c r="AE69" s="316"/>
      <c r="AF69" s="316"/>
      <c r="AG69" s="316"/>
      <c r="AH69" s="316"/>
      <c r="AI69" s="316"/>
      <c r="AJ69" s="317"/>
      <c r="AK69" s="321"/>
      <c r="AL69" s="322"/>
      <c r="AM69" s="322"/>
      <c r="AN69" s="322"/>
      <c r="AO69" s="323"/>
      <c r="AP69" s="315"/>
      <c r="AQ69" s="316"/>
      <c r="AR69" s="316"/>
      <c r="AS69" s="316"/>
      <c r="AT69" s="316"/>
      <c r="AU69" s="316"/>
      <c r="AV69" s="358"/>
      <c r="AW69" s="66"/>
      <c r="AY69" s="63"/>
      <c r="AZ69" s="48"/>
      <c r="BA69" s="43" t="s">
        <v>23</v>
      </c>
    </row>
    <row r="70" spans="2:53" s="43" customFormat="1" ht="15.75" customHeight="1">
      <c r="B70" s="361">
        <f>'内訳書「団体用」（控え）'!B70:C71</f>
        <v>19</v>
      </c>
      <c r="C70" s="362"/>
      <c r="D70" s="365">
        <f>'内訳書「団体用」（控え）'!D70:I71</f>
        <v>0</v>
      </c>
      <c r="E70" s="366"/>
      <c r="F70" s="366"/>
      <c r="G70" s="366"/>
      <c r="H70" s="366"/>
      <c r="I70" s="367"/>
      <c r="J70" s="359">
        <f>'内訳書「団体用」（控え）'!J70:N70</f>
        <v>0</v>
      </c>
      <c r="K70" s="360"/>
      <c r="L70" s="360"/>
      <c r="M70" s="360"/>
      <c r="N70" s="360"/>
      <c r="O70" s="79" t="s">
        <v>72</v>
      </c>
      <c r="P70" s="371">
        <f>'内訳書「団体用」（控え）'!P70:T71</f>
        <v>0</v>
      </c>
      <c r="Q70" s="372"/>
      <c r="R70" s="372"/>
      <c r="S70" s="372"/>
      <c r="T70" s="373"/>
      <c r="U70" s="382" t="str">
        <f>'内訳書「団体用」（控え）'!U70</f>
        <v/>
      </c>
      <c r="V70" s="383"/>
      <c r="W70" s="384"/>
      <c r="X70" s="312" t="str">
        <f>'内訳書「団体用」（控え）'!X70:Y71</f>
        <v/>
      </c>
      <c r="Y70" s="377"/>
      <c r="Z70" s="312" t="str">
        <f>'内訳書「団体用」（控え）'!Z70:AC71</f>
        <v/>
      </c>
      <c r="AA70" s="313"/>
      <c r="AB70" s="313"/>
      <c r="AC70" s="377"/>
      <c r="AD70" s="312">
        <f>'内訳書「団体用」（控え）'!AD70:AJ71</f>
        <v>0</v>
      </c>
      <c r="AE70" s="313"/>
      <c r="AF70" s="313"/>
      <c r="AG70" s="313"/>
      <c r="AH70" s="313"/>
      <c r="AI70" s="313"/>
      <c r="AJ70" s="314"/>
      <c r="AK70" s="318">
        <f>'内訳書「団体用」（控え）'!AK70:AO71</f>
        <v>0</v>
      </c>
      <c r="AL70" s="319"/>
      <c r="AM70" s="319"/>
      <c r="AN70" s="319"/>
      <c r="AO70" s="320"/>
      <c r="AP70" s="312" t="str">
        <f>'内訳書「団体用」（控え）'!AP70:AV71</f>
        <v/>
      </c>
      <c r="AQ70" s="313"/>
      <c r="AR70" s="313"/>
      <c r="AS70" s="313"/>
      <c r="AT70" s="313"/>
      <c r="AU70" s="313"/>
      <c r="AV70" s="357"/>
      <c r="AW70" s="66"/>
      <c r="AY70" s="63"/>
      <c r="AZ70" s="48"/>
      <c r="BA70" s="43" t="s">
        <v>24</v>
      </c>
    </row>
    <row r="71" spans="2:53" s="43" customFormat="1" ht="15.75" customHeight="1">
      <c r="B71" s="363"/>
      <c r="C71" s="364"/>
      <c r="D71" s="368"/>
      <c r="E71" s="369"/>
      <c r="F71" s="369"/>
      <c r="G71" s="369"/>
      <c r="H71" s="369"/>
      <c r="I71" s="370"/>
      <c r="J71" s="359">
        <f>'内訳書「団体用」（控え）'!J71:N71</f>
        <v>0</v>
      </c>
      <c r="K71" s="360"/>
      <c r="L71" s="360"/>
      <c r="M71" s="360"/>
      <c r="N71" s="360"/>
      <c r="O71" s="79" t="s">
        <v>73</v>
      </c>
      <c r="P71" s="374"/>
      <c r="Q71" s="375"/>
      <c r="R71" s="375"/>
      <c r="S71" s="375"/>
      <c r="T71" s="376"/>
      <c r="U71" s="385"/>
      <c r="V71" s="386"/>
      <c r="W71" s="387"/>
      <c r="X71" s="315"/>
      <c r="Y71" s="378"/>
      <c r="Z71" s="315"/>
      <c r="AA71" s="316"/>
      <c r="AB71" s="316"/>
      <c r="AC71" s="378"/>
      <c r="AD71" s="315"/>
      <c r="AE71" s="316"/>
      <c r="AF71" s="316"/>
      <c r="AG71" s="316"/>
      <c r="AH71" s="316"/>
      <c r="AI71" s="316"/>
      <c r="AJ71" s="317"/>
      <c r="AK71" s="321"/>
      <c r="AL71" s="322"/>
      <c r="AM71" s="322"/>
      <c r="AN71" s="322"/>
      <c r="AO71" s="323"/>
      <c r="AP71" s="315"/>
      <c r="AQ71" s="316"/>
      <c r="AR71" s="316"/>
      <c r="AS71" s="316"/>
      <c r="AT71" s="316"/>
      <c r="AU71" s="316"/>
      <c r="AV71" s="358"/>
      <c r="AW71" s="66"/>
      <c r="AY71" s="63"/>
      <c r="AZ71" s="48"/>
    </row>
    <row r="72" spans="2:53" s="43" customFormat="1" ht="15.75" customHeight="1">
      <c r="B72" s="361">
        <f>'内訳書「団体用」（控え）'!B72:C73</f>
        <v>20</v>
      </c>
      <c r="C72" s="362"/>
      <c r="D72" s="365">
        <f>'内訳書「団体用」（控え）'!D72:I73</f>
        <v>0</v>
      </c>
      <c r="E72" s="366"/>
      <c r="F72" s="366"/>
      <c r="G72" s="366"/>
      <c r="H72" s="366"/>
      <c r="I72" s="367"/>
      <c r="J72" s="359">
        <f>'内訳書「団体用」（控え）'!J72:N72</f>
        <v>0</v>
      </c>
      <c r="K72" s="360"/>
      <c r="L72" s="360"/>
      <c r="M72" s="360"/>
      <c r="N72" s="360"/>
      <c r="O72" s="79" t="s">
        <v>72</v>
      </c>
      <c r="P72" s="371">
        <f>'内訳書「団体用」（控え）'!P72:T73</f>
        <v>0</v>
      </c>
      <c r="Q72" s="372"/>
      <c r="R72" s="372"/>
      <c r="S72" s="372"/>
      <c r="T72" s="373"/>
      <c r="U72" s="382" t="str">
        <f>'内訳書「団体用」（控え）'!U72</f>
        <v/>
      </c>
      <c r="V72" s="383"/>
      <c r="W72" s="384"/>
      <c r="X72" s="312" t="str">
        <f>'内訳書「団体用」（控え）'!X72:Y73</f>
        <v/>
      </c>
      <c r="Y72" s="377"/>
      <c r="Z72" s="312" t="str">
        <f>'内訳書「団体用」（控え）'!Z72:AC73</f>
        <v/>
      </c>
      <c r="AA72" s="313"/>
      <c r="AB72" s="313"/>
      <c r="AC72" s="377"/>
      <c r="AD72" s="312">
        <f>'内訳書「団体用」（控え）'!AD72:AJ73</f>
        <v>0</v>
      </c>
      <c r="AE72" s="313"/>
      <c r="AF72" s="313"/>
      <c r="AG72" s="313"/>
      <c r="AH72" s="313"/>
      <c r="AI72" s="313"/>
      <c r="AJ72" s="314"/>
      <c r="AK72" s="318">
        <f>'内訳書「団体用」（控え）'!AK72:AO73</f>
        <v>0</v>
      </c>
      <c r="AL72" s="319"/>
      <c r="AM72" s="319"/>
      <c r="AN72" s="319"/>
      <c r="AO72" s="320"/>
      <c r="AP72" s="312" t="str">
        <f>'内訳書「団体用」（控え）'!AP72:AV73</f>
        <v/>
      </c>
      <c r="AQ72" s="313"/>
      <c r="AR72" s="313"/>
      <c r="AS72" s="313"/>
      <c r="AT72" s="313"/>
      <c r="AU72" s="313"/>
      <c r="AV72" s="357"/>
      <c r="AW72" s="66"/>
      <c r="AY72" s="63"/>
      <c r="AZ72" s="48"/>
    </row>
    <row r="73" spans="2:53" s="43" customFormat="1" ht="15.75" customHeight="1" thickBot="1">
      <c r="B73" s="363"/>
      <c r="C73" s="364"/>
      <c r="D73" s="368"/>
      <c r="E73" s="369"/>
      <c r="F73" s="369"/>
      <c r="G73" s="369"/>
      <c r="H73" s="369"/>
      <c r="I73" s="370"/>
      <c r="J73" s="359">
        <f>'内訳書「団体用」（控え）'!J73:N73</f>
        <v>0</v>
      </c>
      <c r="K73" s="360"/>
      <c r="L73" s="360"/>
      <c r="M73" s="360"/>
      <c r="N73" s="360"/>
      <c r="O73" s="79" t="s">
        <v>73</v>
      </c>
      <c r="P73" s="374"/>
      <c r="Q73" s="375"/>
      <c r="R73" s="375"/>
      <c r="S73" s="375"/>
      <c r="T73" s="376"/>
      <c r="U73" s="394"/>
      <c r="V73" s="395"/>
      <c r="W73" s="396"/>
      <c r="X73" s="315"/>
      <c r="Y73" s="378"/>
      <c r="Z73" s="315"/>
      <c r="AA73" s="316"/>
      <c r="AB73" s="316"/>
      <c r="AC73" s="378"/>
      <c r="AD73" s="315"/>
      <c r="AE73" s="316"/>
      <c r="AF73" s="316"/>
      <c r="AG73" s="316"/>
      <c r="AH73" s="316"/>
      <c r="AI73" s="316"/>
      <c r="AJ73" s="317"/>
      <c r="AK73" s="321"/>
      <c r="AL73" s="322"/>
      <c r="AM73" s="322"/>
      <c r="AN73" s="322"/>
      <c r="AO73" s="323"/>
      <c r="AP73" s="315"/>
      <c r="AQ73" s="316"/>
      <c r="AR73" s="316"/>
      <c r="AS73" s="316"/>
      <c r="AT73" s="316"/>
      <c r="AU73" s="316"/>
      <c r="AV73" s="358"/>
      <c r="AW73" s="66"/>
      <c r="AY73" s="63"/>
    </row>
    <row r="74" spans="2:53" s="43" customFormat="1" ht="15.75" customHeight="1" thickTop="1">
      <c r="B74" s="130" t="s">
        <v>74</v>
      </c>
      <c r="C74" s="131"/>
      <c r="D74" s="388">
        <f>'内訳書「団体用」（控え）'!D74:I75</f>
        <v>0</v>
      </c>
      <c r="E74" s="389"/>
      <c r="F74" s="389"/>
      <c r="G74" s="389"/>
      <c r="H74" s="389"/>
      <c r="I74" s="390"/>
      <c r="J74" s="140"/>
      <c r="K74" s="141"/>
      <c r="L74" s="141"/>
      <c r="M74" s="141"/>
      <c r="N74" s="141"/>
      <c r="O74" s="142"/>
      <c r="P74" s="146"/>
      <c r="Q74" s="147"/>
      <c r="R74" s="147"/>
      <c r="S74" s="147"/>
      <c r="T74" s="148"/>
      <c r="U74" s="146"/>
      <c r="V74" s="147"/>
      <c r="W74" s="148"/>
      <c r="X74" s="152"/>
      <c r="Y74" s="153"/>
      <c r="Z74" s="152"/>
      <c r="AA74" s="191"/>
      <c r="AB74" s="191"/>
      <c r="AC74" s="153"/>
      <c r="AD74" s="193">
        <f>'内訳書「団体用」（控え）'!AD74:AJ75</f>
        <v>0</v>
      </c>
      <c r="AE74" s="194"/>
      <c r="AF74" s="194"/>
      <c r="AG74" s="194"/>
      <c r="AH74" s="194"/>
      <c r="AI74" s="194"/>
      <c r="AJ74" s="195"/>
      <c r="AK74" s="199"/>
      <c r="AL74" s="191"/>
      <c r="AM74" s="191"/>
      <c r="AN74" s="191"/>
      <c r="AO74" s="153"/>
      <c r="AP74" s="201">
        <f>'内訳書「団体用」（控え）'!AP74:AV75</f>
        <v>0</v>
      </c>
      <c r="AQ74" s="202"/>
      <c r="AR74" s="202"/>
      <c r="AS74" s="202"/>
      <c r="AT74" s="202"/>
      <c r="AU74" s="202"/>
      <c r="AV74" s="203"/>
      <c r="AW74" s="66"/>
      <c r="AY74" s="63"/>
    </row>
    <row r="75" spans="2:53" s="43" customFormat="1" ht="15.75" customHeight="1">
      <c r="B75" s="132"/>
      <c r="C75" s="133"/>
      <c r="D75" s="391"/>
      <c r="E75" s="392"/>
      <c r="F75" s="392"/>
      <c r="G75" s="392"/>
      <c r="H75" s="392"/>
      <c r="I75" s="393"/>
      <c r="J75" s="143"/>
      <c r="K75" s="144"/>
      <c r="L75" s="144"/>
      <c r="M75" s="144"/>
      <c r="N75" s="144"/>
      <c r="O75" s="145"/>
      <c r="P75" s="149"/>
      <c r="Q75" s="150"/>
      <c r="R75" s="150"/>
      <c r="S75" s="150"/>
      <c r="T75" s="151"/>
      <c r="U75" s="149"/>
      <c r="V75" s="150"/>
      <c r="W75" s="151"/>
      <c r="X75" s="154"/>
      <c r="Y75" s="155"/>
      <c r="Z75" s="154"/>
      <c r="AA75" s="192"/>
      <c r="AB75" s="192"/>
      <c r="AC75" s="155"/>
      <c r="AD75" s="196"/>
      <c r="AE75" s="197"/>
      <c r="AF75" s="197"/>
      <c r="AG75" s="197"/>
      <c r="AH75" s="197"/>
      <c r="AI75" s="197"/>
      <c r="AJ75" s="198"/>
      <c r="AK75" s="200"/>
      <c r="AL75" s="192"/>
      <c r="AM75" s="192"/>
      <c r="AN75" s="192"/>
      <c r="AO75" s="155"/>
      <c r="AP75" s="204"/>
      <c r="AQ75" s="205"/>
      <c r="AR75" s="205"/>
      <c r="AS75" s="205"/>
      <c r="AT75" s="205"/>
      <c r="AU75" s="205"/>
      <c r="AV75" s="206"/>
      <c r="AW75" s="66"/>
      <c r="AX75" s="68"/>
      <c r="AY75" s="63"/>
    </row>
    <row r="76" spans="2:53" ht="15.75" customHeight="1">
      <c r="B76" s="185" t="s">
        <v>81</v>
      </c>
      <c r="C76" s="185"/>
      <c r="D76" s="50" t="s">
        <v>82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2"/>
      <c r="AQ76" s="52"/>
      <c r="AR76" s="52"/>
      <c r="AS76" s="52"/>
      <c r="AT76" s="52"/>
      <c r="AU76" s="50"/>
      <c r="AV76" s="50"/>
      <c r="AW76" s="43"/>
    </row>
    <row r="77" spans="2:53" ht="15.75" customHeight="1">
      <c r="B77" s="186">
        <v>2</v>
      </c>
      <c r="C77" s="186"/>
      <c r="D77" s="50" t="s">
        <v>85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3"/>
      <c r="AI77" s="50"/>
      <c r="AJ77" s="54"/>
      <c r="AK77" s="55"/>
      <c r="AL77" s="55"/>
      <c r="AM77" s="55"/>
      <c r="AN77" s="55"/>
      <c r="AO77" s="56"/>
      <c r="AP77" s="56"/>
      <c r="AQ77" s="57"/>
      <c r="AR77" s="57"/>
      <c r="AS77" s="57"/>
      <c r="AT77" s="57"/>
      <c r="AU77" s="72"/>
      <c r="AV77" s="72"/>
      <c r="AW77" s="43"/>
    </row>
    <row r="78" spans="2:53" ht="15.75" customHeight="1">
      <c r="B78" s="186">
        <v>3</v>
      </c>
      <c r="C78" s="186"/>
      <c r="D78" s="50" t="s">
        <v>83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80"/>
      <c r="AI78" s="50"/>
      <c r="AJ78" s="54"/>
      <c r="AK78" s="57"/>
      <c r="AL78" s="57"/>
      <c r="AM78" s="57"/>
      <c r="AN78" s="72"/>
      <c r="AO78" s="57"/>
      <c r="AP78" s="57"/>
      <c r="AQ78" s="72"/>
      <c r="AR78" s="57"/>
      <c r="AS78" s="57"/>
      <c r="AT78" s="57"/>
      <c r="AU78" s="72"/>
      <c r="AV78" s="72"/>
      <c r="AW78" s="43"/>
    </row>
    <row r="79" spans="2:53" ht="15.75" customHeight="1">
      <c r="B79" s="186">
        <v>4</v>
      </c>
      <c r="C79" s="186"/>
      <c r="D79" s="71" t="s">
        <v>84</v>
      </c>
      <c r="E79" s="53"/>
      <c r="F79" s="53"/>
      <c r="G79" s="53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51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43"/>
    </row>
    <row r="80" spans="2:53" ht="9" customHeight="1">
      <c r="B80" s="50"/>
      <c r="C80" s="50"/>
      <c r="D80" s="53"/>
      <c r="E80" s="53"/>
      <c r="F80" s="53"/>
      <c r="G80" s="53"/>
      <c r="H80" s="56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1"/>
      <c r="AA80" s="51"/>
      <c r="AB80" s="51"/>
      <c r="AC80" s="51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0"/>
      <c r="AR80" s="50"/>
      <c r="AS80" s="50"/>
      <c r="AT80" s="50"/>
      <c r="AU80" s="59"/>
      <c r="AV80" s="59"/>
      <c r="AW80" s="43"/>
    </row>
    <row r="81" spans="2:54" s="43" customFormat="1" ht="15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9"/>
      <c r="Z81" s="39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81"/>
      <c r="AW81" s="81"/>
    </row>
    <row r="82" spans="2:54" s="43" customFormat="1" ht="15" customHeight="1">
      <c r="B82" s="4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42"/>
      <c r="W82" s="40"/>
      <c r="X82" s="40"/>
      <c r="Y82" s="40"/>
      <c r="Z82" s="40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81"/>
    </row>
    <row r="83" spans="2:54" s="43" customFormat="1" ht="15" customHeight="1">
      <c r="D83" s="207" t="s">
        <v>100</v>
      </c>
      <c r="E83" s="207"/>
      <c r="F83" s="208">
        <f>$F$3</f>
        <v>0</v>
      </c>
      <c r="G83" s="208"/>
      <c r="H83" s="209" t="s">
        <v>79</v>
      </c>
      <c r="I83" s="209"/>
      <c r="J83" s="209"/>
      <c r="K83" s="209"/>
      <c r="L83" s="85"/>
      <c r="M83" s="210" t="s">
        <v>77</v>
      </c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N83" s="211"/>
      <c r="AO83" s="211"/>
      <c r="AP83" s="44"/>
      <c r="AQ83" s="44"/>
      <c r="AR83" s="45"/>
      <c r="AS83" s="212" t="s">
        <v>97</v>
      </c>
      <c r="AT83" s="213"/>
      <c r="AU83" s="213"/>
      <c r="AV83" s="214"/>
      <c r="AW83" s="44"/>
    </row>
    <row r="84" spans="2:54" s="43" customFormat="1" ht="15" customHeight="1">
      <c r="D84" s="207" t="s">
        <v>98</v>
      </c>
      <c r="E84" s="207"/>
      <c r="F84" s="208" t="str">
        <f>$F$4</f>
        <v/>
      </c>
      <c r="G84" s="208"/>
      <c r="H84" s="209" t="s">
        <v>80</v>
      </c>
      <c r="I84" s="209"/>
      <c r="J84" s="209"/>
      <c r="K84" s="209"/>
      <c r="L84" s="85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N84" s="211"/>
      <c r="AO84" s="211"/>
      <c r="AP84" s="44"/>
      <c r="AQ84" s="44"/>
      <c r="AR84" s="45"/>
      <c r="AS84" s="215"/>
      <c r="AT84" s="216"/>
      <c r="AU84" s="216"/>
      <c r="AV84" s="217"/>
      <c r="AW84" s="44"/>
    </row>
    <row r="85" spans="2:54" s="43" customFormat="1" ht="8.25" customHeight="1">
      <c r="B85" s="218"/>
      <c r="C85" s="218"/>
      <c r="D85" s="218"/>
      <c r="E85" s="218"/>
      <c r="F85" s="218"/>
      <c r="G85" s="218"/>
      <c r="H85" s="218"/>
      <c r="I85" s="218"/>
      <c r="J85" s="222"/>
      <c r="K85" s="222"/>
      <c r="L85" s="82"/>
      <c r="M85" s="8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AN85" s="282">
        <f>$AN$5</f>
        <v>3</v>
      </c>
      <c r="AO85" s="282"/>
      <c r="AP85" s="222" t="s">
        <v>0</v>
      </c>
      <c r="AQ85" s="222"/>
      <c r="AR85" s="222"/>
      <c r="AS85" s="311">
        <v>3</v>
      </c>
      <c r="AT85" s="311"/>
      <c r="AU85" s="226" t="s">
        <v>1</v>
      </c>
      <c r="AV85" s="226"/>
      <c r="AW85" s="46"/>
    </row>
    <row r="86" spans="2:54" s="43" customFormat="1" ht="8.25" customHeight="1">
      <c r="B86" s="218"/>
      <c r="C86" s="218"/>
      <c r="D86" s="218"/>
      <c r="E86" s="218"/>
      <c r="F86" s="218"/>
      <c r="G86" s="218"/>
      <c r="H86" s="218"/>
      <c r="I86" s="218"/>
      <c r="J86" s="162"/>
      <c r="K86" s="162"/>
      <c r="L86" s="83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AN86" s="282"/>
      <c r="AO86" s="282"/>
      <c r="AP86" s="222"/>
      <c r="AQ86" s="222"/>
      <c r="AR86" s="222"/>
      <c r="AS86" s="282"/>
      <c r="AT86" s="282"/>
      <c r="AU86" s="222"/>
      <c r="AV86" s="222"/>
      <c r="AW86" s="46"/>
    </row>
    <row r="87" spans="2:54" s="43" customFormat="1" ht="8.25" customHeight="1">
      <c r="B87" s="218"/>
      <c r="C87" s="218"/>
      <c r="D87" s="218"/>
      <c r="E87" s="218"/>
      <c r="F87" s="218"/>
      <c r="G87" s="218"/>
      <c r="H87" s="218"/>
      <c r="I87" s="218"/>
      <c r="J87" s="162"/>
      <c r="K87" s="162"/>
      <c r="L87" s="83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AN87" s="283"/>
      <c r="AO87" s="283"/>
      <c r="AP87" s="227"/>
      <c r="AQ87" s="227"/>
      <c r="AR87" s="227"/>
      <c r="AS87" s="283"/>
      <c r="AT87" s="283"/>
      <c r="AU87" s="227"/>
      <c r="AV87" s="227"/>
      <c r="AW87" s="46"/>
    </row>
    <row r="88" spans="2:54" s="43" customFormat="1" ht="14.25" customHeight="1">
      <c r="B88" s="218"/>
      <c r="C88" s="218"/>
      <c r="D88" s="218"/>
      <c r="E88" s="218"/>
      <c r="F88" s="218"/>
      <c r="G88" s="218"/>
      <c r="H88" s="218"/>
      <c r="I88" s="218"/>
      <c r="J88" s="162"/>
      <c r="K88" s="162"/>
      <c r="L88" s="83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AD88" s="302" t="s">
        <v>57</v>
      </c>
      <c r="AE88" s="303"/>
      <c r="AF88" s="303"/>
      <c r="AG88" s="304"/>
      <c r="AH88" s="284" t="s">
        <v>58</v>
      </c>
      <c r="AI88" s="285"/>
      <c r="AJ88" s="284" t="s">
        <v>59</v>
      </c>
      <c r="AK88" s="285"/>
      <c r="AL88" s="284" t="s">
        <v>60</v>
      </c>
      <c r="AM88" s="285"/>
      <c r="AN88" s="176" t="s">
        <v>78</v>
      </c>
      <c r="AO88" s="177"/>
      <c r="AP88" s="177"/>
      <c r="AQ88" s="177"/>
      <c r="AR88" s="177"/>
      <c r="AS88" s="178"/>
      <c r="AT88" s="284" t="s">
        <v>65</v>
      </c>
      <c r="AU88" s="286"/>
      <c r="AV88" s="287"/>
    </row>
    <row r="89" spans="2:54" s="43" customFormat="1" ht="14.25" customHeight="1">
      <c r="B89" s="218"/>
      <c r="C89" s="218"/>
      <c r="D89" s="218"/>
      <c r="E89" s="218"/>
      <c r="F89" s="218"/>
      <c r="G89" s="218"/>
      <c r="H89" s="218"/>
      <c r="I89" s="218"/>
      <c r="J89" s="162"/>
      <c r="K89" s="162"/>
      <c r="L89" s="83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Z89" s="47"/>
      <c r="AA89" s="47"/>
      <c r="AB89" s="47"/>
      <c r="AC89" s="47"/>
      <c r="AD89" s="305"/>
      <c r="AE89" s="306"/>
      <c r="AF89" s="306"/>
      <c r="AG89" s="307"/>
      <c r="AH89" s="288">
        <v>17</v>
      </c>
      <c r="AI89" s="289"/>
      <c r="AJ89" s="288">
        <v>1</v>
      </c>
      <c r="AK89" s="289"/>
      <c r="AL89" s="187" t="s">
        <v>96</v>
      </c>
      <c r="AM89" s="187">
        <f>$AM$9</f>
        <v>0</v>
      </c>
      <c r="AN89" s="187">
        <f>$AN$9</f>
        <v>0</v>
      </c>
      <c r="AO89" s="187">
        <f>$AO$9</f>
        <v>0</v>
      </c>
      <c r="AP89" s="187">
        <f>$AP$9</f>
        <v>0</v>
      </c>
      <c r="AQ89" s="187">
        <f>$AQ$9</f>
        <v>0</v>
      </c>
      <c r="AR89" s="187">
        <f>$AR$9</f>
        <v>0</v>
      </c>
      <c r="AS89" s="187">
        <f>$AS$9</f>
        <v>0</v>
      </c>
      <c r="AT89" s="187">
        <f>$AT$9</f>
        <v>0</v>
      </c>
      <c r="AU89" s="187">
        <f>$AU$9</f>
        <v>0</v>
      </c>
      <c r="AV89" s="189">
        <f>$AV$9</f>
        <v>0</v>
      </c>
      <c r="AW89" s="69"/>
      <c r="AY89" s="63"/>
      <c r="AZ89" s="48"/>
      <c r="BA89" s="43" t="s">
        <v>19</v>
      </c>
    </row>
    <row r="90" spans="2:54" s="43" customFormat="1" ht="15" customHeight="1">
      <c r="B90" s="219"/>
      <c r="C90" s="219"/>
      <c r="D90" s="219"/>
      <c r="E90" s="219"/>
      <c r="F90" s="219"/>
      <c r="G90" s="219"/>
      <c r="H90" s="219"/>
      <c r="I90" s="219"/>
      <c r="J90" s="163"/>
      <c r="K90" s="163"/>
      <c r="L90" s="84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Z90" s="47"/>
      <c r="AA90" s="47"/>
      <c r="AB90" s="47"/>
      <c r="AC90" s="47"/>
      <c r="AD90" s="308"/>
      <c r="AE90" s="309"/>
      <c r="AF90" s="309"/>
      <c r="AG90" s="310"/>
      <c r="AH90" s="290"/>
      <c r="AI90" s="291"/>
      <c r="AJ90" s="290"/>
      <c r="AK90" s="291"/>
      <c r="AL90" s="292"/>
      <c r="AM90" s="188"/>
      <c r="AN90" s="188"/>
      <c r="AO90" s="188"/>
      <c r="AP90" s="188"/>
      <c r="AQ90" s="188"/>
      <c r="AR90" s="188"/>
      <c r="AS90" s="188"/>
      <c r="AT90" s="188"/>
      <c r="AU90" s="188"/>
      <c r="AV90" s="190"/>
      <c r="AW90" s="69"/>
      <c r="AY90" s="63"/>
      <c r="AZ90" s="48"/>
      <c r="BA90" s="43" t="s">
        <v>20</v>
      </c>
    </row>
    <row r="91" spans="2:54" s="60" customFormat="1" ht="14.25" customHeight="1">
      <c r="B91" s="293" t="s">
        <v>2</v>
      </c>
      <c r="C91" s="294"/>
      <c r="D91" s="295" t="s">
        <v>14</v>
      </c>
      <c r="E91" s="296"/>
      <c r="F91" s="296"/>
      <c r="G91" s="296"/>
      <c r="H91" s="296"/>
      <c r="I91" s="294"/>
      <c r="J91" s="295" t="s">
        <v>3</v>
      </c>
      <c r="K91" s="296"/>
      <c r="L91" s="296"/>
      <c r="M91" s="296"/>
      <c r="N91" s="296"/>
      <c r="O91" s="294"/>
      <c r="P91" s="297" t="s">
        <v>101</v>
      </c>
      <c r="Q91" s="298"/>
      <c r="R91" s="298"/>
      <c r="S91" s="298"/>
      <c r="T91" s="298"/>
      <c r="U91" s="298"/>
      <c r="V91" s="298"/>
      <c r="W91" s="298"/>
      <c r="X91" s="299">
        <f t="shared" ref="X91" si="2">F83</f>
        <v>0</v>
      </c>
      <c r="Y91" s="299"/>
      <c r="Z91" s="300" t="s">
        <v>75</v>
      </c>
      <c r="AA91" s="300"/>
      <c r="AB91" s="300"/>
      <c r="AC91" s="300"/>
      <c r="AD91" s="300"/>
      <c r="AE91" s="300"/>
      <c r="AF91" s="300"/>
      <c r="AG91" s="300"/>
      <c r="AH91" s="300"/>
      <c r="AI91" s="300"/>
      <c r="AJ91" s="301"/>
      <c r="AK91" s="353" t="s">
        <v>99</v>
      </c>
      <c r="AL91" s="298"/>
      <c r="AM91" s="298"/>
      <c r="AN91" s="298"/>
      <c r="AO91" s="299" t="str">
        <f t="shared" ref="AO91" si="3">F84</f>
        <v/>
      </c>
      <c r="AP91" s="299"/>
      <c r="AQ91" s="300" t="s">
        <v>76</v>
      </c>
      <c r="AR91" s="300"/>
      <c r="AS91" s="300"/>
      <c r="AT91" s="300"/>
      <c r="AU91" s="300"/>
      <c r="AV91" s="354"/>
      <c r="AW91" s="64"/>
      <c r="AY91" s="65"/>
      <c r="AZ91" s="43"/>
      <c r="BA91" s="60" t="s">
        <v>44</v>
      </c>
    </row>
    <row r="92" spans="2:54" s="60" customFormat="1" ht="14.25" customHeight="1">
      <c r="B92" s="305" t="s">
        <v>46</v>
      </c>
      <c r="C92" s="307"/>
      <c r="D92" s="345" t="s">
        <v>48</v>
      </c>
      <c r="E92" s="346"/>
      <c r="F92" s="346"/>
      <c r="G92" s="346"/>
      <c r="H92" s="346"/>
      <c r="I92" s="347"/>
      <c r="J92" s="345" t="s">
        <v>67</v>
      </c>
      <c r="K92" s="346"/>
      <c r="L92" s="346"/>
      <c r="M92" s="346"/>
      <c r="N92" s="346"/>
      <c r="O92" s="347"/>
      <c r="P92" s="330" t="s">
        <v>50</v>
      </c>
      <c r="Q92" s="331"/>
      <c r="R92" s="331"/>
      <c r="S92" s="331"/>
      <c r="T92" s="348"/>
      <c r="U92" s="349" t="s">
        <v>69</v>
      </c>
      <c r="V92" s="350"/>
      <c r="W92" s="351"/>
      <c r="X92" s="349" t="s">
        <v>51</v>
      </c>
      <c r="Y92" s="351"/>
      <c r="Z92" s="352" t="s">
        <v>52</v>
      </c>
      <c r="AA92" s="328"/>
      <c r="AB92" s="328"/>
      <c r="AC92" s="329"/>
      <c r="AD92" s="324" t="s">
        <v>53</v>
      </c>
      <c r="AE92" s="325"/>
      <c r="AF92" s="325"/>
      <c r="AG92" s="325"/>
      <c r="AH92" s="325"/>
      <c r="AI92" s="325"/>
      <c r="AJ92" s="326"/>
      <c r="AK92" s="327" t="s">
        <v>54</v>
      </c>
      <c r="AL92" s="328"/>
      <c r="AM92" s="328"/>
      <c r="AN92" s="328"/>
      <c r="AO92" s="329"/>
      <c r="AP92" s="330" t="s">
        <v>55</v>
      </c>
      <c r="AQ92" s="331"/>
      <c r="AR92" s="331"/>
      <c r="AS92" s="331"/>
      <c r="AT92" s="331"/>
      <c r="AU92" s="331"/>
      <c r="AV92" s="332"/>
      <c r="AW92" s="43"/>
      <c r="AY92" s="65" t="s">
        <v>4</v>
      </c>
      <c r="AZ92" s="49"/>
      <c r="BA92" s="49" t="s">
        <v>17</v>
      </c>
    </row>
    <row r="93" spans="2:54" s="60" customFormat="1" ht="14.25" customHeight="1">
      <c r="B93" s="355"/>
      <c r="C93" s="356"/>
      <c r="D93" s="333" t="s">
        <v>66</v>
      </c>
      <c r="E93" s="334"/>
      <c r="F93" s="334"/>
      <c r="G93" s="334"/>
      <c r="H93" s="334"/>
      <c r="I93" s="335"/>
      <c r="J93" s="333" t="s">
        <v>68</v>
      </c>
      <c r="K93" s="334"/>
      <c r="L93" s="334"/>
      <c r="M93" s="334"/>
      <c r="N93" s="334"/>
      <c r="O93" s="335"/>
      <c r="P93" s="333" t="s">
        <v>63</v>
      </c>
      <c r="Q93" s="334"/>
      <c r="R93" s="334"/>
      <c r="S93" s="334"/>
      <c r="T93" s="335"/>
      <c r="U93" s="336" t="s">
        <v>61</v>
      </c>
      <c r="V93" s="337"/>
      <c r="W93" s="338"/>
      <c r="X93" s="333" t="s">
        <v>70</v>
      </c>
      <c r="Y93" s="335"/>
      <c r="Z93" s="339" t="s">
        <v>88</v>
      </c>
      <c r="AA93" s="340"/>
      <c r="AB93" s="340"/>
      <c r="AC93" s="341"/>
      <c r="AD93" s="342" t="s">
        <v>62</v>
      </c>
      <c r="AE93" s="343"/>
      <c r="AF93" s="343"/>
      <c r="AG93" s="343"/>
      <c r="AH93" s="343"/>
      <c r="AI93" s="343"/>
      <c r="AJ93" s="344"/>
      <c r="AK93" s="379" t="s">
        <v>63</v>
      </c>
      <c r="AL93" s="380"/>
      <c r="AM93" s="380"/>
      <c r="AN93" s="380"/>
      <c r="AO93" s="356"/>
      <c r="AP93" s="333" t="s">
        <v>62</v>
      </c>
      <c r="AQ93" s="334"/>
      <c r="AR93" s="334"/>
      <c r="AS93" s="334"/>
      <c r="AT93" s="334"/>
      <c r="AU93" s="334"/>
      <c r="AV93" s="381"/>
      <c r="AW93" s="43"/>
      <c r="AZ93" s="49"/>
      <c r="BA93" s="49" t="s">
        <v>18</v>
      </c>
      <c r="BB93" s="49"/>
    </row>
    <row r="94" spans="2:54" s="43" customFormat="1" ht="15.75" customHeight="1">
      <c r="B94" s="361">
        <f>'内訳書「団体用」（控え）'!B94:C95</f>
        <v>21</v>
      </c>
      <c r="C94" s="362"/>
      <c r="D94" s="365">
        <f>'内訳書「団体用」（控え）'!D94:I95</f>
        <v>0</v>
      </c>
      <c r="E94" s="366"/>
      <c r="F94" s="366"/>
      <c r="G94" s="366"/>
      <c r="H94" s="366"/>
      <c r="I94" s="367"/>
      <c r="J94" s="359">
        <f>'内訳書「団体用」（控え）'!J94:N94</f>
        <v>0</v>
      </c>
      <c r="K94" s="360"/>
      <c r="L94" s="360"/>
      <c r="M94" s="360"/>
      <c r="N94" s="360"/>
      <c r="O94" s="79" t="s">
        <v>72</v>
      </c>
      <c r="P94" s="371">
        <f>'内訳書「団体用」（控え）'!P94:T95</f>
        <v>0</v>
      </c>
      <c r="Q94" s="372"/>
      <c r="R94" s="372"/>
      <c r="S94" s="372"/>
      <c r="T94" s="373"/>
      <c r="U94" s="382" t="str">
        <f>'内訳書「団体用」（控え）'!U94</f>
        <v/>
      </c>
      <c r="V94" s="383"/>
      <c r="W94" s="384"/>
      <c r="X94" s="312" t="str">
        <f>'内訳書「団体用」（控え）'!X94:Y95</f>
        <v/>
      </c>
      <c r="Y94" s="377"/>
      <c r="Z94" s="312" t="str">
        <f>'内訳書「団体用」（控え）'!Z94:AC95</f>
        <v/>
      </c>
      <c r="AA94" s="313"/>
      <c r="AB94" s="313"/>
      <c r="AC94" s="377"/>
      <c r="AD94" s="312">
        <f>'内訳書「団体用」（控え）'!AD94:AJ95</f>
        <v>0</v>
      </c>
      <c r="AE94" s="313"/>
      <c r="AF94" s="313"/>
      <c r="AG94" s="313"/>
      <c r="AH94" s="313"/>
      <c r="AI94" s="313"/>
      <c r="AJ94" s="314"/>
      <c r="AK94" s="318">
        <f>'内訳書「団体用」（控え）'!AK94:AO95</f>
        <v>0</v>
      </c>
      <c r="AL94" s="319"/>
      <c r="AM94" s="319"/>
      <c r="AN94" s="319"/>
      <c r="AO94" s="320"/>
      <c r="AP94" s="312" t="str">
        <f>'内訳書「団体用」（控え）'!AP94:AV95</f>
        <v/>
      </c>
      <c r="AQ94" s="313"/>
      <c r="AR94" s="313"/>
      <c r="AS94" s="313"/>
      <c r="AT94" s="313"/>
      <c r="AU94" s="313"/>
      <c r="AV94" s="357"/>
      <c r="AW94" s="66"/>
      <c r="AY94" s="63"/>
      <c r="AZ94" s="48"/>
      <c r="BA94" s="43" t="s">
        <v>19</v>
      </c>
    </row>
    <row r="95" spans="2:54" s="43" customFormat="1" ht="15.75" customHeight="1">
      <c r="B95" s="363"/>
      <c r="C95" s="364"/>
      <c r="D95" s="368"/>
      <c r="E95" s="369"/>
      <c r="F95" s="369"/>
      <c r="G95" s="369"/>
      <c r="H95" s="369"/>
      <c r="I95" s="370"/>
      <c r="J95" s="359">
        <f>'内訳書「団体用」（控え）'!J95:N95</f>
        <v>0</v>
      </c>
      <c r="K95" s="360"/>
      <c r="L95" s="360"/>
      <c r="M95" s="360"/>
      <c r="N95" s="360"/>
      <c r="O95" s="79" t="s">
        <v>73</v>
      </c>
      <c r="P95" s="374"/>
      <c r="Q95" s="375"/>
      <c r="R95" s="375"/>
      <c r="S95" s="375"/>
      <c r="T95" s="376"/>
      <c r="U95" s="385"/>
      <c r="V95" s="386"/>
      <c r="W95" s="387"/>
      <c r="X95" s="315"/>
      <c r="Y95" s="378"/>
      <c r="Z95" s="315"/>
      <c r="AA95" s="316"/>
      <c r="AB95" s="316"/>
      <c r="AC95" s="378"/>
      <c r="AD95" s="315"/>
      <c r="AE95" s="316"/>
      <c r="AF95" s="316"/>
      <c r="AG95" s="316"/>
      <c r="AH95" s="316"/>
      <c r="AI95" s="316"/>
      <c r="AJ95" s="317"/>
      <c r="AK95" s="321"/>
      <c r="AL95" s="322"/>
      <c r="AM95" s="322"/>
      <c r="AN95" s="322"/>
      <c r="AO95" s="323"/>
      <c r="AP95" s="315"/>
      <c r="AQ95" s="316"/>
      <c r="AR95" s="316"/>
      <c r="AS95" s="316"/>
      <c r="AT95" s="316"/>
      <c r="AU95" s="316"/>
      <c r="AV95" s="358"/>
      <c r="AW95" s="66"/>
      <c r="AY95" s="63"/>
      <c r="AZ95" s="48"/>
      <c r="BA95" s="43" t="s">
        <v>20</v>
      </c>
    </row>
    <row r="96" spans="2:54" s="43" customFormat="1" ht="15.75" customHeight="1">
      <c r="B96" s="361">
        <f>'内訳書「団体用」（控え）'!B96:C97</f>
        <v>22</v>
      </c>
      <c r="C96" s="362"/>
      <c r="D96" s="365">
        <f>'内訳書「団体用」（控え）'!D96:I97</f>
        <v>0</v>
      </c>
      <c r="E96" s="366"/>
      <c r="F96" s="366"/>
      <c r="G96" s="366"/>
      <c r="H96" s="366"/>
      <c r="I96" s="367"/>
      <c r="J96" s="359">
        <f>'内訳書「団体用」（控え）'!J96:N96</f>
        <v>0</v>
      </c>
      <c r="K96" s="360"/>
      <c r="L96" s="360"/>
      <c r="M96" s="360"/>
      <c r="N96" s="360"/>
      <c r="O96" s="79" t="s">
        <v>72</v>
      </c>
      <c r="P96" s="371">
        <f>'内訳書「団体用」（控え）'!P96:T97</f>
        <v>0</v>
      </c>
      <c r="Q96" s="372"/>
      <c r="R96" s="372"/>
      <c r="S96" s="372"/>
      <c r="T96" s="373"/>
      <c r="U96" s="382" t="str">
        <f>'内訳書「団体用」（控え）'!U96</f>
        <v/>
      </c>
      <c r="V96" s="383"/>
      <c r="W96" s="384"/>
      <c r="X96" s="312" t="str">
        <f>'内訳書「団体用」（控え）'!X96:Y97</f>
        <v/>
      </c>
      <c r="Y96" s="377"/>
      <c r="Z96" s="312" t="str">
        <f>'内訳書「団体用」（控え）'!Z96:AC97</f>
        <v/>
      </c>
      <c r="AA96" s="313"/>
      <c r="AB96" s="313"/>
      <c r="AC96" s="377"/>
      <c r="AD96" s="312">
        <f>'内訳書「団体用」（控え）'!AD96:AJ97</f>
        <v>0</v>
      </c>
      <c r="AE96" s="313"/>
      <c r="AF96" s="313"/>
      <c r="AG96" s="313"/>
      <c r="AH96" s="313"/>
      <c r="AI96" s="313"/>
      <c r="AJ96" s="314"/>
      <c r="AK96" s="318">
        <f>'内訳書「団体用」（控え）'!AK96:AO97</f>
        <v>0</v>
      </c>
      <c r="AL96" s="319"/>
      <c r="AM96" s="319"/>
      <c r="AN96" s="319"/>
      <c r="AO96" s="320"/>
      <c r="AP96" s="312" t="str">
        <f>'内訳書「団体用」（控え）'!AP96:AV97</f>
        <v/>
      </c>
      <c r="AQ96" s="313"/>
      <c r="AR96" s="313"/>
      <c r="AS96" s="313"/>
      <c r="AT96" s="313"/>
      <c r="AU96" s="313"/>
      <c r="AV96" s="357"/>
      <c r="AW96" s="66"/>
      <c r="AY96" s="63"/>
      <c r="AZ96" s="48"/>
      <c r="BA96" s="67" t="s">
        <v>15</v>
      </c>
    </row>
    <row r="97" spans="2:53" s="43" customFormat="1" ht="15.75" customHeight="1">
      <c r="B97" s="363"/>
      <c r="C97" s="364"/>
      <c r="D97" s="368"/>
      <c r="E97" s="369"/>
      <c r="F97" s="369"/>
      <c r="G97" s="369"/>
      <c r="H97" s="369"/>
      <c r="I97" s="370"/>
      <c r="J97" s="359">
        <f>'内訳書「団体用」（控え）'!J97:N97</f>
        <v>0</v>
      </c>
      <c r="K97" s="360"/>
      <c r="L97" s="360"/>
      <c r="M97" s="360"/>
      <c r="N97" s="360"/>
      <c r="O97" s="79" t="s">
        <v>73</v>
      </c>
      <c r="P97" s="374"/>
      <c r="Q97" s="375"/>
      <c r="R97" s="375"/>
      <c r="S97" s="375"/>
      <c r="T97" s="376"/>
      <c r="U97" s="385"/>
      <c r="V97" s="386"/>
      <c r="W97" s="387"/>
      <c r="X97" s="315"/>
      <c r="Y97" s="378"/>
      <c r="Z97" s="315"/>
      <c r="AA97" s="316"/>
      <c r="AB97" s="316"/>
      <c r="AC97" s="378"/>
      <c r="AD97" s="315"/>
      <c r="AE97" s="316"/>
      <c r="AF97" s="316"/>
      <c r="AG97" s="316"/>
      <c r="AH97" s="316"/>
      <c r="AI97" s="316"/>
      <c r="AJ97" s="317"/>
      <c r="AK97" s="321"/>
      <c r="AL97" s="322"/>
      <c r="AM97" s="322"/>
      <c r="AN97" s="322"/>
      <c r="AO97" s="323"/>
      <c r="AP97" s="315"/>
      <c r="AQ97" s="316"/>
      <c r="AR97" s="316"/>
      <c r="AS97" s="316"/>
      <c r="AT97" s="316"/>
      <c r="AU97" s="316"/>
      <c r="AV97" s="358"/>
      <c r="AW97" s="66"/>
      <c r="AY97" s="63"/>
      <c r="AZ97" s="48"/>
      <c r="BA97" s="43" t="s">
        <v>21</v>
      </c>
    </row>
    <row r="98" spans="2:53" s="43" customFormat="1" ht="15.75" customHeight="1">
      <c r="B98" s="361">
        <f>'内訳書「団体用」（控え）'!B98:C99</f>
        <v>23</v>
      </c>
      <c r="C98" s="362"/>
      <c r="D98" s="365">
        <f>'内訳書「団体用」（控え）'!D98:I99</f>
        <v>0</v>
      </c>
      <c r="E98" s="366"/>
      <c r="F98" s="366"/>
      <c r="G98" s="366"/>
      <c r="H98" s="366"/>
      <c r="I98" s="367"/>
      <c r="J98" s="359">
        <f>'内訳書「団体用」（控え）'!J98:N98</f>
        <v>0</v>
      </c>
      <c r="K98" s="360"/>
      <c r="L98" s="360"/>
      <c r="M98" s="360"/>
      <c r="N98" s="360"/>
      <c r="O98" s="79" t="s">
        <v>72</v>
      </c>
      <c r="P98" s="371">
        <f>'内訳書「団体用」（控え）'!P98:T99</f>
        <v>0</v>
      </c>
      <c r="Q98" s="372"/>
      <c r="R98" s="372"/>
      <c r="S98" s="372"/>
      <c r="T98" s="373"/>
      <c r="U98" s="382" t="str">
        <f>'内訳書「団体用」（控え）'!U98</f>
        <v/>
      </c>
      <c r="V98" s="383"/>
      <c r="W98" s="384"/>
      <c r="X98" s="312" t="str">
        <f>'内訳書「団体用」（控え）'!X98:Y99</f>
        <v/>
      </c>
      <c r="Y98" s="377"/>
      <c r="Z98" s="312" t="str">
        <f>'内訳書「団体用」（控え）'!Z98:AC99</f>
        <v/>
      </c>
      <c r="AA98" s="313"/>
      <c r="AB98" s="313"/>
      <c r="AC98" s="377"/>
      <c r="AD98" s="312">
        <f>'内訳書「団体用」（控え）'!AD98:AJ99</f>
        <v>0</v>
      </c>
      <c r="AE98" s="313"/>
      <c r="AF98" s="313"/>
      <c r="AG98" s="313"/>
      <c r="AH98" s="313"/>
      <c r="AI98" s="313"/>
      <c r="AJ98" s="314"/>
      <c r="AK98" s="318">
        <f>'内訳書「団体用」（控え）'!AK98:AO99</f>
        <v>0</v>
      </c>
      <c r="AL98" s="319"/>
      <c r="AM98" s="319"/>
      <c r="AN98" s="319"/>
      <c r="AO98" s="320"/>
      <c r="AP98" s="312" t="str">
        <f>'内訳書「団体用」（控え）'!AP98:AV99</f>
        <v/>
      </c>
      <c r="AQ98" s="313"/>
      <c r="AR98" s="313"/>
      <c r="AS98" s="313"/>
      <c r="AT98" s="313"/>
      <c r="AU98" s="313"/>
      <c r="AV98" s="357"/>
      <c r="AW98" s="66"/>
      <c r="AY98" s="63"/>
      <c r="AZ98" s="48"/>
      <c r="BA98" s="43" t="s">
        <v>22</v>
      </c>
    </row>
    <row r="99" spans="2:53" s="43" customFormat="1" ht="15.75" customHeight="1">
      <c r="B99" s="363"/>
      <c r="C99" s="364"/>
      <c r="D99" s="368"/>
      <c r="E99" s="369"/>
      <c r="F99" s="369"/>
      <c r="G99" s="369"/>
      <c r="H99" s="369"/>
      <c r="I99" s="370"/>
      <c r="J99" s="359">
        <f>'内訳書「団体用」（控え）'!J99:N99</f>
        <v>0</v>
      </c>
      <c r="K99" s="360"/>
      <c r="L99" s="360"/>
      <c r="M99" s="360"/>
      <c r="N99" s="360"/>
      <c r="O99" s="79" t="s">
        <v>73</v>
      </c>
      <c r="P99" s="374"/>
      <c r="Q99" s="375"/>
      <c r="R99" s="375"/>
      <c r="S99" s="375"/>
      <c r="T99" s="376"/>
      <c r="U99" s="385"/>
      <c r="V99" s="386"/>
      <c r="W99" s="387"/>
      <c r="X99" s="315"/>
      <c r="Y99" s="378"/>
      <c r="Z99" s="315"/>
      <c r="AA99" s="316"/>
      <c r="AB99" s="316"/>
      <c r="AC99" s="378"/>
      <c r="AD99" s="315"/>
      <c r="AE99" s="316"/>
      <c r="AF99" s="316"/>
      <c r="AG99" s="316"/>
      <c r="AH99" s="316"/>
      <c r="AI99" s="316"/>
      <c r="AJ99" s="317"/>
      <c r="AK99" s="321"/>
      <c r="AL99" s="322"/>
      <c r="AM99" s="322"/>
      <c r="AN99" s="322"/>
      <c r="AO99" s="323"/>
      <c r="AP99" s="315"/>
      <c r="AQ99" s="316"/>
      <c r="AR99" s="316"/>
      <c r="AS99" s="316"/>
      <c r="AT99" s="316"/>
      <c r="AU99" s="316"/>
      <c r="AV99" s="358"/>
      <c r="AW99" s="66"/>
      <c r="AY99" s="63"/>
      <c r="AZ99" s="48"/>
      <c r="BA99" s="43" t="s">
        <v>23</v>
      </c>
    </row>
    <row r="100" spans="2:53" s="43" customFormat="1" ht="15.75" customHeight="1">
      <c r="B100" s="361">
        <f>'内訳書「団体用」（控え）'!B100:C101</f>
        <v>24</v>
      </c>
      <c r="C100" s="362"/>
      <c r="D100" s="365">
        <f>'内訳書「団体用」（控え）'!D100:I101</f>
        <v>0</v>
      </c>
      <c r="E100" s="366"/>
      <c r="F100" s="366"/>
      <c r="G100" s="366"/>
      <c r="H100" s="366"/>
      <c r="I100" s="367"/>
      <c r="J100" s="359">
        <f>'内訳書「団体用」（控え）'!J100:N100</f>
        <v>0</v>
      </c>
      <c r="K100" s="360"/>
      <c r="L100" s="360"/>
      <c r="M100" s="360"/>
      <c r="N100" s="360"/>
      <c r="O100" s="79" t="s">
        <v>72</v>
      </c>
      <c r="P100" s="371">
        <f>'内訳書「団体用」（控え）'!P100:T101</f>
        <v>0</v>
      </c>
      <c r="Q100" s="372"/>
      <c r="R100" s="372"/>
      <c r="S100" s="372"/>
      <c r="T100" s="373"/>
      <c r="U100" s="382" t="str">
        <f>'内訳書「団体用」（控え）'!U100</f>
        <v/>
      </c>
      <c r="V100" s="383"/>
      <c r="W100" s="384"/>
      <c r="X100" s="312" t="str">
        <f>'内訳書「団体用」（控え）'!X100:Y101</f>
        <v/>
      </c>
      <c r="Y100" s="377"/>
      <c r="Z100" s="312" t="str">
        <f>'内訳書「団体用」（控え）'!Z100:AC101</f>
        <v/>
      </c>
      <c r="AA100" s="313"/>
      <c r="AB100" s="313"/>
      <c r="AC100" s="377"/>
      <c r="AD100" s="312">
        <f>'内訳書「団体用」（控え）'!AD100:AJ101</f>
        <v>0</v>
      </c>
      <c r="AE100" s="313"/>
      <c r="AF100" s="313"/>
      <c r="AG100" s="313"/>
      <c r="AH100" s="313"/>
      <c r="AI100" s="313"/>
      <c r="AJ100" s="314"/>
      <c r="AK100" s="318">
        <f>'内訳書「団体用」（控え）'!AK100:AO101</f>
        <v>0</v>
      </c>
      <c r="AL100" s="319"/>
      <c r="AM100" s="319"/>
      <c r="AN100" s="319"/>
      <c r="AO100" s="320"/>
      <c r="AP100" s="312" t="str">
        <f>'内訳書「団体用」（控え）'!AP100:AV101</f>
        <v/>
      </c>
      <c r="AQ100" s="313"/>
      <c r="AR100" s="313"/>
      <c r="AS100" s="313"/>
      <c r="AT100" s="313"/>
      <c r="AU100" s="313"/>
      <c r="AV100" s="357"/>
      <c r="AW100" s="66"/>
      <c r="AY100" s="63"/>
      <c r="AZ100" s="48"/>
      <c r="BA100" s="43" t="s">
        <v>24</v>
      </c>
    </row>
    <row r="101" spans="2:53" s="43" customFormat="1" ht="15.75" customHeight="1">
      <c r="B101" s="363"/>
      <c r="C101" s="364"/>
      <c r="D101" s="368"/>
      <c r="E101" s="369"/>
      <c r="F101" s="369"/>
      <c r="G101" s="369"/>
      <c r="H101" s="369"/>
      <c r="I101" s="370"/>
      <c r="J101" s="359">
        <f>'内訳書「団体用」（控え）'!J101:N101</f>
        <v>0</v>
      </c>
      <c r="K101" s="360"/>
      <c r="L101" s="360"/>
      <c r="M101" s="360"/>
      <c r="N101" s="360"/>
      <c r="O101" s="79" t="s">
        <v>73</v>
      </c>
      <c r="P101" s="374"/>
      <c r="Q101" s="375"/>
      <c r="R101" s="375"/>
      <c r="S101" s="375"/>
      <c r="T101" s="376"/>
      <c r="U101" s="385"/>
      <c r="V101" s="386"/>
      <c r="W101" s="387"/>
      <c r="X101" s="315"/>
      <c r="Y101" s="378"/>
      <c r="Z101" s="315"/>
      <c r="AA101" s="316"/>
      <c r="AB101" s="316"/>
      <c r="AC101" s="378"/>
      <c r="AD101" s="315"/>
      <c r="AE101" s="316"/>
      <c r="AF101" s="316"/>
      <c r="AG101" s="316"/>
      <c r="AH101" s="316"/>
      <c r="AI101" s="316"/>
      <c r="AJ101" s="317"/>
      <c r="AK101" s="321"/>
      <c r="AL101" s="322"/>
      <c r="AM101" s="322"/>
      <c r="AN101" s="322"/>
      <c r="AO101" s="323"/>
      <c r="AP101" s="315"/>
      <c r="AQ101" s="316"/>
      <c r="AR101" s="316"/>
      <c r="AS101" s="316"/>
      <c r="AT101" s="316"/>
      <c r="AU101" s="316"/>
      <c r="AV101" s="358"/>
      <c r="AW101" s="66"/>
      <c r="AY101" s="63"/>
      <c r="AZ101" s="48"/>
    </row>
    <row r="102" spans="2:53" s="43" customFormat="1" ht="15.75" customHeight="1">
      <c r="B102" s="361">
        <f>'内訳書「団体用」（控え）'!B102:C103</f>
        <v>25</v>
      </c>
      <c r="C102" s="362"/>
      <c r="D102" s="365">
        <f>'内訳書「団体用」（控え）'!D102:I103</f>
        <v>0</v>
      </c>
      <c r="E102" s="366"/>
      <c r="F102" s="366"/>
      <c r="G102" s="366"/>
      <c r="H102" s="366"/>
      <c r="I102" s="367"/>
      <c r="J102" s="359">
        <f>'内訳書「団体用」（控え）'!J102:N102</f>
        <v>0</v>
      </c>
      <c r="K102" s="360"/>
      <c r="L102" s="360"/>
      <c r="M102" s="360"/>
      <c r="N102" s="360"/>
      <c r="O102" s="79" t="s">
        <v>72</v>
      </c>
      <c r="P102" s="371">
        <f>'内訳書「団体用」（控え）'!P102:T103</f>
        <v>0</v>
      </c>
      <c r="Q102" s="372"/>
      <c r="R102" s="372"/>
      <c r="S102" s="372"/>
      <c r="T102" s="373"/>
      <c r="U102" s="382" t="str">
        <f>'内訳書「団体用」（控え）'!U102</f>
        <v/>
      </c>
      <c r="V102" s="383"/>
      <c r="W102" s="384"/>
      <c r="X102" s="312" t="str">
        <f>'内訳書「団体用」（控え）'!X102:Y103</f>
        <v/>
      </c>
      <c r="Y102" s="377"/>
      <c r="Z102" s="312" t="str">
        <f>'内訳書「団体用」（控え）'!Z102:AC103</f>
        <v/>
      </c>
      <c r="AA102" s="313"/>
      <c r="AB102" s="313"/>
      <c r="AC102" s="377"/>
      <c r="AD102" s="312">
        <f>'内訳書「団体用」（控え）'!AD102:AJ103</f>
        <v>0</v>
      </c>
      <c r="AE102" s="313"/>
      <c r="AF102" s="313"/>
      <c r="AG102" s="313"/>
      <c r="AH102" s="313"/>
      <c r="AI102" s="313"/>
      <c r="AJ102" s="314"/>
      <c r="AK102" s="318">
        <f>'内訳書「団体用」（控え）'!AK102:AO103</f>
        <v>0</v>
      </c>
      <c r="AL102" s="319"/>
      <c r="AM102" s="319"/>
      <c r="AN102" s="319"/>
      <c r="AO102" s="320"/>
      <c r="AP102" s="312" t="str">
        <f>'内訳書「団体用」（控え）'!AP102:AV103</f>
        <v/>
      </c>
      <c r="AQ102" s="313"/>
      <c r="AR102" s="313"/>
      <c r="AS102" s="313"/>
      <c r="AT102" s="313"/>
      <c r="AU102" s="313"/>
      <c r="AV102" s="357"/>
      <c r="AW102" s="66"/>
      <c r="AY102" s="63"/>
      <c r="AZ102" s="48"/>
    </row>
    <row r="103" spans="2:53" s="43" customFormat="1" ht="15.75" customHeight="1">
      <c r="B103" s="363"/>
      <c r="C103" s="364"/>
      <c r="D103" s="368"/>
      <c r="E103" s="369"/>
      <c r="F103" s="369"/>
      <c r="G103" s="369"/>
      <c r="H103" s="369"/>
      <c r="I103" s="370"/>
      <c r="J103" s="359">
        <f>'内訳書「団体用」（控え）'!J103:N103</f>
        <v>0</v>
      </c>
      <c r="K103" s="360"/>
      <c r="L103" s="360"/>
      <c r="M103" s="360"/>
      <c r="N103" s="360"/>
      <c r="O103" s="79" t="s">
        <v>73</v>
      </c>
      <c r="P103" s="374"/>
      <c r="Q103" s="375"/>
      <c r="R103" s="375"/>
      <c r="S103" s="375"/>
      <c r="T103" s="376"/>
      <c r="U103" s="385"/>
      <c r="V103" s="386"/>
      <c r="W103" s="387"/>
      <c r="X103" s="315"/>
      <c r="Y103" s="378"/>
      <c r="Z103" s="315"/>
      <c r="AA103" s="316"/>
      <c r="AB103" s="316"/>
      <c r="AC103" s="378"/>
      <c r="AD103" s="315"/>
      <c r="AE103" s="316"/>
      <c r="AF103" s="316"/>
      <c r="AG103" s="316"/>
      <c r="AH103" s="316"/>
      <c r="AI103" s="316"/>
      <c r="AJ103" s="317"/>
      <c r="AK103" s="321"/>
      <c r="AL103" s="322"/>
      <c r="AM103" s="322"/>
      <c r="AN103" s="322"/>
      <c r="AO103" s="323"/>
      <c r="AP103" s="315"/>
      <c r="AQ103" s="316"/>
      <c r="AR103" s="316"/>
      <c r="AS103" s="316"/>
      <c r="AT103" s="316"/>
      <c r="AU103" s="316"/>
      <c r="AV103" s="358"/>
      <c r="AW103" s="66"/>
      <c r="AY103" s="63"/>
    </row>
    <row r="104" spans="2:53" s="43" customFormat="1" ht="15.75" customHeight="1">
      <c r="B104" s="361">
        <f>'内訳書「団体用」（控え）'!B104:C105</f>
        <v>26</v>
      </c>
      <c r="C104" s="362"/>
      <c r="D104" s="365">
        <f>'内訳書「団体用」（控え）'!D104:I105</f>
        <v>0</v>
      </c>
      <c r="E104" s="366"/>
      <c r="F104" s="366"/>
      <c r="G104" s="366"/>
      <c r="H104" s="366"/>
      <c r="I104" s="367"/>
      <c r="J104" s="359">
        <f>'内訳書「団体用」（控え）'!J104:N104</f>
        <v>0</v>
      </c>
      <c r="K104" s="360"/>
      <c r="L104" s="360"/>
      <c r="M104" s="360"/>
      <c r="N104" s="360"/>
      <c r="O104" s="79" t="s">
        <v>72</v>
      </c>
      <c r="P104" s="371">
        <f>'内訳書「団体用」（控え）'!P104:T105</f>
        <v>0</v>
      </c>
      <c r="Q104" s="372"/>
      <c r="R104" s="372"/>
      <c r="S104" s="372"/>
      <c r="T104" s="373"/>
      <c r="U104" s="382" t="str">
        <f>'内訳書「団体用」（控え）'!U104</f>
        <v/>
      </c>
      <c r="V104" s="383"/>
      <c r="W104" s="384"/>
      <c r="X104" s="312" t="str">
        <f>'内訳書「団体用」（控え）'!X104:Y105</f>
        <v/>
      </c>
      <c r="Y104" s="377"/>
      <c r="Z104" s="312" t="str">
        <f>'内訳書「団体用」（控え）'!Z104:AC105</f>
        <v/>
      </c>
      <c r="AA104" s="313"/>
      <c r="AB104" s="313"/>
      <c r="AC104" s="377"/>
      <c r="AD104" s="312">
        <f>'内訳書「団体用」（控え）'!AD104:AJ105</f>
        <v>0</v>
      </c>
      <c r="AE104" s="313"/>
      <c r="AF104" s="313"/>
      <c r="AG104" s="313"/>
      <c r="AH104" s="313"/>
      <c r="AI104" s="313"/>
      <c r="AJ104" s="314"/>
      <c r="AK104" s="318">
        <f>'内訳書「団体用」（控え）'!AK104:AO105</f>
        <v>0</v>
      </c>
      <c r="AL104" s="319"/>
      <c r="AM104" s="319"/>
      <c r="AN104" s="319"/>
      <c r="AO104" s="320"/>
      <c r="AP104" s="312" t="str">
        <f>'内訳書「団体用」（控え）'!AP104:AV105</f>
        <v/>
      </c>
      <c r="AQ104" s="313"/>
      <c r="AR104" s="313"/>
      <c r="AS104" s="313"/>
      <c r="AT104" s="313"/>
      <c r="AU104" s="313"/>
      <c r="AV104" s="357"/>
      <c r="AW104" s="66"/>
      <c r="AY104" s="63"/>
      <c r="AZ104" s="48"/>
      <c r="BA104" s="43" t="s">
        <v>19</v>
      </c>
    </row>
    <row r="105" spans="2:53" s="43" customFormat="1" ht="15.75" customHeight="1">
      <c r="B105" s="363"/>
      <c r="C105" s="364"/>
      <c r="D105" s="368"/>
      <c r="E105" s="369"/>
      <c r="F105" s="369"/>
      <c r="G105" s="369"/>
      <c r="H105" s="369"/>
      <c r="I105" s="370"/>
      <c r="J105" s="359">
        <f>'内訳書「団体用」（控え）'!J105:N105</f>
        <v>0</v>
      </c>
      <c r="K105" s="360"/>
      <c r="L105" s="360"/>
      <c r="M105" s="360"/>
      <c r="N105" s="360"/>
      <c r="O105" s="79" t="s">
        <v>73</v>
      </c>
      <c r="P105" s="374"/>
      <c r="Q105" s="375"/>
      <c r="R105" s="375"/>
      <c r="S105" s="375"/>
      <c r="T105" s="376"/>
      <c r="U105" s="385"/>
      <c r="V105" s="386"/>
      <c r="W105" s="387"/>
      <c r="X105" s="315"/>
      <c r="Y105" s="378"/>
      <c r="Z105" s="315"/>
      <c r="AA105" s="316"/>
      <c r="AB105" s="316"/>
      <c r="AC105" s="378"/>
      <c r="AD105" s="315"/>
      <c r="AE105" s="316"/>
      <c r="AF105" s="316"/>
      <c r="AG105" s="316"/>
      <c r="AH105" s="316"/>
      <c r="AI105" s="316"/>
      <c r="AJ105" s="317"/>
      <c r="AK105" s="321"/>
      <c r="AL105" s="322"/>
      <c r="AM105" s="322"/>
      <c r="AN105" s="322"/>
      <c r="AO105" s="323"/>
      <c r="AP105" s="315"/>
      <c r="AQ105" s="316"/>
      <c r="AR105" s="316"/>
      <c r="AS105" s="316"/>
      <c r="AT105" s="316"/>
      <c r="AU105" s="316"/>
      <c r="AV105" s="358"/>
      <c r="AW105" s="66"/>
      <c r="AY105" s="63"/>
      <c r="AZ105" s="48"/>
      <c r="BA105" s="43" t="s">
        <v>20</v>
      </c>
    </row>
    <row r="106" spans="2:53" s="43" customFormat="1" ht="15.75" customHeight="1">
      <c r="B106" s="361">
        <f>'内訳書「団体用」（控え）'!B106:C107</f>
        <v>27</v>
      </c>
      <c r="C106" s="362"/>
      <c r="D106" s="365">
        <f>'内訳書「団体用」（控え）'!D106:I107</f>
        <v>0</v>
      </c>
      <c r="E106" s="366"/>
      <c r="F106" s="366"/>
      <c r="G106" s="366"/>
      <c r="H106" s="366"/>
      <c r="I106" s="367"/>
      <c r="J106" s="359">
        <f>'内訳書「団体用」（控え）'!J106:N106</f>
        <v>0</v>
      </c>
      <c r="K106" s="360"/>
      <c r="L106" s="360"/>
      <c r="M106" s="360"/>
      <c r="N106" s="360"/>
      <c r="O106" s="79" t="s">
        <v>72</v>
      </c>
      <c r="P106" s="371">
        <f>'内訳書「団体用」（控え）'!P106:T107</f>
        <v>0</v>
      </c>
      <c r="Q106" s="372"/>
      <c r="R106" s="372"/>
      <c r="S106" s="372"/>
      <c r="T106" s="373"/>
      <c r="U106" s="382" t="str">
        <f>'内訳書「団体用」（控え）'!U106</f>
        <v/>
      </c>
      <c r="V106" s="383"/>
      <c r="W106" s="384"/>
      <c r="X106" s="312" t="str">
        <f>'内訳書「団体用」（控え）'!X106:Y107</f>
        <v/>
      </c>
      <c r="Y106" s="377"/>
      <c r="Z106" s="312" t="str">
        <f>'内訳書「団体用」（控え）'!Z106:AC107</f>
        <v/>
      </c>
      <c r="AA106" s="313"/>
      <c r="AB106" s="313"/>
      <c r="AC106" s="377"/>
      <c r="AD106" s="312">
        <f>'内訳書「団体用」（控え）'!AD106:AJ107</f>
        <v>0</v>
      </c>
      <c r="AE106" s="313"/>
      <c r="AF106" s="313"/>
      <c r="AG106" s="313"/>
      <c r="AH106" s="313"/>
      <c r="AI106" s="313"/>
      <c r="AJ106" s="314"/>
      <c r="AK106" s="318">
        <f>'内訳書「団体用」（控え）'!AK106:AO107</f>
        <v>0</v>
      </c>
      <c r="AL106" s="319"/>
      <c r="AM106" s="319"/>
      <c r="AN106" s="319"/>
      <c r="AO106" s="320"/>
      <c r="AP106" s="312" t="str">
        <f>'内訳書「団体用」（控え）'!AP106:AV107</f>
        <v/>
      </c>
      <c r="AQ106" s="313"/>
      <c r="AR106" s="313"/>
      <c r="AS106" s="313"/>
      <c r="AT106" s="313"/>
      <c r="AU106" s="313"/>
      <c r="AV106" s="357"/>
      <c r="AW106" s="66"/>
      <c r="AY106" s="63"/>
      <c r="AZ106" s="48"/>
      <c r="BA106" s="67" t="s">
        <v>15</v>
      </c>
    </row>
    <row r="107" spans="2:53" s="43" customFormat="1" ht="15.75" customHeight="1">
      <c r="B107" s="363"/>
      <c r="C107" s="364"/>
      <c r="D107" s="368"/>
      <c r="E107" s="369"/>
      <c r="F107" s="369"/>
      <c r="G107" s="369"/>
      <c r="H107" s="369"/>
      <c r="I107" s="370"/>
      <c r="J107" s="359">
        <f>'内訳書「団体用」（控え）'!J107:N107</f>
        <v>0</v>
      </c>
      <c r="K107" s="360"/>
      <c r="L107" s="360"/>
      <c r="M107" s="360"/>
      <c r="N107" s="360"/>
      <c r="O107" s="79" t="s">
        <v>73</v>
      </c>
      <c r="P107" s="374"/>
      <c r="Q107" s="375"/>
      <c r="R107" s="375"/>
      <c r="S107" s="375"/>
      <c r="T107" s="376"/>
      <c r="U107" s="385"/>
      <c r="V107" s="386"/>
      <c r="W107" s="387"/>
      <c r="X107" s="315"/>
      <c r="Y107" s="378"/>
      <c r="Z107" s="315"/>
      <c r="AA107" s="316"/>
      <c r="AB107" s="316"/>
      <c r="AC107" s="378"/>
      <c r="AD107" s="315"/>
      <c r="AE107" s="316"/>
      <c r="AF107" s="316"/>
      <c r="AG107" s="316"/>
      <c r="AH107" s="316"/>
      <c r="AI107" s="316"/>
      <c r="AJ107" s="317"/>
      <c r="AK107" s="321"/>
      <c r="AL107" s="322"/>
      <c r="AM107" s="322"/>
      <c r="AN107" s="322"/>
      <c r="AO107" s="323"/>
      <c r="AP107" s="315"/>
      <c r="AQ107" s="316"/>
      <c r="AR107" s="316"/>
      <c r="AS107" s="316"/>
      <c r="AT107" s="316"/>
      <c r="AU107" s="316"/>
      <c r="AV107" s="358"/>
      <c r="AW107" s="66"/>
      <c r="AY107" s="63"/>
      <c r="AZ107" s="48"/>
      <c r="BA107" s="43" t="s">
        <v>21</v>
      </c>
    </row>
    <row r="108" spans="2:53" s="43" customFormat="1" ht="15.75" customHeight="1">
      <c r="B108" s="361">
        <f>'内訳書「団体用」（控え）'!B108:C109</f>
        <v>28</v>
      </c>
      <c r="C108" s="362"/>
      <c r="D108" s="365">
        <f>'内訳書「団体用」（控え）'!D108:I109</f>
        <v>0</v>
      </c>
      <c r="E108" s="366"/>
      <c r="F108" s="366"/>
      <c r="G108" s="366"/>
      <c r="H108" s="366"/>
      <c r="I108" s="367"/>
      <c r="J108" s="359">
        <f>'内訳書「団体用」（控え）'!J108:N108</f>
        <v>0</v>
      </c>
      <c r="K108" s="360"/>
      <c r="L108" s="360"/>
      <c r="M108" s="360"/>
      <c r="N108" s="360"/>
      <c r="O108" s="79" t="s">
        <v>72</v>
      </c>
      <c r="P108" s="371">
        <f>'内訳書「団体用」（控え）'!P108:T109</f>
        <v>0</v>
      </c>
      <c r="Q108" s="372"/>
      <c r="R108" s="372"/>
      <c r="S108" s="372"/>
      <c r="T108" s="373"/>
      <c r="U108" s="382" t="str">
        <f>'内訳書「団体用」（控え）'!U108</f>
        <v/>
      </c>
      <c r="V108" s="383"/>
      <c r="W108" s="384"/>
      <c r="X108" s="312" t="str">
        <f>'内訳書「団体用」（控え）'!X108:Y109</f>
        <v/>
      </c>
      <c r="Y108" s="377"/>
      <c r="Z108" s="312" t="str">
        <f>'内訳書「団体用」（控え）'!Z108:AC109</f>
        <v/>
      </c>
      <c r="AA108" s="313"/>
      <c r="AB108" s="313"/>
      <c r="AC108" s="377"/>
      <c r="AD108" s="312">
        <f>'内訳書「団体用」（控え）'!AD108:AJ109</f>
        <v>0</v>
      </c>
      <c r="AE108" s="313"/>
      <c r="AF108" s="313"/>
      <c r="AG108" s="313"/>
      <c r="AH108" s="313"/>
      <c r="AI108" s="313"/>
      <c r="AJ108" s="314"/>
      <c r="AK108" s="318">
        <f>'内訳書「団体用」（控え）'!AK108:AO109</f>
        <v>0</v>
      </c>
      <c r="AL108" s="319"/>
      <c r="AM108" s="319"/>
      <c r="AN108" s="319"/>
      <c r="AO108" s="320"/>
      <c r="AP108" s="312" t="str">
        <f>'内訳書「団体用」（控え）'!AP108:AV109</f>
        <v/>
      </c>
      <c r="AQ108" s="313"/>
      <c r="AR108" s="313"/>
      <c r="AS108" s="313"/>
      <c r="AT108" s="313"/>
      <c r="AU108" s="313"/>
      <c r="AV108" s="357"/>
      <c r="AW108" s="66"/>
      <c r="AY108" s="63"/>
      <c r="AZ108" s="48"/>
      <c r="BA108" s="43" t="s">
        <v>22</v>
      </c>
    </row>
    <row r="109" spans="2:53" s="43" customFormat="1" ht="15.75" customHeight="1">
      <c r="B109" s="363"/>
      <c r="C109" s="364"/>
      <c r="D109" s="368"/>
      <c r="E109" s="369"/>
      <c r="F109" s="369"/>
      <c r="G109" s="369"/>
      <c r="H109" s="369"/>
      <c r="I109" s="370"/>
      <c r="J109" s="359">
        <f>'内訳書「団体用」（控え）'!J109:N109</f>
        <v>0</v>
      </c>
      <c r="K109" s="360"/>
      <c r="L109" s="360"/>
      <c r="M109" s="360"/>
      <c r="N109" s="360"/>
      <c r="O109" s="79" t="s">
        <v>73</v>
      </c>
      <c r="P109" s="374"/>
      <c r="Q109" s="375"/>
      <c r="R109" s="375"/>
      <c r="S109" s="375"/>
      <c r="T109" s="376"/>
      <c r="U109" s="385"/>
      <c r="V109" s="386"/>
      <c r="W109" s="387"/>
      <c r="X109" s="315"/>
      <c r="Y109" s="378"/>
      <c r="Z109" s="315"/>
      <c r="AA109" s="316"/>
      <c r="AB109" s="316"/>
      <c r="AC109" s="378"/>
      <c r="AD109" s="315"/>
      <c r="AE109" s="316"/>
      <c r="AF109" s="316"/>
      <c r="AG109" s="316"/>
      <c r="AH109" s="316"/>
      <c r="AI109" s="316"/>
      <c r="AJ109" s="317"/>
      <c r="AK109" s="321"/>
      <c r="AL109" s="322"/>
      <c r="AM109" s="322"/>
      <c r="AN109" s="322"/>
      <c r="AO109" s="323"/>
      <c r="AP109" s="315"/>
      <c r="AQ109" s="316"/>
      <c r="AR109" s="316"/>
      <c r="AS109" s="316"/>
      <c r="AT109" s="316"/>
      <c r="AU109" s="316"/>
      <c r="AV109" s="358"/>
      <c r="AW109" s="66"/>
      <c r="AY109" s="63"/>
      <c r="AZ109" s="48"/>
      <c r="BA109" s="43" t="s">
        <v>23</v>
      </c>
    </row>
    <row r="110" spans="2:53" s="43" customFormat="1" ht="15.75" customHeight="1">
      <c r="B110" s="361">
        <f>'内訳書「団体用」（控え）'!B110:C111</f>
        <v>29</v>
      </c>
      <c r="C110" s="362"/>
      <c r="D110" s="365">
        <f>'内訳書「団体用」（控え）'!D110:I111</f>
        <v>0</v>
      </c>
      <c r="E110" s="366"/>
      <c r="F110" s="366"/>
      <c r="G110" s="366"/>
      <c r="H110" s="366"/>
      <c r="I110" s="367"/>
      <c r="J110" s="359">
        <f>'内訳書「団体用」（控え）'!J110:N110</f>
        <v>0</v>
      </c>
      <c r="K110" s="360"/>
      <c r="L110" s="360"/>
      <c r="M110" s="360"/>
      <c r="N110" s="360"/>
      <c r="O110" s="79" t="s">
        <v>72</v>
      </c>
      <c r="P110" s="371">
        <f>'内訳書「団体用」（控え）'!P110:T111</f>
        <v>0</v>
      </c>
      <c r="Q110" s="372"/>
      <c r="R110" s="372"/>
      <c r="S110" s="372"/>
      <c r="T110" s="373"/>
      <c r="U110" s="382" t="str">
        <f>'内訳書「団体用」（控え）'!U110</f>
        <v/>
      </c>
      <c r="V110" s="383"/>
      <c r="W110" s="384"/>
      <c r="X110" s="312" t="str">
        <f>'内訳書「団体用」（控え）'!X110:Y111</f>
        <v/>
      </c>
      <c r="Y110" s="377"/>
      <c r="Z110" s="312" t="str">
        <f>'内訳書「団体用」（控え）'!Z110:AC111</f>
        <v/>
      </c>
      <c r="AA110" s="313"/>
      <c r="AB110" s="313"/>
      <c r="AC110" s="377"/>
      <c r="AD110" s="312">
        <f>'内訳書「団体用」（控え）'!AD110:AJ111</f>
        <v>0</v>
      </c>
      <c r="AE110" s="313"/>
      <c r="AF110" s="313"/>
      <c r="AG110" s="313"/>
      <c r="AH110" s="313"/>
      <c r="AI110" s="313"/>
      <c r="AJ110" s="314"/>
      <c r="AK110" s="318">
        <f>'内訳書「団体用」（控え）'!AK110:AO111</f>
        <v>0</v>
      </c>
      <c r="AL110" s="319"/>
      <c r="AM110" s="319"/>
      <c r="AN110" s="319"/>
      <c r="AO110" s="320"/>
      <c r="AP110" s="312" t="str">
        <f>'内訳書「団体用」（控え）'!AP110:AV111</f>
        <v/>
      </c>
      <c r="AQ110" s="313"/>
      <c r="AR110" s="313"/>
      <c r="AS110" s="313"/>
      <c r="AT110" s="313"/>
      <c r="AU110" s="313"/>
      <c r="AV110" s="357"/>
      <c r="AW110" s="66"/>
      <c r="AY110" s="63"/>
      <c r="AZ110" s="48"/>
      <c r="BA110" s="43" t="s">
        <v>24</v>
      </c>
    </row>
    <row r="111" spans="2:53" s="43" customFormat="1" ht="15.75" customHeight="1">
      <c r="B111" s="363"/>
      <c r="C111" s="364"/>
      <c r="D111" s="368"/>
      <c r="E111" s="369"/>
      <c r="F111" s="369"/>
      <c r="G111" s="369"/>
      <c r="H111" s="369"/>
      <c r="I111" s="370"/>
      <c r="J111" s="359">
        <f>'内訳書「団体用」（控え）'!J111:N111</f>
        <v>0</v>
      </c>
      <c r="K111" s="360"/>
      <c r="L111" s="360"/>
      <c r="M111" s="360"/>
      <c r="N111" s="360"/>
      <c r="O111" s="79" t="s">
        <v>73</v>
      </c>
      <c r="P111" s="374"/>
      <c r="Q111" s="375"/>
      <c r="R111" s="375"/>
      <c r="S111" s="375"/>
      <c r="T111" s="376"/>
      <c r="U111" s="385"/>
      <c r="V111" s="386"/>
      <c r="W111" s="387"/>
      <c r="X111" s="315"/>
      <c r="Y111" s="378"/>
      <c r="Z111" s="315"/>
      <c r="AA111" s="316"/>
      <c r="AB111" s="316"/>
      <c r="AC111" s="378"/>
      <c r="AD111" s="315"/>
      <c r="AE111" s="316"/>
      <c r="AF111" s="316"/>
      <c r="AG111" s="316"/>
      <c r="AH111" s="316"/>
      <c r="AI111" s="316"/>
      <c r="AJ111" s="317"/>
      <c r="AK111" s="321"/>
      <c r="AL111" s="322"/>
      <c r="AM111" s="322"/>
      <c r="AN111" s="322"/>
      <c r="AO111" s="323"/>
      <c r="AP111" s="315"/>
      <c r="AQ111" s="316"/>
      <c r="AR111" s="316"/>
      <c r="AS111" s="316"/>
      <c r="AT111" s="316"/>
      <c r="AU111" s="316"/>
      <c r="AV111" s="358"/>
      <c r="AW111" s="66"/>
      <c r="AY111" s="63"/>
      <c r="AZ111" s="48"/>
    </row>
    <row r="112" spans="2:53" s="43" customFormat="1" ht="15.75" customHeight="1">
      <c r="B112" s="361">
        <f>'内訳書「団体用」（控え）'!B112:C113</f>
        <v>30</v>
      </c>
      <c r="C112" s="362"/>
      <c r="D112" s="365">
        <f>'内訳書「団体用」（控え）'!D112:I113</f>
        <v>0</v>
      </c>
      <c r="E112" s="366"/>
      <c r="F112" s="366"/>
      <c r="G112" s="366"/>
      <c r="H112" s="366"/>
      <c r="I112" s="367"/>
      <c r="J112" s="359">
        <f>'内訳書「団体用」（控え）'!J112:N112</f>
        <v>0</v>
      </c>
      <c r="K112" s="360"/>
      <c r="L112" s="360"/>
      <c r="M112" s="360"/>
      <c r="N112" s="360"/>
      <c r="O112" s="79" t="s">
        <v>72</v>
      </c>
      <c r="P112" s="371">
        <f>'内訳書「団体用」（控え）'!P112:T113</f>
        <v>0</v>
      </c>
      <c r="Q112" s="372"/>
      <c r="R112" s="372"/>
      <c r="S112" s="372"/>
      <c r="T112" s="373"/>
      <c r="U112" s="382" t="str">
        <f>'内訳書「団体用」（控え）'!U112</f>
        <v/>
      </c>
      <c r="V112" s="383"/>
      <c r="W112" s="384"/>
      <c r="X112" s="312" t="str">
        <f>'内訳書「団体用」（控え）'!X112:Y113</f>
        <v/>
      </c>
      <c r="Y112" s="377"/>
      <c r="Z112" s="312" t="str">
        <f>'内訳書「団体用」（控え）'!Z112:AC113</f>
        <v/>
      </c>
      <c r="AA112" s="313"/>
      <c r="AB112" s="313"/>
      <c r="AC112" s="377"/>
      <c r="AD112" s="312">
        <f>'内訳書「団体用」（控え）'!AD112:AJ113</f>
        <v>0</v>
      </c>
      <c r="AE112" s="313"/>
      <c r="AF112" s="313"/>
      <c r="AG112" s="313"/>
      <c r="AH112" s="313"/>
      <c r="AI112" s="313"/>
      <c r="AJ112" s="314"/>
      <c r="AK112" s="318">
        <f>'内訳書「団体用」（控え）'!AK112:AO113</f>
        <v>0</v>
      </c>
      <c r="AL112" s="319"/>
      <c r="AM112" s="319"/>
      <c r="AN112" s="319"/>
      <c r="AO112" s="320"/>
      <c r="AP112" s="312" t="str">
        <f>'内訳書「団体用」（控え）'!AP112:AV113</f>
        <v/>
      </c>
      <c r="AQ112" s="313"/>
      <c r="AR112" s="313"/>
      <c r="AS112" s="313"/>
      <c r="AT112" s="313"/>
      <c r="AU112" s="313"/>
      <c r="AV112" s="357"/>
      <c r="AW112" s="66"/>
      <c r="AY112" s="63"/>
      <c r="AZ112" s="48"/>
    </row>
    <row r="113" spans="2:51" s="43" customFormat="1" ht="15.75" customHeight="1" thickBot="1">
      <c r="B113" s="363"/>
      <c r="C113" s="364"/>
      <c r="D113" s="368"/>
      <c r="E113" s="369"/>
      <c r="F113" s="369"/>
      <c r="G113" s="369"/>
      <c r="H113" s="369"/>
      <c r="I113" s="370"/>
      <c r="J113" s="359">
        <f>'内訳書「団体用」（控え）'!J113:N113</f>
        <v>0</v>
      </c>
      <c r="K113" s="360"/>
      <c r="L113" s="360"/>
      <c r="M113" s="360"/>
      <c r="N113" s="360"/>
      <c r="O113" s="79" t="s">
        <v>73</v>
      </c>
      <c r="P113" s="374"/>
      <c r="Q113" s="375"/>
      <c r="R113" s="375"/>
      <c r="S113" s="375"/>
      <c r="T113" s="376"/>
      <c r="U113" s="394"/>
      <c r="V113" s="395"/>
      <c r="W113" s="396"/>
      <c r="X113" s="315"/>
      <c r="Y113" s="378"/>
      <c r="Z113" s="315"/>
      <c r="AA113" s="316"/>
      <c r="AB113" s="316"/>
      <c r="AC113" s="378"/>
      <c r="AD113" s="315"/>
      <c r="AE113" s="316"/>
      <c r="AF113" s="316"/>
      <c r="AG113" s="316"/>
      <c r="AH113" s="316"/>
      <c r="AI113" s="316"/>
      <c r="AJ113" s="317"/>
      <c r="AK113" s="321"/>
      <c r="AL113" s="322"/>
      <c r="AM113" s="322"/>
      <c r="AN113" s="322"/>
      <c r="AO113" s="323"/>
      <c r="AP113" s="315"/>
      <c r="AQ113" s="316"/>
      <c r="AR113" s="316"/>
      <c r="AS113" s="316"/>
      <c r="AT113" s="316"/>
      <c r="AU113" s="316"/>
      <c r="AV113" s="358"/>
      <c r="AW113" s="66"/>
      <c r="AY113" s="63"/>
    </row>
    <row r="114" spans="2:51" s="43" customFormat="1" ht="15.75" customHeight="1" thickTop="1">
      <c r="B114" s="130" t="s">
        <v>74</v>
      </c>
      <c r="C114" s="131"/>
      <c r="D114" s="388">
        <f>'内訳書「団体用」（控え）'!D114:I115</f>
        <v>0</v>
      </c>
      <c r="E114" s="389"/>
      <c r="F114" s="389"/>
      <c r="G114" s="389"/>
      <c r="H114" s="389"/>
      <c r="I114" s="390"/>
      <c r="J114" s="140"/>
      <c r="K114" s="141"/>
      <c r="L114" s="141"/>
      <c r="M114" s="141"/>
      <c r="N114" s="141"/>
      <c r="O114" s="142"/>
      <c r="P114" s="146"/>
      <c r="Q114" s="147"/>
      <c r="R114" s="147"/>
      <c r="S114" s="147"/>
      <c r="T114" s="148"/>
      <c r="U114" s="146"/>
      <c r="V114" s="147"/>
      <c r="W114" s="148"/>
      <c r="X114" s="152"/>
      <c r="Y114" s="153"/>
      <c r="Z114" s="152"/>
      <c r="AA114" s="191"/>
      <c r="AB114" s="191"/>
      <c r="AC114" s="153"/>
      <c r="AD114" s="193">
        <f>'内訳書「団体用」（控え）'!AD114:AJ115</f>
        <v>0</v>
      </c>
      <c r="AE114" s="194"/>
      <c r="AF114" s="194"/>
      <c r="AG114" s="194"/>
      <c r="AH114" s="194"/>
      <c r="AI114" s="194"/>
      <c r="AJ114" s="195"/>
      <c r="AK114" s="199"/>
      <c r="AL114" s="191"/>
      <c r="AM114" s="191"/>
      <c r="AN114" s="191"/>
      <c r="AO114" s="153"/>
      <c r="AP114" s="201">
        <f>'内訳書「団体用」（控え）'!AP114:AV115</f>
        <v>0</v>
      </c>
      <c r="AQ114" s="202"/>
      <c r="AR114" s="202"/>
      <c r="AS114" s="202"/>
      <c r="AT114" s="202"/>
      <c r="AU114" s="202"/>
      <c r="AV114" s="203"/>
      <c r="AW114" s="66"/>
      <c r="AY114" s="63"/>
    </row>
    <row r="115" spans="2:51" s="43" customFormat="1" ht="15.75" customHeight="1">
      <c r="B115" s="132"/>
      <c r="C115" s="133"/>
      <c r="D115" s="391"/>
      <c r="E115" s="392"/>
      <c r="F115" s="392"/>
      <c r="G115" s="392"/>
      <c r="H115" s="392"/>
      <c r="I115" s="393"/>
      <c r="J115" s="143"/>
      <c r="K115" s="144"/>
      <c r="L115" s="144"/>
      <c r="M115" s="144"/>
      <c r="N115" s="144"/>
      <c r="O115" s="145"/>
      <c r="P115" s="149"/>
      <c r="Q115" s="150"/>
      <c r="R115" s="150"/>
      <c r="S115" s="150"/>
      <c r="T115" s="151"/>
      <c r="U115" s="149"/>
      <c r="V115" s="150"/>
      <c r="W115" s="151"/>
      <c r="X115" s="154"/>
      <c r="Y115" s="155"/>
      <c r="Z115" s="154"/>
      <c r="AA115" s="192"/>
      <c r="AB115" s="192"/>
      <c r="AC115" s="155"/>
      <c r="AD115" s="196"/>
      <c r="AE115" s="197"/>
      <c r="AF115" s="197"/>
      <c r="AG115" s="197"/>
      <c r="AH115" s="197"/>
      <c r="AI115" s="197"/>
      <c r="AJ115" s="198"/>
      <c r="AK115" s="200"/>
      <c r="AL115" s="192"/>
      <c r="AM115" s="192"/>
      <c r="AN115" s="192"/>
      <c r="AO115" s="155"/>
      <c r="AP115" s="204"/>
      <c r="AQ115" s="205"/>
      <c r="AR115" s="205"/>
      <c r="AS115" s="205"/>
      <c r="AT115" s="205"/>
      <c r="AU115" s="205"/>
      <c r="AV115" s="206"/>
      <c r="AW115" s="66"/>
      <c r="AX115" s="68"/>
      <c r="AY115" s="63"/>
    </row>
    <row r="116" spans="2:51" ht="15.75" customHeight="1">
      <c r="B116" s="185" t="s">
        <v>81</v>
      </c>
      <c r="C116" s="185"/>
      <c r="D116" s="50" t="s">
        <v>82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2"/>
      <c r="AQ116" s="52"/>
      <c r="AR116" s="52"/>
      <c r="AS116" s="52"/>
      <c r="AT116" s="52"/>
      <c r="AU116" s="50"/>
      <c r="AV116" s="50"/>
      <c r="AW116" s="43"/>
    </row>
    <row r="117" spans="2:51" ht="15.75" customHeight="1">
      <c r="B117" s="186">
        <v>2</v>
      </c>
      <c r="C117" s="186"/>
      <c r="D117" s="50" t="s">
        <v>85</v>
      </c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3"/>
      <c r="AI117" s="50"/>
      <c r="AJ117" s="54"/>
      <c r="AK117" s="55"/>
      <c r="AL117" s="55"/>
      <c r="AM117" s="55"/>
      <c r="AN117" s="55"/>
      <c r="AO117" s="56"/>
      <c r="AP117" s="56"/>
      <c r="AQ117" s="57"/>
      <c r="AR117" s="57"/>
      <c r="AS117" s="57"/>
      <c r="AT117" s="57"/>
      <c r="AU117" s="72"/>
      <c r="AV117" s="72"/>
      <c r="AW117" s="43"/>
    </row>
    <row r="118" spans="2:51" ht="15.75" customHeight="1">
      <c r="B118" s="186">
        <v>3</v>
      </c>
      <c r="C118" s="186"/>
      <c r="D118" s="50" t="s">
        <v>83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80"/>
      <c r="AI118" s="50"/>
      <c r="AJ118" s="54"/>
      <c r="AK118" s="57"/>
      <c r="AL118" s="57"/>
      <c r="AM118" s="57"/>
      <c r="AN118" s="72"/>
      <c r="AO118" s="57"/>
      <c r="AP118" s="57"/>
      <c r="AQ118" s="72"/>
      <c r="AR118" s="57"/>
      <c r="AS118" s="57"/>
      <c r="AT118" s="57"/>
      <c r="AU118" s="72"/>
      <c r="AV118" s="72"/>
      <c r="AW118" s="43"/>
    </row>
    <row r="119" spans="2:51" ht="15.75" customHeight="1">
      <c r="B119" s="186">
        <v>4</v>
      </c>
      <c r="C119" s="186"/>
      <c r="D119" s="71" t="s">
        <v>84</v>
      </c>
      <c r="E119" s="53"/>
      <c r="F119" s="53"/>
      <c r="G119" s="53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1"/>
      <c r="AC119" s="51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43"/>
    </row>
    <row r="120" spans="2:51" ht="9" customHeight="1">
      <c r="B120" s="50"/>
      <c r="C120" s="50"/>
      <c r="D120" s="53"/>
      <c r="E120" s="53"/>
      <c r="F120" s="53"/>
      <c r="G120" s="53"/>
      <c r="H120" s="56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1"/>
      <c r="Z120" s="51"/>
      <c r="AA120" s="51"/>
      <c r="AB120" s="51"/>
      <c r="AC120" s="51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0"/>
      <c r="AR120" s="50"/>
      <c r="AS120" s="50"/>
      <c r="AT120" s="50"/>
      <c r="AU120" s="59"/>
      <c r="AV120" s="59"/>
      <c r="AW120" s="43"/>
    </row>
    <row r="121" spans="2:51" s="43" customFormat="1" ht="15" customHeight="1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9"/>
      <c r="Z121" s="39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81"/>
      <c r="AW121" s="81"/>
    </row>
    <row r="122" spans="2:51" s="43" customFormat="1" ht="15" customHeight="1">
      <c r="B122" s="41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42"/>
      <c r="W122" s="40"/>
      <c r="X122" s="40"/>
      <c r="Y122" s="40"/>
      <c r="Z122" s="40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81"/>
    </row>
    <row r="123" spans="2:51" s="43" customFormat="1" ht="15" customHeight="1">
      <c r="D123" s="207" t="s">
        <v>100</v>
      </c>
      <c r="E123" s="207"/>
      <c r="F123" s="208">
        <f>$F$3</f>
        <v>0</v>
      </c>
      <c r="G123" s="208"/>
      <c r="H123" s="209" t="s">
        <v>79</v>
      </c>
      <c r="I123" s="209"/>
      <c r="J123" s="209"/>
      <c r="K123" s="209"/>
      <c r="L123" s="85"/>
      <c r="M123" s="210" t="s">
        <v>77</v>
      </c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N123" s="211"/>
      <c r="AO123" s="211"/>
      <c r="AP123" s="44"/>
      <c r="AQ123" s="44"/>
      <c r="AR123" s="45"/>
      <c r="AS123" s="212" t="s">
        <v>97</v>
      </c>
      <c r="AT123" s="213"/>
      <c r="AU123" s="213"/>
      <c r="AV123" s="214"/>
      <c r="AW123" s="44"/>
    </row>
    <row r="124" spans="2:51" s="43" customFormat="1" ht="15" customHeight="1">
      <c r="D124" s="207" t="s">
        <v>98</v>
      </c>
      <c r="E124" s="207"/>
      <c r="F124" s="208" t="str">
        <f>$F$4</f>
        <v/>
      </c>
      <c r="G124" s="208"/>
      <c r="H124" s="209" t="s">
        <v>80</v>
      </c>
      <c r="I124" s="209"/>
      <c r="J124" s="209"/>
      <c r="K124" s="209"/>
      <c r="L124" s="85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N124" s="211"/>
      <c r="AO124" s="211"/>
      <c r="AP124" s="44"/>
      <c r="AQ124" s="44"/>
      <c r="AR124" s="45"/>
      <c r="AS124" s="215"/>
      <c r="AT124" s="216"/>
      <c r="AU124" s="216"/>
      <c r="AV124" s="217"/>
      <c r="AW124" s="44"/>
    </row>
    <row r="125" spans="2:51" s="43" customFormat="1" ht="8.25" customHeight="1">
      <c r="B125" s="218"/>
      <c r="C125" s="218"/>
      <c r="D125" s="218"/>
      <c r="E125" s="218"/>
      <c r="F125" s="218"/>
      <c r="G125" s="218"/>
      <c r="H125" s="218"/>
      <c r="I125" s="218"/>
      <c r="J125" s="222"/>
      <c r="K125" s="222"/>
      <c r="L125" s="82"/>
      <c r="M125" s="8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AN125" s="282">
        <f>$AN$5</f>
        <v>3</v>
      </c>
      <c r="AO125" s="282"/>
      <c r="AP125" s="222" t="s">
        <v>0</v>
      </c>
      <c r="AQ125" s="222"/>
      <c r="AR125" s="222"/>
      <c r="AS125" s="311">
        <v>4</v>
      </c>
      <c r="AT125" s="311"/>
      <c r="AU125" s="226" t="s">
        <v>1</v>
      </c>
      <c r="AV125" s="226"/>
      <c r="AW125" s="46"/>
    </row>
    <row r="126" spans="2:51" s="43" customFormat="1" ht="8.25" customHeight="1">
      <c r="B126" s="218"/>
      <c r="C126" s="218"/>
      <c r="D126" s="218"/>
      <c r="E126" s="218"/>
      <c r="F126" s="218"/>
      <c r="G126" s="218"/>
      <c r="H126" s="218"/>
      <c r="I126" s="218"/>
      <c r="J126" s="162"/>
      <c r="K126" s="162"/>
      <c r="L126" s="83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AN126" s="282"/>
      <c r="AO126" s="282"/>
      <c r="AP126" s="222"/>
      <c r="AQ126" s="222"/>
      <c r="AR126" s="222"/>
      <c r="AS126" s="282"/>
      <c r="AT126" s="282"/>
      <c r="AU126" s="222"/>
      <c r="AV126" s="222"/>
      <c r="AW126" s="46"/>
    </row>
    <row r="127" spans="2:51" s="43" customFormat="1" ht="8.25" customHeight="1">
      <c r="B127" s="218"/>
      <c r="C127" s="218"/>
      <c r="D127" s="218"/>
      <c r="E127" s="218"/>
      <c r="F127" s="218"/>
      <c r="G127" s="218"/>
      <c r="H127" s="218"/>
      <c r="I127" s="218"/>
      <c r="J127" s="162"/>
      <c r="K127" s="162"/>
      <c r="L127" s="83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AN127" s="283"/>
      <c r="AO127" s="283"/>
      <c r="AP127" s="227"/>
      <c r="AQ127" s="227"/>
      <c r="AR127" s="227"/>
      <c r="AS127" s="283"/>
      <c r="AT127" s="283"/>
      <c r="AU127" s="227"/>
      <c r="AV127" s="227"/>
      <c r="AW127" s="46"/>
    </row>
    <row r="128" spans="2:51" s="43" customFormat="1" ht="14.25" customHeight="1">
      <c r="B128" s="218"/>
      <c r="C128" s="218"/>
      <c r="D128" s="218"/>
      <c r="E128" s="218"/>
      <c r="F128" s="218"/>
      <c r="G128" s="218"/>
      <c r="H128" s="218"/>
      <c r="I128" s="218"/>
      <c r="J128" s="162"/>
      <c r="K128" s="162"/>
      <c r="L128" s="83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AD128" s="302" t="s">
        <v>57</v>
      </c>
      <c r="AE128" s="303"/>
      <c r="AF128" s="303"/>
      <c r="AG128" s="304"/>
      <c r="AH128" s="284" t="s">
        <v>58</v>
      </c>
      <c r="AI128" s="285"/>
      <c r="AJ128" s="284" t="s">
        <v>59</v>
      </c>
      <c r="AK128" s="285"/>
      <c r="AL128" s="284" t="s">
        <v>60</v>
      </c>
      <c r="AM128" s="285"/>
      <c r="AN128" s="176" t="s">
        <v>78</v>
      </c>
      <c r="AO128" s="177"/>
      <c r="AP128" s="177"/>
      <c r="AQ128" s="177"/>
      <c r="AR128" s="177"/>
      <c r="AS128" s="178"/>
      <c r="AT128" s="284" t="s">
        <v>65</v>
      </c>
      <c r="AU128" s="286"/>
      <c r="AV128" s="287"/>
    </row>
    <row r="129" spans="2:54" s="43" customFormat="1" ht="14.25" customHeight="1">
      <c r="B129" s="218"/>
      <c r="C129" s="218"/>
      <c r="D129" s="218"/>
      <c r="E129" s="218"/>
      <c r="F129" s="218"/>
      <c r="G129" s="218"/>
      <c r="H129" s="218"/>
      <c r="I129" s="218"/>
      <c r="J129" s="162"/>
      <c r="K129" s="162"/>
      <c r="L129" s="83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Z129" s="47"/>
      <c r="AA129" s="47"/>
      <c r="AB129" s="47"/>
      <c r="AC129" s="47"/>
      <c r="AD129" s="305"/>
      <c r="AE129" s="306"/>
      <c r="AF129" s="306"/>
      <c r="AG129" s="307"/>
      <c r="AH129" s="288">
        <v>17</v>
      </c>
      <c r="AI129" s="289"/>
      <c r="AJ129" s="288">
        <v>1</v>
      </c>
      <c r="AK129" s="289"/>
      <c r="AL129" s="187" t="s">
        <v>96</v>
      </c>
      <c r="AM129" s="187">
        <f>$AM$9</f>
        <v>0</v>
      </c>
      <c r="AN129" s="187">
        <f>$AN$9</f>
        <v>0</v>
      </c>
      <c r="AO129" s="187">
        <f>$AO$9</f>
        <v>0</v>
      </c>
      <c r="AP129" s="187">
        <f>$AP$9</f>
        <v>0</v>
      </c>
      <c r="AQ129" s="187">
        <f>$AQ$9</f>
        <v>0</v>
      </c>
      <c r="AR129" s="187">
        <f>$AR$9</f>
        <v>0</v>
      </c>
      <c r="AS129" s="187">
        <f>$AS$9</f>
        <v>0</v>
      </c>
      <c r="AT129" s="187">
        <f>$AT$9</f>
        <v>0</v>
      </c>
      <c r="AU129" s="187">
        <f>$AU$9</f>
        <v>0</v>
      </c>
      <c r="AV129" s="189">
        <f>$AV$9</f>
        <v>0</v>
      </c>
      <c r="AW129" s="69"/>
      <c r="AY129" s="63"/>
      <c r="AZ129" s="48"/>
      <c r="BA129" s="43" t="s">
        <v>19</v>
      </c>
    </row>
    <row r="130" spans="2:54" s="43" customFormat="1" ht="15" customHeight="1">
      <c r="B130" s="219"/>
      <c r="C130" s="219"/>
      <c r="D130" s="219"/>
      <c r="E130" s="219"/>
      <c r="F130" s="219"/>
      <c r="G130" s="219"/>
      <c r="H130" s="219"/>
      <c r="I130" s="219"/>
      <c r="J130" s="163"/>
      <c r="K130" s="163"/>
      <c r="L130" s="84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Z130" s="47"/>
      <c r="AA130" s="47"/>
      <c r="AB130" s="47"/>
      <c r="AC130" s="47"/>
      <c r="AD130" s="308"/>
      <c r="AE130" s="309"/>
      <c r="AF130" s="309"/>
      <c r="AG130" s="310"/>
      <c r="AH130" s="290"/>
      <c r="AI130" s="291"/>
      <c r="AJ130" s="290"/>
      <c r="AK130" s="291"/>
      <c r="AL130" s="292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90"/>
      <c r="AW130" s="69"/>
      <c r="AY130" s="63"/>
      <c r="AZ130" s="48"/>
      <c r="BA130" s="43" t="s">
        <v>20</v>
      </c>
    </row>
    <row r="131" spans="2:54" s="60" customFormat="1" ht="14.25" customHeight="1">
      <c r="B131" s="293" t="s">
        <v>2</v>
      </c>
      <c r="C131" s="294"/>
      <c r="D131" s="295" t="s">
        <v>14</v>
      </c>
      <c r="E131" s="296"/>
      <c r="F131" s="296"/>
      <c r="G131" s="296"/>
      <c r="H131" s="296"/>
      <c r="I131" s="294"/>
      <c r="J131" s="295" t="s">
        <v>3</v>
      </c>
      <c r="K131" s="296"/>
      <c r="L131" s="296"/>
      <c r="M131" s="296"/>
      <c r="N131" s="296"/>
      <c r="O131" s="294"/>
      <c r="P131" s="297" t="s">
        <v>105</v>
      </c>
      <c r="Q131" s="298"/>
      <c r="R131" s="298"/>
      <c r="S131" s="298"/>
      <c r="T131" s="298"/>
      <c r="U131" s="298"/>
      <c r="V131" s="298"/>
      <c r="W131" s="298"/>
      <c r="X131" s="299">
        <f t="shared" ref="X131" si="4">F123</f>
        <v>0</v>
      </c>
      <c r="Y131" s="299"/>
      <c r="Z131" s="300" t="s">
        <v>75</v>
      </c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1"/>
      <c r="AK131" s="353" t="s">
        <v>99</v>
      </c>
      <c r="AL131" s="298"/>
      <c r="AM131" s="298"/>
      <c r="AN131" s="298"/>
      <c r="AO131" s="299" t="str">
        <f t="shared" ref="AO131" si="5">F124</f>
        <v/>
      </c>
      <c r="AP131" s="299"/>
      <c r="AQ131" s="300" t="s">
        <v>76</v>
      </c>
      <c r="AR131" s="300"/>
      <c r="AS131" s="300"/>
      <c r="AT131" s="300"/>
      <c r="AU131" s="300"/>
      <c r="AV131" s="354"/>
      <c r="AW131" s="64"/>
      <c r="AY131" s="65"/>
      <c r="AZ131" s="43"/>
      <c r="BA131" s="60" t="s">
        <v>44</v>
      </c>
    </row>
    <row r="132" spans="2:54" s="60" customFormat="1" ht="14.25" customHeight="1">
      <c r="B132" s="305" t="s">
        <v>46</v>
      </c>
      <c r="C132" s="307"/>
      <c r="D132" s="345" t="s">
        <v>48</v>
      </c>
      <c r="E132" s="346"/>
      <c r="F132" s="346"/>
      <c r="G132" s="346"/>
      <c r="H132" s="346"/>
      <c r="I132" s="347"/>
      <c r="J132" s="345" t="s">
        <v>67</v>
      </c>
      <c r="K132" s="346"/>
      <c r="L132" s="346"/>
      <c r="M132" s="346"/>
      <c r="N132" s="346"/>
      <c r="O132" s="347"/>
      <c r="P132" s="330" t="s">
        <v>50</v>
      </c>
      <c r="Q132" s="331"/>
      <c r="R132" s="331"/>
      <c r="S132" s="331"/>
      <c r="T132" s="348"/>
      <c r="U132" s="349" t="s">
        <v>69</v>
      </c>
      <c r="V132" s="350"/>
      <c r="W132" s="351"/>
      <c r="X132" s="349" t="s">
        <v>51</v>
      </c>
      <c r="Y132" s="351"/>
      <c r="Z132" s="352" t="s">
        <v>52</v>
      </c>
      <c r="AA132" s="328"/>
      <c r="AB132" s="328"/>
      <c r="AC132" s="329"/>
      <c r="AD132" s="324" t="s">
        <v>53</v>
      </c>
      <c r="AE132" s="325"/>
      <c r="AF132" s="325"/>
      <c r="AG132" s="325"/>
      <c r="AH132" s="325"/>
      <c r="AI132" s="325"/>
      <c r="AJ132" s="326"/>
      <c r="AK132" s="327" t="s">
        <v>54</v>
      </c>
      <c r="AL132" s="328"/>
      <c r="AM132" s="328"/>
      <c r="AN132" s="328"/>
      <c r="AO132" s="329"/>
      <c r="AP132" s="330" t="s">
        <v>55</v>
      </c>
      <c r="AQ132" s="331"/>
      <c r="AR132" s="331"/>
      <c r="AS132" s="331"/>
      <c r="AT132" s="331"/>
      <c r="AU132" s="331"/>
      <c r="AV132" s="332"/>
      <c r="AW132" s="43"/>
      <c r="AY132" s="65" t="s">
        <v>4</v>
      </c>
      <c r="AZ132" s="49"/>
      <c r="BA132" s="49" t="s">
        <v>17</v>
      </c>
    </row>
    <row r="133" spans="2:54" s="60" customFormat="1" ht="14.25" customHeight="1">
      <c r="B133" s="355"/>
      <c r="C133" s="356"/>
      <c r="D133" s="333" t="s">
        <v>66</v>
      </c>
      <c r="E133" s="334"/>
      <c r="F133" s="334"/>
      <c r="G133" s="334"/>
      <c r="H133" s="334"/>
      <c r="I133" s="335"/>
      <c r="J133" s="333" t="s">
        <v>68</v>
      </c>
      <c r="K133" s="334"/>
      <c r="L133" s="334"/>
      <c r="M133" s="334"/>
      <c r="N133" s="334"/>
      <c r="O133" s="335"/>
      <c r="P133" s="333" t="s">
        <v>63</v>
      </c>
      <c r="Q133" s="334"/>
      <c r="R133" s="334"/>
      <c r="S133" s="334"/>
      <c r="T133" s="335"/>
      <c r="U133" s="336" t="s">
        <v>61</v>
      </c>
      <c r="V133" s="337"/>
      <c r="W133" s="338"/>
      <c r="X133" s="333" t="s">
        <v>70</v>
      </c>
      <c r="Y133" s="335"/>
      <c r="Z133" s="339" t="s">
        <v>89</v>
      </c>
      <c r="AA133" s="340"/>
      <c r="AB133" s="340"/>
      <c r="AC133" s="341"/>
      <c r="AD133" s="342" t="s">
        <v>62</v>
      </c>
      <c r="AE133" s="343"/>
      <c r="AF133" s="343"/>
      <c r="AG133" s="343"/>
      <c r="AH133" s="343"/>
      <c r="AI133" s="343"/>
      <c r="AJ133" s="344"/>
      <c r="AK133" s="379" t="s">
        <v>63</v>
      </c>
      <c r="AL133" s="380"/>
      <c r="AM133" s="380"/>
      <c r="AN133" s="380"/>
      <c r="AO133" s="356"/>
      <c r="AP133" s="333" t="s">
        <v>62</v>
      </c>
      <c r="AQ133" s="334"/>
      <c r="AR133" s="334"/>
      <c r="AS133" s="334"/>
      <c r="AT133" s="334"/>
      <c r="AU133" s="334"/>
      <c r="AV133" s="381"/>
      <c r="AW133" s="43"/>
      <c r="AZ133" s="49"/>
      <c r="BA133" s="49" t="s">
        <v>18</v>
      </c>
      <c r="BB133" s="49"/>
    </row>
    <row r="134" spans="2:54" s="43" customFormat="1" ht="15.75" customHeight="1">
      <c r="B134" s="361">
        <f>'内訳書「団体用」（控え）'!B134:C135</f>
        <v>31</v>
      </c>
      <c r="C134" s="362"/>
      <c r="D134" s="365">
        <f>'内訳書「団体用」（控え）'!D134:I135</f>
        <v>0</v>
      </c>
      <c r="E134" s="366"/>
      <c r="F134" s="366"/>
      <c r="G134" s="366"/>
      <c r="H134" s="366"/>
      <c r="I134" s="367"/>
      <c r="J134" s="359">
        <f>'内訳書「団体用」（控え）'!J134:N134</f>
        <v>0</v>
      </c>
      <c r="K134" s="360"/>
      <c r="L134" s="360"/>
      <c r="M134" s="360"/>
      <c r="N134" s="360"/>
      <c r="O134" s="79" t="s">
        <v>72</v>
      </c>
      <c r="P134" s="371">
        <f>'内訳書「団体用」（控え）'!P134:T135</f>
        <v>0</v>
      </c>
      <c r="Q134" s="372"/>
      <c r="R134" s="372"/>
      <c r="S134" s="372"/>
      <c r="T134" s="373"/>
      <c r="U134" s="382" t="str">
        <f>'内訳書「団体用」（控え）'!U134</f>
        <v/>
      </c>
      <c r="V134" s="383"/>
      <c r="W134" s="384"/>
      <c r="X134" s="312" t="str">
        <f>'内訳書「団体用」（控え）'!X134:Y135</f>
        <v/>
      </c>
      <c r="Y134" s="377"/>
      <c r="Z134" s="312" t="str">
        <f>'内訳書「団体用」（控え）'!Z134:AC135</f>
        <v/>
      </c>
      <c r="AA134" s="313"/>
      <c r="AB134" s="313"/>
      <c r="AC134" s="377"/>
      <c r="AD134" s="312">
        <f>'内訳書「団体用」（控え）'!AD134:AJ135</f>
        <v>0</v>
      </c>
      <c r="AE134" s="313"/>
      <c r="AF134" s="313"/>
      <c r="AG134" s="313"/>
      <c r="AH134" s="313"/>
      <c r="AI134" s="313"/>
      <c r="AJ134" s="314"/>
      <c r="AK134" s="318">
        <f>'内訳書「団体用」（控え）'!AK134:AO135</f>
        <v>0</v>
      </c>
      <c r="AL134" s="319"/>
      <c r="AM134" s="319"/>
      <c r="AN134" s="319"/>
      <c r="AO134" s="320"/>
      <c r="AP134" s="312" t="str">
        <f>'内訳書「団体用」（控え）'!AP134:AV135</f>
        <v/>
      </c>
      <c r="AQ134" s="313"/>
      <c r="AR134" s="313"/>
      <c r="AS134" s="313"/>
      <c r="AT134" s="313"/>
      <c r="AU134" s="313"/>
      <c r="AV134" s="357"/>
      <c r="AW134" s="66"/>
      <c r="AY134" s="63"/>
      <c r="AZ134" s="48"/>
      <c r="BA134" s="43" t="s">
        <v>19</v>
      </c>
    </row>
    <row r="135" spans="2:54" s="43" customFormat="1" ht="15.75" customHeight="1">
      <c r="B135" s="363"/>
      <c r="C135" s="364"/>
      <c r="D135" s="368"/>
      <c r="E135" s="369"/>
      <c r="F135" s="369"/>
      <c r="G135" s="369"/>
      <c r="H135" s="369"/>
      <c r="I135" s="370"/>
      <c r="J135" s="359">
        <f>'内訳書「団体用」（控え）'!J135:N135</f>
        <v>0</v>
      </c>
      <c r="K135" s="360"/>
      <c r="L135" s="360"/>
      <c r="M135" s="360"/>
      <c r="N135" s="360"/>
      <c r="O135" s="79" t="s">
        <v>73</v>
      </c>
      <c r="P135" s="374"/>
      <c r="Q135" s="375"/>
      <c r="R135" s="375"/>
      <c r="S135" s="375"/>
      <c r="T135" s="376"/>
      <c r="U135" s="385"/>
      <c r="V135" s="386"/>
      <c r="W135" s="387"/>
      <c r="X135" s="315"/>
      <c r="Y135" s="378"/>
      <c r="Z135" s="315"/>
      <c r="AA135" s="316"/>
      <c r="AB135" s="316"/>
      <c r="AC135" s="378"/>
      <c r="AD135" s="315"/>
      <c r="AE135" s="316"/>
      <c r="AF135" s="316"/>
      <c r="AG135" s="316"/>
      <c r="AH135" s="316"/>
      <c r="AI135" s="316"/>
      <c r="AJ135" s="317"/>
      <c r="AK135" s="321"/>
      <c r="AL135" s="322"/>
      <c r="AM135" s="322"/>
      <c r="AN135" s="322"/>
      <c r="AO135" s="323"/>
      <c r="AP135" s="315"/>
      <c r="AQ135" s="316"/>
      <c r="AR135" s="316"/>
      <c r="AS135" s="316"/>
      <c r="AT135" s="316"/>
      <c r="AU135" s="316"/>
      <c r="AV135" s="358"/>
      <c r="AW135" s="66"/>
      <c r="AY135" s="63"/>
      <c r="AZ135" s="48"/>
      <c r="BA135" s="43" t="s">
        <v>20</v>
      </c>
    </row>
    <row r="136" spans="2:54" s="43" customFormat="1" ht="15.75" customHeight="1">
      <c r="B136" s="361">
        <f>'内訳書「団体用」（控え）'!B136:C137</f>
        <v>32</v>
      </c>
      <c r="C136" s="362"/>
      <c r="D136" s="365">
        <f>'内訳書「団体用」（控え）'!D136:I137</f>
        <v>0</v>
      </c>
      <c r="E136" s="366"/>
      <c r="F136" s="366"/>
      <c r="G136" s="366"/>
      <c r="H136" s="366"/>
      <c r="I136" s="367"/>
      <c r="J136" s="359">
        <f>'内訳書「団体用」（控え）'!J136:N136</f>
        <v>0</v>
      </c>
      <c r="K136" s="360"/>
      <c r="L136" s="360"/>
      <c r="M136" s="360"/>
      <c r="N136" s="360"/>
      <c r="O136" s="79" t="s">
        <v>72</v>
      </c>
      <c r="P136" s="371">
        <f>'内訳書「団体用」（控え）'!P136:T137</f>
        <v>0</v>
      </c>
      <c r="Q136" s="372"/>
      <c r="R136" s="372"/>
      <c r="S136" s="372"/>
      <c r="T136" s="373"/>
      <c r="U136" s="382" t="str">
        <f>'内訳書「団体用」（控え）'!U136</f>
        <v/>
      </c>
      <c r="V136" s="383"/>
      <c r="W136" s="384"/>
      <c r="X136" s="312" t="str">
        <f>'内訳書「団体用」（控え）'!X136:Y137</f>
        <v/>
      </c>
      <c r="Y136" s="377"/>
      <c r="Z136" s="312" t="str">
        <f>'内訳書「団体用」（控え）'!Z136:AC137</f>
        <v/>
      </c>
      <c r="AA136" s="313"/>
      <c r="AB136" s="313"/>
      <c r="AC136" s="377"/>
      <c r="AD136" s="312">
        <f>'内訳書「団体用」（控え）'!AD136:AJ137</f>
        <v>0</v>
      </c>
      <c r="AE136" s="313"/>
      <c r="AF136" s="313"/>
      <c r="AG136" s="313"/>
      <c r="AH136" s="313"/>
      <c r="AI136" s="313"/>
      <c r="AJ136" s="314"/>
      <c r="AK136" s="318">
        <f>'内訳書「団体用」（控え）'!AK136:AO137</f>
        <v>0</v>
      </c>
      <c r="AL136" s="319"/>
      <c r="AM136" s="319"/>
      <c r="AN136" s="319"/>
      <c r="AO136" s="320"/>
      <c r="AP136" s="312" t="str">
        <f>'内訳書「団体用」（控え）'!AP136:AV137</f>
        <v/>
      </c>
      <c r="AQ136" s="313"/>
      <c r="AR136" s="313"/>
      <c r="AS136" s="313"/>
      <c r="AT136" s="313"/>
      <c r="AU136" s="313"/>
      <c r="AV136" s="357"/>
      <c r="AW136" s="66"/>
      <c r="AY136" s="63"/>
      <c r="AZ136" s="48"/>
      <c r="BA136" s="67" t="s">
        <v>15</v>
      </c>
    </row>
    <row r="137" spans="2:54" s="43" customFormat="1" ht="15.75" customHeight="1">
      <c r="B137" s="363"/>
      <c r="C137" s="364"/>
      <c r="D137" s="368"/>
      <c r="E137" s="369"/>
      <c r="F137" s="369"/>
      <c r="G137" s="369"/>
      <c r="H137" s="369"/>
      <c r="I137" s="370"/>
      <c r="J137" s="359">
        <f>'内訳書「団体用」（控え）'!J137:N137</f>
        <v>0</v>
      </c>
      <c r="K137" s="360"/>
      <c r="L137" s="360"/>
      <c r="M137" s="360"/>
      <c r="N137" s="360"/>
      <c r="O137" s="79" t="s">
        <v>73</v>
      </c>
      <c r="P137" s="374"/>
      <c r="Q137" s="375"/>
      <c r="R137" s="375"/>
      <c r="S137" s="375"/>
      <c r="T137" s="376"/>
      <c r="U137" s="385"/>
      <c r="V137" s="386"/>
      <c r="W137" s="387"/>
      <c r="X137" s="315"/>
      <c r="Y137" s="378"/>
      <c r="Z137" s="315"/>
      <c r="AA137" s="316"/>
      <c r="AB137" s="316"/>
      <c r="AC137" s="378"/>
      <c r="AD137" s="315"/>
      <c r="AE137" s="316"/>
      <c r="AF137" s="316"/>
      <c r="AG137" s="316"/>
      <c r="AH137" s="316"/>
      <c r="AI137" s="316"/>
      <c r="AJ137" s="317"/>
      <c r="AK137" s="321"/>
      <c r="AL137" s="322"/>
      <c r="AM137" s="322"/>
      <c r="AN137" s="322"/>
      <c r="AO137" s="323"/>
      <c r="AP137" s="315"/>
      <c r="AQ137" s="316"/>
      <c r="AR137" s="316"/>
      <c r="AS137" s="316"/>
      <c r="AT137" s="316"/>
      <c r="AU137" s="316"/>
      <c r="AV137" s="358"/>
      <c r="AW137" s="66"/>
      <c r="AY137" s="63"/>
      <c r="AZ137" s="48"/>
      <c r="BA137" s="43" t="s">
        <v>21</v>
      </c>
    </row>
    <row r="138" spans="2:54" s="43" customFormat="1" ht="15.75" customHeight="1">
      <c r="B138" s="361">
        <f>'内訳書「団体用」（控え）'!B138:C139</f>
        <v>33</v>
      </c>
      <c r="C138" s="362"/>
      <c r="D138" s="365">
        <f>'内訳書「団体用」（控え）'!D138:I139</f>
        <v>0</v>
      </c>
      <c r="E138" s="366"/>
      <c r="F138" s="366"/>
      <c r="G138" s="366"/>
      <c r="H138" s="366"/>
      <c r="I138" s="367"/>
      <c r="J138" s="359">
        <f>'内訳書「団体用」（控え）'!J138:N138</f>
        <v>0</v>
      </c>
      <c r="K138" s="360"/>
      <c r="L138" s="360"/>
      <c r="M138" s="360"/>
      <c r="N138" s="360"/>
      <c r="O138" s="79" t="s">
        <v>72</v>
      </c>
      <c r="P138" s="371">
        <f>'内訳書「団体用」（控え）'!P138:T139</f>
        <v>0</v>
      </c>
      <c r="Q138" s="372"/>
      <c r="R138" s="372"/>
      <c r="S138" s="372"/>
      <c r="T138" s="373"/>
      <c r="U138" s="382" t="str">
        <f>'内訳書「団体用」（控え）'!U138</f>
        <v/>
      </c>
      <c r="V138" s="383"/>
      <c r="W138" s="384"/>
      <c r="X138" s="312" t="str">
        <f>'内訳書「団体用」（控え）'!X138:Y139</f>
        <v/>
      </c>
      <c r="Y138" s="377"/>
      <c r="Z138" s="312" t="str">
        <f>'内訳書「団体用」（控え）'!Z138:AC139</f>
        <v/>
      </c>
      <c r="AA138" s="313"/>
      <c r="AB138" s="313"/>
      <c r="AC138" s="377"/>
      <c r="AD138" s="312">
        <f>'内訳書「団体用」（控え）'!AD138:AJ139</f>
        <v>0</v>
      </c>
      <c r="AE138" s="313"/>
      <c r="AF138" s="313"/>
      <c r="AG138" s="313"/>
      <c r="AH138" s="313"/>
      <c r="AI138" s="313"/>
      <c r="AJ138" s="314"/>
      <c r="AK138" s="318">
        <f>'内訳書「団体用」（控え）'!AK138:AO139</f>
        <v>0</v>
      </c>
      <c r="AL138" s="319"/>
      <c r="AM138" s="319"/>
      <c r="AN138" s="319"/>
      <c r="AO138" s="320"/>
      <c r="AP138" s="312" t="str">
        <f>'内訳書「団体用」（控え）'!AP138:AV139</f>
        <v/>
      </c>
      <c r="AQ138" s="313"/>
      <c r="AR138" s="313"/>
      <c r="AS138" s="313"/>
      <c r="AT138" s="313"/>
      <c r="AU138" s="313"/>
      <c r="AV138" s="357"/>
      <c r="AW138" s="66"/>
      <c r="AY138" s="63"/>
      <c r="AZ138" s="48"/>
      <c r="BA138" s="43" t="s">
        <v>22</v>
      </c>
    </row>
    <row r="139" spans="2:54" s="43" customFormat="1" ht="15.75" customHeight="1">
      <c r="B139" s="363"/>
      <c r="C139" s="364"/>
      <c r="D139" s="368"/>
      <c r="E139" s="369"/>
      <c r="F139" s="369"/>
      <c r="G139" s="369"/>
      <c r="H139" s="369"/>
      <c r="I139" s="370"/>
      <c r="J139" s="359">
        <f>'内訳書「団体用」（控え）'!J139:N139</f>
        <v>0</v>
      </c>
      <c r="K139" s="360"/>
      <c r="L139" s="360"/>
      <c r="M139" s="360"/>
      <c r="N139" s="360"/>
      <c r="O139" s="79" t="s">
        <v>73</v>
      </c>
      <c r="P139" s="374"/>
      <c r="Q139" s="375"/>
      <c r="R139" s="375"/>
      <c r="S139" s="375"/>
      <c r="T139" s="376"/>
      <c r="U139" s="385"/>
      <c r="V139" s="386"/>
      <c r="W139" s="387"/>
      <c r="X139" s="315"/>
      <c r="Y139" s="378"/>
      <c r="Z139" s="315"/>
      <c r="AA139" s="316"/>
      <c r="AB139" s="316"/>
      <c r="AC139" s="378"/>
      <c r="AD139" s="315"/>
      <c r="AE139" s="316"/>
      <c r="AF139" s="316"/>
      <c r="AG139" s="316"/>
      <c r="AH139" s="316"/>
      <c r="AI139" s="316"/>
      <c r="AJ139" s="317"/>
      <c r="AK139" s="321"/>
      <c r="AL139" s="322"/>
      <c r="AM139" s="322"/>
      <c r="AN139" s="322"/>
      <c r="AO139" s="323"/>
      <c r="AP139" s="315"/>
      <c r="AQ139" s="316"/>
      <c r="AR139" s="316"/>
      <c r="AS139" s="316"/>
      <c r="AT139" s="316"/>
      <c r="AU139" s="316"/>
      <c r="AV139" s="358"/>
      <c r="AW139" s="66"/>
      <c r="AY139" s="63"/>
      <c r="AZ139" s="48"/>
      <c r="BA139" s="43" t="s">
        <v>23</v>
      </c>
    </row>
    <row r="140" spans="2:54" s="43" customFormat="1" ht="15.75" customHeight="1">
      <c r="B140" s="361">
        <f>'内訳書「団体用」（控え）'!B140:C141</f>
        <v>34</v>
      </c>
      <c r="C140" s="362"/>
      <c r="D140" s="365">
        <f>'内訳書「団体用」（控え）'!D140:I141</f>
        <v>0</v>
      </c>
      <c r="E140" s="366"/>
      <c r="F140" s="366"/>
      <c r="G140" s="366"/>
      <c r="H140" s="366"/>
      <c r="I140" s="367"/>
      <c r="J140" s="359">
        <f>'内訳書「団体用」（控え）'!J140:N140</f>
        <v>0</v>
      </c>
      <c r="K140" s="360"/>
      <c r="L140" s="360"/>
      <c r="M140" s="360"/>
      <c r="N140" s="360"/>
      <c r="O140" s="79" t="s">
        <v>72</v>
      </c>
      <c r="P140" s="371">
        <f>'内訳書「団体用」（控え）'!P140:T141</f>
        <v>0</v>
      </c>
      <c r="Q140" s="372"/>
      <c r="R140" s="372"/>
      <c r="S140" s="372"/>
      <c r="T140" s="373"/>
      <c r="U140" s="382" t="str">
        <f>'内訳書「団体用」（控え）'!U140</f>
        <v/>
      </c>
      <c r="V140" s="383"/>
      <c r="W140" s="384"/>
      <c r="X140" s="312" t="str">
        <f>'内訳書「団体用」（控え）'!X140:Y141</f>
        <v/>
      </c>
      <c r="Y140" s="377"/>
      <c r="Z140" s="312" t="str">
        <f>'内訳書「団体用」（控え）'!Z140:AC141</f>
        <v/>
      </c>
      <c r="AA140" s="313"/>
      <c r="AB140" s="313"/>
      <c r="AC140" s="377"/>
      <c r="AD140" s="312">
        <f>'内訳書「団体用」（控え）'!AD140:AJ141</f>
        <v>0</v>
      </c>
      <c r="AE140" s="313"/>
      <c r="AF140" s="313"/>
      <c r="AG140" s="313"/>
      <c r="AH140" s="313"/>
      <c r="AI140" s="313"/>
      <c r="AJ140" s="314"/>
      <c r="AK140" s="318">
        <f>'内訳書「団体用」（控え）'!AK140:AO141</f>
        <v>0</v>
      </c>
      <c r="AL140" s="319"/>
      <c r="AM140" s="319"/>
      <c r="AN140" s="319"/>
      <c r="AO140" s="320"/>
      <c r="AP140" s="312" t="str">
        <f>'内訳書「団体用」（控え）'!AP140:AV141</f>
        <v/>
      </c>
      <c r="AQ140" s="313"/>
      <c r="AR140" s="313"/>
      <c r="AS140" s="313"/>
      <c r="AT140" s="313"/>
      <c r="AU140" s="313"/>
      <c r="AV140" s="357"/>
      <c r="AW140" s="66"/>
      <c r="AY140" s="63"/>
      <c r="AZ140" s="48"/>
      <c r="BA140" s="43" t="s">
        <v>24</v>
      </c>
    </row>
    <row r="141" spans="2:54" s="43" customFormat="1" ht="15.75" customHeight="1">
      <c r="B141" s="363"/>
      <c r="C141" s="364"/>
      <c r="D141" s="368"/>
      <c r="E141" s="369"/>
      <c r="F141" s="369"/>
      <c r="G141" s="369"/>
      <c r="H141" s="369"/>
      <c r="I141" s="370"/>
      <c r="J141" s="359">
        <f>'内訳書「団体用」（控え）'!J141:N141</f>
        <v>0</v>
      </c>
      <c r="K141" s="360"/>
      <c r="L141" s="360"/>
      <c r="M141" s="360"/>
      <c r="N141" s="360"/>
      <c r="O141" s="79" t="s">
        <v>73</v>
      </c>
      <c r="P141" s="374"/>
      <c r="Q141" s="375"/>
      <c r="R141" s="375"/>
      <c r="S141" s="375"/>
      <c r="T141" s="376"/>
      <c r="U141" s="385"/>
      <c r="V141" s="386"/>
      <c r="W141" s="387"/>
      <c r="X141" s="315"/>
      <c r="Y141" s="378"/>
      <c r="Z141" s="315"/>
      <c r="AA141" s="316"/>
      <c r="AB141" s="316"/>
      <c r="AC141" s="378"/>
      <c r="AD141" s="315"/>
      <c r="AE141" s="316"/>
      <c r="AF141" s="316"/>
      <c r="AG141" s="316"/>
      <c r="AH141" s="316"/>
      <c r="AI141" s="316"/>
      <c r="AJ141" s="317"/>
      <c r="AK141" s="321"/>
      <c r="AL141" s="322"/>
      <c r="AM141" s="322"/>
      <c r="AN141" s="322"/>
      <c r="AO141" s="323"/>
      <c r="AP141" s="315"/>
      <c r="AQ141" s="316"/>
      <c r="AR141" s="316"/>
      <c r="AS141" s="316"/>
      <c r="AT141" s="316"/>
      <c r="AU141" s="316"/>
      <c r="AV141" s="358"/>
      <c r="AW141" s="66"/>
      <c r="AY141" s="63"/>
      <c r="AZ141" s="48"/>
    </row>
    <row r="142" spans="2:54" s="43" customFormat="1" ht="15.75" customHeight="1">
      <c r="B142" s="361">
        <f>'内訳書「団体用」（控え）'!B142:C143</f>
        <v>35</v>
      </c>
      <c r="C142" s="362"/>
      <c r="D142" s="365">
        <f>'内訳書「団体用」（控え）'!D142:I143</f>
        <v>0</v>
      </c>
      <c r="E142" s="366"/>
      <c r="F142" s="366"/>
      <c r="G142" s="366"/>
      <c r="H142" s="366"/>
      <c r="I142" s="367"/>
      <c r="J142" s="359">
        <f>'内訳書「団体用」（控え）'!J142:N142</f>
        <v>0</v>
      </c>
      <c r="K142" s="360"/>
      <c r="L142" s="360"/>
      <c r="M142" s="360"/>
      <c r="N142" s="360"/>
      <c r="O142" s="79" t="s">
        <v>72</v>
      </c>
      <c r="P142" s="371">
        <f>'内訳書「団体用」（控え）'!P142:T143</f>
        <v>0</v>
      </c>
      <c r="Q142" s="372"/>
      <c r="R142" s="372"/>
      <c r="S142" s="372"/>
      <c r="T142" s="373"/>
      <c r="U142" s="382" t="str">
        <f>'内訳書「団体用」（控え）'!U142</f>
        <v/>
      </c>
      <c r="V142" s="383"/>
      <c r="W142" s="384"/>
      <c r="X142" s="312" t="str">
        <f>'内訳書「団体用」（控え）'!X142:Y143</f>
        <v/>
      </c>
      <c r="Y142" s="377"/>
      <c r="Z142" s="312" t="str">
        <f>'内訳書「団体用」（控え）'!Z142:AC143</f>
        <v/>
      </c>
      <c r="AA142" s="313"/>
      <c r="AB142" s="313"/>
      <c r="AC142" s="377"/>
      <c r="AD142" s="312">
        <f>'内訳書「団体用」（控え）'!AD142:AJ143</f>
        <v>0</v>
      </c>
      <c r="AE142" s="313"/>
      <c r="AF142" s="313"/>
      <c r="AG142" s="313"/>
      <c r="AH142" s="313"/>
      <c r="AI142" s="313"/>
      <c r="AJ142" s="314"/>
      <c r="AK142" s="318">
        <f>'内訳書「団体用」（控え）'!AK142:AO143</f>
        <v>0</v>
      </c>
      <c r="AL142" s="319"/>
      <c r="AM142" s="319"/>
      <c r="AN142" s="319"/>
      <c r="AO142" s="320"/>
      <c r="AP142" s="312" t="str">
        <f>'内訳書「団体用」（控え）'!AP142:AV143</f>
        <v/>
      </c>
      <c r="AQ142" s="313"/>
      <c r="AR142" s="313"/>
      <c r="AS142" s="313"/>
      <c r="AT142" s="313"/>
      <c r="AU142" s="313"/>
      <c r="AV142" s="357"/>
      <c r="AW142" s="66"/>
      <c r="AY142" s="63"/>
      <c r="AZ142" s="48"/>
    </row>
    <row r="143" spans="2:54" s="43" customFormat="1" ht="15.75" customHeight="1">
      <c r="B143" s="363"/>
      <c r="C143" s="364"/>
      <c r="D143" s="368"/>
      <c r="E143" s="369"/>
      <c r="F143" s="369"/>
      <c r="G143" s="369"/>
      <c r="H143" s="369"/>
      <c r="I143" s="370"/>
      <c r="J143" s="359">
        <f>'内訳書「団体用」（控え）'!J143:N143</f>
        <v>0</v>
      </c>
      <c r="K143" s="360"/>
      <c r="L143" s="360"/>
      <c r="M143" s="360"/>
      <c r="N143" s="360"/>
      <c r="O143" s="79" t="s">
        <v>73</v>
      </c>
      <c r="P143" s="374"/>
      <c r="Q143" s="375"/>
      <c r="R143" s="375"/>
      <c r="S143" s="375"/>
      <c r="T143" s="376"/>
      <c r="U143" s="385"/>
      <c r="V143" s="386"/>
      <c r="W143" s="387"/>
      <c r="X143" s="315"/>
      <c r="Y143" s="378"/>
      <c r="Z143" s="315"/>
      <c r="AA143" s="316"/>
      <c r="AB143" s="316"/>
      <c r="AC143" s="378"/>
      <c r="AD143" s="315"/>
      <c r="AE143" s="316"/>
      <c r="AF143" s="316"/>
      <c r="AG143" s="316"/>
      <c r="AH143" s="316"/>
      <c r="AI143" s="316"/>
      <c r="AJ143" s="317"/>
      <c r="AK143" s="321"/>
      <c r="AL143" s="322"/>
      <c r="AM143" s="322"/>
      <c r="AN143" s="322"/>
      <c r="AO143" s="323"/>
      <c r="AP143" s="315"/>
      <c r="AQ143" s="316"/>
      <c r="AR143" s="316"/>
      <c r="AS143" s="316"/>
      <c r="AT143" s="316"/>
      <c r="AU143" s="316"/>
      <c r="AV143" s="358"/>
      <c r="AW143" s="66"/>
      <c r="AY143" s="63"/>
    </row>
    <row r="144" spans="2:54" s="43" customFormat="1" ht="15.75" customHeight="1">
      <c r="B144" s="361">
        <f>'内訳書「団体用」（控え）'!B144:C145</f>
        <v>36</v>
      </c>
      <c r="C144" s="362"/>
      <c r="D144" s="365">
        <f>'内訳書「団体用」（控え）'!D144:I145</f>
        <v>0</v>
      </c>
      <c r="E144" s="366"/>
      <c r="F144" s="366"/>
      <c r="G144" s="366"/>
      <c r="H144" s="366"/>
      <c r="I144" s="367"/>
      <c r="J144" s="359">
        <f>'内訳書「団体用」（控え）'!J144:N144</f>
        <v>0</v>
      </c>
      <c r="K144" s="360"/>
      <c r="L144" s="360"/>
      <c r="M144" s="360"/>
      <c r="N144" s="360"/>
      <c r="O144" s="79" t="s">
        <v>72</v>
      </c>
      <c r="P144" s="371">
        <f>'内訳書「団体用」（控え）'!P144:T145</f>
        <v>0</v>
      </c>
      <c r="Q144" s="372"/>
      <c r="R144" s="372"/>
      <c r="S144" s="372"/>
      <c r="T144" s="373"/>
      <c r="U144" s="382" t="str">
        <f>'内訳書「団体用」（控え）'!U144</f>
        <v/>
      </c>
      <c r="V144" s="383"/>
      <c r="W144" s="384"/>
      <c r="X144" s="312" t="str">
        <f>'内訳書「団体用」（控え）'!X144:Y145</f>
        <v/>
      </c>
      <c r="Y144" s="377"/>
      <c r="Z144" s="312" t="str">
        <f>'内訳書「団体用」（控え）'!Z144:AC145</f>
        <v/>
      </c>
      <c r="AA144" s="313"/>
      <c r="AB144" s="313"/>
      <c r="AC144" s="377"/>
      <c r="AD144" s="312">
        <f>'内訳書「団体用」（控え）'!AD144:AJ145</f>
        <v>0</v>
      </c>
      <c r="AE144" s="313"/>
      <c r="AF144" s="313"/>
      <c r="AG144" s="313"/>
      <c r="AH144" s="313"/>
      <c r="AI144" s="313"/>
      <c r="AJ144" s="314"/>
      <c r="AK144" s="318">
        <f>'内訳書「団体用」（控え）'!AK144:AO145</f>
        <v>0</v>
      </c>
      <c r="AL144" s="319"/>
      <c r="AM144" s="319"/>
      <c r="AN144" s="319"/>
      <c r="AO144" s="320"/>
      <c r="AP144" s="312" t="str">
        <f>'内訳書「団体用」（控え）'!AP144:AV145</f>
        <v/>
      </c>
      <c r="AQ144" s="313"/>
      <c r="AR144" s="313"/>
      <c r="AS144" s="313"/>
      <c r="AT144" s="313"/>
      <c r="AU144" s="313"/>
      <c r="AV144" s="357"/>
      <c r="AW144" s="66"/>
      <c r="AY144" s="63"/>
      <c r="AZ144" s="48"/>
      <c r="BA144" s="43" t="s">
        <v>19</v>
      </c>
    </row>
    <row r="145" spans="2:53" s="43" customFormat="1" ht="15.75" customHeight="1">
      <c r="B145" s="363"/>
      <c r="C145" s="364"/>
      <c r="D145" s="368"/>
      <c r="E145" s="369"/>
      <c r="F145" s="369"/>
      <c r="G145" s="369"/>
      <c r="H145" s="369"/>
      <c r="I145" s="370"/>
      <c r="J145" s="359">
        <f>'内訳書「団体用」（控え）'!J145:N145</f>
        <v>0</v>
      </c>
      <c r="K145" s="360"/>
      <c r="L145" s="360"/>
      <c r="M145" s="360"/>
      <c r="N145" s="360"/>
      <c r="O145" s="79" t="s">
        <v>73</v>
      </c>
      <c r="P145" s="374"/>
      <c r="Q145" s="375"/>
      <c r="R145" s="375"/>
      <c r="S145" s="375"/>
      <c r="T145" s="376"/>
      <c r="U145" s="385"/>
      <c r="V145" s="386"/>
      <c r="W145" s="387"/>
      <c r="X145" s="315"/>
      <c r="Y145" s="378"/>
      <c r="Z145" s="315"/>
      <c r="AA145" s="316"/>
      <c r="AB145" s="316"/>
      <c r="AC145" s="378"/>
      <c r="AD145" s="315"/>
      <c r="AE145" s="316"/>
      <c r="AF145" s="316"/>
      <c r="AG145" s="316"/>
      <c r="AH145" s="316"/>
      <c r="AI145" s="316"/>
      <c r="AJ145" s="317"/>
      <c r="AK145" s="321"/>
      <c r="AL145" s="322"/>
      <c r="AM145" s="322"/>
      <c r="AN145" s="322"/>
      <c r="AO145" s="323"/>
      <c r="AP145" s="315"/>
      <c r="AQ145" s="316"/>
      <c r="AR145" s="316"/>
      <c r="AS145" s="316"/>
      <c r="AT145" s="316"/>
      <c r="AU145" s="316"/>
      <c r="AV145" s="358"/>
      <c r="AW145" s="66"/>
      <c r="AY145" s="63"/>
      <c r="AZ145" s="48"/>
      <c r="BA145" s="43" t="s">
        <v>20</v>
      </c>
    </row>
    <row r="146" spans="2:53" s="43" customFormat="1" ht="15.75" customHeight="1">
      <c r="B146" s="361">
        <f>'内訳書「団体用」（控え）'!B146:C147</f>
        <v>37</v>
      </c>
      <c r="C146" s="362"/>
      <c r="D146" s="365">
        <f>'内訳書「団体用」（控え）'!D146:I147</f>
        <v>0</v>
      </c>
      <c r="E146" s="366"/>
      <c r="F146" s="366"/>
      <c r="G146" s="366"/>
      <c r="H146" s="366"/>
      <c r="I146" s="367"/>
      <c r="J146" s="359">
        <f>'内訳書「団体用」（控え）'!J146:N146</f>
        <v>0</v>
      </c>
      <c r="K146" s="360"/>
      <c r="L146" s="360"/>
      <c r="M146" s="360"/>
      <c r="N146" s="360"/>
      <c r="O146" s="79" t="s">
        <v>72</v>
      </c>
      <c r="P146" s="371">
        <f>'内訳書「団体用」（控え）'!P146:T147</f>
        <v>0</v>
      </c>
      <c r="Q146" s="372"/>
      <c r="R146" s="372"/>
      <c r="S146" s="372"/>
      <c r="T146" s="373"/>
      <c r="U146" s="382" t="str">
        <f>'内訳書「団体用」（控え）'!U146</f>
        <v/>
      </c>
      <c r="V146" s="383"/>
      <c r="W146" s="384"/>
      <c r="X146" s="312" t="str">
        <f>'内訳書「団体用」（控え）'!X146:Y147</f>
        <v/>
      </c>
      <c r="Y146" s="377"/>
      <c r="Z146" s="312" t="str">
        <f>'内訳書「団体用」（控え）'!Z146:AC147</f>
        <v/>
      </c>
      <c r="AA146" s="313"/>
      <c r="AB146" s="313"/>
      <c r="AC146" s="377"/>
      <c r="AD146" s="312">
        <f>'内訳書「団体用」（控え）'!AD146:AJ147</f>
        <v>0</v>
      </c>
      <c r="AE146" s="313"/>
      <c r="AF146" s="313"/>
      <c r="AG146" s="313"/>
      <c r="AH146" s="313"/>
      <c r="AI146" s="313"/>
      <c r="AJ146" s="314"/>
      <c r="AK146" s="318">
        <f>'内訳書「団体用」（控え）'!AK146:AO147</f>
        <v>0</v>
      </c>
      <c r="AL146" s="319"/>
      <c r="AM146" s="319"/>
      <c r="AN146" s="319"/>
      <c r="AO146" s="320"/>
      <c r="AP146" s="312" t="str">
        <f>'内訳書「団体用」（控え）'!AP146:AV147</f>
        <v/>
      </c>
      <c r="AQ146" s="313"/>
      <c r="AR146" s="313"/>
      <c r="AS146" s="313"/>
      <c r="AT146" s="313"/>
      <c r="AU146" s="313"/>
      <c r="AV146" s="357"/>
      <c r="AW146" s="66"/>
      <c r="AY146" s="63"/>
      <c r="AZ146" s="48"/>
      <c r="BA146" s="67" t="s">
        <v>15</v>
      </c>
    </row>
    <row r="147" spans="2:53" s="43" customFormat="1" ht="15.75" customHeight="1">
      <c r="B147" s="363"/>
      <c r="C147" s="364"/>
      <c r="D147" s="368"/>
      <c r="E147" s="369"/>
      <c r="F147" s="369"/>
      <c r="G147" s="369"/>
      <c r="H147" s="369"/>
      <c r="I147" s="370"/>
      <c r="J147" s="359">
        <f>'内訳書「団体用」（控え）'!J147:N147</f>
        <v>0</v>
      </c>
      <c r="K147" s="360"/>
      <c r="L147" s="360"/>
      <c r="M147" s="360"/>
      <c r="N147" s="360"/>
      <c r="O147" s="79" t="s">
        <v>73</v>
      </c>
      <c r="P147" s="374"/>
      <c r="Q147" s="375"/>
      <c r="R147" s="375"/>
      <c r="S147" s="375"/>
      <c r="T147" s="376"/>
      <c r="U147" s="385"/>
      <c r="V147" s="386"/>
      <c r="W147" s="387"/>
      <c r="X147" s="315"/>
      <c r="Y147" s="378"/>
      <c r="Z147" s="315"/>
      <c r="AA147" s="316"/>
      <c r="AB147" s="316"/>
      <c r="AC147" s="378"/>
      <c r="AD147" s="315"/>
      <c r="AE147" s="316"/>
      <c r="AF147" s="316"/>
      <c r="AG147" s="316"/>
      <c r="AH147" s="316"/>
      <c r="AI147" s="316"/>
      <c r="AJ147" s="317"/>
      <c r="AK147" s="321"/>
      <c r="AL147" s="322"/>
      <c r="AM147" s="322"/>
      <c r="AN147" s="322"/>
      <c r="AO147" s="323"/>
      <c r="AP147" s="315"/>
      <c r="AQ147" s="316"/>
      <c r="AR147" s="316"/>
      <c r="AS147" s="316"/>
      <c r="AT147" s="316"/>
      <c r="AU147" s="316"/>
      <c r="AV147" s="358"/>
      <c r="AW147" s="66"/>
      <c r="AY147" s="63"/>
      <c r="AZ147" s="48"/>
      <c r="BA147" s="43" t="s">
        <v>21</v>
      </c>
    </row>
    <row r="148" spans="2:53" s="43" customFormat="1" ht="15.75" customHeight="1">
      <c r="B148" s="361">
        <f>'内訳書「団体用」（控え）'!B148:C149</f>
        <v>38</v>
      </c>
      <c r="C148" s="362"/>
      <c r="D148" s="365">
        <f>'内訳書「団体用」（控え）'!D148:I149</f>
        <v>0</v>
      </c>
      <c r="E148" s="366"/>
      <c r="F148" s="366"/>
      <c r="G148" s="366"/>
      <c r="H148" s="366"/>
      <c r="I148" s="367"/>
      <c r="J148" s="359">
        <f>'内訳書「団体用」（控え）'!J148:N148</f>
        <v>0</v>
      </c>
      <c r="K148" s="360"/>
      <c r="L148" s="360"/>
      <c r="M148" s="360"/>
      <c r="N148" s="360"/>
      <c r="O148" s="79" t="s">
        <v>72</v>
      </c>
      <c r="P148" s="371">
        <f>'内訳書「団体用」（控え）'!P148:T149</f>
        <v>0</v>
      </c>
      <c r="Q148" s="372"/>
      <c r="R148" s="372"/>
      <c r="S148" s="372"/>
      <c r="T148" s="373"/>
      <c r="U148" s="382" t="str">
        <f>'内訳書「団体用」（控え）'!U148</f>
        <v/>
      </c>
      <c r="V148" s="383"/>
      <c r="W148" s="384"/>
      <c r="X148" s="312" t="str">
        <f>'内訳書「団体用」（控え）'!X148:Y149</f>
        <v/>
      </c>
      <c r="Y148" s="377"/>
      <c r="Z148" s="312" t="str">
        <f>'内訳書「団体用」（控え）'!Z148:AC149</f>
        <v/>
      </c>
      <c r="AA148" s="313"/>
      <c r="AB148" s="313"/>
      <c r="AC148" s="377"/>
      <c r="AD148" s="312">
        <f>'内訳書「団体用」（控え）'!AD148:AJ149</f>
        <v>0</v>
      </c>
      <c r="AE148" s="313"/>
      <c r="AF148" s="313"/>
      <c r="AG148" s="313"/>
      <c r="AH148" s="313"/>
      <c r="AI148" s="313"/>
      <c r="AJ148" s="314"/>
      <c r="AK148" s="318">
        <f>'内訳書「団体用」（控え）'!AK148:AO149</f>
        <v>0</v>
      </c>
      <c r="AL148" s="319"/>
      <c r="AM148" s="319"/>
      <c r="AN148" s="319"/>
      <c r="AO148" s="320"/>
      <c r="AP148" s="312" t="str">
        <f>'内訳書「団体用」（控え）'!AP148:AV149</f>
        <v/>
      </c>
      <c r="AQ148" s="313"/>
      <c r="AR148" s="313"/>
      <c r="AS148" s="313"/>
      <c r="AT148" s="313"/>
      <c r="AU148" s="313"/>
      <c r="AV148" s="357"/>
      <c r="AW148" s="66"/>
      <c r="AY148" s="63"/>
      <c r="AZ148" s="48"/>
      <c r="BA148" s="43" t="s">
        <v>22</v>
      </c>
    </row>
    <row r="149" spans="2:53" s="43" customFormat="1" ht="15.75" customHeight="1">
      <c r="B149" s="363"/>
      <c r="C149" s="364"/>
      <c r="D149" s="368"/>
      <c r="E149" s="369"/>
      <c r="F149" s="369"/>
      <c r="G149" s="369"/>
      <c r="H149" s="369"/>
      <c r="I149" s="370"/>
      <c r="J149" s="359">
        <f>'内訳書「団体用」（控え）'!J149:N149</f>
        <v>0</v>
      </c>
      <c r="K149" s="360"/>
      <c r="L149" s="360"/>
      <c r="M149" s="360"/>
      <c r="N149" s="360"/>
      <c r="O149" s="79" t="s">
        <v>73</v>
      </c>
      <c r="P149" s="374"/>
      <c r="Q149" s="375"/>
      <c r="R149" s="375"/>
      <c r="S149" s="375"/>
      <c r="T149" s="376"/>
      <c r="U149" s="385"/>
      <c r="V149" s="386"/>
      <c r="W149" s="387"/>
      <c r="X149" s="315"/>
      <c r="Y149" s="378"/>
      <c r="Z149" s="315"/>
      <c r="AA149" s="316"/>
      <c r="AB149" s="316"/>
      <c r="AC149" s="378"/>
      <c r="AD149" s="315"/>
      <c r="AE149" s="316"/>
      <c r="AF149" s="316"/>
      <c r="AG149" s="316"/>
      <c r="AH149" s="316"/>
      <c r="AI149" s="316"/>
      <c r="AJ149" s="317"/>
      <c r="AK149" s="321"/>
      <c r="AL149" s="322"/>
      <c r="AM149" s="322"/>
      <c r="AN149" s="322"/>
      <c r="AO149" s="323"/>
      <c r="AP149" s="315"/>
      <c r="AQ149" s="316"/>
      <c r="AR149" s="316"/>
      <c r="AS149" s="316"/>
      <c r="AT149" s="316"/>
      <c r="AU149" s="316"/>
      <c r="AV149" s="358"/>
      <c r="AW149" s="66"/>
      <c r="AY149" s="63"/>
      <c r="AZ149" s="48"/>
      <c r="BA149" s="43" t="s">
        <v>23</v>
      </c>
    </row>
    <row r="150" spans="2:53" s="43" customFormat="1" ht="15.75" customHeight="1">
      <c r="B150" s="361">
        <f>'内訳書「団体用」（控え）'!B150:C151</f>
        <v>39</v>
      </c>
      <c r="C150" s="362"/>
      <c r="D150" s="365">
        <f>'内訳書「団体用」（控え）'!D150:I151</f>
        <v>0</v>
      </c>
      <c r="E150" s="366"/>
      <c r="F150" s="366"/>
      <c r="G150" s="366"/>
      <c r="H150" s="366"/>
      <c r="I150" s="367"/>
      <c r="J150" s="359">
        <f>'内訳書「団体用」（控え）'!J150:N150</f>
        <v>0</v>
      </c>
      <c r="K150" s="360"/>
      <c r="L150" s="360"/>
      <c r="M150" s="360"/>
      <c r="N150" s="360"/>
      <c r="O150" s="79" t="s">
        <v>72</v>
      </c>
      <c r="P150" s="371">
        <f>'内訳書「団体用」（控え）'!P150:T151</f>
        <v>0</v>
      </c>
      <c r="Q150" s="372"/>
      <c r="R150" s="372"/>
      <c r="S150" s="372"/>
      <c r="T150" s="373"/>
      <c r="U150" s="382" t="str">
        <f>'内訳書「団体用」（控え）'!U150</f>
        <v/>
      </c>
      <c r="V150" s="383"/>
      <c r="W150" s="384"/>
      <c r="X150" s="312" t="str">
        <f>'内訳書「団体用」（控え）'!X150:Y151</f>
        <v/>
      </c>
      <c r="Y150" s="377"/>
      <c r="Z150" s="312" t="str">
        <f>'内訳書「団体用」（控え）'!Z150:AC151</f>
        <v/>
      </c>
      <c r="AA150" s="313"/>
      <c r="AB150" s="313"/>
      <c r="AC150" s="377"/>
      <c r="AD150" s="312">
        <f>'内訳書「団体用」（控え）'!AD150:AJ151</f>
        <v>0</v>
      </c>
      <c r="AE150" s="313"/>
      <c r="AF150" s="313"/>
      <c r="AG150" s="313"/>
      <c r="AH150" s="313"/>
      <c r="AI150" s="313"/>
      <c r="AJ150" s="314"/>
      <c r="AK150" s="318">
        <f>'内訳書「団体用」（控え）'!AK150:AO151</f>
        <v>0</v>
      </c>
      <c r="AL150" s="319"/>
      <c r="AM150" s="319"/>
      <c r="AN150" s="319"/>
      <c r="AO150" s="320"/>
      <c r="AP150" s="312" t="str">
        <f>'内訳書「団体用」（控え）'!AP150:AV151</f>
        <v/>
      </c>
      <c r="AQ150" s="313"/>
      <c r="AR150" s="313"/>
      <c r="AS150" s="313"/>
      <c r="AT150" s="313"/>
      <c r="AU150" s="313"/>
      <c r="AV150" s="357"/>
      <c r="AW150" s="66"/>
      <c r="AY150" s="63"/>
      <c r="AZ150" s="48"/>
      <c r="BA150" s="43" t="s">
        <v>24</v>
      </c>
    </row>
    <row r="151" spans="2:53" s="43" customFormat="1" ht="15.75" customHeight="1">
      <c r="B151" s="363"/>
      <c r="C151" s="364"/>
      <c r="D151" s="368"/>
      <c r="E151" s="369"/>
      <c r="F151" s="369"/>
      <c r="G151" s="369"/>
      <c r="H151" s="369"/>
      <c r="I151" s="370"/>
      <c r="J151" s="359">
        <f>'内訳書「団体用」（控え）'!J151:N151</f>
        <v>0</v>
      </c>
      <c r="K151" s="360"/>
      <c r="L151" s="360"/>
      <c r="M151" s="360"/>
      <c r="N151" s="360"/>
      <c r="O151" s="79" t="s">
        <v>73</v>
      </c>
      <c r="P151" s="374"/>
      <c r="Q151" s="375"/>
      <c r="R151" s="375"/>
      <c r="S151" s="375"/>
      <c r="T151" s="376"/>
      <c r="U151" s="385"/>
      <c r="V151" s="386"/>
      <c r="W151" s="387"/>
      <c r="X151" s="315"/>
      <c r="Y151" s="378"/>
      <c r="Z151" s="315"/>
      <c r="AA151" s="316"/>
      <c r="AB151" s="316"/>
      <c r="AC151" s="378"/>
      <c r="AD151" s="315"/>
      <c r="AE151" s="316"/>
      <c r="AF151" s="316"/>
      <c r="AG151" s="316"/>
      <c r="AH151" s="316"/>
      <c r="AI151" s="316"/>
      <c r="AJ151" s="317"/>
      <c r="AK151" s="321"/>
      <c r="AL151" s="322"/>
      <c r="AM151" s="322"/>
      <c r="AN151" s="322"/>
      <c r="AO151" s="323"/>
      <c r="AP151" s="315"/>
      <c r="AQ151" s="316"/>
      <c r="AR151" s="316"/>
      <c r="AS151" s="316"/>
      <c r="AT151" s="316"/>
      <c r="AU151" s="316"/>
      <c r="AV151" s="358"/>
      <c r="AW151" s="66"/>
      <c r="AY151" s="63"/>
      <c r="AZ151" s="48"/>
    </row>
    <row r="152" spans="2:53" s="43" customFormat="1" ht="15.75" customHeight="1">
      <c r="B152" s="361">
        <f>'内訳書「団体用」（控え）'!B152:C153</f>
        <v>40</v>
      </c>
      <c r="C152" s="362"/>
      <c r="D152" s="365">
        <f>'内訳書「団体用」（控え）'!D152:I153</f>
        <v>0</v>
      </c>
      <c r="E152" s="366"/>
      <c r="F152" s="366"/>
      <c r="G152" s="366"/>
      <c r="H152" s="366"/>
      <c r="I152" s="367"/>
      <c r="J152" s="359">
        <f>'内訳書「団体用」（控え）'!J152:N152</f>
        <v>0</v>
      </c>
      <c r="K152" s="360"/>
      <c r="L152" s="360"/>
      <c r="M152" s="360"/>
      <c r="N152" s="360"/>
      <c r="O152" s="79" t="s">
        <v>72</v>
      </c>
      <c r="P152" s="371">
        <f>'内訳書「団体用」（控え）'!P152:T153</f>
        <v>0</v>
      </c>
      <c r="Q152" s="372"/>
      <c r="R152" s="372"/>
      <c r="S152" s="372"/>
      <c r="T152" s="373"/>
      <c r="U152" s="382" t="str">
        <f>'内訳書「団体用」（控え）'!U152</f>
        <v/>
      </c>
      <c r="V152" s="383"/>
      <c r="W152" s="384"/>
      <c r="X152" s="312" t="str">
        <f>'内訳書「団体用」（控え）'!X152:Y153</f>
        <v/>
      </c>
      <c r="Y152" s="377"/>
      <c r="Z152" s="312" t="str">
        <f>'内訳書「団体用」（控え）'!Z152:AC153</f>
        <v/>
      </c>
      <c r="AA152" s="313"/>
      <c r="AB152" s="313"/>
      <c r="AC152" s="377"/>
      <c r="AD152" s="312">
        <f>'内訳書「団体用」（控え）'!AD152:AJ153</f>
        <v>0</v>
      </c>
      <c r="AE152" s="313"/>
      <c r="AF152" s="313"/>
      <c r="AG152" s="313"/>
      <c r="AH152" s="313"/>
      <c r="AI152" s="313"/>
      <c r="AJ152" s="314"/>
      <c r="AK152" s="318">
        <f>'内訳書「団体用」（控え）'!AK152:AO153</f>
        <v>0</v>
      </c>
      <c r="AL152" s="319"/>
      <c r="AM152" s="319"/>
      <c r="AN152" s="319"/>
      <c r="AO152" s="320"/>
      <c r="AP152" s="312" t="str">
        <f>'内訳書「団体用」（控え）'!AP152:AV153</f>
        <v/>
      </c>
      <c r="AQ152" s="313"/>
      <c r="AR152" s="313"/>
      <c r="AS152" s="313"/>
      <c r="AT152" s="313"/>
      <c r="AU152" s="313"/>
      <c r="AV152" s="357"/>
      <c r="AW152" s="66"/>
      <c r="AY152" s="63"/>
      <c r="AZ152" s="48"/>
    </row>
    <row r="153" spans="2:53" s="43" customFormat="1" ht="15.75" customHeight="1" thickBot="1">
      <c r="B153" s="363"/>
      <c r="C153" s="364"/>
      <c r="D153" s="368"/>
      <c r="E153" s="369"/>
      <c r="F153" s="369"/>
      <c r="G153" s="369"/>
      <c r="H153" s="369"/>
      <c r="I153" s="370"/>
      <c r="J153" s="359">
        <f>'内訳書「団体用」（控え）'!J153:N153</f>
        <v>0</v>
      </c>
      <c r="K153" s="360"/>
      <c r="L153" s="360"/>
      <c r="M153" s="360"/>
      <c r="N153" s="360"/>
      <c r="O153" s="79" t="s">
        <v>73</v>
      </c>
      <c r="P153" s="374"/>
      <c r="Q153" s="375"/>
      <c r="R153" s="375"/>
      <c r="S153" s="375"/>
      <c r="T153" s="376"/>
      <c r="U153" s="394"/>
      <c r="V153" s="395"/>
      <c r="W153" s="396"/>
      <c r="X153" s="315"/>
      <c r="Y153" s="378"/>
      <c r="Z153" s="315"/>
      <c r="AA153" s="316"/>
      <c r="AB153" s="316"/>
      <c r="AC153" s="378"/>
      <c r="AD153" s="315"/>
      <c r="AE153" s="316"/>
      <c r="AF153" s="316"/>
      <c r="AG153" s="316"/>
      <c r="AH153" s="316"/>
      <c r="AI153" s="316"/>
      <c r="AJ153" s="317"/>
      <c r="AK153" s="321"/>
      <c r="AL153" s="322"/>
      <c r="AM153" s="322"/>
      <c r="AN153" s="322"/>
      <c r="AO153" s="323"/>
      <c r="AP153" s="315"/>
      <c r="AQ153" s="316"/>
      <c r="AR153" s="316"/>
      <c r="AS153" s="316"/>
      <c r="AT153" s="316"/>
      <c r="AU153" s="316"/>
      <c r="AV153" s="358"/>
      <c r="AW153" s="66"/>
      <c r="AY153" s="63"/>
    </row>
    <row r="154" spans="2:53" s="43" customFormat="1" ht="15.75" customHeight="1" thickTop="1">
      <c r="B154" s="130" t="s">
        <v>74</v>
      </c>
      <c r="C154" s="131"/>
      <c r="D154" s="388">
        <f>'内訳書「団体用」（控え）'!D154:I155</f>
        <v>0</v>
      </c>
      <c r="E154" s="389"/>
      <c r="F154" s="389"/>
      <c r="G154" s="389"/>
      <c r="H154" s="389"/>
      <c r="I154" s="390"/>
      <c r="J154" s="140"/>
      <c r="K154" s="141"/>
      <c r="L154" s="141"/>
      <c r="M154" s="141"/>
      <c r="N154" s="141"/>
      <c r="O154" s="142"/>
      <c r="P154" s="146"/>
      <c r="Q154" s="147"/>
      <c r="R154" s="147"/>
      <c r="S154" s="147"/>
      <c r="T154" s="148"/>
      <c r="U154" s="146"/>
      <c r="V154" s="147"/>
      <c r="W154" s="148"/>
      <c r="X154" s="152"/>
      <c r="Y154" s="153"/>
      <c r="Z154" s="152"/>
      <c r="AA154" s="191"/>
      <c r="AB154" s="191"/>
      <c r="AC154" s="153"/>
      <c r="AD154" s="193">
        <f>'内訳書「団体用」（控え）'!AD154:AJ155</f>
        <v>0</v>
      </c>
      <c r="AE154" s="194"/>
      <c r="AF154" s="194"/>
      <c r="AG154" s="194"/>
      <c r="AH154" s="194"/>
      <c r="AI154" s="194"/>
      <c r="AJ154" s="195"/>
      <c r="AK154" s="199"/>
      <c r="AL154" s="191"/>
      <c r="AM154" s="191"/>
      <c r="AN154" s="191"/>
      <c r="AO154" s="153"/>
      <c r="AP154" s="201">
        <f>'内訳書「団体用」（控え）'!AP154:AV155</f>
        <v>0</v>
      </c>
      <c r="AQ154" s="202"/>
      <c r="AR154" s="202"/>
      <c r="AS154" s="202"/>
      <c r="AT154" s="202"/>
      <c r="AU154" s="202"/>
      <c r="AV154" s="203"/>
      <c r="AW154" s="66"/>
      <c r="AY154" s="63"/>
    </row>
    <row r="155" spans="2:53" s="43" customFormat="1" ht="15.75" customHeight="1">
      <c r="B155" s="132"/>
      <c r="C155" s="133"/>
      <c r="D155" s="391"/>
      <c r="E155" s="392"/>
      <c r="F155" s="392"/>
      <c r="G155" s="392"/>
      <c r="H155" s="392"/>
      <c r="I155" s="393"/>
      <c r="J155" s="143"/>
      <c r="K155" s="144"/>
      <c r="L155" s="144"/>
      <c r="M155" s="144"/>
      <c r="N155" s="144"/>
      <c r="O155" s="145"/>
      <c r="P155" s="149"/>
      <c r="Q155" s="150"/>
      <c r="R155" s="150"/>
      <c r="S155" s="150"/>
      <c r="T155" s="151"/>
      <c r="U155" s="149"/>
      <c r="V155" s="150"/>
      <c r="W155" s="151"/>
      <c r="X155" s="154"/>
      <c r="Y155" s="155"/>
      <c r="Z155" s="154"/>
      <c r="AA155" s="192"/>
      <c r="AB155" s="192"/>
      <c r="AC155" s="155"/>
      <c r="AD155" s="196"/>
      <c r="AE155" s="197"/>
      <c r="AF155" s="197"/>
      <c r="AG155" s="197"/>
      <c r="AH155" s="197"/>
      <c r="AI155" s="197"/>
      <c r="AJ155" s="198"/>
      <c r="AK155" s="200"/>
      <c r="AL155" s="192"/>
      <c r="AM155" s="192"/>
      <c r="AN155" s="192"/>
      <c r="AO155" s="155"/>
      <c r="AP155" s="204"/>
      <c r="AQ155" s="205"/>
      <c r="AR155" s="205"/>
      <c r="AS155" s="205"/>
      <c r="AT155" s="205"/>
      <c r="AU155" s="205"/>
      <c r="AV155" s="206"/>
      <c r="AW155" s="66"/>
      <c r="AX155" s="68"/>
      <c r="AY155" s="63"/>
    </row>
    <row r="156" spans="2:53" ht="15.75" customHeight="1">
      <c r="B156" s="185" t="s">
        <v>81</v>
      </c>
      <c r="C156" s="185"/>
      <c r="D156" s="50" t="s">
        <v>82</v>
      </c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2"/>
      <c r="AQ156" s="52"/>
      <c r="AR156" s="52"/>
      <c r="AS156" s="52"/>
      <c r="AT156" s="52"/>
      <c r="AU156" s="50"/>
      <c r="AV156" s="50"/>
      <c r="AW156" s="43"/>
    </row>
    <row r="157" spans="2:53" ht="15.75" customHeight="1">
      <c r="B157" s="186">
        <v>2</v>
      </c>
      <c r="C157" s="186"/>
      <c r="D157" s="50" t="s">
        <v>85</v>
      </c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3"/>
      <c r="AI157" s="50"/>
      <c r="AJ157" s="54"/>
      <c r="AK157" s="55"/>
      <c r="AL157" s="55"/>
      <c r="AM157" s="55"/>
      <c r="AN157" s="55"/>
      <c r="AO157" s="56"/>
      <c r="AP157" s="56"/>
      <c r="AQ157" s="57"/>
      <c r="AR157" s="57"/>
      <c r="AS157" s="57"/>
      <c r="AT157" s="57"/>
      <c r="AU157" s="72"/>
      <c r="AV157" s="72"/>
      <c r="AW157" s="43"/>
    </row>
    <row r="158" spans="2:53" ht="15.75" customHeight="1">
      <c r="B158" s="186">
        <v>3</v>
      </c>
      <c r="C158" s="186"/>
      <c r="D158" s="50" t="s">
        <v>83</v>
      </c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80"/>
      <c r="AI158" s="50"/>
      <c r="AJ158" s="54"/>
      <c r="AK158" s="57"/>
      <c r="AL158" s="57"/>
      <c r="AM158" s="57"/>
      <c r="AN158" s="72"/>
      <c r="AO158" s="57"/>
      <c r="AP158" s="57"/>
      <c r="AQ158" s="72"/>
      <c r="AR158" s="57"/>
      <c r="AS158" s="57"/>
      <c r="AT158" s="57"/>
      <c r="AU158" s="72"/>
      <c r="AV158" s="72"/>
      <c r="AW158" s="43"/>
    </row>
    <row r="159" spans="2:53" ht="15.75" customHeight="1">
      <c r="B159" s="186">
        <v>4</v>
      </c>
      <c r="C159" s="186"/>
      <c r="D159" s="71" t="s">
        <v>84</v>
      </c>
      <c r="E159" s="53"/>
      <c r="F159" s="53"/>
      <c r="G159" s="53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1"/>
      <c r="AC159" s="51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43"/>
    </row>
    <row r="160" spans="2:53" ht="9" customHeight="1">
      <c r="B160" s="50"/>
      <c r="C160" s="50"/>
      <c r="D160" s="53"/>
      <c r="E160" s="53"/>
      <c r="F160" s="53"/>
      <c r="G160" s="53"/>
      <c r="H160" s="56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1"/>
      <c r="Z160" s="51"/>
      <c r="AA160" s="51"/>
      <c r="AB160" s="51"/>
      <c r="AC160" s="51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0"/>
      <c r="AR160" s="50"/>
      <c r="AS160" s="50"/>
      <c r="AT160" s="50"/>
      <c r="AU160" s="59"/>
      <c r="AV160" s="59"/>
      <c r="AW160" s="43"/>
    </row>
    <row r="161" spans="2:54" s="43" customFormat="1" ht="15" customHeight="1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9"/>
      <c r="Z161" s="39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81"/>
      <c r="AW161" s="81"/>
    </row>
    <row r="162" spans="2:54" s="43" customFormat="1" ht="15" customHeight="1">
      <c r="B162" s="41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42"/>
      <c r="W162" s="40"/>
      <c r="X162" s="40"/>
      <c r="Y162" s="40"/>
      <c r="Z162" s="40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81"/>
    </row>
    <row r="163" spans="2:54" s="43" customFormat="1" ht="15" customHeight="1">
      <c r="D163" s="207" t="s">
        <v>104</v>
      </c>
      <c r="E163" s="207"/>
      <c r="F163" s="208">
        <f>$F$3</f>
        <v>0</v>
      </c>
      <c r="G163" s="208"/>
      <c r="H163" s="209" t="s">
        <v>79</v>
      </c>
      <c r="I163" s="209"/>
      <c r="J163" s="209"/>
      <c r="K163" s="209"/>
      <c r="L163" s="85"/>
      <c r="M163" s="210" t="s">
        <v>77</v>
      </c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N163" s="211"/>
      <c r="AO163" s="211"/>
      <c r="AP163" s="44"/>
      <c r="AQ163" s="44"/>
      <c r="AR163" s="45"/>
      <c r="AS163" s="212" t="s">
        <v>97</v>
      </c>
      <c r="AT163" s="213"/>
      <c r="AU163" s="213"/>
      <c r="AV163" s="214"/>
      <c r="AW163" s="44"/>
    </row>
    <row r="164" spans="2:54" s="43" customFormat="1" ht="15" customHeight="1">
      <c r="D164" s="207" t="s">
        <v>98</v>
      </c>
      <c r="E164" s="207"/>
      <c r="F164" s="208" t="str">
        <f>$F$4</f>
        <v/>
      </c>
      <c r="G164" s="208"/>
      <c r="H164" s="209" t="s">
        <v>80</v>
      </c>
      <c r="I164" s="209"/>
      <c r="J164" s="209"/>
      <c r="K164" s="209"/>
      <c r="L164" s="85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210"/>
      <c r="AI164" s="210"/>
      <c r="AJ164" s="210"/>
      <c r="AK164" s="210"/>
      <c r="AN164" s="211"/>
      <c r="AO164" s="211"/>
      <c r="AP164" s="44"/>
      <c r="AQ164" s="44"/>
      <c r="AR164" s="45"/>
      <c r="AS164" s="215"/>
      <c r="AT164" s="216"/>
      <c r="AU164" s="216"/>
      <c r="AV164" s="217"/>
      <c r="AW164" s="44"/>
    </row>
    <row r="165" spans="2:54" s="43" customFormat="1" ht="8.25" customHeight="1">
      <c r="B165" s="218"/>
      <c r="C165" s="218"/>
      <c r="D165" s="218"/>
      <c r="E165" s="218"/>
      <c r="F165" s="218"/>
      <c r="G165" s="218"/>
      <c r="H165" s="218"/>
      <c r="I165" s="218"/>
      <c r="J165" s="222"/>
      <c r="K165" s="222"/>
      <c r="L165" s="82"/>
      <c r="M165" s="8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AN165" s="282">
        <f>$AN$5</f>
        <v>3</v>
      </c>
      <c r="AO165" s="282"/>
      <c r="AP165" s="222" t="s">
        <v>0</v>
      </c>
      <c r="AQ165" s="222"/>
      <c r="AR165" s="222"/>
      <c r="AS165" s="311">
        <v>5</v>
      </c>
      <c r="AT165" s="311"/>
      <c r="AU165" s="226" t="s">
        <v>1</v>
      </c>
      <c r="AV165" s="226"/>
      <c r="AW165" s="46"/>
    </row>
    <row r="166" spans="2:54" s="43" customFormat="1" ht="8.25" customHeight="1">
      <c r="B166" s="218"/>
      <c r="C166" s="218"/>
      <c r="D166" s="218"/>
      <c r="E166" s="218"/>
      <c r="F166" s="218"/>
      <c r="G166" s="218"/>
      <c r="H166" s="218"/>
      <c r="I166" s="218"/>
      <c r="J166" s="162"/>
      <c r="K166" s="162"/>
      <c r="L166" s="83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AN166" s="282"/>
      <c r="AO166" s="282"/>
      <c r="AP166" s="222"/>
      <c r="AQ166" s="222"/>
      <c r="AR166" s="222"/>
      <c r="AS166" s="282"/>
      <c r="AT166" s="282"/>
      <c r="AU166" s="222"/>
      <c r="AV166" s="222"/>
      <c r="AW166" s="46"/>
    </row>
    <row r="167" spans="2:54" s="43" customFormat="1" ht="8.25" customHeight="1">
      <c r="B167" s="218"/>
      <c r="C167" s="218"/>
      <c r="D167" s="218"/>
      <c r="E167" s="218"/>
      <c r="F167" s="218"/>
      <c r="G167" s="218"/>
      <c r="H167" s="218"/>
      <c r="I167" s="218"/>
      <c r="J167" s="162"/>
      <c r="K167" s="162"/>
      <c r="L167" s="83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AN167" s="283"/>
      <c r="AO167" s="283"/>
      <c r="AP167" s="227"/>
      <c r="AQ167" s="227"/>
      <c r="AR167" s="227"/>
      <c r="AS167" s="283"/>
      <c r="AT167" s="283"/>
      <c r="AU167" s="227"/>
      <c r="AV167" s="227"/>
      <c r="AW167" s="46"/>
    </row>
    <row r="168" spans="2:54" s="43" customFormat="1" ht="14.25" customHeight="1">
      <c r="B168" s="218"/>
      <c r="C168" s="218"/>
      <c r="D168" s="218"/>
      <c r="E168" s="218"/>
      <c r="F168" s="218"/>
      <c r="G168" s="218"/>
      <c r="H168" s="218"/>
      <c r="I168" s="218"/>
      <c r="J168" s="162"/>
      <c r="K168" s="162"/>
      <c r="L168" s="83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AD168" s="302" t="s">
        <v>57</v>
      </c>
      <c r="AE168" s="303"/>
      <c r="AF168" s="303"/>
      <c r="AG168" s="304"/>
      <c r="AH168" s="284" t="s">
        <v>58</v>
      </c>
      <c r="AI168" s="285"/>
      <c r="AJ168" s="284" t="s">
        <v>59</v>
      </c>
      <c r="AK168" s="285"/>
      <c r="AL168" s="284" t="s">
        <v>60</v>
      </c>
      <c r="AM168" s="285"/>
      <c r="AN168" s="176" t="s">
        <v>78</v>
      </c>
      <c r="AO168" s="177"/>
      <c r="AP168" s="177"/>
      <c r="AQ168" s="177"/>
      <c r="AR168" s="177"/>
      <c r="AS168" s="178"/>
      <c r="AT168" s="284" t="s">
        <v>65</v>
      </c>
      <c r="AU168" s="286"/>
      <c r="AV168" s="287"/>
    </row>
    <row r="169" spans="2:54" s="43" customFormat="1" ht="14.25" customHeight="1">
      <c r="B169" s="218"/>
      <c r="C169" s="218"/>
      <c r="D169" s="218"/>
      <c r="E169" s="218"/>
      <c r="F169" s="218"/>
      <c r="G169" s="218"/>
      <c r="H169" s="218"/>
      <c r="I169" s="218"/>
      <c r="J169" s="162"/>
      <c r="K169" s="162"/>
      <c r="L169" s="83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Z169" s="47"/>
      <c r="AA169" s="47"/>
      <c r="AB169" s="47"/>
      <c r="AC169" s="47"/>
      <c r="AD169" s="305"/>
      <c r="AE169" s="306"/>
      <c r="AF169" s="306"/>
      <c r="AG169" s="307"/>
      <c r="AH169" s="288">
        <v>17</v>
      </c>
      <c r="AI169" s="289"/>
      <c r="AJ169" s="288">
        <v>1</v>
      </c>
      <c r="AK169" s="289"/>
      <c r="AL169" s="187" t="s">
        <v>96</v>
      </c>
      <c r="AM169" s="187">
        <f>$AM$9</f>
        <v>0</v>
      </c>
      <c r="AN169" s="187">
        <f>$AN$9</f>
        <v>0</v>
      </c>
      <c r="AO169" s="187">
        <f>$AO$9</f>
        <v>0</v>
      </c>
      <c r="AP169" s="187">
        <f>$AP$9</f>
        <v>0</v>
      </c>
      <c r="AQ169" s="187">
        <f>$AQ$9</f>
        <v>0</v>
      </c>
      <c r="AR169" s="187">
        <f>$AR$9</f>
        <v>0</v>
      </c>
      <c r="AS169" s="187">
        <f>$AS$9</f>
        <v>0</v>
      </c>
      <c r="AT169" s="187">
        <f>$AT$9</f>
        <v>0</v>
      </c>
      <c r="AU169" s="187">
        <f>$AU$9</f>
        <v>0</v>
      </c>
      <c r="AV169" s="189">
        <f>$AV$9</f>
        <v>0</v>
      </c>
      <c r="AW169" s="69"/>
      <c r="AY169" s="63"/>
      <c r="AZ169" s="48"/>
      <c r="BA169" s="43" t="s">
        <v>19</v>
      </c>
    </row>
    <row r="170" spans="2:54" s="43" customFormat="1" ht="15" customHeight="1">
      <c r="B170" s="219"/>
      <c r="C170" s="219"/>
      <c r="D170" s="219"/>
      <c r="E170" s="219"/>
      <c r="F170" s="219"/>
      <c r="G170" s="219"/>
      <c r="H170" s="219"/>
      <c r="I170" s="219"/>
      <c r="J170" s="163"/>
      <c r="K170" s="163"/>
      <c r="L170" s="84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Z170" s="47"/>
      <c r="AA170" s="47"/>
      <c r="AB170" s="47"/>
      <c r="AC170" s="47"/>
      <c r="AD170" s="308"/>
      <c r="AE170" s="309"/>
      <c r="AF170" s="309"/>
      <c r="AG170" s="310"/>
      <c r="AH170" s="290"/>
      <c r="AI170" s="291"/>
      <c r="AJ170" s="290"/>
      <c r="AK170" s="291"/>
      <c r="AL170" s="292"/>
      <c r="AM170" s="188"/>
      <c r="AN170" s="188"/>
      <c r="AO170" s="188"/>
      <c r="AP170" s="188"/>
      <c r="AQ170" s="188"/>
      <c r="AR170" s="188"/>
      <c r="AS170" s="188"/>
      <c r="AT170" s="188"/>
      <c r="AU170" s="188"/>
      <c r="AV170" s="190"/>
      <c r="AW170" s="69"/>
      <c r="AY170" s="63"/>
      <c r="AZ170" s="48"/>
      <c r="BA170" s="43" t="s">
        <v>20</v>
      </c>
    </row>
    <row r="171" spans="2:54" s="60" customFormat="1" ht="14.25" customHeight="1">
      <c r="B171" s="293" t="s">
        <v>2</v>
      </c>
      <c r="C171" s="294"/>
      <c r="D171" s="295" t="s">
        <v>14</v>
      </c>
      <c r="E171" s="296"/>
      <c r="F171" s="296"/>
      <c r="G171" s="296"/>
      <c r="H171" s="296"/>
      <c r="I171" s="294"/>
      <c r="J171" s="295" t="s">
        <v>3</v>
      </c>
      <c r="K171" s="296"/>
      <c r="L171" s="296"/>
      <c r="M171" s="296"/>
      <c r="N171" s="296"/>
      <c r="O171" s="294"/>
      <c r="P171" s="297" t="s">
        <v>105</v>
      </c>
      <c r="Q171" s="298"/>
      <c r="R171" s="298"/>
      <c r="S171" s="298"/>
      <c r="T171" s="298"/>
      <c r="U171" s="298"/>
      <c r="V171" s="298"/>
      <c r="W171" s="298"/>
      <c r="X171" s="299">
        <f t="shared" ref="X171" si="6">F163</f>
        <v>0</v>
      </c>
      <c r="Y171" s="299"/>
      <c r="Z171" s="300" t="s">
        <v>75</v>
      </c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1"/>
      <c r="AK171" s="353" t="s">
        <v>99</v>
      </c>
      <c r="AL171" s="298"/>
      <c r="AM171" s="298"/>
      <c r="AN171" s="298"/>
      <c r="AO171" s="299" t="str">
        <f t="shared" ref="AO171" si="7">F164</f>
        <v/>
      </c>
      <c r="AP171" s="299"/>
      <c r="AQ171" s="300" t="s">
        <v>76</v>
      </c>
      <c r="AR171" s="300"/>
      <c r="AS171" s="300"/>
      <c r="AT171" s="300"/>
      <c r="AU171" s="300"/>
      <c r="AV171" s="354"/>
      <c r="AW171" s="64"/>
      <c r="AY171" s="65"/>
      <c r="AZ171" s="43"/>
      <c r="BA171" s="60" t="s">
        <v>44</v>
      </c>
    </row>
    <row r="172" spans="2:54" s="60" customFormat="1" ht="14.25" customHeight="1">
      <c r="B172" s="305" t="s">
        <v>46</v>
      </c>
      <c r="C172" s="307"/>
      <c r="D172" s="345" t="s">
        <v>48</v>
      </c>
      <c r="E172" s="346"/>
      <c r="F172" s="346"/>
      <c r="G172" s="346"/>
      <c r="H172" s="346"/>
      <c r="I172" s="347"/>
      <c r="J172" s="345" t="s">
        <v>67</v>
      </c>
      <c r="K172" s="346"/>
      <c r="L172" s="346"/>
      <c r="M172" s="346"/>
      <c r="N172" s="346"/>
      <c r="O172" s="347"/>
      <c r="P172" s="330" t="s">
        <v>50</v>
      </c>
      <c r="Q172" s="331"/>
      <c r="R172" s="331"/>
      <c r="S172" s="331"/>
      <c r="T172" s="348"/>
      <c r="U172" s="349" t="s">
        <v>69</v>
      </c>
      <c r="V172" s="350"/>
      <c r="W172" s="351"/>
      <c r="X172" s="349" t="s">
        <v>51</v>
      </c>
      <c r="Y172" s="351"/>
      <c r="Z172" s="352" t="s">
        <v>52</v>
      </c>
      <c r="AA172" s="328"/>
      <c r="AB172" s="328"/>
      <c r="AC172" s="329"/>
      <c r="AD172" s="324" t="s">
        <v>53</v>
      </c>
      <c r="AE172" s="325"/>
      <c r="AF172" s="325"/>
      <c r="AG172" s="325"/>
      <c r="AH172" s="325"/>
      <c r="AI172" s="325"/>
      <c r="AJ172" s="326"/>
      <c r="AK172" s="327" t="s">
        <v>54</v>
      </c>
      <c r="AL172" s="328"/>
      <c r="AM172" s="328"/>
      <c r="AN172" s="328"/>
      <c r="AO172" s="329"/>
      <c r="AP172" s="330" t="s">
        <v>55</v>
      </c>
      <c r="AQ172" s="331"/>
      <c r="AR172" s="331"/>
      <c r="AS172" s="331"/>
      <c r="AT172" s="331"/>
      <c r="AU172" s="331"/>
      <c r="AV172" s="332"/>
      <c r="AW172" s="43"/>
      <c r="AY172" s="65" t="s">
        <v>4</v>
      </c>
      <c r="AZ172" s="49"/>
      <c r="BA172" s="49" t="s">
        <v>17</v>
      </c>
    </row>
    <row r="173" spans="2:54" s="60" customFormat="1" ht="14.25" customHeight="1">
      <c r="B173" s="355"/>
      <c r="C173" s="356"/>
      <c r="D173" s="333" t="s">
        <v>66</v>
      </c>
      <c r="E173" s="334"/>
      <c r="F173" s="334"/>
      <c r="G173" s="334"/>
      <c r="H173" s="334"/>
      <c r="I173" s="335"/>
      <c r="J173" s="333" t="s">
        <v>68</v>
      </c>
      <c r="K173" s="334"/>
      <c r="L173" s="334"/>
      <c r="M173" s="334"/>
      <c r="N173" s="334"/>
      <c r="O173" s="335"/>
      <c r="P173" s="333" t="s">
        <v>63</v>
      </c>
      <c r="Q173" s="334"/>
      <c r="R173" s="334"/>
      <c r="S173" s="334"/>
      <c r="T173" s="335"/>
      <c r="U173" s="336" t="s">
        <v>61</v>
      </c>
      <c r="V173" s="337"/>
      <c r="W173" s="338"/>
      <c r="X173" s="333" t="s">
        <v>70</v>
      </c>
      <c r="Y173" s="335"/>
      <c r="Z173" s="339" t="s">
        <v>90</v>
      </c>
      <c r="AA173" s="340"/>
      <c r="AB173" s="340"/>
      <c r="AC173" s="341"/>
      <c r="AD173" s="342" t="s">
        <v>62</v>
      </c>
      <c r="AE173" s="343"/>
      <c r="AF173" s="343"/>
      <c r="AG173" s="343"/>
      <c r="AH173" s="343"/>
      <c r="AI173" s="343"/>
      <c r="AJ173" s="344"/>
      <c r="AK173" s="379" t="s">
        <v>63</v>
      </c>
      <c r="AL173" s="380"/>
      <c r="AM173" s="380"/>
      <c r="AN173" s="380"/>
      <c r="AO173" s="356"/>
      <c r="AP173" s="333" t="s">
        <v>62</v>
      </c>
      <c r="AQ173" s="334"/>
      <c r="AR173" s="334"/>
      <c r="AS173" s="334"/>
      <c r="AT173" s="334"/>
      <c r="AU173" s="334"/>
      <c r="AV173" s="381"/>
      <c r="AW173" s="43"/>
      <c r="AZ173" s="49"/>
      <c r="BA173" s="49" t="s">
        <v>18</v>
      </c>
      <c r="BB173" s="49"/>
    </row>
    <row r="174" spans="2:54" s="43" customFormat="1" ht="15.75" customHeight="1">
      <c r="B174" s="361">
        <f>'内訳書「団体用」（控え）'!B174:C175</f>
        <v>41</v>
      </c>
      <c r="C174" s="362"/>
      <c r="D174" s="365">
        <f>'内訳書「団体用」（控え）'!D174:I175</f>
        <v>0</v>
      </c>
      <c r="E174" s="366"/>
      <c r="F174" s="366"/>
      <c r="G174" s="366"/>
      <c r="H174" s="366"/>
      <c r="I174" s="367"/>
      <c r="J174" s="359">
        <f>'内訳書「団体用」（控え）'!J174:N174</f>
        <v>0</v>
      </c>
      <c r="K174" s="360"/>
      <c r="L174" s="360"/>
      <c r="M174" s="360"/>
      <c r="N174" s="360"/>
      <c r="O174" s="79" t="s">
        <v>72</v>
      </c>
      <c r="P174" s="371">
        <f>'内訳書「団体用」（控え）'!P174:T175</f>
        <v>0</v>
      </c>
      <c r="Q174" s="372"/>
      <c r="R174" s="372"/>
      <c r="S174" s="372"/>
      <c r="T174" s="373"/>
      <c r="U174" s="382" t="str">
        <f>'内訳書「団体用」（控え）'!U174</f>
        <v/>
      </c>
      <c r="V174" s="383"/>
      <c r="W174" s="384"/>
      <c r="X174" s="312" t="str">
        <f>'内訳書「団体用」（控え）'!X174:Y175</f>
        <v/>
      </c>
      <c r="Y174" s="377"/>
      <c r="Z174" s="312" t="str">
        <f>'内訳書「団体用」（控え）'!Z174:AC175</f>
        <v/>
      </c>
      <c r="AA174" s="313"/>
      <c r="AB174" s="313"/>
      <c r="AC174" s="377"/>
      <c r="AD174" s="312">
        <f>'内訳書「団体用」（控え）'!AD174:AJ175</f>
        <v>0</v>
      </c>
      <c r="AE174" s="313"/>
      <c r="AF174" s="313"/>
      <c r="AG174" s="313"/>
      <c r="AH174" s="313"/>
      <c r="AI174" s="313"/>
      <c r="AJ174" s="314"/>
      <c r="AK174" s="318">
        <f>'内訳書「団体用」（控え）'!AK174:AO175</f>
        <v>0</v>
      </c>
      <c r="AL174" s="319"/>
      <c r="AM174" s="319"/>
      <c r="AN174" s="319"/>
      <c r="AO174" s="320"/>
      <c r="AP174" s="312" t="str">
        <f>'内訳書「団体用」（控え）'!AP174:AV175</f>
        <v/>
      </c>
      <c r="AQ174" s="313"/>
      <c r="AR174" s="313"/>
      <c r="AS174" s="313"/>
      <c r="AT174" s="313"/>
      <c r="AU174" s="313"/>
      <c r="AV174" s="357"/>
      <c r="AW174" s="66"/>
      <c r="AY174" s="63"/>
      <c r="AZ174" s="48"/>
      <c r="BA174" s="43" t="s">
        <v>19</v>
      </c>
    </row>
    <row r="175" spans="2:54" s="43" customFormat="1" ht="15.75" customHeight="1">
      <c r="B175" s="363"/>
      <c r="C175" s="364"/>
      <c r="D175" s="368"/>
      <c r="E175" s="369"/>
      <c r="F175" s="369"/>
      <c r="G175" s="369"/>
      <c r="H175" s="369"/>
      <c r="I175" s="370"/>
      <c r="J175" s="359">
        <f>'内訳書「団体用」（控え）'!J175:N175</f>
        <v>0</v>
      </c>
      <c r="K175" s="360"/>
      <c r="L175" s="360"/>
      <c r="M175" s="360"/>
      <c r="N175" s="360"/>
      <c r="O175" s="79" t="s">
        <v>73</v>
      </c>
      <c r="P175" s="374"/>
      <c r="Q175" s="375"/>
      <c r="R175" s="375"/>
      <c r="S175" s="375"/>
      <c r="T175" s="376"/>
      <c r="U175" s="385"/>
      <c r="V175" s="386"/>
      <c r="W175" s="387"/>
      <c r="X175" s="315"/>
      <c r="Y175" s="378"/>
      <c r="Z175" s="315"/>
      <c r="AA175" s="316"/>
      <c r="AB175" s="316"/>
      <c r="AC175" s="378"/>
      <c r="AD175" s="315"/>
      <c r="AE175" s="316"/>
      <c r="AF175" s="316"/>
      <c r="AG175" s="316"/>
      <c r="AH175" s="316"/>
      <c r="AI175" s="316"/>
      <c r="AJ175" s="317"/>
      <c r="AK175" s="321"/>
      <c r="AL175" s="322"/>
      <c r="AM175" s="322"/>
      <c r="AN175" s="322"/>
      <c r="AO175" s="323"/>
      <c r="AP175" s="315"/>
      <c r="AQ175" s="316"/>
      <c r="AR175" s="316"/>
      <c r="AS175" s="316"/>
      <c r="AT175" s="316"/>
      <c r="AU175" s="316"/>
      <c r="AV175" s="358"/>
      <c r="AW175" s="66"/>
      <c r="AY175" s="63"/>
      <c r="AZ175" s="48"/>
      <c r="BA175" s="43" t="s">
        <v>20</v>
      </c>
    </row>
    <row r="176" spans="2:54" s="43" customFormat="1" ht="15.75" customHeight="1">
      <c r="B176" s="361">
        <f>'内訳書「団体用」（控え）'!B176:C177</f>
        <v>42</v>
      </c>
      <c r="C176" s="362"/>
      <c r="D176" s="365">
        <f>'内訳書「団体用」（控え）'!D176:I177</f>
        <v>0</v>
      </c>
      <c r="E176" s="366"/>
      <c r="F176" s="366"/>
      <c r="G176" s="366"/>
      <c r="H176" s="366"/>
      <c r="I176" s="367"/>
      <c r="J176" s="359">
        <f>'内訳書「団体用」（控え）'!J176:N176</f>
        <v>0</v>
      </c>
      <c r="K176" s="360"/>
      <c r="L176" s="360"/>
      <c r="M176" s="360"/>
      <c r="N176" s="360"/>
      <c r="O176" s="79" t="s">
        <v>72</v>
      </c>
      <c r="P176" s="371">
        <f>'内訳書「団体用」（控え）'!P176:T177</f>
        <v>0</v>
      </c>
      <c r="Q176" s="372"/>
      <c r="R176" s="372"/>
      <c r="S176" s="372"/>
      <c r="T176" s="373"/>
      <c r="U176" s="382" t="str">
        <f>'内訳書「団体用」（控え）'!U176</f>
        <v/>
      </c>
      <c r="V176" s="383"/>
      <c r="W176" s="384"/>
      <c r="X176" s="312" t="str">
        <f>'内訳書「団体用」（控え）'!X176:Y177</f>
        <v/>
      </c>
      <c r="Y176" s="377"/>
      <c r="Z176" s="312" t="str">
        <f>'内訳書「団体用」（控え）'!Z176:AC177</f>
        <v/>
      </c>
      <c r="AA176" s="313"/>
      <c r="AB176" s="313"/>
      <c r="AC176" s="377"/>
      <c r="AD176" s="312">
        <f>'内訳書「団体用」（控え）'!AD176:AJ177</f>
        <v>0</v>
      </c>
      <c r="AE176" s="313"/>
      <c r="AF176" s="313"/>
      <c r="AG176" s="313"/>
      <c r="AH176" s="313"/>
      <c r="AI176" s="313"/>
      <c r="AJ176" s="314"/>
      <c r="AK176" s="318">
        <f>'内訳書「団体用」（控え）'!AK176:AO177</f>
        <v>0</v>
      </c>
      <c r="AL176" s="319"/>
      <c r="AM176" s="319"/>
      <c r="AN176" s="319"/>
      <c r="AO176" s="320"/>
      <c r="AP176" s="312" t="str">
        <f>'内訳書「団体用」（控え）'!AP176:AV177</f>
        <v/>
      </c>
      <c r="AQ176" s="313"/>
      <c r="AR176" s="313"/>
      <c r="AS176" s="313"/>
      <c r="AT176" s="313"/>
      <c r="AU176" s="313"/>
      <c r="AV176" s="357"/>
      <c r="AW176" s="66"/>
      <c r="AY176" s="63"/>
      <c r="AZ176" s="48"/>
      <c r="BA176" s="67" t="s">
        <v>15</v>
      </c>
    </row>
    <row r="177" spans="2:53" s="43" customFormat="1" ht="15.75" customHeight="1">
      <c r="B177" s="363"/>
      <c r="C177" s="364"/>
      <c r="D177" s="368"/>
      <c r="E177" s="369"/>
      <c r="F177" s="369"/>
      <c r="G177" s="369"/>
      <c r="H177" s="369"/>
      <c r="I177" s="370"/>
      <c r="J177" s="359">
        <f>'内訳書「団体用」（控え）'!J177:N177</f>
        <v>0</v>
      </c>
      <c r="K177" s="360"/>
      <c r="L177" s="360"/>
      <c r="M177" s="360"/>
      <c r="N177" s="360"/>
      <c r="O177" s="79" t="s">
        <v>73</v>
      </c>
      <c r="P177" s="374"/>
      <c r="Q177" s="375"/>
      <c r="R177" s="375"/>
      <c r="S177" s="375"/>
      <c r="T177" s="376"/>
      <c r="U177" s="385"/>
      <c r="V177" s="386"/>
      <c r="W177" s="387"/>
      <c r="X177" s="315"/>
      <c r="Y177" s="378"/>
      <c r="Z177" s="315"/>
      <c r="AA177" s="316"/>
      <c r="AB177" s="316"/>
      <c r="AC177" s="378"/>
      <c r="AD177" s="315"/>
      <c r="AE177" s="316"/>
      <c r="AF177" s="316"/>
      <c r="AG177" s="316"/>
      <c r="AH177" s="316"/>
      <c r="AI177" s="316"/>
      <c r="AJ177" s="317"/>
      <c r="AK177" s="321"/>
      <c r="AL177" s="322"/>
      <c r="AM177" s="322"/>
      <c r="AN177" s="322"/>
      <c r="AO177" s="323"/>
      <c r="AP177" s="315"/>
      <c r="AQ177" s="316"/>
      <c r="AR177" s="316"/>
      <c r="AS177" s="316"/>
      <c r="AT177" s="316"/>
      <c r="AU177" s="316"/>
      <c r="AV177" s="358"/>
      <c r="AW177" s="66"/>
      <c r="AY177" s="63"/>
      <c r="AZ177" s="48"/>
      <c r="BA177" s="43" t="s">
        <v>21</v>
      </c>
    </row>
    <row r="178" spans="2:53" s="43" customFormat="1" ht="15.75" customHeight="1">
      <c r="B178" s="361">
        <f>'内訳書「団体用」（控え）'!B178:C179</f>
        <v>43</v>
      </c>
      <c r="C178" s="362"/>
      <c r="D178" s="365">
        <f>'内訳書「団体用」（控え）'!D178:I179</f>
        <v>0</v>
      </c>
      <c r="E178" s="366"/>
      <c r="F178" s="366"/>
      <c r="G178" s="366"/>
      <c r="H178" s="366"/>
      <c r="I178" s="367"/>
      <c r="J178" s="359">
        <f>'内訳書「団体用」（控え）'!J178:N178</f>
        <v>0</v>
      </c>
      <c r="K178" s="360"/>
      <c r="L178" s="360"/>
      <c r="M178" s="360"/>
      <c r="N178" s="360"/>
      <c r="O178" s="79" t="s">
        <v>72</v>
      </c>
      <c r="P178" s="371">
        <f>'内訳書「団体用」（控え）'!P178:T179</f>
        <v>0</v>
      </c>
      <c r="Q178" s="372"/>
      <c r="R178" s="372"/>
      <c r="S178" s="372"/>
      <c r="T178" s="373"/>
      <c r="U178" s="382" t="str">
        <f>'内訳書「団体用」（控え）'!U178</f>
        <v/>
      </c>
      <c r="V178" s="383"/>
      <c r="W178" s="384"/>
      <c r="X178" s="312" t="str">
        <f>'内訳書「団体用」（控え）'!X178:Y179</f>
        <v/>
      </c>
      <c r="Y178" s="377"/>
      <c r="Z178" s="312" t="str">
        <f>'内訳書「団体用」（控え）'!Z178:AC179</f>
        <v/>
      </c>
      <c r="AA178" s="313"/>
      <c r="AB178" s="313"/>
      <c r="AC178" s="377"/>
      <c r="AD178" s="312">
        <f>'内訳書「団体用」（控え）'!AD178:AJ179</f>
        <v>0</v>
      </c>
      <c r="AE178" s="313"/>
      <c r="AF178" s="313"/>
      <c r="AG178" s="313"/>
      <c r="AH178" s="313"/>
      <c r="AI178" s="313"/>
      <c r="AJ178" s="314"/>
      <c r="AK178" s="318">
        <f>'内訳書「団体用」（控え）'!AK178:AO179</f>
        <v>0</v>
      </c>
      <c r="AL178" s="319"/>
      <c r="AM178" s="319"/>
      <c r="AN178" s="319"/>
      <c r="AO178" s="320"/>
      <c r="AP178" s="312" t="str">
        <f>'内訳書「団体用」（控え）'!AP178:AV179</f>
        <v/>
      </c>
      <c r="AQ178" s="313"/>
      <c r="AR178" s="313"/>
      <c r="AS178" s="313"/>
      <c r="AT178" s="313"/>
      <c r="AU178" s="313"/>
      <c r="AV178" s="357"/>
      <c r="AW178" s="66"/>
      <c r="AY178" s="63"/>
      <c r="AZ178" s="48"/>
      <c r="BA178" s="43" t="s">
        <v>22</v>
      </c>
    </row>
    <row r="179" spans="2:53" s="43" customFormat="1" ht="15.75" customHeight="1">
      <c r="B179" s="363"/>
      <c r="C179" s="364"/>
      <c r="D179" s="368"/>
      <c r="E179" s="369"/>
      <c r="F179" s="369"/>
      <c r="G179" s="369"/>
      <c r="H179" s="369"/>
      <c r="I179" s="370"/>
      <c r="J179" s="359">
        <f>'内訳書「団体用」（控え）'!J179:N179</f>
        <v>0</v>
      </c>
      <c r="K179" s="360"/>
      <c r="L179" s="360"/>
      <c r="M179" s="360"/>
      <c r="N179" s="360"/>
      <c r="O179" s="79" t="s">
        <v>73</v>
      </c>
      <c r="P179" s="374"/>
      <c r="Q179" s="375"/>
      <c r="R179" s="375"/>
      <c r="S179" s="375"/>
      <c r="T179" s="376"/>
      <c r="U179" s="385"/>
      <c r="V179" s="386"/>
      <c r="W179" s="387"/>
      <c r="X179" s="315"/>
      <c r="Y179" s="378"/>
      <c r="Z179" s="315"/>
      <c r="AA179" s="316"/>
      <c r="AB179" s="316"/>
      <c r="AC179" s="378"/>
      <c r="AD179" s="315"/>
      <c r="AE179" s="316"/>
      <c r="AF179" s="316"/>
      <c r="AG179" s="316"/>
      <c r="AH179" s="316"/>
      <c r="AI179" s="316"/>
      <c r="AJ179" s="317"/>
      <c r="AK179" s="321"/>
      <c r="AL179" s="322"/>
      <c r="AM179" s="322"/>
      <c r="AN179" s="322"/>
      <c r="AO179" s="323"/>
      <c r="AP179" s="315"/>
      <c r="AQ179" s="316"/>
      <c r="AR179" s="316"/>
      <c r="AS179" s="316"/>
      <c r="AT179" s="316"/>
      <c r="AU179" s="316"/>
      <c r="AV179" s="358"/>
      <c r="AW179" s="66"/>
      <c r="AY179" s="63"/>
      <c r="AZ179" s="48"/>
      <c r="BA179" s="43" t="s">
        <v>23</v>
      </c>
    </row>
    <row r="180" spans="2:53" s="43" customFormat="1" ht="15.75" customHeight="1">
      <c r="B180" s="361">
        <f>'内訳書「団体用」（控え）'!B180:C181</f>
        <v>44</v>
      </c>
      <c r="C180" s="362"/>
      <c r="D180" s="365">
        <f>'内訳書「団体用」（控え）'!D180:I181</f>
        <v>0</v>
      </c>
      <c r="E180" s="366"/>
      <c r="F180" s="366"/>
      <c r="G180" s="366"/>
      <c r="H180" s="366"/>
      <c r="I180" s="367"/>
      <c r="J180" s="359">
        <f>'内訳書「団体用」（控え）'!J180:N180</f>
        <v>0</v>
      </c>
      <c r="K180" s="360"/>
      <c r="L180" s="360"/>
      <c r="M180" s="360"/>
      <c r="N180" s="360"/>
      <c r="O180" s="79" t="s">
        <v>72</v>
      </c>
      <c r="P180" s="371">
        <f>'内訳書「団体用」（控え）'!P180:T181</f>
        <v>0</v>
      </c>
      <c r="Q180" s="372"/>
      <c r="R180" s="372"/>
      <c r="S180" s="372"/>
      <c r="T180" s="373"/>
      <c r="U180" s="382" t="str">
        <f>'内訳書「団体用」（控え）'!U180</f>
        <v/>
      </c>
      <c r="V180" s="383"/>
      <c r="W180" s="384"/>
      <c r="X180" s="312" t="str">
        <f>'内訳書「団体用」（控え）'!X180:Y181</f>
        <v/>
      </c>
      <c r="Y180" s="377"/>
      <c r="Z180" s="312" t="str">
        <f>'内訳書「団体用」（控え）'!Z180:AC181</f>
        <v/>
      </c>
      <c r="AA180" s="313"/>
      <c r="AB180" s="313"/>
      <c r="AC180" s="377"/>
      <c r="AD180" s="312">
        <f>'内訳書「団体用」（控え）'!AD180:AJ181</f>
        <v>0</v>
      </c>
      <c r="AE180" s="313"/>
      <c r="AF180" s="313"/>
      <c r="AG180" s="313"/>
      <c r="AH180" s="313"/>
      <c r="AI180" s="313"/>
      <c r="AJ180" s="314"/>
      <c r="AK180" s="318">
        <f>'内訳書「団体用」（控え）'!AK180:AO181</f>
        <v>0</v>
      </c>
      <c r="AL180" s="319"/>
      <c r="AM180" s="319"/>
      <c r="AN180" s="319"/>
      <c r="AO180" s="320"/>
      <c r="AP180" s="312" t="str">
        <f>'内訳書「団体用」（控え）'!AP180:AV181</f>
        <v/>
      </c>
      <c r="AQ180" s="313"/>
      <c r="AR180" s="313"/>
      <c r="AS180" s="313"/>
      <c r="AT180" s="313"/>
      <c r="AU180" s="313"/>
      <c r="AV180" s="357"/>
      <c r="AW180" s="66"/>
      <c r="AY180" s="63"/>
      <c r="AZ180" s="48"/>
      <c r="BA180" s="43" t="s">
        <v>24</v>
      </c>
    </row>
    <row r="181" spans="2:53" s="43" customFormat="1" ht="15.75" customHeight="1">
      <c r="B181" s="363"/>
      <c r="C181" s="364"/>
      <c r="D181" s="368"/>
      <c r="E181" s="369"/>
      <c r="F181" s="369"/>
      <c r="G181" s="369"/>
      <c r="H181" s="369"/>
      <c r="I181" s="370"/>
      <c r="J181" s="359">
        <f>'内訳書「団体用」（控え）'!J181:N181</f>
        <v>0</v>
      </c>
      <c r="K181" s="360"/>
      <c r="L181" s="360"/>
      <c r="M181" s="360"/>
      <c r="N181" s="360"/>
      <c r="O181" s="79" t="s">
        <v>73</v>
      </c>
      <c r="P181" s="374"/>
      <c r="Q181" s="375"/>
      <c r="R181" s="375"/>
      <c r="S181" s="375"/>
      <c r="T181" s="376"/>
      <c r="U181" s="385"/>
      <c r="V181" s="386"/>
      <c r="W181" s="387"/>
      <c r="X181" s="315"/>
      <c r="Y181" s="378"/>
      <c r="Z181" s="315"/>
      <c r="AA181" s="316"/>
      <c r="AB181" s="316"/>
      <c r="AC181" s="378"/>
      <c r="AD181" s="315"/>
      <c r="AE181" s="316"/>
      <c r="AF181" s="316"/>
      <c r="AG181" s="316"/>
      <c r="AH181" s="316"/>
      <c r="AI181" s="316"/>
      <c r="AJ181" s="317"/>
      <c r="AK181" s="321"/>
      <c r="AL181" s="322"/>
      <c r="AM181" s="322"/>
      <c r="AN181" s="322"/>
      <c r="AO181" s="323"/>
      <c r="AP181" s="315"/>
      <c r="AQ181" s="316"/>
      <c r="AR181" s="316"/>
      <c r="AS181" s="316"/>
      <c r="AT181" s="316"/>
      <c r="AU181" s="316"/>
      <c r="AV181" s="358"/>
      <c r="AW181" s="66"/>
      <c r="AY181" s="63"/>
      <c r="AZ181" s="48"/>
    </row>
    <row r="182" spans="2:53" s="43" customFormat="1" ht="15.75" customHeight="1">
      <c r="B182" s="361">
        <f>'内訳書「団体用」（控え）'!B182:C183</f>
        <v>45</v>
      </c>
      <c r="C182" s="362"/>
      <c r="D182" s="365">
        <f>'内訳書「団体用」（控え）'!D182:I183</f>
        <v>0</v>
      </c>
      <c r="E182" s="366"/>
      <c r="F182" s="366"/>
      <c r="G182" s="366"/>
      <c r="H182" s="366"/>
      <c r="I182" s="367"/>
      <c r="J182" s="359">
        <f>'内訳書「団体用」（控え）'!J182:N182</f>
        <v>0</v>
      </c>
      <c r="K182" s="360"/>
      <c r="L182" s="360"/>
      <c r="M182" s="360"/>
      <c r="N182" s="360"/>
      <c r="O182" s="79" t="s">
        <v>72</v>
      </c>
      <c r="P182" s="371">
        <f>'内訳書「団体用」（控え）'!P182:T183</f>
        <v>0</v>
      </c>
      <c r="Q182" s="372"/>
      <c r="R182" s="372"/>
      <c r="S182" s="372"/>
      <c r="T182" s="373"/>
      <c r="U182" s="382" t="str">
        <f>'内訳書「団体用」（控え）'!U182</f>
        <v/>
      </c>
      <c r="V182" s="383"/>
      <c r="W182" s="384"/>
      <c r="X182" s="312" t="str">
        <f>'内訳書「団体用」（控え）'!X182:Y183</f>
        <v/>
      </c>
      <c r="Y182" s="377"/>
      <c r="Z182" s="312" t="str">
        <f>'内訳書「団体用」（控え）'!Z182:AC183</f>
        <v/>
      </c>
      <c r="AA182" s="313"/>
      <c r="AB182" s="313"/>
      <c r="AC182" s="377"/>
      <c r="AD182" s="312">
        <f>'内訳書「団体用」（控え）'!AD182:AJ183</f>
        <v>0</v>
      </c>
      <c r="AE182" s="313"/>
      <c r="AF182" s="313"/>
      <c r="AG182" s="313"/>
      <c r="AH182" s="313"/>
      <c r="AI182" s="313"/>
      <c r="AJ182" s="314"/>
      <c r="AK182" s="318">
        <f>'内訳書「団体用」（控え）'!AK182:AO183</f>
        <v>0</v>
      </c>
      <c r="AL182" s="319"/>
      <c r="AM182" s="319"/>
      <c r="AN182" s="319"/>
      <c r="AO182" s="320"/>
      <c r="AP182" s="312" t="str">
        <f>'内訳書「団体用」（控え）'!AP182:AV183</f>
        <v/>
      </c>
      <c r="AQ182" s="313"/>
      <c r="AR182" s="313"/>
      <c r="AS182" s="313"/>
      <c r="AT182" s="313"/>
      <c r="AU182" s="313"/>
      <c r="AV182" s="357"/>
      <c r="AW182" s="66"/>
      <c r="AY182" s="63"/>
      <c r="AZ182" s="48"/>
    </row>
    <row r="183" spans="2:53" s="43" customFormat="1" ht="15.75" customHeight="1">
      <c r="B183" s="363"/>
      <c r="C183" s="364"/>
      <c r="D183" s="368"/>
      <c r="E183" s="369"/>
      <c r="F183" s="369"/>
      <c r="G183" s="369"/>
      <c r="H183" s="369"/>
      <c r="I183" s="370"/>
      <c r="J183" s="359">
        <f>'内訳書「団体用」（控え）'!J183:N183</f>
        <v>0</v>
      </c>
      <c r="K183" s="360"/>
      <c r="L183" s="360"/>
      <c r="M183" s="360"/>
      <c r="N183" s="360"/>
      <c r="O183" s="79" t="s">
        <v>73</v>
      </c>
      <c r="P183" s="374"/>
      <c r="Q183" s="375"/>
      <c r="R183" s="375"/>
      <c r="S183" s="375"/>
      <c r="T183" s="376"/>
      <c r="U183" s="385"/>
      <c r="V183" s="386"/>
      <c r="W183" s="387"/>
      <c r="X183" s="315"/>
      <c r="Y183" s="378"/>
      <c r="Z183" s="315"/>
      <c r="AA183" s="316"/>
      <c r="AB183" s="316"/>
      <c r="AC183" s="378"/>
      <c r="AD183" s="315"/>
      <c r="AE183" s="316"/>
      <c r="AF183" s="316"/>
      <c r="AG183" s="316"/>
      <c r="AH183" s="316"/>
      <c r="AI183" s="316"/>
      <c r="AJ183" s="317"/>
      <c r="AK183" s="321"/>
      <c r="AL183" s="322"/>
      <c r="AM183" s="322"/>
      <c r="AN183" s="322"/>
      <c r="AO183" s="323"/>
      <c r="AP183" s="315"/>
      <c r="AQ183" s="316"/>
      <c r="AR183" s="316"/>
      <c r="AS183" s="316"/>
      <c r="AT183" s="316"/>
      <c r="AU183" s="316"/>
      <c r="AV183" s="358"/>
      <c r="AW183" s="66"/>
      <c r="AY183" s="63"/>
    </row>
    <row r="184" spans="2:53" s="43" customFormat="1" ht="15.75" customHeight="1">
      <c r="B184" s="361">
        <f>'内訳書「団体用」（控え）'!B184:C185</f>
        <v>46</v>
      </c>
      <c r="C184" s="362"/>
      <c r="D184" s="365">
        <f>'内訳書「団体用」（控え）'!D184:I185</f>
        <v>0</v>
      </c>
      <c r="E184" s="366"/>
      <c r="F184" s="366"/>
      <c r="G184" s="366"/>
      <c r="H184" s="366"/>
      <c r="I184" s="367"/>
      <c r="J184" s="359">
        <f>'内訳書「団体用」（控え）'!J184:N184</f>
        <v>0</v>
      </c>
      <c r="K184" s="360"/>
      <c r="L184" s="360"/>
      <c r="M184" s="360"/>
      <c r="N184" s="360"/>
      <c r="O184" s="79" t="s">
        <v>72</v>
      </c>
      <c r="P184" s="371">
        <f>'内訳書「団体用」（控え）'!P184:T185</f>
        <v>0</v>
      </c>
      <c r="Q184" s="372"/>
      <c r="R184" s="372"/>
      <c r="S184" s="372"/>
      <c r="T184" s="373"/>
      <c r="U184" s="382" t="str">
        <f>'内訳書「団体用」（控え）'!U184</f>
        <v/>
      </c>
      <c r="V184" s="383"/>
      <c r="W184" s="384"/>
      <c r="X184" s="312" t="str">
        <f>'内訳書「団体用」（控え）'!X184:Y185</f>
        <v/>
      </c>
      <c r="Y184" s="377"/>
      <c r="Z184" s="312" t="str">
        <f>'内訳書「団体用」（控え）'!Z184:AC185</f>
        <v/>
      </c>
      <c r="AA184" s="313"/>
      <c r="AB184" s="313"/>
      <c r="AC184" s="377"/>
      <c r="AD184" s="312">
        <f>'内訳書「団体用」（控え）'!AD184:AJ185</f>
        <v>0</v>
      </c>
      <c r="AE184" s="313"/>
      <c r="AF184" s="313"/>
      <c r="AG184" s="313"/>
      <c r="AH184" s="313"/>
      <c r="AI184" s="313"/>
      <c r="AJ184" s="314"/>
      <c r="AK184" s="318">
        <f>'内訳書「団体用」（控え）'!AK184:AO185</f>
        <v>0</v>
      </c>
      <c r="AL184" s="319"/>
      <c r="AM184" s="319"/>
      <c r="AN184" s="319"/>
      <c r="AO184" s="320"/>
      <c r="AP184" s="312" t="str">
        <f>'内訳書「団体用」（控え）'!AP184:AV185</f>
        <v/>
      </c>
      <c r="AQ184" s="313"/>
      <c r="AR184" s="313"/>
      <c r="AS184" s="313"/>
      <c r="AT184" s="313"/>
      <c r="AU184" s="313"/>
      <c r="AV184" s="357"/>
      <c r="AW184" s="66"/>
      <c r="AY184" s="63"/>
      <c r="AZ184" s="48"/>
      <c r="BA184" s="43" t="s">
        <v>19</v>
      </c>
    </row>
    <row r="185" spans="2:53" s="43" customFormat="1" ht="15.75" customHeight="1">
      <c r="B185" s="363"/>
      <c r="C185" s="364"/>
      <c r="D185" s="368"/>
      <c r="E185" s="369"/>
      <c r="F185" s="369"/>
      <c r="G185" s="369"/>
      <c r="H185" s="369"/>
      <c r="I185" s="370"/>
      <c r="J185" s="359">
        <f>'内訳書「団体用」（控え）'!J185:N185</f>
        <v>0</v>
      </c>
      <c r="K185" s="360"/>
      <c r="L185" s="360"/>
      <c r="M185" s="360"/>
      <c r="N185" s="360"/>
      <c r="O185" s="79" t="s">
        <v>73</v>
      </c>
      <c r="P185" s="374"/>
      <c r="Q185" s="375"/>
      <c r="R185" s="375"/>
      <c r="S185" s="375"/>
      <c r="T185" s="376"/>
      <c r="U185" s="385"/>
      <c r="V185" s="386"/>
      <c r="W185" s="387"/>
      <c r="X185" s="315"/>
      <c r="Y185" s="378"/>
      <c r="Z185" s="315"/>
      <c r="AA185" s="316"/>
      <c r="AB185" s="316"/>
      <c r="AC185" s="378"/>
      <c r="AD185" s="315"/>
      <c r="AE185" s="316"/>
      <c r="AF185" s="316"/>
      <c r="AG185" s="316"/>
      <c r="AH185" s="316"/>
      <c r="AI185" s="316"/>
      <c r="AJ185" s="317"/>
      <c r="AK185" s="321"/>
      <c r="AL185" s="322"/>
      <c r="AM185" s="322"/>
      <c r="AN185" s="322"/>
      <c r="AO185" s="323"/>
      <c r="AP185" s="315"/>
      <c r="AQ185" s="316"/>
      <c r="AR185" s="316"/>
      <c r="AS185" s="316"/>
      <c r="AT185" s="316"/>
      <c r="AU185" s="316"/>
      <c r="AV185" s="358"/>
      <c r="AW185" s="66"/>
      <c r="AY185" s="63"/>
      <c r="AZ185" s="48"/>
      <c r="BA185" s="43" t="s">
        <v>20</v>
      </c>
    </row>
    <row r="186" spans="2:53" s="43" customFormat="1" ht="15.75" customHeight="1">
      <c r="B186" s="361">
        <f>'内訳書「団体用」（控え）'!B186:C187</f>
        <v>47</v>
      </c>
      <c r="C186" s="362"/>
      <c r="D186" s="365">
        <f>'内訳書「団体用」（控え）'!D186:I187</f>
        <v>0</v>
      </c>
      <c r="E186" s="366"/>
      <c r="F186" s="366"/>
      <c r="G186" s="366"/>
      <c r="H186" s="366"/>
      <c r="I186" s="367"/>
      <c r="J186" s="359">
        <f>'内訳書「団体用」（控え）'!J186:N186</f>
        <v>0</v>
      </c>
      <c r="K186" s="360"/>
      <c r="L186" s="360"/>
      <c r="M186" s="360"/>
      <c r="N186" s="360"/>
      <c r="O186" s="79" t="s">
        <v>72</v>
      </c>
      <c r="P186" s="371">
        <f>'内訳書「団体用」（控え）'!P186:T187</f>
        <v>0</v>
      </c>
      <c r="Q186" s="372"/>
      <c r="R186" s="372"/>
      <c r="S186" s="372"/>
      <c r="T186" s="373"/>
      <c r="U186" s="382" t="str">
        <f>'内訳書「団体用」（控え）'!U186</f>
        <v/>
      </c>
      <c r="V186" s="383"/>
      <c r="W186" s="384"/>
      <c r="X186" s="312" t="str">
        <f>'内訳書「団体用」（控え）'!X186:Y187</f>
        <v/>
      </c>
      <c r="Y186" s="377"/>
      <c r="Z186" s="312" t="str">
        <f>'内訳書「団体用」（控え）'!Z186:AC187</f>
        <v/>
      </c>
      <c r="AA186" s="313"/>
      <c r="AB186" s="313"/>
      <c r="AC186" s="377"/>
      <c r="AD186" s="312">
        <f>'内訳書「団体用」（控え）'!AD186:AJ187</f>
        <v>0</v>
      </c>
      <c r="AE186" s="313"/>
      <c r="AF186" s="313"/>
      <c r="AG186" s="313"/>
      <c r="AH186" s="313"/>
      <c r="AI186" s="313"/>
      <c r="AJ186" s="314"/>
      <c r="AK186" s="318">
        <f>'内訳書「団体用」（控え）'!AK186:AO187</f>
        <v>0</v>
      </c>
      <c r="AL186" s="319"/>
      <c r="AM186" s="319"/>
      <c r="AN186" s="319"/>
      <c r="AO186" s="320"/>
      <c r="AP186" s="312" t="str">
        <f>'内訳書「団体用」（控え）'!AP186:AV187</f>
        <v/>
      </c>
      <c r="AQ186" s="313"/>
      <c r="AR186" s="313"/>
      <c r="AS186" s="313"/>
      <c r="AT186" s="313"/>
      <c r="AU186" s="313"/>
      <c r="AV186" s="357"/>
      <c r="AW186" s="66"/>
      <c r="AY186" s="63"/>
      <c r="AZ186" s="48"/>
      <c r="BA186" s="67" t="s">
        <v>15</v>
      </c>
    </row>
    <row r="187" spans="2:53" s="43" customFormat="1" ht="15.75" customHeight="1">
      <c r="B187" s="363"/>
      <c r="C187" s="364"/>
      <c r="D187" s="368"/>
      <c r="E187" s="369"/>
      <c r="F187" s="369"/>
      <c r="G187" s="369"/>
      <c r="H187" s="369"/>
      <c r="I187" s="370"/>
      <c r="J187" s="359">
        <f>'内訳書「団体用」（控え）'!J187:N187</f>
        <v>0</v>
      </c>
      <c r="K187" s="360"/>
      <c r="L187" s="360"/>
      <c r="M187" s="360"/>
      <c r="N187" s="360"/>
      <c r="O187" s="79" t="s">
        <v>73</v>
      </c>
      <c r="P187" s="374"/>
      <c r="Q187" s="375"/>
      <c r="R187" s="375"/>
      <c r="S187" s="375"/>
      <c r="T187" s="376"/>
      <c r="U187" s="385"/>
      <c r="V187" s="386"/>
      <c r="W187" s="387"/>
      <c r="X187" s="315"/>
      <c r="Y187" s="378"/>
      <c r="Z187" s="315"/>
      <c r="AA187" s="316"/>
      <c r="AB187" s="316"/>
      <c r="AC187" s="378"/>
      <c r="AD187" s="315"/>
      <c r="AE187" s="316"/>
      <c r="AF187" s="316"/>
      <c r="AG187" s="316"/>
      <c r="AH187" s="316"/>
      <c r="AI187" s="316"/>
      <c r="AJ187" s="317"/>
      <c r="AK187" s="321"/>
      <c r="AL187" s="322"/>
      <c r="AM187" s="322"/>
      <c r="AN187" s="322"/>
      <c r="AO187" s="323"/>
      <c r="AP187" s="315"/>
      <c r="AQ187" s="316"/>
      <c r="AR187" s="316"/>
      <c r="AS187" s="316"/>
      <c r="AT187" s="316"/>
      <c r="AU187" s="316"/>
      <c r="AV187" s="358"/>
      <c r="AW187" s="66"/>
      <c r="AY187" s="63"/>
      <c r="AZ187" s="48"/>
      <c r="BA187" s="43" t="s">
        <v>21</v>
      </c>
    </row>
    <row r="188" spans="2:53" s="43" customFormat="1" ht="15.75" customHeight="1">
      <c r="B188" s="361">
        <f>'内訳書「団体用」（控え）'!B188:C189</f>
        <v>48</v>
      </c>
      <c r="C188" s="362"/>
      <c r="D188" s="365">
        <f>'内訳書「団体用」（控え）'!D188:I189</f>
        <v>0</v>
      </c>
      <c r="E188" s="366"/>
      <c r="F188" s="366"/>
      <c r="G188" s="366"/>
      <c r="H188" s="366"/>
      <c r="I188" s="367"/>
      <c r="J188" s="359">
        <f>'内訳書「団体用」（控え）'!J188:N188</f>
        <v>0</v>
      </c>
      <c r="K188" s="360"/>
      <c r="L188" s="360"/>
      <c r="M188" s="360"/>
      <c r="N188" s="360"/>
      <c r="O188" s="79" t="s">
        <v>72</v>
      </c>
      <c r="P188" s="371">
        <f>'内訳書「団体用」（控え）'!P188:T189</f>
        <v>0</v>
      </c>
      <c r="Q188" s="372"/>
      <c r="R188" s="372"/>
      <c r="S188" s="372"/>
      <c r="T188" s="373"/>
      <c r="U188" s="382" t="str">
        <f>'内訳書「団体用」（控え）'!U188</f>
        <v/>
      </c>
      <c r="V188" s="383"/>
      <c r="W188" s="384"/>
      <c r="X188" s="312" t="str">
        <f>'内訳書「団体用」（控え）'!X188:Y189</f>
        <v/>
      </c>
      <c r="Y188" s="377"/>
      <c r="Z188" s="312" t="str">
        <f>'内訳書「団体用」（控え）'!Z188:AC189</f>
        <v/>
      </c>
      <c r="AA188" s="313"/>
      <c r="AB188" s="313"/>
      <c r="AC188" s="377"/>
      <c r="AD188" s="312">
        <f>'内訳書「団体用」（控え）'!AD188:AJ189</f>
        <v>0</v>
      </c>
      <c r="AE188" s="313"/>
      <c r="AF188" s="313"/>
      <c r="AG188" s="313"/>
      <c r="AH188" s="313"/>
      <c r="AI188" s="313"/>
      <c r="AJ188" s="314"/>
      <c r="AK188" s="318">
        <f>'内訳書「団体用」（控え）'!AK188:AO189</f>
        <v>0</v>
      </c>
      <c r="AL188" s="319"/>
      <c r="AM188" s="319"/>
      <c r="AN188" s="319"/>
      <c r="AO188" s="320"/>
      <c r="AP188" s="312" t="str">
        <f>'内訳書「団体用」（控え）'!AP188:AV189</f>
        <v/>
      </c>
      <c r="AQ188" s="313"/>
      <c r="AR188" s="313"/>
      <c r="AS188" s="313"/>
      <c r="AT188" s="313"/>
      <c r="AU188" s="313"/>
      <c r="AV188" s="357"/>
      <c r="AW188" s="66"/>
      <c r="AY188" s="63"/>
      <c r="AZ188" s="48"/>
      <c r="BA188" s="43" t="s">
        <v>22</v>
      </c>
    </row>
    <row r="189" spans="2:53" s="43" customFormat="1" ht="15.75" customHeight="1">
      <c r="B189" s="363"/>
      <c r="C189" s="364"/>
      <c r="D189" s="368"/>
      <c r="E189" s="369"/>
      <c r="F189" s="369"/>
      <c r="G189" s="369"/>
      <c r="H189" s="369"/>
      <c r="I189" s="370"/>
      <c r="J189" s="359">
        <f>'内訳書「団体用」（控え）'!J189:N189</f>
        <v>0</v>
      </c>
      <c r="K189" s="360"/>
      <c r="L189" s="360"/>
      <c r="M189" s="360"/>
      <c r="N189" s="360"/>
      <c r="O189" s="79" t="s">
        <v>73</v>
      </c>
      <c r="P189" s="374"/>
      <c r="Q189" s="375"/>
      <c r="R189" s="375"/>
      <c r="S189" s="375"/>
      <c r="T189" s="376"/>
      <c r="U189" s="385"/>
      <c r="V189" s="386"/>
      <c r="W189" s="387"/>
      <c r="X189" s="315"/>
      <c r="Y189" s="378"/>
      <c r="Z189" s="315"/>
      <c r="AA189" s="316"/>
      <c r="AB189" s="316"/>
      <c r="AC189" s="378"/>
      <c r="AD189" s="315"/>
      <c r="AE189" s="316"/>
      <c r="AF189" s="316"/>
      <c r="AG189" s="316"/>
      <c r="AH189" s="316"/>
      <c r="AI189" s="316"/>
      <c r="AJ189" s="317"/>
      <c r="AK189" s="321"/>
      <c r="AL189" s="322"/>
      <c r="AM189" s="322"/>
      <c r="AN189" s="322"/>
      <c r="AO189" s="323"/>
      <c r="AP189" s="315"/>
      <c r="AQ189" s="316"/>
      <c r="AR189" s="316"/>
      <c r="AS189" s="316"/>
      <c r="AT189" s="316"/>
      <c r="AU189" s="316"/>
      <c r="AV189" s="358"/>
      <c r="AW189" s="66"/>
      <c r="AY189" s="63"/>
      <c r="AZ189" s="48"/>
      <c r="BA189" s="43" t="s">
        <v>23</v>
      </c>
    </row>
    <row r="190" spans="2:53" s="43" customFormat="1" ht="15.75" customHeight="1">
      <c r="B190" s="361">
        <f>'内訳書「団体用」（控え）'!B190:C191</f>
        <v>49</v>
      </c>
      <c r="C190" s="362"/>
      <c r="D190" s="365">
        <f>'内訳書「団体用」（控え）'!D190:I191</f>
        <v>0</v>
      </c>
      <c r="E190" s="366"/>
      <c r="F190" s="366"/>
      <c r="G190" s="366"/>
      <c r="H190" s="366"/>
      <c r="I190" s="367"/>
      <c r="J190" s="359">
        <f>'内訳書「団体用」（控え）'!J190:N190</f>
        <v>0</v>
      </c>
      <c r="K190" s="360"/>
      <c r="L190" s="360"/>
      <c r="M190" s="360"/>
      <c r="N190" s="360"/>
      <c r="O190" s="79" t="s">
        <v>72</v>
      </c>
      <c r="P190" s="371">
        <f>'内訳書「団体用」（控え）'!P190:T191</f>
        <v>0</v>
      </c>
      <c r="Q190" s="372"/>
      <c r="R190" s="372"/>
      <c r="S190" s="372"/>
      <c r="T190" s="373"/>
      <c r="U190" s="382" t="str">
        <f>'内訳書「団体用」（控え）'!U190</f>
        <v/>
      </c>
      <c r="V190" s="383"/>
      <c r="W190" s="384"/>
      <c r="X190" s="312" t="str">
        <f>'内訳書「団体用」（控え）'!X190:Y191</f>
        <v/>
      </c>
      <c r="Y190" s="377"/>
      <c r="Z190" s="312" t="str">
        <f>'内訳書「団体用」（控え）'!Z190:AC191</f>
        <v/>
      </c>
      <c r="AA190" s="313"/>
      <c r="AB190" s="313"/>
      <c r="AC190" s="377"/>
      <c r="AD190" s="312">
        <f>'内訳書「団体用」（控え）'!AD190:AJ191</f>
        <v>0</v>
      </c>
      <c r="AE190" s="313"/>
      <c r="AF190" s="313"/>
      <c r="AG190" s="313"/>
      <c r="AH190" s="313"/>
      <c r="AI190" s="313"/>
      <c r="AJ190" s="314"/>
      <c r="AK190" s="318">
        <f>'内訳書「団体用」（控え）'!AK190:AO191</f>
        <v>0</v>
      </c>
      <c r="AL190" s="319"/>
      <c r="AM190" s="319"/>
      <c r="AN190" s="319"/>
      <c r="AO190" s="320"/>
      <c r="AP190" s="312" t="str">
        <f>'内訳書「団体用」（控え）'!AP190:AV191</f>
        <v/>
      </c>
      <c r="AQ190" s="313"/>
      <c r="AR190" s="313"/>
      <c r="AS190" s="313"/>
      <c r="AT190" s="313"/>
      <c r="AU190" s="313"/>
      <c r="AV190" s="357"/>
      <c r="AW190" s="66"/>
      <c r="AY190" s="63"/>
      <c r="AZ190" s="48"/>
      <c r="BA190" s="43" t="s">
        <v>24</v>
      </c>
    </row>
    <row r="191" spans="2:53" s="43" customFormat="1" ht="15.75" customHeight="1">
      <c r="B191" s="363"/>
      <c r="C191" s="364"/>
      <c r="D191" s="368"/>
      <c r="E191" s="369"/>
      <c r="F191" s="369"/>
      <c r="G191" s="369"/>
      <c r="H191" s="369"/>
      <c r="I191" s="370"/>
      <c r="J191" s="359">
        <f>'内訳書「団体用」（控え）'!J191:N191</f>
        <v>0</v>
      </c>
      <c r="K191" s="360"/>
      <c r="L191" s="360"/>
      <c r="M191" s="360"/>
      <c r="N191" s="360"/>
      <c r="O191" s="79" t="s">
        <v>73</v>
      </c>
      <c r="P191" s="374"/>
      <c r="Q191" s="375"/>
      <c r="R191" s="375"/>
      <c r="S191" s="375"/>
      <c r="T191" s="376"/>
      <c r="U191" s="385"/>
      <c r="V191" s="386"/>
      <c r="W191" s="387"/>
      <c r="X191" s="315"/>
      <c r="Y191" s="378"/>
      <c r="Z191" s="315"/>
      <c r="AA191" s="316"/>
      <c r="AB191" s="316"/>
      <c r="AC191" s="378"/>
      <c r="AD191" s="315"/>
      <c r="AE191" s="316"/>
      <c r="AF191" s="316"/>
      <c r="AG191" s="316"/>
      <c r="AH191" s="316"/>
      <c r="AI191" s="316"/>
      <c r="AJ191" s="317"/>
      <c r="AK191" s="321"/>
      <c r="AL191" s="322"/>
      <c r="AM191" s="322"/>
      <c r="AN191" s="322"/>
      <c r="AO191" s="323"/>
      <c r="AP191" s="315"/>
      <c r="AQ191" s="316"/>
      <c r="AR191" s="316"/>
      <c r="AS191" s="316"/>
      <c r="AT191" s="316"/>
      <c r="AU191" s="316"/>
      <c r="AV191" s="358"/>
      <c r="AW191" s="66"/>
      <c r="AY191" s="63"/>
      <c r="AZ191" s="48"/>
    </row>
    <row r="192" spans="2:53" s="43" customFormat="1" ht="15.75" customHeight="1">
      <c r="B192" s="361">
        <f>'内訳書「団体用」（控え）'!B192:C193</f>
        <v>50</v>
      </c>
      <c r="C192" s="362"/>
      <c r="D192" s="365">
        <f>'内訳書「団体用」（控え）'!D192:I193</f>
        <v>0</v>
      </c>
      <c r="E192" s="366"/>
      <c r="F192" s="366"/>
      <c r="G192" s="366"/>
      <c r="H192" s="366"/>
      <c r="I192" s="367"/>
      <c r="J192" s="359">
        <f>'内訳書「団体用」（控え）'!J192:N192</f>
        <v>0</v>
      </c>
      <c r="K192" s="360"/>
      <c r="L192" s="360"/>
      <c r="M192" s="360"/>
      <c r="N192" s="360"/>
      <c r="O192" s="79" t="s">
        <v>72</v>
      </c>
      <c r="P192" s="371">
        <f>'内訳書「団体用」（控え）'!P192:T193</f>
        <v>0</v>
      </c>
      <c r="Q192" s="372"/>
      <c r="R192" s="372"/>
      <c r="S192" s="372"/>
      <c r="T192" s="373"/>
      <c r="U192" s="382" t="str">
        <f>'内訳書「団体用」（控え）'!U192</f>
        <v/>
      </c>
      <c r="V192" s="383"/>
      <c r="W192" s="384"/>
      <c r="X192" s="312" t="str">
        <f>'内訳書「団体用」（控え）'!X192:Y193</f>
        <v/>
      </c>
      <c r="Y192" s="377"/>
      <c r="Z192" s="312" t="str">
        <f>'内訳書「団体用」（控え）'!Z192:AC193</f>
        <v/>
      </c>
      <c r="AA192" s="313"/>
      <c r="AB192" s="313"/>
      <c r="AC192" s="377"/>
      <c r="AD192" s="312">
        <f>'内訳書「団体用」（控え）'!AD192:AJ193</f>
        <v>0</v>
      </c>
      <c r="AE192" s="313"/>
      <c r="AF192" s="313"/>
      <c r="AG192" s="313"/>
      <c r="AH192" s="313"/>
      <c r="AI192" s="313"/>
      <c r="AJ192" s="314"/>
      <c r="AK192" s="318">
        <f>'内訳書「団体用」（控え）'!AK192:AO193</f>
        <v>0</v>
      </c>
      <c r="AL192" s="319"/>
      <c r="AM192" s="319"/>
      <c r="AN192" s="319"/>
      <c r="AO192" s="320"/>
      <c r="AP192" s="312" t="str">
        <f>'内訳書「団体用」（控え）'!AP192:AV193</f>
        <v/>
      </c>
      <c r="AQ192" s="313"/>
      <c r="AR192" s="313"/>
      <c r="AS192" s="313"/>
      <c r="AT192" s="313"/>
      <c r="AU192" s="313"/>
      <c r="AV192" s="357"/>
      <c r="AW192" s="66"/>
      <c r="AY192" s="63"/>
      <c r="AZ192" s="48"/>
    </row>
    <row r="193" spans="2:51" s="43" customFormat="1" ht="15.75" customHeight="1" thickBot="1">
      <c r="B193" s="363"/>
      <c r="C193" s="364"/>
      <c r="D193" s="368"/>
      <c r="E193" s="369"/>
      <c r="F193" s="369"/>
      <c r="G193" s="369"/>
      <c r="H193" s="369"/>
      <c r="I193" s="370"/>
      <c r="J193" s="359">
        <f>'内訳書「団体用」（控え）'!J193:N193</f>
        <v>0</v>
      </c>
      <c r="K193" s="360"/>
      <c r="L193" s="360"/>
      <c r="M193" s="360"/>
      <c r="N193" s="360"/>
      <c r="O193" s="79" t="s">
        <v>73</v>
      </c>
      <c r="P193" s="374"/>
      <c r="Q193" s="375"/>
      <c r="R193" s="375"/>
      <c r="S193" s="375"/>
      <c r="T193" s="376"/>
      <c r="U193" s="394"/>
      <c r="V193" s="395"/>
      <c r="W193" s="396"/>
      <c r="X193" s="315"/>
      <c r="Y193" s="378"/>
      <c r="Z193" s="315"/>
      <c r="AA193" s="316"/>
      <c r="AB193" s="316"/>
      <c r="AC193" s="378"/>
      <c r="AD193" s="315"/>
      <c r="AE193" s="316"/>
      <c r="AF193" s="316"/>
      <c r="AG193" s="316"/>
      <c r="AH193" s="316"/>
      <c r="AI193" s="316"/>
      <c r="AJ193" s="317"/>
      <c r="AK193" s="321"/>
      <c r="AL193" s="322"/>
      <c r="AM193" s="322"/>
      <c r="AN193" s="322"/>
      <c r="AO193" s="323"/>
      <c r="AP193" s="315"/>
      <c r="AQ193" s="316"/>
      <c r="AR193" s="316"/>
      <c r="AS193" s="316"/>
      <c r="AT193" s="316"/>
      <c r="AU193" s="316"/>
      <c r="AV193" s="358"/>
      <c r="AW193" s="66"/>
      <c r="AY193" s="63"/>
    </row>
    <row r="194" spans="2:51" s="43" customFormat="1" ht="15.75" customHeight="1" thickTop="1">
      <c r="B194" s="130" t="s">
        <v>74</v>
      </c>
      <c r="C194" s="131"/>
      <c r="D194" s="388">
        <f>'内訳書「団体用」（控え）'!D194:I195</f>
        <v>0</v>
      </c>
      <c r="E194" s="389"/>
      <c r="F194" s="389"/>
      <c r="G194" s="389"/>
      <c r="H194" s="389"/>
      <c r="I194" s="390"/>
      <c r="J194" s="140"/>
      <c r="K194" s="141"/>
      <c r="L194" s="141"/>
      <c r="M194" s="141"/>
      <c r="N194" s="141"/>
      <c r="O194" s="142"/>
      <c r="P194" s="146"/>
      <c r="Q194" s="147"/>
      <c r="R194" s="147"/>
      <c r="S194" s="147"/>
      <c r="T194" s="148"/>
      <c r="U194" s="146"/>
      <c r="V194" s="147"/>
      <c r="W194" s="148"/>
      <c r="X194" s="152"/>
      <c r="Y194" s="153"/>
      <c r="Z194" s="152"/>
      <c r="AA194" s="191"/>
      <c r="AB194" s="191"/>
      <c r="AC194" s="153"/>
      <c r="AD194" s="193">
        <f>'内訳書「団体用」（控え）'!AD194:AJ195</f>
        <v>0</v>
      </c>
      <c r="AE194" s="194"/>
      <c r="AF194" s="194"/>
      <c r="AG194" s="194"/>
      <c r="AH194" s="194"/>
      <c r="AI194" s="194"/>
      <c r="AJ194" s="195"/>
      <c r="AK194" s="199"/>
      <c r="AL194" s="191"/>
      <c r="AM194" s="191"/>
      <c r="AN194" s="191"/>
      <c r="AO194" s="153"/>
      <c r="AP194" s="201">
        <f>'内訳書「団体用」（控え）'!AP194:AV195</f>
        <v>0</v>
      </c>
      <c r="AQ194" s="202"/>
      <c r="AR194" s="202"/>
      <c r="AS194" s="202"/>
      <c r="AT194" s="202"/>
      <c r="AU194" s="202"/>
      <c r="AV194" s="203"/>
      <c r="AW194" s="66"/>
      <c r="AY194" s="63"/>
    </row>
    <row r="195" spans="2:51" s="43" customFormat="1" ht="15.75" customHeight="1">
      <c r="B195" s="132"/>
      <c r="C195" s="133"/>
      <c r="D195" s="391"/>
      <c r="E195" s="392"/>
      <c r="F195" s="392"/>
      <c r="G195" s="392"/>
      <c r="H195" s="392"/>
      <c r="I195" s="393"/>
      <c r="J195" s="143"/>
      <c r="K195" s="144"/>
      <c r="L195" s="144"/>
      <c r="M195" s="144"/>
      <c r="N195" s="144"/>
      <c r="O195" s="145"/>
      <c r="P195" s="149"/>
      <c r="Q195" s="150"/>
      <c r="R195" s="150"/>
      <c r="S195" s="150"/>
      <c r="T195" s="151"/>
      <c r="U195" s="149"/>
      <c r="V195" s="150"/>
      <c r="W195" s="151"/>
      <c r="X195" s="154"/>
      <c r="Y195" s="155"/>
      <c r="Z195" s="154"/>
      <c r="AA195" s="192"/>
      <c r="AB195" s="192"/>
      <c r="AC195" s="155"/>
      <c r="AD195" s="196"/>
      <c r="AE195" s="197"/>
      <c r="AF195" s="197"/>
      <c r="AG195" s="197"/>
      <c r="AH195" s="197"/>
      <c r="AI195" s="197"/>
      <c r="AJ195" s="198"/>
      <c r="AK195" s="200"/>
      <c r="AL195" s="192"/>
      <c r="AM195" s="192"/>
      <c r="AN195" s="192"/>
      <c r="AO195" s="155"/>
      <c r="AP195" s="204"/>
      <c r="AQ195" s="205"/>
      <c r="AR195" s="205"/>
      <c r="AS195" s="205"/>
      <c r="AT195" s="205"/>
      <c r="AU195" s="205"/>
      <c r="AV195" s="206"/>
      <c r="AW195" s="66"/>
      <c r="AX195" s="68"/>
      <c r="AY195" s="63"/>
    </row>
    <row r="196" spans="2:51" ht="15.75" customHeight="1">
      <c r="B196" s="185" t="s">
        <v>81</v>
      </c>
      <c r="C196" s="185"/>
      <c r="D196" s="50" t="s">
        <v>82</v>
      </c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2"/>
      <c r="AQ196" s="52"/>
      <c r="AR196" s="52"/>
      <c r="AS196" s="52"/>
      <c r="AT196" s="52"/>
      <c r="AU196" s="50"/>
      <c r="AV196" s="50"/>
      <c r="AW196" s="43"/>
    </row>
    <row r="197" spans="2:51" ht="15.75" customHeight="1">
      <c r="B197" s="186">
        <v>2</v>
      </c>
      <c r="C197" s="186"/>
      <c r="D197" s="50" t="s">
        <v>85</v>
      </c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3"/>
      <c r="AI197" s="50"/>
      <c r="AJ197" s="54"/>
      <c r="AK197" s="55"/>
      <c r="AL197" s="55"/>
      <c r="AM197" s="55"/>
      <c r="AN197" s="55"/>
      <c r="AO197" s="56"/>
      <c r="AP197" s="56"/>
      <c r="AQ197" s="57"/>
      <c r="AR197" s="57"/>
      <c r="AS197" s="57"/>
      <c r="AT197" s="57"/>
      <c r="AU197" s="72"/>
      <c r="AV197" s="72"/>
      <c r="AW197" s="43"/>
    </row>
    <row r="198" spans="2:51" ht="15.75" customHeight="1">
      <c r="B198" s="186">
        <v>3</v>
      </c>
      <c r="C198" s="186"/>
      <c r="D198" s="50" t="s">
        <v>83</v>
      </c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80"/>
      <c r="AI198" s="50"/>
      <c r="AJ198" s="54"/>
      <c r="AK198" s="57"/>
      <c r="AL198" s="57"/>
      <c r="AM198" s="57"/>
      <c r="AN198" s="72"/>
      <c r="AO198" s="57"/>
      <c r="AP198" s="57"/>
      <c r="AQ198" s="72"/>
      <c r="AR198" s="57"/>
      <c r="AS198" s="57"/>
      <c r="AT198" s="57"/>
      <c r="AU198" s="72"/>
      <c r="AV198" s="72"/>
      <c r="AW198" s="43"/>
    </row>
    <row r="199" spans="2:51" ht="15.75" customHeight="1">
      <c r="B199" s="186">
        <v>4</v>
      </c>
      <c r="C199" s="186"/>
      <c r="D199" s="71" t="s">
        <v>84</v>
      </c>
      <c r="E199" s="53"/>
      <c r="F199" s="53"/>
      <c r="G199" s="53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1"/>
      <c r="AC199" s="51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43"/>
    </row>
    <row r="200" spans="2:51" ht="9" customHeight="1">
      <c r="B200" s="50"/>
      <c r="C200" s="50"/>
      <c r="D200" s="53"/>
      <c r="E200" s="53"/>
      <c r="F200" s="53"/>
      <c r="G200" s="53"/>
      <c r="H200" s="56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1"/>
      <c r="Z200" s="51"/>
      <c r="AA200" s="51"/>
      <c r="AB200" s="51"/>
      <c r="AC200" s="51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0"/>
      <c r="AR200" s="50"/>
      <c r="AS200" s="50"/>
      <c r="AT200" s="50"/>
      <c r="AU200" s="59"/>
      <c r="AV200" s="59"/>
      <c r="AW200" s="43"/>
    </row>
    <row r="201" spans="2:51" s="43" customFormat="1" ht="15" customHeight="1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9"/>
      <c r="Z201" s="39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81"/>
      <c r="AW201" s="81"/>
    </row>
    <row r="202" spans="2:51" s="43" customFormat="1" ht="15" customHeight="1">
      <c r="B202" s="4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42"/>
      <c r="W202" s="40"/>
      <c r="X202" s="40"/>
      <c r="Y202" s="40"/>
      <c r="Z202" s="40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81"/>
    </row>
    <row r="203" spans="2:51" s="43" customFormat="1" ht="15" customHeight="1">
      <c r="D203" s="207" t="s">
        <v>100</v>
      </c>
      <c r="E203" s="207"/>
      <c r="F203" s="208">
        <f>$F$3</f>
        <v>0</v>
      </c>
      <c r="G203" s="208"/>
      <c r="H203" s="209" t="s">
        <v>79</v>
      </c>
      <c r="I203" s="209"/>
      <c r="J203" s="209"/>
      <c r="K203" s="209"/>
      <c r="L203" s="85"/>
      <c r="M203" s="210" t="s">
        <v>77</v>
      </c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N203" s="211"/>
      <c r="AO203" s="211"/>
      <c r="AP203" s="44"/>
      <c r="AQ203" s="44"/>
      <c r="AR203" s="45"/>
      <c r="AS203" s="212" t="s">
        <v>97</v>
      </c>
      <c r="AT203" s="213"/>
      <c r="AU203" s="213"/>
      <c r="AV203" s="214"/>
      <c r="AW203" s="44"/>
    </row>
    <row r="204" spans="2:51" s="43" customFormat="1" ht="15" customHeight="1">
      <c r="D204" s="207" t="s">
        <v>98</v>
      </c>
      <c r="E204" s="207"/>
      <c r="F204" s="208" t="str">
        <f>$F$4</f>
        <v/>
      </c>
      <c r="G204" s="208"/>
      <c r="H204" s="209" t="s">
        <v>80</v>
      </c>
      <c r="I204" s="209"/>
      <c r="J204" s="209"/>
      <c r="K204" s="209"/>
      <c r="L204" s="85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N204" s="211"/>
      <c r="AO204" s="211"/>
      <c r="AP204" s="44"/>
      <c r="AQ204" s="44"/>
      <c r="AR204" s="45"/>
      <c r="AS204" s="215"/>
      <c r="AT204" s="216"/>
      <c r="AU204" s="216"/>
      <c r="AV204" s="217"/>
      <c r="AW204" s="44"/>
    </row>
    <row r="205" spans="2:51" s="43" customFormat="1" ht="8.25" customHeight="1">
      <c r="B205" s="218"/>
      <c r="C205" s="218"/>
      <c r="D205" s="218"/>
      <c r="E205" s="218"/>
      <c r="F205" s="218"/>
      <c r="G205" s="218"/>
      <c r="H205" s="218"/>
      <c r="I205" s="218"/>
      <c r="J205" s="222"/>
      <c r="K205" s="222"/>
      <c r="L205" s="82"/>
      <c r="M205" s="8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AN205" s="282">
        <f>$AN$5</f>
        <v>3</v>
      </c>
      <c r="AO205" s="282"/>
      <c r="AP205" s="222" t="s">
        <v>0</v>
      </c>
      <c r="AQ205" s="222"/>
      <c r="AR205" s="222"/>
      <c r="AS205" s="311">
        <v>6</v>
      </c>
      <c r="AT205" s="311"/>
      <c r="AU205" s="226" t="s">
        <v>1</v>
      </c>
      <c r="AV205" s="226"/>
      <c r="AW205" s="46"/>
    </row>
    <row r="206" spans="2:51" s="43" customFormat="1" ht="8.25" customHeight="1">
      <c r="B206" s="218"/>
      <c r="C206" s="218"/>
      <c r="D206" s="218"/>
      <c r="E206" s="218"/>
      <c r="F206" s="218"/>
      <c r="G206" s="218"/>
      <c r="H206" s="218"/>
      <c r="I206" s="218"/>
      <c r="J206" s="162"/>
      <c r="K206" s="162"/>
      <c r="L206" s="83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AN206" s="282"/>
      <c r="AO206" s="282"/>
      <c r="AP206" s="222"/>
      <c r="AQ206" s="222"/>
      <c r="AR206" s="222"/>
      <c r="AS206" s="282"/>
      <c r="AT206" s="282"/>
      <c r="AU206" s="222"/>
      <c r="AV206" s="222"/>
      <c r="AW206" s="46"/>
    </row>
    <row r="207" spans="2:51" s="43" customFormat="1" ht="8.25" customHeight="1">
      <c r="B207" s="218"/>
      <c r="C207" s="218"/>
      <c r="D207" s="218"/>
      <c r="E207" s="218"/>
      <c r="F207" s="218"/>
      <c r="G207" s="218"/>
      <c r="H207" s="218"/>
      <c r="I207" s="218"/>
      <c r="J207" s="162"/>
      <c r="K207" s="162"/>
      <c r="L207" s="83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AN207" s="283"/>
      <c r="AO207" s="283"/>
      <c r="AP207" s="227"/>
      <c r="AQ207" s="227"/>
      <c r="AR207" s="227"/>
      <c r="AS207" s="283"/>
      <c r="AT207" s="283"/>
      <c r="AU207" s="227"/>
      <c r="AV207" s="227"/>
      <c r="AW207" s="46"/>
    </row>
    <row r="208" spans="2:51" s="43" customFormat="1" ht="14.25" customHeight="1">
      <c r="B208" s="218"/>
      <c r="C208" s="218"/>
      <c r="D208" s="218"/>
      <c r="E208" s="218"/>
      <c r="F208" s="218"/>
      <c r="G208" s="218"/>
      <c r="H208" s="218"/>
      <c r="I208" s="218"/>
      <c r="J208" s="162"/>
      <c r="K208" s="162"/>
      <c r="L208" s="83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AD208" s="302" t="s">
        <v>57</v>
      </c>
      <c r="AE208" s="303"/>
      <c r="AF208" s="303"/>
      <c r="AG208" s="304"/>
      <c r="AH208" s="284" t="s">
        <v>58</v>
      </c>
      <c r="AI208" s="285"/>
      <c r="AJ208" s="284" t="s">
        <v>59</v>
      </c>
      <c r="AK208" s="285"/>
      <c r="AL208" s="284" t="s">
        <v>60</v>
      </c>
      <c r="AM208" s="285"/>
      <c r="AN208" s="176" t="s">
        <v>78</v>
      </c>
      <c r="AO208" s="177"/>
      <c r="AP208" s="177"/>
      <c r="AQ208" s="177"/>
      <c r="AR208" s="177"/>
      <c r="AS208" s="178"/>
      <c r="AT208" s="284" t="s">
        <v>65</v>
      </c>
      <c r="AU208" s="286"/>
      <c r="AV208" s="287"/>
    </row>
    <row r="209" spans="2:54" s="43" customFormat="1" ht="14.25" customHeight="1">
      <c r="B209" s="218"/>
      <c r="C209" s="218"/>
      <c r="D209" s="218"/>
      <c r="E209" s="218"/>
      <c r="F209" s="218"/>
      <c r="G209" s="218"/>
      <c r="H209" s="218"/>
      <c r="I209" s="218"/>
      <c r="J209" s="162"/>
      <c r="K209" s="162"/>
      <c r="L209" s="83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Z209" s="47"/>
      <c r="AA209" s="47"/>
      <c r="AB209" s="47"/>
      <c r="AC209" s="47"/>
      <c r="AD209" s="305"/>
      <c r="AE209" s="306"/>
      <c r="AF209" s="306"/>
      <c r="AG209" s="307"/>
      <c r="AH209" s="288">
        <v>17</v>
      </c>
      <c r="AI209" s="289"/>
      <c r="AJ209" s="288">
        <v>1</v>
      </c>
      <c r="AK209" s="289"/>
      <c r="AL209" s="187" t="s">
        <v>96</v>
      </c>
      <c r="AM209" s="187">
        <f>$AM$9</f>
        <v>0</v>
      </c>
      <c r="AN209" s="187">
        <f>$AN$9</f>
        <v>0</v>
      </c>
      <c r="AO209" s="187">
        <f>$AO$9</f>
        <v>0</v>
      </c>
      <c r="AP209" s="187">
        <f>$AP$9</f>
        <v>0</v>
      </c>
      <c r="AQ209" s="187">
        <f>$AQ$9</f>
        <v>0</v>
      </c>
      <c r="AR209" s="187">
        <f>$AR$9</f>
        <v>0</v>
      </c>
      <c r="AS209" s="187">
        <f>$AS$9</f>
        <v>0</v>
      </c>
      <c r="AT209" s="187">
        <f>$AT$9</f>
        <v>0</v>
      </c>
      <c r="AU209" s="187">
        <f>$AU$9</f>
        <v>0</v>
      </c>
      <c r="AV209" s="189">
        <f>$AV$9</f>
        <v>0</v>
      </c>
      <c r="AW209" s="69"/>
      <c r="AY209" s="63"/>
      <c r="AZ209" s="48"/>
      <c r="BA209" s="43" t="s">
        <v>19</v>
      </c>
    </row>
    <row r="210" spans="2:54" s="43" customFormat="1" ht="15" customHeight="1">
      <c r="B210" s="219"/>
      <c r="C210" s="219"/>
      <c r="D210" s="219"/>
      <c r="E210" s="219"/>
      <c r="F210" s="219"/>
      <c r="G210" s="219"/>
      <c r="H210" s="219"/>
      <c r="I210" s="219"/>
      <c r="J210" s="163"/>
      <c r="K210" s="163"/>
      <c r="L210" s="84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Z210" s="47"/>
      <c r="AA210" s="47"/>
      <c r="AB210" s="47"/>
      <c r="AC210" s="47"/>
      <c r="AD210" s="308"/>
      <c r="AE210" s="309"/>
      <c r="AF210" s="309"/>
      <c r="AG210" s="310"/>
      <c r="AH210" s="290"/>
      <c r="AI210" s="291"/>
      <c r="AJ210" s="290"/>
      <c r="AK210" s="291"/>
      <c r="AL210" s="292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90"/>
      <c r="AW210" s="69"/>
      <c r="AY210" s="63"/>
      <c r="AZ210" s="48"/>
      <c r="BA210" s="43" t="s">
        <v>20</v>
      </c>
    </row>
    <row r="211" spans="2:54" s="60" customFormat="1" ht="14.25" customHeight="1">
      <c r="B211" s="293" t="s">
        <v>2</v>
      </c>
      <c r="C211" s="294"/>
      <c r="D211" s="295" t="s">
        <v>14</v>
      </c>
      <c r="E211" s="296"/>
      <c r="F211" s="296"/>
      <c r="G211" s="296"/>
      <c r="H211" s="296"/>
      <c r="I211" s="294"/>
      <c r="J211" s="295" t="s">
        <v>3</v>
      </c>
      <c r="K211" s="296"/>
      <c r="L211" s="296"/>
      <c r="M211" s="296"/>
      <c r="N211" s="296"/>
      <c r="O211" s="294"/>
      <c r="P211" s="297" t="s">
        <v>101</v>
      </c>
      <c r="Q211" s="298"/>
      <c r="R211" s="298"/>
      <c r="S211" s="298"/>
      <c r="T211" s="298"/>
      <c r="U211" s="298"/>
      <c r="V211" s="298"/>
      <c r="W211" s="298"/>
      <c r="X211" s="299">
        <f t="shared" ref="X211" si="8">F203</f>
        <v>0</v>
      </c>
      <c r="Y211" s="299"/>
      <c r="Z211" s="300" t="s">
        <v>75</v>
      </c>
      <c r="AA211" s="300"/>
      <c r="AB211" s="300"/>
      <c r="AC211" s="300"/>
      <c r="AD211" s="300"/>
      <c r="AE211" s="300"/>
      <c r="AF211" s="300"/>
      <c r="AG211" s="300"/>
      <c r="AH211" s="300"/>
      <c r="AI211" s="300"/>
      <c r="AJ211" s="301"/>
      <c r="AK211" s="353" t="s">
        <v>99</v>
      </c>
      <c r="AL211" s="298"/>
      <c r="AM211" s="298"/>
      <c r="AN211" s="298"/>
      <c r="AO211" s="299" t="str">
        <f t="shared" ref="AO211" si="9">F204</f>
        <v/>
      </c>
      <c r="AP211" s="299"/>
      <c r="AQ211" s="300" t="s">
        <v>76</v>
      </c>
      <c r="AR211" s="300"/>
      <c r="AS211" s="300"/>
      <c r="AT211" s="300"/>
      <c r="AU211" s="300"/>
      <c r="AV211" s="354"/>
      <c r="AW211" s="64"/>
      <c r="AY211" s="65"/>
      <c r="AZ211" s="43"/>
      <c r="BA211" s="60" t="s">
        <v>44</v>
      </c>
    </row>
    <row r="212" spans="2:54" s="60" customFormat="1" ht="14.25" customHeight="1">
      <c r="B212" s="305" t="s">
        <v>46</v>
      </c>
      <c r="C212" s="307"/>
      <c r="D212" s="345" t="s">
        <v>48</v>
      </c>
      <c r="E212" s="346"/>
      <c r="F212" s="346"/>
      <c r="G212" s="346"/>
      <c r="H212" s="346"/>
      <c r="I212" s="347"/>
      <c r="J212" s="345" t="s">
        <v>67</v>
      </c>
      <c r="K212" s="346"/>
      <c r="L212" s="346"/>
      <c r="M212" s="346"/>
      <c r="N212" s="346"/>
      <c r="O212" s="347"/>
      <c r="P212" s="330" t="s">
        <v>50</v>
      </c>
      <c r="Q212" s="331"/>
      <c r="R212" s="331"/>
      <c r="S212" s="331"/>
      <c r="T212" s="348"/>
      <c r="U212" s="349" t="s">
        <v>69</v>
      </c>
      <c r="V212" s="350"/>
      <c r="W212" s="351"/>
      <c r="X212" s="349" t="s">
        <v>51</v>
      </c>
      <c r="Y212" s="351"/>
      <c r="Z212" s="352" t="s">
        <v>52</v>
      </c>
      <c r="AA212" s="328"/>
      <c r="AB212" s="328"/>
      <c r="AC212" s="329"/>
      <c r="AD212" s="324" t="s">
        <v>53</v>
      </c>
      <c r="AE212" s="325"/>
      <c r="AF212" s="325"/>
      <c r="AG212" s="325"/>
      <c r="AH212" s="325"/>
      <c r="AI212" s="325"/>
      <c r="AJ212" s="326"/>
      <c r="AK212" s="327" t="s">
        <v>54</v>
      </c>
      <c r="AL212" s="328"/>
      <c r="AM212" s="328"/>
      <c r="AN212" s="328"/>
      <c r="AO212" s="329"/>
      <c r="AP212" s="330" t="s">
        <v>55</v>
      </c>
      <c r="AQ212" s="331"/>
      <c r="AR212" s="331"/>
      <c r="AS212" s="331"/>
      <c r="AT212" s="331"/>
      <c r="AU212" s="331"/>
      <c r="AV212" s="332"/>
      <c r="AW212" s="43"/>
      <c r="AY212" s="65" t="s">
        <v>4</v>
      </c>
      <c r="AZ212" s="49"/>
      <c r="BA212" s="49" t="s">
        <v>17</v>
      </c>
    </row>
    <row r="213" spans="2:54" s="60" customFormat="1" ht="14.25" customHeight="1">
      <c r="B213" s="355"/>
      <c r="C213" s="356"/>
      <c r="D213" s="333" t="s">
        <v>66</v>
      </c>
      <c r="E213" s="334"/>
      <c r="F213" s="334"/>
      <c r="G213" s="334"/>
      <c r="H213" s="334"/>
      <c r="I213" s="335"/>
      <c r="J213" s="333" t="s">
        <v>68</v>
      </c>
      <c r="K213" s="334"/>
      <c r="L213" s="334"/>
      <c r="M213" s="334"/>
      <c r="N213" s="334"/>
      <c r="O213" s="335"/>
      <c r="P213" s="333" t="s">
        <v>63</v>
      </c>
      <c r="Q213" s="334"/>
      <c r="R213" s="334"/>
      <c r="S213" s="334"/>
      <c r="T213" s="335"/>
      <c r="U213" s="336" t="s">
        <v>61</v>
      </c>
      <c r="V213" s="337"/>
      <c r="W213" s="338"/>
      <c r="X213" s="333" t="s">
        <v>70</v>
      </c>
      <c r="Y213" s="335"/>
      <c r="Z213" s="339" t="s">
        <v>91</v>
      </c>
      <c r="AA213" s="340"/>
      <c r="AB213" s="340"/>
      <c r="AC213" s="341"/>
      <c r="AD213" s="342" t="s">
        <v>62</v>
      </c>
      <c r="AE213" s="343"/>
      <c r="AF213" s="343"/>
      <c r="AG213" s="343"/>
      <c r="AH213" s="343"/>
      <c r="AI213" s="343"/>
      <c r="AJ213" s="344"/>
      <c r="AK213" s="379" t="s">
        <v>63</v>
      </c>
      <c r="AL213" s="380"/>
      <c r="AM213" s="380"/>
      <c r="AN213" s="380"/>
      <c r="AO213" s="356"/>
      <c r="AP213" s="333" t="s">
        <v>62</v>
      </c>
      <c r="AQ213" s="334"/>
      <c r="AR213" s="334"/>
      <c r="AS213" s="334"/>
      <c r="AT213" s="334"/>
      <c r="AU213" s="334"/>
      <c r="AV213" s="381"/>
      <c r="AW213" s="43"/>
      <c r="AZ213" s="49"/>
      <c r="BA213" s="49" t="s">
        <v>18</v>
      </c>
      <c r="BB213" s="49"/>
    </row>
    <row r="214" spans="2:54" s="43" customFormat="1" ht="15.75" customHeight="1">
      <c r="B214" s="361">
        <f>'内訳書「団体用」（控え）'!B214:C215</f>
        <v>51</v>
      </c>
      <c r="C214" s="362"/>
      <c r="D214" s="365">
        <f>'内訳書「団体用」（控え）'!D214:I215</f>
        <v>0</v>
      </c>
      <c r="E214" s="366"/>
      <c r="F214" s="366"/>
      <c r="G214" s="366"/>
      <c r="H214" s="366"/>
      <c r="I214" s="367"/>
      <c r="J214" s="359">
        <f>'内訳書「団体用」（控え）'!J214:N214</f>
        <v>0</v>
      </c>
      <c r="K214" s="360"/>
      <c r="L214" s="360"/>
      <c r="M214" s="360"/>
      <c r="N214" s="360"/>
      <c r="O214" s="79" t="s">
        <v>72</v>
      </c>
      <c r="P214" s="371">
        <f>'内訳書「団体用」（控え）'!P214:T215</f>
        <v>0</v>
      </c>
      <c r="Q214" s="372"/>
      <c r="R214" s="372"/>
      <c r="S214" s="372"/>
      <c r="T214" s="373"/>
      <c r="U214" s="382" t="str">
        <f>'内訳書「団体用」（控え）'!U214</f>
        <v/>
      </c>
      <c r="V214" s="383"/>
      <c r="W214" s="384"/>
      <c r="X214" s="312" t="str">
        <f>'内訳書「団体用」（控え）'!X214:Y215</f>
        <v/>
      </c>
      <c r="Y214" s="377"/>
      <c r="Z214" s="312" t="str">
        <f>'内訳書「団体用」（控え）'!Z214:AC215</f>
        <v/>
      </c>
      <c r="AA214" s="313"/>
      <c r="AB214" s="313"/>
      <c r="AC214" s="377"/>
      <c r="AD214" s="312">
        <f>'内訳書「団体用」（控え）'!AD214:AJ215</f>
        <v>0</v>
      </c>
      <c r="AE214" s="313"/>
      <c r="AF214" s="313"/>
      <c r="AG214" s="313"/>
      <c r="AH214" s="313"/>
      <c r="AI214" s="313"/>
      <c r="AJ214" s="314"/>
      <c r="AK214" s="318">
        <f>'内訳書「団体用」（控え）'!AK214:AO215</f>
        <v>0</v>
      </c>
      <c r="AL214" s="319"/>
      <c r="AM214" s="319"/>
      <c r="AN214" s="319"/>
      <c r="AO214" s="320"/>
      <c r="AP214" s="312" t="str">
        <f>'内訳書「団体用」（控え）'!AP214:AV215</f>
        <v/>
      </c>
      <c r="AQ214" s="313"/>
      <c r="AR214" s="313"/>
      <c r="AS214" s="313"/>
      <c r="AT214" s="313"/>
      <c r="AU214" s="313"/>
      <c r="AV214" s="357"/>
      <c r="AW214" s="66"/>
      <c r="AY214" s="63"/>
      <c r="AZ214" s="48"/>
      <c r="BA214" s="43" t="s">
        <v>19</v>
      </c>
    </row>
    <row r="215" spans="2:54" s="43" customFormat="1" ht="15.75" customHeight="1">
      <c r="B215" s="363"/>
      <c r="C215" s="364"/>
      <c r="D215" s="368"/>
      <c r="E215" s="369"/>
      <c r="F215" s="369"/>
      <c r="G215" s="369"/>
      <c r="H215" s="369"/>
      <c r="I215" s="370"/>
      <c r="J215" s="359">
        <f>'内訳書「団体用」（控え）'!J215:N215</f>
        <v>0</v>
      </c>
      <c r="K215" s="360"/>
      <c r="L215" s="360"/>
      <c r="M215" s="360"/>
      <c r="N215" s="360"/>
      <c r="O215" s="79" t="s">
        <v>73</v>
      </c>
      <c r="P215" s="374"/>
      <c r="Q215" s="375"/>
      <c r="R215" s="375"/>
      <c r="S215" s="375"/>
      <c r="T215" s="376"/>
      <c r="U215" s="385"/>
      <c r="V215" s="386"/>
      <c r="W215" s="387"/>
      <c r="X215" s="315"/>
      <c r="Y215" s="378"/>
      <c r="Z215" s="315"/>
      <c r="AA215" s="316"/>
      <c r="AB215" s="316"/>
      <c r="AC215" s="378"/>
      <c r="AD215" s="315"/>
      <c r="AE215" s="316"/>
      <c r="AF215" s="316"/>
      <c r="AG215" s="316"/>
      <c r="AH215" s="316"/>
      <c r="AI215" s="316"/>
      <c r="AJ215" s="317"/>
      <c r="AK215" s="321"/>
      <c r="AL215" s="322"/>
      <c r="AM215" s="322"/>
      <c r="AN215" s="322"/>
      <c r="AO215" s="323"/>
      <c r="AP215" s="315"/>
      <c r="AQ215" s="316"/>
      <c r="AR215" s="316"/>
      <c r="AS215" s="316"/>
      <c r="AT215" s="316"/>
      <c r="AU215" s="316"/>
      <c r="AV215" s="358"/>
      <c r="AW215" s="66"/>
      <c r="AY215" s="63"/>
      <c r="AZ215" s="48"/>
      <c r="BA215" s="43" t="s">
        <v>20</v>
      </c>
    </row>
    <row r="216" spans="2:54" s="43" customFormat="1" ht="15.75" customHeight="1">
      <c r="B216" s="361">
        <f>'内訳書「団体用」（控え）'!B216:C217</f>
        <v>52</v>
      </c>
      <c r="C216" s="362"/>
      <c r="D216" s="365">
        <f>'内訳書「団体用」（控え）'!D216:I217</f>
        <v>0</v>
      </c>
      <c r="E216" s="366"/>
      <c r="F216" s="366"/>
      <c r="G216" s="366"/>
      <c r="H216" s="366"/>
      <c r="I216" s="367"/>
      <c r="J216" s="359">
        <f>'内訳書「団体用」（控え）'!J216:N216</f>
        <v>0</v>
      </c>
      <c r="K216" s="360"/>
      <c r="L216" s="360"/>
      <c r="M216" s="360"/>
      <c r="N216" s="360"/>
      <c r="O216" s="79" t="s">
        <v>72</v>
      </c>
      <c r="P216" s="371">
        <f>'内訳書「団体用」（控え）'!P216:T217</f>
        <v>0</v>
      </c>
      <c r="Q216" s="372"/>
      <c r="R216" s="372"/>
      <c r="S216" s="372"/>
      <c r="T216" s="373"/>
      <c r="U216" s="382" t="str">
        <f>'内訳書「団体用」（控え）'!U216</f>
        <v/>
      </c>
      <c r="V216" s="383"/>
      <c r="W216" s="384"/>
      <c r="X216" s="312" t="str">
        <f>'内訳書「団体用」（控え）'!X216:Y217</f>
        <v/>
      </c>
      <c r="Y216" s="377"/>
      <c r="Z216" s="312" t="str">
        <f>'内訳書「団体用」（控え）'!Z216:AC217</f>
        <v/>
      </c>
      <c r="AA216" s="313"/>
      <c r="AB216" s="313"/>
      <c r="AC216" s="377"/>
      <c r="AD216" s="312">
        <f>'内訳書「団体用」（控え）'!AD216:AJ217</f>
        <v>0</v>
      </c>
      <c r="AE216" s="313"/>
      <c r="AF216" s="313"/>
      <c r="AG216" s="313"/>
      <c r="AH216" s="313"/>
      <c r="AI216" s="313"/>
      <c r="AJ216" s="314"/>
      <c r="AK216" s="318">
        <f>'内訳書「団体用」（控え）'!AK216:AO217</f>
        <v>0</v>
      </c>
      <c r="AL216" s="319"/>
      <c r="AM216" s="319"/>
      <c r="AN216" s="319"/>
      <c r="AO216" s="320"/>
      <c r="AP216" s="312" t="str">
        <f>'内訳書「団体用」（控え）'!AP216:AV217</f>
        <v/>
      </c>
      <c r="AQ216" s="313"/>
      <c r="AR216" s="313"/>
      <c r="AS216" s="313"/>
      <c r="AT216" s="313"/>
      <c r="AU216" s="313"/>
      <c r="AV216" s="357"/>
      <c r="AW216" s="66"/>
      <c r="AY216" s="63"/>
      <c r="AZ216" s="48"/>
      <c r="BA216" s="67" t="s">
        <v>15</v>
      </c>
    </row>
    <row r="217" spans="2:54" s="43" customFormat="1" ht="15.75" customHeight="1">
      <c r="B217" s="363"/>
      <c r="C217" s="364"/>
      <c r="D217" s="368"/>
      <c r="E217" s="369"/>
      <c r="F217" s="369"/>
      <c r="G217" s="369"/>
      <c r="H217" s="369"/>
      <c r="I217" s="370"/>
      <c r="J217" s="359">
        <f>'内訳書「団体用」（控え）'!J217:N217</f>
        <v>0</v>
      </c>
      <c r="K217" s="360"/>
      <c r="L217" s="360"/>
      <c r="M217" s="360"/>
      <c r="N217" s="360"/>
      <c r="O217" s="79" t="s">
        <v>73</v>
      </c>
      <c r="P217" s="374"/>
      <c r="Q217" s="375"/>
      <c r="R217" s="375"/>
      <c r="S217" s="375"/>
      <c r="T217" s="376"/>
      <c r="U217" s="385"/>
      <c r="V217" s="386"/>
      <c r="W217" s="387"/>
      <c r="X217" s="315"/>
      <c r="Y217" s="378"/>
      <c r="Z217" s="315"/>
      <c r="AA217" s="316"/>
      <c r="AB217" s="316"/>
      <c r="AC217" s="378"/>
      <c r="AD217" s="315"/>
      <c r="AE217" s="316"/>
      <c r="AF217" s="316"/>
      <c r="AG217" s="316"/>
      <c r="AH217" s="316"/>
      <c r="AI217" s="316"/>
      <c r="AJ217" s="317"/>
      <c r="AK217" s="321"/>
      <c r="AL217" s="322"/>
      <c r="AM217" s="322"/>
      <c r="AN217" s="322"/>
      <c r="AO217" s="323"/>
      <c r="AP217" s="315"/>
      <c r="AQ217" s="316"/>
      <c r="AR217" s="316"/>
      <c r="AS217" s="316"/>
      <c r="AT217" s="316"/>
      <c r="AU217" s="316"/>
      <c r="AV217" s="358"/>
      <c r="AW217" s="66"/>
      <c r="AY217" s="63"/>
      <c r="AZ217" s="48"/>
      <c r="BA217" s="43" t="s">
        <v>21</v>
      </c>
    </row>
    <row r="218" spans="2:54" s="43" customFormat="1" ht="15.75" customHeight="1">
      <c r="B218" s="361">
        <f>'内訳書「団体用」（控え）'!B218:C219</f>
        <v>53</v>
      </c>
      <c r="C218" s="362"/>
      <c r="D218" s="365">
        <f>'内訳書「団体用」（控え）'!D218:I219</f>
        <v>0</v>
      </c>
      <c r="E218" s="366"/>
      <c r="F218" s="366"/>
      <c r="G218" s="366"/>
      <c r="H218" s="366"/>
      <c r="I218" s="367"/>
      <c r="J218" s="359">
        <f>'内訳書「団体用」（控え）'!J218:N218</f>
        <v>0</v>
      </c>
      <c r="K218" s="360"/>
      <c r="L218" s="360"/>
      <c r="M218" s="360"/>
      <c r="N218" s="360"/>
      <c r="O218" s="79" t="s">
        <v>72</v>
      </c>
      <c r="P218" s="371">
        <f>'内訳書「団体用」（控え）'!P218:T219</f>
        <v>0</v>
      </c>
      <c r="Q218" s="372"/>
      <c r="R218" s="372"/>
      <c r="S218" s="372"/>
      <c r="T218" s="373"/>
      <c r="U218" s="382" t="str">
        <f>'内訳書「団体用」（控え）'!U218</f>
        <v/>
      </c>
      <c r="V218" s="383"/>
      <c r="W218" s="384"/>
      <c r="X218" s="312" t="str">
        <f>'内訳書「団体用」（控え）'!X218:Y219</f>
        <v/>
      </c>
      <c r="Y218" s="377"/>
      <c r="Z218" s="312" t="str">
        <f>'内訳書「団体用」（控え）'!Z218:AC219</f>
        <v/>
      </c>
      <c r="AA218" s="313"/>
      <c r="AB218" s="313"/>
      <c r="AC218" s="377"/>
      <c r="AD218" s="312">
        <f>'内訳書「団体用」（控え）'!AD218:AJ219</f>
        <v>0</v>
      </c>
      <c r="AE218" s="313"/>
      <c r="AF218" s="313"/>
      <c r="AG218" s="313"/>
      <c r="AH218" s="313"/>
      <c r="AI218" s="313"/>
      <c r="AJ218" s="314"/>
      <c r="AK218" s="318">
        <f>'内訳書「団体用」（控え）'!AK218:AO219</f>
        <v>0</v>
      </c>
      <c r="AL218" s="319"/>
      <c r="AM218" s="319"/>
      <c r="AN218" s="319"/>
      <c r="AO218" s="320"/>
      <c r="AP218" s="312" t="str">
        <f>'内訳書「団体用」（控え）'!AP218:AV219</f>
        <v/>
      </c>
      <c r="AQ218" s="313"/>
      <c r="AR218" s="313"/>
      <c r="AS218" s="313"/>
      <c r="AT218" s="313"/>
      <c r="AU218" s="313"/>
      <c r="AV218" s="357"/>
      <c r="AW218" s="66"/>
      <c r="AY218" s="63"/>
      <c r="AZ218" s="48"/>
      <c r="BA218" s="43" t="s">
        <v>22</v>
      </c>
    </row>
    <row r="219" spans="2:54" s="43" customFormat="1" ht="15.75" customHeight="1">
      <c r="B219" s="363"/>
      <c r="C219" s="364"/>
      <c r="D219" s="368"/>
      <c r="E219" s="369"/>
      <c r="F219" s="369"/>
      <c r="G219" s="369"/>
      <c r="H219" s="369"/>
      <c r="I219" s="370"/>
      <c r="J219" s="359">
        <f>'内訳書「団体用」（控え）'!J219:N219</f>
        <v>0</v>
      </c>
      <c r="K219" s="360"/>
      <c r="L219" s="360"/>
      <c r="M219" s="360"/>
      <c r="N219" s="360"/>
      <c r="O219" s="79" t="s">
        <v>73</v>
      </c>
      <c r="P219" s="374"/>
      <c r="Q219" s="375"/>
      <c r="R219" s="375"/>
      <c r="S219" s="375"/>
      <c r="T219" s="376"/>
      <c r="U219" s="385"/>
      <c r="V219" s="386"/>
      <c r="W219" s="387"/>
      <c r="X219" s="315"/>
      <c r="Y219" s="378"/>
      <c r="Z219" s="315"/>
      <c r="AA219" s="316"/>
      <c r="AB219" s="316"/>
      <c r="AC219" s="378"/>
      <c r="AD219" s="315"/>
      <c r="AE219" s="316"/>
      <c r="AF219" s="316"/>
      <c r="AG219" s="316"/>
      <c r="AH219" s="316"/>
      <c r="AI219" s="316"/>
      <c r="AJ219" s="317"/>
      <c r="AK219" s="321"/>
      <c r="AL219" s="322"/>
      <c r="AM219" s="322"/>
      <c r="AN219" s="322"/>
      <c r="AO219" s="323"/>
      <c r="AP219" s="315"/>
      <c r="AQ219" s="316"/>
      <c r="AR219" s="316"/>
      <c r="AS219" s="316"/>
      <c r="AT219" s="316"/>
      <c r="AU219" s="316"/>
      <c r="AV219" s="358"/>
      <c r="AW219" s="66"/>
      <c r="AY219" s="63"/>
      <c r="AZ219" s="48"/>
      <c r="BA219" s="43" t="s">
        <v>23</v>
      </c>
    </row>
    <row r="220" spans="2:54" s="43" customFormat="1" ht="15.75" customHeight="1">
      <c r="B220" s="361">
        <f>'内訳書「団体用」（控え）'!B220:C221</f>
        <v>54</v>
      </c>
      <c r="C220" s="362"/>
      <c r="D220" s="365">
        <f>'内訳書「団体用」（控え）'!D220:I221</f>
        <v>0</v>
      </c>
      <c r="E220" s="366"/>
      <c r="F220" s="366"/>
      <c r="G220" s="366"/>
      <c r="H220" s="366"/>
      <c r="I220" s="367"/>
      <c r="J220" s="359">
        <f>'内訳書「団体用」（控え）'!J220:N220</f>
        <v>0</v>
      </c>
      <c r="K220" s="360"/>
      <c r="L220" s="360"/>
      <c r="M220" s="360"/>
      <c r="N220" s="360"/>
      <c r="O220" s="79" t="s">
        <v>72</v>
      </c>
      <c r="P220" s="371">
        <f>'内訳書「団体用」（控え）'!P220:T221</f>
        <v>0</v>
      </c>
      <c r="Q220" s="372"/>
      <c r="R220" s="372"/>
      <c r="S220" s="372"/>
      <c r="T220" s="373"/>
      <c r="U220" s="382" t="str">
        <f>'内訳書「団体用」（控え）'!U220</f>
        <v/>
      </c>
      <c r="V220" s="383"/>
      <c r="W220" s="384"/>
      <c r="X220" s="312" t="str">
        <f>'内訳書「団体用」（控え）'!X220:Y221</f>
        <v/>
      </c>
      <c r="Y220" s="377"/>
      <c r="Z220" s="312" t="str">
        <f>'内訳書「団体用」（控え）'!Z220:AC221</f>
        <v/>
      </c>
      <c r="AA220" s="313"/>
      <c r="AB220" s="313"/>
      <c r="AC220" s="377"/>
      <c r="AD220" s="312">
        <f>'内訳書「団体用」（控え）'!AD220:AJ221</f>
        <v>0</v>
      </c>
      <c r="AE220" s="313"/>
      <c r="AF220" s="313"/>
      <c r="AG220" s="313"/>
      <c r="AH220" s="313"/>
      <c r="AI220" s="313"/>
      <c r="AJ220" s="314"/>
      <c r="AK220" s="318">
        <f>'内訳書「団体用」（控え）'!AK220:AO221</f>
        <v>0</v>
      </c>
      <c r="AL220" s="319"/>
      <c r="AM220" s="319"/>
      <c r="AN220" s="319"/>
      <c r="AO220" s="320"/>
      <c r="AP220" s="312" t="str">
        <f>'内訳書「団体用」（控え）'!AP220:AV221</f>
        <v/>
      </c>
      <c r="AQ220" s="313"/>
      <c r="AR220" s="313"/>
      <c r="AS220" s="313"/>
      <c r="AT220" s="313"/>
      <c r="AU220" s="313"/>
      <c r="AV220" s="357"/>
      <c r="AW220" s="66"/>
      <c r="AY220" s="63"/>
      <c r="AZ220" s="48"/>
      <c r="BA220" s="43" t="s">
        <v>24</v>
      </c>
    </row>
    <row r="221" spans="2:54" s="43" customFormat="1" ht="15.75" customHeight="1">
      <c r="B221" s="363"/>
      <c r="C221" s="364"/>
      <c r="D221" s="368"/>
      <c r="E221" s="369"/>
      <c r="F221" s="369"/>
      <c r="G221" s="369"/>
      <c r="H221" s="369"/>
      <c r="I221" s="370"/>
      <c r="J221" s="359">
        <f>'内訳書「団体用」（控え）'!J221:N221</f>
        <v>0</v>
      </c>
      <c r="K221" s="360"/>
      <c r="L221" s="360"/>
      <c r="M221" s="360"/>
      <c r="N221" s="360"/>
      <c r="O221" s="79" t="s">
        <v>73</v>
      </c>
      <c r="P221" s="374"/>
      <c r="Q221" s="375"/>
      <c r="R221" s="375"/>
      <c r="S221" s="375"/>
      <c r="T221" s="376"/>
      <c r="U221" s="385"/>
      <c r="V221" s="386"/>
      <c r="W221" s="387"/>
      <c r="X221" s="315"/>
      <c r="Y221" s="378"/>
      <c r="Z221" s="315"/>
      <c r="AA221" s="316"/>
      <c r="AB221" s="316"/>
      <c r="AC221" s="378"/>
      <c r="AD221" s="315"/>
      <c r="AE221" s="316"/>
      <c r="AF221" s="316"/>
      <c r="AG221" s="316"/>
      <c r="AH221" s="316"/>
      <c r="AI221" s="316"/>
      <c r="AJ221" s="317"/>
      <c r="AK221" s="321"/>
      <c r="AL221" s="322"/>
      <c r="AM221" s="322"/>
      <c r="AN221" s="322"/>
      <c r="AO221" s="323"/>
      <c r="AP221" s="315"/>
      <c r="AQ221" s="316"/>
      <c r="AR221" s="316"/>
      <c r="AS221" s="316"/>
      <c r="AT221" s="316"/>
      <c r="AU221" s="316"/>
      <c r="AV221" s="358"/>
      <c r="AW221" s="66"/>
      <c r="AY221" s="63"/>
      <c r="AZ221" s="48"/>
    </row>
    <row r="222" spans="2:54" s="43" customFormat="1" ht="15.75" customHeight="1">
      <c r="B222" s="361">
        <f>'内訳書「団体用」（控え）'!B222:C223</f>
        <v>55</v>
      </c>
      <c r="C222" s="362"/>
      <c r="D222" s="365">
        <f>'内訳書「団体用」（控え）'!D222:I223</f>
        <v>0</v>
      </c>
      <c r="E222" s="366"/>
      <c r="F222" s="366"/>
      <c r="G222" s="366"/>
      <c r="H222" s="366"/>
      <c r="I222" s="367"/>
      <c r="J222" s="359">
        <f>'内訳書「団体用」（控え）'!J222:N222</f>
        <v>0</v>
      </c>
      <c r="K222" s="360"/>
      <c r="L222" s="360"/>
      <c r="M222" s="360"/>
      <c r="N222" s="360"/>
      <c r="O222" s="79" t="s">
        <v>72</v>
      </c>
      <c r="P222" s="371">
        <f>'内訳書「団体用」（控え）'!P222:T223</f>
        <v>0</v>
      </c>
      <c r="Q222" s="372"/>
      <c r="R222" s="372"/>
      <c r="S222" s="372"/>
      <c r="T222" s="373"/>
      <c r="U222" s="382" t="str">
        <f>'内訳書「団体用」（控え）'!U222</f>
        <v/>
      </c>
      <c r="V222" s="383"/>
      <c r="W222" s="384"/>
      <c r="X222" s="312" t="str">
        <f>'内訳書「団体用」（控え）'!X222:Y223</f>
        <v/>
      </c>
      <c r="Y222" s="377"/>
      <c r="Z222" s="312" t="str">
        <f>'内訳書「団体用」（控え）'!Z222:AC223</f>
        <v/>
      </c>
      <c r="AA222" s="313"/>
      <c r="AB222" s="313"/>
      <c r="AC222" s="377"/>
      <c r="AD222" s="312">
        <f>'内訳書「団体用」（控え）'!AD222:AJ223</f>
        <v>0</v>
      </c>
      <c r="AE222" s="313"/>
      <c r="AF222" s="313"/>
      <c r="AG222" s="313"/>
      <c r="AH222" s="313"/>
      <c r="AI222" s="313"/>
      <c r="AJ222" s="314"/>
      <c r="AK222" s="318">
        <f>'内訳書「団体用」（控え）'!AK222:AO223</f>
        <v>0</v>
      </c>
      <c r="AL222" s="319"/>
      <c r="AM222" s="319"/>
      <c r="AN222" s="319"/>
      <c r="AO222" s="320"/>
      <c r="AP222" s="312" t="str">
        <f>'内訳書「団体用」（控え）'!AP222:AV223</f>
        <v/>
      </c>
      <c r="AQ222" s="313"/>
      <c r="AR222" s="313"/>
      <c r="AS222" s="313"/>
      <c r="AT222" s="313"/>
      <c r="AU222" s="313"/>
      <c r="AV222" s="357"/>
      <c r="AW222" s="66"/>
      <c r="AY222" s="63"/>
      <c r="AZ222" s="48"/>
    </row>
    <row r="223" spans="2:54" s="43" customFormat="1" ht="15.75" customHeight="1">
      <c r="B223" s="363"/>
      <c r="C223" s="364"/>
      <c r="D223" s="368"/>
      <c r="E223" s="369"/>
      <c r="F223" s="369"/>
      <c r="G223" s="369"/>
      <c r="H223" s="369"/>
      <c r="I223" s="370"/>
      <c r="J223" s="359">
        <f>'内訳書「団体用」（控え）'!J223:N223</f>
        <v>0</v>
      </c>
      <c r="K223" s="360"/>
      <c r="L223" s="360"/>
      <c r="M223" s="360"/>
      <c r="N223" s="360"/>
      <c r="O223" s="79" t="s">
        <v>73</v>
      </c>
      <c r="P223" s="374"/>
      <c r="Q223" s="375"/>
      <c r="R223" s="375"/>
      <c r="S223" s="375"/>
      <c r="T223" s="376"/>
      <c r="U223" s="385"/>
      <c r="V223" s="386"/>
      <c r="W223" s="387"/>
      <c r="X223" s="315"/>
      <c r="Y223" s="378"/>
      <c r="Z223" s="315"/>
      <c r="AA223" s="316"/>
      <c r="AB223" s="316"/>
      <c r="AC223" s="378"/>
      <c r="AD223" s="315"/>
      <c r="AE223" s="316"/>
      <c r="AF223" s="316"/>
      <c r="AG223" s="316"/>
      <c r="AH223" s="316"/>
      <c r="AI223" s="316"/>
      <c r="AJ223" s="317"/>
      <c r="AK223" s="321"/>
      <c r="AL223" s="322"/>
      <c r="AM223" s="322"/>
      <c r="AN223" s="322"/>
      <c r="AO223" s="323"/>
      <c r="AP223" s="315"/>
      <c r="AQ223" s="316"/>
      <c r="AR223" s="316"/>
      <c r="AS223" s="316"/>
      <c r="AT223" s="316"/>
      <c r="AU223" s="316"/>
      <c r="AV223" s="358"/>
      <c r="AW223" s="66"/>
      <c r="AY223" s="63"/>
    </row>
    <row r="224" spans="2:54" s="43" customFormat="1" ht="15.75" customHeight="1">
      <c r="B224" s="361">
        <f>'内訳書「団体用」（控え）'!B224:C225</f>
        <v>56</v>
      </c>
      <c r="C224" s="362"/>
      <c r="D224" s="365">
        <f>'内訳書「団体用」（控え）'!D224:I225</f>
        <v>0</v>
      </c>
      <c r="E224" s="366"/>
      <c r="F224" s="366"/>
      <c r="G224" s="366"/>
      <c r="H224" s="366"/>
      <c r="I224" s="367"/>
      <c r="J224" s="359">
        <f>'内訳書「団体用」（控え）'!J224:N224</f>
        <v>0</v>
      </c>
      <c r="K224" s="360"/>
      <c r="L224" s="360"/>
      <c r="M224" s="360"/>
      <c r="N224" s="360"/>
      <c r="O224" s="79" t="s">
        <v>72</v>
      </c>
      <c r="P224" s="371">
        <f>'内訳書「団体用」（控え）'!P224:T225</f>
        <v>0</v>
      </c>
      <c r="Q224" s="372"/>
      <c r="R224" s="372"/>
      <c r="S224" s="372"/>
      <c r="T224" s="373"/>
      <c r="U224" s="382" t="str">
        <f>'内訳書「団体用」（控え）'!U224</f>
        <v/>
      </c>
      <c r="V224" s="383"/>
      <c r="W224" s="384"/>
      <c r="X224" s="312" t="str">
        <f>'内訳書「団体用」（控え）'!X224:Y225</f>
        <v/>
      </c>
      <c r="Y224" s="377"/>
      <c r="Z224" s="312" t="str">
        <f>'内訳書「団体用」（控え）'!Z224:AC225</f>
        <v/>
      </c>
      <c r="AA224" s="313"/>
      <c r="AB224" s="313"/>
      <c r="AC224" s="377"/>
      <c r="AD224" s="312">
        <f>'内訳書「団体用」（控え）'!AD224:AJ225</f>
        <v>0</v>
      </c>
      <c r="AE224" s="313"/>
      <c r="AF224" s="313"/>
      <c r="AG224" s="313"/>
      <c r="AH224" s="313"/>
      <c r="AI224" s="313"/>
      <c r="AJ224" s="314"/>
      <c r="AK224" s="318">
        <f>'内訳書「団体用」（控え）'!AK224:AO225</f>
        <v>0</v>
      </c>
      <c r="AL224" s="319"/>
      <c r="AM224" s="319"/>
      <c r="AN224" s="319"/>
      <c r="AO224" s="320"/>
      <c r="AP224" s="312" t="str">
        <f>'内訳書「団体用」（控え）'!AP224:AV225</f>
        <v/>
      </c>
      <c r="AQ224" s="313"/>
      <c r="AR224" s="313"/>
      <c r="AS224" s="313"/>
      <c r="AT224" s="313"/>
      <c r="AU224" s="313"/>
      <c r="AV224" s="357"/>
      <c r="AW224" s="66"/>
      <c r="AY224" s="63"/>
      <c r="AZ224" s="48"/>
      <c r="BA224" s="43" t="s">
        <v>19</v>
      </c>
    </row>
    <row r="225" spans="2:53" s="43" customFormat="1" ht="15.75" customHeight="1">
      <c r="B225" s="363"/>
      <c r="C225" s="364"/>
      <c r="D225" s="368"/>
      <c r="E225" s="369"/>
      <c r="F225" s="369"/>
      <c r="G225" s="369"/>
      <c r="H225" s="369"/>
      <c r="I225" s="370"/>
      <c r="J225" s="359">
        <f>'内訳書「団体用」（控え）'!J225:N225</f>
        <v>0</v>
      </c>
      <c r="K225" s="360"/>
      <c r="L225" s="360"/>
      <c r="M225" s="360"/>
      <c r="N225" s="360"/>
      <c r="O225" s="79" t="s">
        <v>73</v>
      </c>
      <c r="P225" s="374"/>
      <c r="Q225" s="375"/>
      <c r="R225" s="375"/>
      <c r="S225" s="375"/>
      <c r="T225" s="376"/>
      <c r="U225" s="385"/>
      <c r="V225" s="386"/>
      <c r="W225" s="387"/>
      <c r="X225" s="315"/>
      <c r="Y225" s="378"/>
      <c r="Z225" s="315"/>
      <c r="AA225" s="316"/>
      <c r="AB225" s="316"/>
      <c r="AC225" s="378"/>
      <c r="AD225" s="315"/>
      <c r="AE225" s="316"/>
      <c r="AF225" s="316"/>
      <c r="AG225" s="316"/>
      <c r="AH225" s="316"/>
      <c r="AI225" s="316"/>
      <c r="AJ225" s="317"/>
      <c r="AK225" s="321"/>
      <c r="AL225" s="322"/>
      <c r="AM225" s="322"/>
      <c r="AN225" s="322"/>
      <c r="AO225" s="323"/>
      <c r="AP225" s="315"/>
      <c r="AQ225" s="316"/>
      <c r="AR225" s="316"/>
      <c r="AS225" s="316"/>
      <c r="AT225" s="316"/>
      <c r="AU225" s="316"/>
      <c r="AV225" s="358"/>
      <c r="AW225" s="66"/>
      <c r="AY225" s="63"/>
      <c r="AZ225" s="48"/>
      <c r="BA225" s="43" t="s">
        <v>20</v>
      </c>
    </row>
    <row r="226" spans="2:53" s="43" customFormat="1" ht="15.75" customHeight="1">
      <c r="B226" s="361">
        <f>'内訳書「団体用」（控え）'!B226:C227</f>
        <v>57</v>
      </c>
      <c r="C226" s="362"/>
      <c r="D226" s="365">
        <f>'内訳書「団体用」（控え）'!D226:I227</f>
        <v>0</v>
      </c>
      <c r="E226" s="366"/>
      <c r="F226" s="366"/>
      <c r="G226" s="366"/>
      <c r="H226" s="366"/>
      <c r="I226" s="367"/>
      <c r="J226" s="359">
        <f>'内訳書「団体用」（控え）'!J226:N226</f>
        <v>0</v>
      </c>
      <c r="K226" s="360"/>
      <c r="L226" s="360"/>
      <c r="M226" s="360"/>
      <c r="N226" s="360"/>
      <c r="O226" s="79" t="s">
        <v>72</v>
      </c>
      <c r="P226" s="371">
        <f>'内訳書「団体用」（控え）'!P226:T227</f>
        <v>0</v>
      </c>
      <c r="Q226" s="372"/>
      <c r="R226" s="372"/>
      <c r="S226" s="372"/>
      <c r="T226" s="373"/>
      <c r="U226" s="382" t="str">
        <f>'内訳書「団体用」（控え）'!U226</f>
        <v/>
      </c>
      <c r="V226" s="383"/>
      <c r="W226" s="384"/>
      <c r="X226" s="312" t="str">
        <f>'内訳書「団体用」（控え）'!X226:Y227</f>
        <v/>
      </c>
      <c r="Y226" s="377"/>
      <c r="Z226" s="312" t="str">
        <f>'内訳書「団体用」（控え）'!Z226:AC227</f>
        <v/>
      </c>
      <c r="AA226" s="313"/>
      <c r="AB226" s="313"/>
      <c r="AC226" s="377"/>
      <c r="AD226" s="312">
        <f>'内訳書「団体用」（控え）'!AD226:AJ227</f>
        <v>0</v>
      </c>
      <c r="AE226" s="313"/>
      <c r="AF226" s="313"/>
      <c r="AG226" s="313"/>
      <c r="AH226" s="313"/>
      <c r="AI226" s="313"/>
      <c r="AJ226" s="314"/>
      <c r="AK226" s="318">
        <f>'内訳書「団体用」（控え）'!AK226:AO227</f>
        <v>0</v>
      </c>
      <c r="AL226" s="319"/>
      <c r="AM226" s="319"/>
      <c r="AN226" s="319"/>
      <c r="AO226" s="320"/>
      <c r="AP226" s="312" t="str">
        <f>'内訳書「団体用」（控え）'!AP226:AV227</f>
        <v/>
      </c>
      <c r="AQ226" s="313"/>
      <c r="AR226" s="313"/>
      <c r="AS226" s="313"/>
      <c r="AT226" s="313"/>
      <c r="AU226" s="313"/>
      <c r="AV226" s="357"/>
      <c r="AW226" s="66"/>
      <c r="AY226" s="63"/>
      <c r="AZ226" s="48"/>
      <c r="BA226" s="67" t="s">
        <v>15</v>
      </c>
    </row>
    <row r="227" spans="2:53" s="43" customFormat="1" ht="15.75" customHeight="1">
      <c r="B227" s="363"/>
      <c r="C227" s="364"/>
      <c r="D227" s="368"/>
      <c r="E227" s="369"/>
      <c r="F227" s="369"/>
      <c r="G227" s="369"/>
      <c r="H227" s="369"/>
      <c r="I227" s="370"/>
      <c r="J227" s="359">
        <f>'内訳書「団体用」（控え）'!J227:N227</f>
        <v>0</v>
      </c>
      <c r="K227" s="360"/>
      <c r="L227" s="360"/>
      <c r="M227" s="360"/>
      <c r="N227" s="360"/>
      <c r="O227" s="79" t="s">
        <v>73</v>
      </c>
      <c r="P227" s="374"/>
      <c r="Q227" s="375"/>
      <c r="R227" s="375"/>
      <c r="S227" s="375"/>
      <c r="T227" s="376"/>
      <c r="U227" s="385"/>
      <c r="V227" s="386"/>
      <c r="W227" s="387"/>
      <c r="X227" s="315"/>
      <c r="Y227" s="378"/>
      <c r="Z227" s="315"/>
      <c r="AA227" s="316"/>
      <c r="AB227" s="316"/>
      <c r="AC227" s="378"/>
      <c r="AD227" s="315"/>
      <c r="AE227" s="316"/>
      <c r="AF227" s="316"/>
      <c r="AG227" s="316"/>
      <c r="AH227" s="316"/>
      <c r="AI227" s="316"/>
      <c r="AJ227" s="317"/>
      <c r="AK227" s="321"/>
      <c r="AL227" s="322"/>
      <c r="AM227" s="322"/>
      <c r="AN227" s="322"/>
      <c r="AO227" s="323"/>
      <c r="AP227" s="315"/>
      <c r="AQ227" s="316"/>
      <c r="AR227" s="316"/>
      <c r="AS227" s="316"/>
      <c r="AT227" s="316"/>
      <c r="AU227" s="316"/>
      <c r="AV227" s="358"/>
      <c r="AW227" s="66"/>
      <c r="AY227" s="63"/>
      <c r="AZ227" s="48"/>
      <c r="BA227" s="43" t="s">
        <v>21</v>
      </c>
    </row>
    <row r="228" spans="2:53" s="43" customFormat="1" ht="15.75" customHeight="1">
      <c r="B228" s="361">
        <f>'内訳書「団体用」（控え）'!B228:C229</f>
        <v>58</v>
      </c>
      <c r="C228" s="362"/>
      <c r="D228" s="365">
        <f>'内訳書「団体用」（控え）'!D228:I229</f>
        <v>0</v>
      </c>
      <c r="E228" s="366"/>
      <c r="F228" s="366"/>
      <c r="G228" s="366"/>
      <c r="H228" s="366"/>
      <c r="I228" s="367"/>
      <c r="J228" s="359">
        <f>'内訳書「団体用」（控え）'!J228:N228</f>
        <v>0</v>
      </c>
      <c r="K228" s="360"/>
      <c r="L228" s="360"/>
      <c r="M228" s="360"/>
      <c r="N228" s="360"/>
      <c r="O228" s="79" t="s">
        <v>72</v>
      </c>
      <c r="P228" s="371">
        <f>'内訳書「団体用」（控え）'!P228:T229</f>
        <v>0</v>
      </c>
      <c r="Q228" s="372"/>
      <c r="R228" s="372"/>
      <c r="S228" s="372"/>
      <c r="T228" s="373"/>
      <c r="U228" s="382" t="str">
        <f>'内訳書「団体用」（控え）'!U228</f>
        <v/>
      </c>
      <c r="V228" s="383"/>
      <c r="W228" s="384"/>
      <c r="X228" s="312" t="str">
        <f>'内訳書「団体用」（控え）'!X228:Y229</f>
        <v/>
      </c>
      <c r="Y228" s="377"/>
      <c r="Z228" s="312" t="str">
        <f>'内訳書「団体用」（控え）'!Z228:AC229</f>
        <v/>
      </c>
      <c r="AA228" s="313"/>
      <c r="AB228" s="313"/>
      <c r="AC228" s="377"/>
      <c r="AD228" s="312">
        <f>'内訳書「団体用」（控え）'!AD228:AJ229</f>
        <v>0</v>
      </c>
      <c r="AE228" s="313"/>
      <c r="AF228" s="313"/>
      <c r="AG228" s="313"/>
      <c r="AH228" s="313"/>
      <c r="AI228" s="313"/>
      <c r="AJ228" s="314"/>
      <c r="AK228" s="318">
        <f>'内訳書「団体用」（控え）'!AK228:AO229</f>
        <v>0</v>
      </c>
      <c r="AL228" s="319"/>
      <c r="AM228" s="319"/>
      <c r="AN228" s="319"/>
      <c r="AO228" s="320"/>
      <c r="AP228" s="312" t="str">
        <f>'内訳書「団体用」（控え）'!AP228:AV229</f>
        <v/>
      </c>
      <c r="AQ228" s="313"/>
      <c r="AR228" s="313"/>
      <c r="AS228" s="313"/>
      <c r="AT228" s="313"/>
      <c r="AU228" s="313"/>
      <c r="AV228" s="357"/>
      <c r="AW228" s="66"/>
      <c r="AY228" s="63"/>
      <c r="AZ228" s="48"/>
      <c r="BA228" s="43" t="s">
        <v>22</v>
      </c>
    </row>
    <row r="229" spans="2:53" s="43" customFormat="1" ht="15.75" customHeight="1">
      <c r="B229" s="363"/>
      <c r="C229" s="364"/>
      <c r="D229" s="368"/>
      <c r="E229" s="369"/>
      <c r="F229" s="369"/>
      <c r="G229" s="369"/>
      <c r="H229" s="369"/>
      <c r="I229" s="370"/>
      <c r="J229" s="359">
        <f>'内訳書「団体用」（控え）'!J229:N229</f>
        <v>0</v>
      </c>
      <c r="K229" s="360"/>
      <c r="L229" s="360"/>
      <c r="M229" s="360"/>
      <c r="N229" s="360"/>
      <c r="O229" s="79" t="s">
        <v>73</v>
      </c>
      <c r="P229" s="374"/>
      <c r="Q229" s="375"/>
      <c r="R229" s="375"/>
      <c r="S229" s="375"/>
      <c r="T229" s="376"/>
      <c r="U229" s="385"/>
      <c r="V229" s="386"/>
      <c r="W229" s="387"/>
      <c r="X229" s="315"/>
      <c r="Y229" s="378"/>
      <c r="Z229" s="315"/>
      <c r="AA229" s="316"/>
      <c r="AB229" s="316"/>
      <c r="AC229" s="378"/>
      <c r="AD229" s="315"/>
      <c r="AE229" s="316"/>
      <c r="AF229" s="316"/>
      <c r="AG229" s="316"/>
      <c r="AH229" s="316"/>
      <c r="AI229" s="316"/>
      <c r="AJ229" s="317"/>
      <c r="AK229" s="321"/>
      <c r="AL229" s="322"/>
      <c r="AM229" s="322"/>
      <c r="AN229" s="322"/>
      <c r="AO229" s="323"/>
      <c r="AP229" s="315"/>
      <c r="AQ229" s="316"/>
      <c r="AR229" s="316"/>
      <c r="AS229" s="316"/>
      <c r="AT229" s="316"/>
      <c r="AU229" s="316"/>
      <c r="AV229" s="358"/>
      <c r="AW229" s="66"/>
      <c r="AY229" s="63"/>
      <c r="AZ229" s="48"/>
      <c r="BA229" s="43" t="s">
        <v>23</v>
      </c>
    </row>
    <row r="230" spans="2:53" s="43" customFormat="1" ht="15.75" customHeight="1">
      <c r="B230" s="361">
        <f>'内訳書「団体用」（控え）'!B230:C231</f>
        <v>59</v>
      </c>
      <c r="C230" s="362"/>
      <c r="D230" s="365">
        <f>'内訳書「団体用」（控え）'!D230:I231</f>
        <v>0</v>
      </c>
      <c r="E230" s="366"/>
      <c r="F230" s="366"/>
      <c r="G230" s="366"/>
      <c r="H230" s="366"/>
      <c r="I230" s="367"/>
      <c r="J230" s="359">
        <f>'内訳書「団体用」（控え）'!J230:N230</f>
        <v>0</v>
      </c>
      <c r="K230" s="360"/>
      <c r="L230" s="360"/>
      <c r="M230" s="360"/>
      <c r="N230" s="360"/>
      <c r="O230" s="79" t="s">
        <v>72</v>
      </c>
      <c r="P230" s="371">
        <f>'内訳書「団体用」（控え）'!P230:T231</f>
        <v>0</v>
      </c>
      <c r="Q230" s="372"/>
      <c r="R230" s="372"/>
      <c r="S230" s="372"/>
      <c r="T230" s="373"/>
      <c r="U230" s="382" t="str">
        <f>'内訳書「団体用」（控え）'!U230</f>
        <v/>
      </c>
      <c r="V230" s="383"/>
      <c r="W230" s="384"/>
      <c r="X230" s="312" t="str">
        <f>'内訳書「団体用」（控え）'!X230:Y231</f>
        <v/>
      </c>
      <c r="Y230" s="377"/>
      <c r="Z230" s="312" t="str">
        <f>'内訳書「団体用」（控え）'!Z230:AC231</f>
        <v/>
      </c>
      <c r="AA230" s="313"/>
      <c r="AB230" s="313"/>
      <c r="AC230" s="377"/>
      <c r="AD230" s="312">
        <f>'内訳書「団体用」（控え）'!AD230:AJ231</f>
        <v>0</v>
      </c>
      <c r="AE230" s="313"/>
      <c r="AF230" s="313"/>
      <c r="AG230" s="313"/>
      <c r="AH230" s="313"/>
      <c r="AI230" s="313"/>
      <c r="AJ230" s="314"/>
      <c r="AK230" s="318">
        <f>'内訳書「団体用」（控え）'!AK230:AO231</f>
        <v>0</v>
      </c>
      <c r="AL230" s="319"/>
      <c r="AM230" s="319"/>
      <c r="AN230" s="319"/>
      <c r="AO230" s="320"/>
      <c r="AP230" s="312" t="str">
        <f>'内訳書「団体用」（控え）'!AP230:AV231</f>
        <v/>
      </c>
      <c r="AQ230" s="313"/>
      <c r="AR230" s="313"/>
      <c r="AS230" s="313"/>
      <c r="AT230" s="313"/>
      <c r="AU230" s="313"/>
      <c r="AV230" s="357"/>
      <c r="AW230" s="66"/>
      <c r="AY230" s="63"/>
      <c r="AZ230" s="48"/>
      <c r="BA230" s="43" t="s">
        <v>24</v>
      </c>
    </row>
    <row r="231" spans="2:53" s="43" customFormat="1" ht="15.75" customHeight="1">
      <c r="B231" s="363"/>
      <c r="C231" s="364"/>
      <c r="D231" s="368"/>
      <c r="E231" s="369"/>
      <c r="F231" s="369"/>
      <c r="G231" s="369"/>
      <c r="H231" s="369"/>
      <c r="I231" s="370"/>
      <c r="J231" s="359">
        <f>'内訳書「団体用」（控え）'!J231:N231</f>
        <v>0</v>
      </c>
      <c r="K231" s="360"/>
      <c r="L231" s="360"/>
      <c r="M231" s="360"/>
      <c r="N231" s="360"/>
      <c r="O231" s="79" t="s">
        <v>73</v>
      </c>
      <c r="P231" s="374"/>
      <c r="Q231" s="375"/>
      <c r="R231" s="375"/>
      <c r="S231" s="375"/>
      <c r="T231" s="376"/>
      <c r="U231" s="385"/>
      <c r="V231" s="386"/>
      <c r="W231" s="387"/>
      <c r="X231" s="315"/>
      <c r="Y231" s="378"/>
      <c r="Z231" s="315"/>
      <c r="AA231" s="316"/>
      <c r="AB231" s="316"/>
      <c r="AC231" s="378"/>
      <c r="AD231" s="315"/>
      <c r="AE231" s="316"/>
      <c r="AF231" s="316"/>
      <c r="AG231" s="316"/>
      <c r="AH231" s="316"/>
      <c r="AI231" s="316"/>
      <c r="AJ231" s="317"/>
      <c r="AK231" s="321"/>
      <c r="AL231" s="322"/>
      <c r="AM231" s="322"/>
      <c r="AN231" s="322"/>
      <c r="AO231" s="323"/>
      <c r="AP231" s="315"/>
      <c r="AQ231" s="316"/>
      <c r="AR231" s="316"/>
      <c r="AS231" s="316"/>
      <c r="AT231" s="316"/>
      <c r="AU231" s="316"/>
      <c r="AV231" s="358"/>
      <c r="AW231" s="66"/>
      <c r="AY231" s="63"/>
      <c r="AZ231" s="48"/>
    </row>
    <row r="232" spans="2:53" s="43" customFormat="1" ht="15.75" customHeight="1">
      <c r="B232" s="361">
        <f>'内訳書「団体用」（控え）'!B232:C233</f>
        <v>60</v>
      </c>
      <c r="C232" s="362"/>
      <c r="D232" s="365">
        <f>'内訳書「団体用」（控え）'!D232:I233</f>
        <v>0</v>
      </c>
      <c r="E232" s="366"/>
      <c r="F232" s="366"/>
      <c r="G232" s="366"/>
      <c r="H232" s="366"/>
      <c r="I232" s="367"/>
      <c r="J232" s="359">
        <f>'内訳書「団体用」（控え）'!J232:N232</f>
        <v>0</v>
      </c>
      <c r="K232" s="360"/>
      <c r="L232" s="360"/>
      <c r="M232" s="360"/>
      <c r="N232" s="360"/>
      <c r="O232" s="79" t="s">
        <v>72</v>
      </c>
      <c r="P232" s="371">
        <f>'内訳書「団体用」（控え）'!P232:T233</f>
        <v>0</v>
      </c>
      <c r="Q232" s="372"/>
      <c r="R232" s="372"/>
      <c r="S232" s="372"/>
      <c r="T232" s="373"/>
      <c r="U232" s="382" t="str">
        <f>'内訳書「団体用」（控え）'!U232</f>
        <v/>
      </c>
      <c r="V232" s="383"/>
      <c r="W232" s="384"/>
      <c r="X232" s="312" t="str">
        <f>'内訳書「団体用」（控え）'!X232:Y233</f>
        <v/>
      </c>
      <c r="Y232" s="377"/>
      <c r="Z232" s="312" t="str">
        <f>'内訳書「団体用」（控え）'!Z232:AC233</f>
        <v/>
      </c>
      <c r="AA232" s="313"/>
      <c r="AB232" s="313"/>
      <c r="AC232" s="377"/>
      <c r="AD232" s="312">
        <f>'内訳書「団体用」（控え）'!AD232:AJ233</f>
        <v>0</v>
      </c>
      <c r="AE232" s="313"/>
      <c r="AF232" s="313"/>
      <c r="AG232" s="313"/>
      <c r="AH232" s="313"/>
      <c r="AI232" s="313"/>
      <c r="AJ232" s="314"/>
      <c r="AK232" s="318">
        <f>'内訳書「団体用」（控え）'!AK232:AO233</f>
        <v>0</v>
      </c>
      <c r="AL232" s="319"/>
      <c r="AM232" s="319"/>
      <c r="AN232" s="319"/>
      <c r="AO232" s="320"/>
      <c r="AP232" s="312" t="str">
        <f>'内訳書「団体用」（控え）'!AP232:AV233</f>
        <v/>
      </c>
      <c r="AQ232" s="313"/>
      <c r="AR232" s="313"/>
      <c r="AS232" s="313"/>
      <c r="AT232" s="313"/>
      <c r="AU232" s="313"/>
      <c r="AV232" s="357"/>
      <c r="AW232" s="66"/>
      <c r="AY232" s="63"/>
      <c r="AZ232" s="48"/>
    </row>
    <row r="233" spans="2:53" s="43" customFormat="1" ht="15.75" customHeight="1" thickBot="1">
      <c r="B233" s="363"/>
      <c r="C233" s="364"/>
      <c r="D233" s="368"/>
      <c r="E233" s="369"/>
      <c r="F233" s="369"/>
      <c r="G233" s="369"/>
      <c r="H233" s="369"/>
      <c r="I233" s="370"/>
      <c r="J233" s="359">
        <f>'内訳書「団体用」（控え）'!J233:N233</f>
        <v>0</v>
      </c>
      <c r="K233" s="360"/>
      <c r="L233" s="360"/>
      <c r="M233" s="360"/>
      <c r="N233" s="360"/>
      <c r="O233" s="79" t="s">
        <v>73</v>
      </c>
      <c r="P233" s="374"/>
      <c r="Q233" s="375"/>
      <c r="R233" s="375"/>
      <c r="S233" s="375"/>
      <c r="T233" s="376"/>
      <c r="U233" s="394"/>
      <c r="V233" s="395"/>
      <c r="W233" s="396"/>
      <c r="X233" s="315"/>
      <c r="Y233" s="378"/>
      <c r="Z233" s="315"/>
      <c r="AA233" s="316"/>
      <c r="AB233" s="316"/>
      <c r="AC233" s="378"/>
      <c r="AD233" s="315"/>
      <c r="AE233" s="316"/>
      <c r="AF233" s="316"/>
      <c r="AG233" s="316"/>
      <c r="AH233" s="316"/>
      <c r="AI233" s="316"/>
      <c r="AJ233" s="317"/>
      <c r="AK233" s="321"/>
      <c r="AL233" s="322"/>
      <c r="AM233" s="322"/>
      <c r="AN233" s="322"/>
      <c r="AO233" s="323"/>
      <c r="AP233" s="315"/>
      <c r="AQ233" s="316"/>
      <c r="AR233" s="316"/>
      <c r="AS233" s="316"/>
      <c r="AT233" s="316"/>
      <c r="AU233" s="316"/>
      <c r="AV233" s="358"/>
      <c r="AW233" s="66"/>
      <c r="AY233" s="63"/>
    </row>
    <row r="234" spans="2:53" s="43" customFormat="1" ht="15.75" customHeight="1" thickTop="1">
      <c r="B234" s="130" t="s">
        <v>74</v>
      </c>
      <c r="C234" s="131"/>
      <c r="D234" s="388">
        <f>'内訳書「団体用」（控え）'!D234:I235</f>
        <v>0</v>
      </c>
      <c r="E234" s="389"/>
      <c r="F234" s="389"/>
      <c r="G234" s="389"/>
      <c r="H234" s="389"/>
      <c r="I234" s="390"/>
      <c r="J234" s="140"/>
      <c r="K234" s="141"/>
      <c r="L234" s="141"/>
      <c r="M234" s="141"/>
      <c r="N234" s="141"/>
      <c r="O234" s="142"/>
      <c r="P234" s="146"/>
      <c r="Q234" s="147"/>
      <c r="R234" s="147"/>
      <c r="S234" s="147"/>
      <c r="T234" s="148"/>
      <c r="U234" s="146"/>
      <c r="V234" s="147"/>
      <c r="W234" s="148"/>
      <c r="X234" s="152"/>
      <c r="Y234" s="153"/>
      <c r="Z234" s="152"/>
      <c r="AA234" s="191"/>
      <c r="AB234" s="191"/>
      <c r="AC234" s="153"/>
      <c r="AD234" s="193">
        <f>'内訳書「団体用」（控え）'!AD234:AJ235</f>
        <v>0</v>
      </c>
      <c r="AE234" s="194"/>
      <c r="AF234" s="194"/>
      <c r="AG234" s="194"/>
      <c r="AH234" s="194"/>
      <c r="AI234" s="194"/>
      <c r="AJ234" s="195"/>
      <c r="AK234" s="199"/>
      <c r="AL234" s="191"/>
      <c r="AM234" s="191"/>
      <c r="AN234" s="191"/>
      <c r="AO234" s="153"/>
      <c r="AP234" s="201">
        <f>'内訳書「団体用」（控え）'!AP234:AV235</f>
        <v>0</v>
      </c>
      <c r="AQ234" s="202"/>
      <c r="AR234" s="202"/>
      <c r="AS234" s="202"/>
      <c r="AT234" s="202"/>
      <c r="AU234" s="202"/>
      <c r="AV234" s="203"/>
      <c r="AW234" s="66"/>
      <c r="AY234" s="63"/>
    </row>
    <row r="235" spans="2:53" s="43" customFormat="1" ht="15.75" customHeight="1">
      <c r="B235" s="132"/>
      <c r="C235" s="133"/>
      <c r="D235" s="391"/>
      <c r="E235" s="392"/>
      <c r="F235" s="392"/>
      <c r="G235" s="392"/>
      <c r="H235" s="392"/>
      <c r="I235" s="393"/>
      <c r="J235" s="143"/>
      <c r="K235" s="144"/>
      <c r="L235" s="144"/>
      <c r="M235" s="144"/>
      <c r="N235" s="144"/>
      <c r="O235" s="145"/>
      <c r="P235" s="149"/>
      <c r="Q235" s="150"/>
      <c r="R235" s="150"/>
      <c r="S235" s="150"/>
      <c r="T235" s="151"/>
      <c r="U235" s="149"/>
      <c r="V235" s="150"/>
      <c r="W235" s="151"/>
      <c r="X235" s="154"/>
      <c r="Y235" s="155"/>
      <c r="Z235" s="154"/>
      <c r="AA235" s="192"/>
      <c r="AB235" s="192"/>
      <c r="AC235" s="155"/>
      <c r="AD235" s="196"/>
      <c r="AE235" s="197"/>
      <c r="AF235" s="197"/>
      <c r="AG235" s="197"/>
      <c r="AH235" s="197"/>
      <c r="AI235" s="197"/>
      <c r="AJ235" s="198"/>
      <c r="AK235" s="200"/>
      <c r="AL235" s="192"/>
      <c r="AM235" s="192"/>
      <c r="AN235" s="192"/>
      <c r="AO235" s="155"/>
      <c r="AP235" s="204"/>
      <c r="AQ235" s="205"/>
      <c r="AR235" s="205"/>
      <c r="AS235" s="205"/>
      <c r="AT235" s="205"/>
      <c r="AU235" s="205"/>
      <c r="AV235" s="206"/>
      <c r="AW235" s="66"/>
      <c r="AX235" s="68"/>
      <c r="AY235" s="63"/>
    </row>
    <row r="236" spans="2:53" ht="15.75" customHeight="1">
      <c r="B236" s="185" t="s">
        <v>81</v>
      </c>
      <c r="C236" s="185"/>
      <c r="D236" s="50" t="s">
        <v>82</v>
      </c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2"/>
      <c r="AQ236" s="52"/>
      <c r="AR236" s="52"/>
      <c r="AS236" s="52"/>
      <c r="AT236" s="52"/>
      <c r="AU236" s="50"/>
      <c r="AV236" s="50"/>
      <c r="AW236" s="43"/>
    </row>
    <row r="237" spans="2:53" ht="15.75" customHeight="1">
      <c r="B237" s="186">
        <v>2</v>
      </c>
      <c r="C237" s="186"/>
      <c r="D237" s="50" t="s">
        <v>85</v>
      </c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3"/>
      <c r="AI237" s="50"/>
      <c r="AJ237" s="54"/>
      <c r="AK237" s="55"/>
      <c r="AL237" s="55"/>
      <c r="AM237" s="55"/>
      <c r="AN237" s="55"/>
      <c r="AO237" s="56"/>
      <c r="AP237" s="56"/>
      <c r="AQ237" s="57"/>
      <c r="AR237" s="57"/>
      <c r="AS237" s="57"/>
      <c r="AT237" s="57"/>
      <c r="AU237" s="72"/>
      <c r="AV237" s="72"/>
      <c r="AW237" s="43"/>
    </row>
    <row r="238" spans="2:53" ht="15.75" customHeight="1">
      <c r="B238" s="186">
        <v>3</v>
      </c>
      <c r="C238" s="186"/>
      <c r="D238" s="50" t="s">
        <v>83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80"/>
      <c r="AI238" s="50"/>
      <c r="AJ238" s="54"/>
      <c r="AK238" s="57"/>
      <c r="AL238" s="57"/>
      <c r="AM238" s="57"/>
      <c r="AN238" s="72"/>
      <c r="AO238" s="57"/>
      <c r="AP238" s="57"/>
      <c r="AQ238" s="72"/>
      <c r="AR238" s="57"/>
      <c r="AS238" s="57"/>
      <c r="AT238" s="57"/>
      <c r="AU238" s="72"/>
      <c r="AV238" s="72"/>
      <c r="AW238" s="43"/>
    </row>
    <row r="239" spans="2:53" ht="15.75" customHeight="1">
      <c r="B239" s="186">
        <v>4</v>
      </c>
      <c r="C239" s="186"/>
      <c r="D239" s="71" t="s">
        <v>84</v>
      </c>
      <c r="E239" s="53"/>
      <c r="F239" s="53"/>
      <c r="G239" s="53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1"/>
      <c r="AC239" s="51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43"/>
    </row>
    <row r="240" spans="2:53" ht="9" customHeight="1">
      <c r="B240" s="50"/>
      <c r="C240" s="50"/>
      <c r="D240" s="53"/>
      <c r="E240" s="53"/>
      <c r="F240" s="53"/>
      <c r="G240" s="53"/>
      <c r="H240" s="56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1"/>
      <c r="Z240" s="51"/>
      <c r="AA240" s="51"/>
      <c r="AB240" s="51"/>
      <c r="AC240" s="51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0"/>
      <c r="AR240" s="50"/>
      <c r="AS240" s="50"/>
      <c r="AT240" s="50"/>
      <c r="AU240" s="59"/>
      <c r="AV240" s="59"/>
      <c r="AW240" s="43"/>
    </row>
    <row r="241" spans="2:54" s="43" customFormat="1" ht="15" customHeight="1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9"/>
      <c r="Z241" s="39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81"/>
      <c r="AW241" s="81"/>
    </row>
    <row r="242" spans="2:54" s="43" customFormat="1" ht="15" customHeight="1">
      <c r="B242" s="41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42"/>
      <c r="W242" s="40"/>
      <c r="X242" s="40"/>
      <c r="Y242" s="40"/>
      <c r="Z242" s="40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81"/>
    </row>
    <row r="243" spans="2:54" s="43" customFormat="1" ht="15" customHeight="1">
      <c r="D243" s="207" t="s">
        <v>100</v>
      </c>
      <c r="E243" s="207"/>
      <c r="F243" s="208">
        <f>$F$3</f>
        <v>0</v>
      </c>
      <c r="G243" s="208"/>
      <c r="H243" s="209" t="s">
        <v>79</v>
      </c>
      <c r="I243" s="209"/>
      <c r="J243" s="209"/>
      <c r="K243" s="209"/>
      <c r="L243" s="85"/>
      <c r="M243" s="210" t="s">
        <v>77</v>
      </c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0"/>
      <c r="AH243" s="210"/>
      <c r="AI243" s="210"/>
      <c r="AJ243" s="210"/>
      <c r="AK243" s="210"/>
      <c r="AN243" s="211"/>
      <c r="AO243" s="211"/>
      <c r="AP243" s="44"/>
      <c r="AQ243" s="44"/>
      <c r="AR243" s="45"/>
      <c r="AS243" s="212" t="s">
        <v>97</v>
      </c>
      <c r="AT243" s="213"/>
      <c r="AU243" s="213"/>
      <c r="AV243" s="214"/>
      <c r="AW243" s="44"/>
    </row>
    <row r="244" spans="2:54" s="43" customFormat="1" ht="15" customHeight="1">
      <c r="D244" s="207" t="s">
        <v>98</v>
      </c>
      <c r="E244" s="207"/>
      <c r="F244" s="208" t="str">
        <f>$F$4</f>
        <v/>
      </c>
      <c r="G244" s="208"/>
      <c r="H244" s="209" t="s">
        <v>80</v>
      </c>
      <c r="I244" s="209"/>
      <c r="J244" s="209"/>
      <c r="K244" s="209"/>
      <c r="L244" s="85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0"/>
      <c r="AH244" s="210"/>
      <c r="AI244" s="210"/>
      <c r="AJ244" s="210"/>
      <c r="AK244" s="210"/>
      <c r="AN244" s="211"/>
      <c r="AO244" s="211"/>
      <c r="AP244" s="44"/>
      <c r="AQ244" s="44"/>
      <c r="AR244" s="45"/>
      <c r="AS244" s="215"/>
      <c r="AT244" s="216"/>
      <c r="AU244" s="216"/>
      <c r="AV244" s="217"/>
      <c r="AW244" s="44"/>
    </row>
    <row r="245" spans="2:54" s="43" customFormat="1" ht="8.25" customHeight="1">
      <c r="B245" s="218"/>
      <c r="C245" s="218"/>
      <c r="D245" s="218"/>
      <c r="E245" s="218"/>
      <c r="F245" s="218"/>
      <c r="G245" s="218"/>
      <c r="H245" s="218"/>
      <c r="I245" s="218"/>
      <c r="J245" s="222"/>
      <c r="K245" s="222"/>
      <c r="L245" s="82"/>
      <c r="M245" s="8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AN245" s="282">
        <f>$AN$5</f>
        <v>3</v>
      </c>
      <c r="AO245" s="282"/>
      <c r="AP245" s="222" t="s">
        <v>0</v>
      </c>
      <c r="AQ245" s="222"/>
      <c r="AR245" s="222"/>
      <c r="AS245" s="311">
        <v>7</v>
      </c>
      <c r="AT245" s="311"/>
      <c r="AU245" s="226" t="s">
        <v>1</v>
      </c>
      <c r="AV245" s="226"/>
      <c r="AW245" s="46"/>
    </row>
    <row r="246" spans="2:54" s="43" customFormat="1" ht="8.25" customHeight="1">
      <c r="B246" s="218"/>
      <c r="C246" s="218"/>
      <c r="D246" s="218"/>
      <c r="E246" s="218"/>
      <c r="F246" s="218"/>
      <c r="G246" s="218"/>
      <c r="H246" s="218"/>
      <c r="I246" s="218"/>
      <c r="J246" s="162"/>
      <c r="K246" s="162"/>
      <c r="L246" s="83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AN246" s="282"/>
      <c r="AO246" s="282"/>
      <c r="AP246" s="222"/>
      <c r="AQ246" s="222"/>
      <c r="AR246" s="222"/>
      <c r="AS246" s="282"/>
      <c r="AT246" s="282"/>
      <c r="AU246" s="222"/>
      <c r="AV246" s="222"/>
      <c r="AW246" s="46"/>
    </row>
    <row r="247" spans="2:54" s="43" customFormat="1" ht="8.25" customHeight="1">
      <c r="B247" s="218"/>
      <c r="C247" s="218"/>
      <c r="D247" s="218"/>
      <c r="E247" s="218"/>
      <c r="F247" s="218"/>
      <c r="G247" s="218"/>
      <c r="H247" s="218"/>
      <c r="I247" s="218"/>
      <c r="J247" s="162"/>
      <c r="K247" s="162"/>
      <c r="L247" s="83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AN247" s="283"/>
      <c r="AO247" s="283"/>
      <c r="AP247" s="227"/>
      <c r="AQ247" s="227"/>
      <c r="AR247" s="227"/>
      <c r="AS247" s="283"/>
      <c r="AT247" s="283"/>
      <c r="AU247" s="227"/>
      <c r="AV247" s="227"/>
      <c r="AW247" s="46"/>
    </row>
    <row r="248" spans="2:54" s="43" customFormat="1" ht="14.25" customHeight="1">
      <c r="B248" s="218"/>
      <c r="C248" s="218"/>
      <c r="D248" s="218"/>
      <c r="E248" s="218"/>
      <c r="F248" s="218"/>
      <c r="G248" s="218"/>
      <c r="H248" s="218"/>
      <c r="I248" s="218"/>
      <c r="J248" s="162"/>
      <c r="K248" s="162"/>
      <c r="L248" s="83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AD248" s="302" t="s">
        <v>57</v>
      </c>
      <c r="AE248" s="303"/>
      <c r="AF248" s="303"/>
      <c r="AG248" s="304"/>
      <c r="AH248" s="284" t="s">
        <v>58</v>
      </c>
      <c r="AI248" s="285"/>
      <c r="AJ248" s="284" t="s">
        <v>59</v>
      </c>
      <c r="AK248" s="285"/>
      <c r="AL248" s="284" t="s">
        <v>60</v>
      </c>
      <c r="AM248" s="285"/>
      <c r="AN248" s="176" t="s">
        <v>78</v>
      </c>
      <c r="AO248" s="177"/>
      <c r="AP248" s="177"/>
      <c r="AQ248" s="177"/>
      <c r="AR248" s="177"/>
      <c r="AS248" s="178"/>
      <c r="AT248" s="284" t="s">
        <v>65</v>
      </c>
      <c r="AU248" s="286"/>
      <c r="AV248" s="287"/>
    </row>
    <row r="249" spans="2:54" s="43" customFormat="1" ht="14.25" customHeight="1">
      <c r="B249" s="218"/>
      <c r="C249" s="218"/>
      <c r="D249" s="218"/>
      <c r="E249" s="218"/>
      <c r="F249" s="218"/>
      <c r="G249" s="218"/>
      <c r="H249" s="218"/>
      <c r="I249" s="218"/>
      <c r="J249" s="162"/>
      <c r="K249" s="162"/>
      <c r="L249" s="83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Z249" s="47"/>
      <c r="AA249" s="47"/>
      <c r="AB249" s="47"/>
      <c r="AC249" s="47"/>
      <c r="AD249" s="305"/>
      <c r="AE249" s="306"/>
      <c r="AF249" s="306"/>
      <c r="AG249" s="307"/>
      <c r="AH249" s="288">
        <v>17</v>
      </c>
      <c r="AI249" s="289"/>
      <c r="AJ249" s="288">
        <v>1</v>
      </c>
      <c r="AK249" s="289"/>
      <c r="AL249" s="187" t="s">
        <v>96</v>
      </c>
      <c r="AM249" s="187">
        <f>$AM$9</f>
        <v>0</v>
      </c>
      <c r="AN249" s="187">
        <f>$AN$9</f>
        <v>0</v>
      </c>
      <c r="AO249" s="187">
        <f>$AO$9</f>
        <v>0</v>
      </c>
      <c r="AP249" s="187">
        <f>$AP$9</f>
        <v>0</v>
      </c>
      <c r="AQ249" s="187">
        <f>$AQ$9</f>
        <v>0</v>
      </c>
      <c r="AR249" s="187">
        <f>$AR$9</f>
        <v>0</v>
      </c>
      <c r="AS249" s="187">
        <f>$AS$9</f>
        <v>0</v>
      </c>
      <c r="AT249" s="187">
        <f>$AT$9</f>
        <v>0</v>
      </c>
      <c r="AU249" s="187">
        <f>$AU$9</f>
        <v>0</v>
      </c>
      <c r="AV249" s="189">
        <f>$AV$9</f>
        <v>0</v>
      </c>
      <c r="AW249" s="69"/>
      <c r="AY249" s="63"/>
      <c r="AZ249" s="48"/>
      <c r="BA249" s="43" t="s">
        <v>19</v>
      </c>
    </row>
    <row r="250" spans="2:54" s="43" customFormat="1" ht="15" customHeight="1">
      <c r="B250" s="219"/>
      <c r="C250" s="219"/>
      <c r="D250" s="219"/>
      <c r="E250" s="219"/>
      <c r="F250" s="219"/>
      <c r="G250" s="219"/>
      <c r="H250" s="219"/>
      <c r="I250" s="219"/>
      <c r="J250" s="163"/>
      <c r="K250" s="163"/>
      <c r="L250" s="84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Z250" s="47"/>
      <c r="AA250" s="47"/>
      <c r="AB250" s="47"/>
      <c r="AC250" s="47"/>
      <c r="AD250" s="308"/>
      <c r="AE250" s="309"/>
      <c r="AF250" s="309"/>
      <c r="AG250" s="310"/>
      <c r="AH250" s="290"/>
      <c r="AI250" s="291"/>
      <c r="AJ250" s="290"/>
      <c r="AK250" s="291"/>
      <c r="AL250" s="292"/>
      <c r="AM250" s="188"/>
      <c r="AN250" s="188"/>
      <c r="AO250" s="188"/>
      <c r="AP250" s="188"/>
      <c r="AQ250" s="188"/>
      <c r="AR250" s="188"/>
      <c r="AS250" s="188"/>
      <c r="AT250" s="188"/>
      <c r="AU250" s="188"/>
      <c r="AV250" s="190"/>
      <c r="AW250" s="69"/>
      <c r="AY250" s="63"/>
      <c r="AZ250" s="48"/>
      <c r="BA250" s="43" t="s">
        <v>20</v>
      </c>
    </row>
    <row r="251" spans="2:54" s="60" customFormat="1" ht="14.25" customHeight="1">
      <c r="B251" s="293" t="s">
        <v>2</v>
      </c>
      <c r="C251" s="294"/>
      <c r="D251" s="295" t="s">
        <v>14</v>
      </c>
      <c r="E251" s="296"/>
      <c r="F251" s="296"/>
      <c r="G251" s="296"/>
      <c r="H251" s="296"/>
      <c r="I251" s="294"/>
      <c r="J251" s="295" t="s">
        <v>3</v>
      </c>
      <c r="K251" s="296"/>
      <c r="L251" s="296"/>
      <c r="M251" s="296"/>
      <c r="N251" s="296"/>
      <c r="O251" s="294"/>
      <c r="P251" s="297" t="s">
        <v>105</v>
      </c>
      <c r="Q251" s="298"/>
      <c r="R251" s="298"/>
      <c r="S251" s="298"/>
      <c r="T251" s="298"/>
      <c r="U251" s="298"/>
      <c r="V251" s="298"/>
      <c r="W251" s="298"/>
      <c r="X251" s="299">
        <f t="shared" ref="X251" si="10">F243</f>
        <v>0</v>
      </c>
      <c r="Y251" s="299"/>
      <c r="Z251" s="300" t="s">
        <v>75</v>
      </c>
      <c r="AA251" s="300"/>
      <c r="AB251" s="300"/>
      <c r="AC251" s="300"/>
      <c r="AD251" s="300"/>
      <c r="AE251" s="300"/>
      <c r="AF251" s="300"/>
      <c r="AG251" s="300"/>
      <c r="AH251" s="300"/>
      <c r="AI251" s="300"/>
      <c r="AJ251" s="301"/>
      <c r="AK251" s="353" t="s">
        <v>99</v>
      </c>
      <c r="AL251" s="298"/>
      <c r="AM251" s="298"/>
      <c r="AN251" s="298"/>
      <c r="AO251" s="299" t="str">
        <f t="shared" ref="AO251" si="11">F244</f>
        <v/>
      </c>
      <c r="AP251" s="299"/>
      <c r="AQ251" s="300" t="s">
        <v>76</v>
      </c>
      <c r="AR251" s="300"/>
      <c r="AS251" s="300"/>
      <c r="AT251" s="300"/>
      <c r="AU251" s="300"/>
      <c r="AV251" s="354"/>
      <c r="AW251" s="64"/>
      <c r="AY251" s="65"/>
      <c r="AZ251" s="43"/>
      <c r="BA251" s="60" t="s">
        <v>44</v>
      </c>
    </row>
    <row r="252" spans="2:54" s="60" customFormat="1" ht="14.25" customHeight="1">
      <c r="B252" s="305" t="s">
        <v>46</v>
      </c>
      <c r="C252" s="307"/>
      <c r="D252" s="345" t="s">
        <v>48</v>
      </c>
      <c r="E252" s="346"/>
      <c r="F252" s="346"/>
      <c r="G252" s="346"/>
      <c r="H252" s="346"/>
      <c r="I252" s="347"/>
      <c r="J252" s="345" t="s">
        <v>67</v>
      </c>
      <c r="K252" s="346"/>
      <c r="L252" s="346"/>
      <c r="M252" s="346"/>
      <c r="N252" s="346"/>
      <c r="O252" s="347"/>
      <c r="P252" s="330" t="s">
        <v>50</v>
      </c>
      <c r="Q252" s="331"/>
      <c r="R252" s="331"/>
      <c r="S252" s="331"/>
      <c r="T252" s="348"/>
      <c r="U252" s="349" t="s">
        <v>69</v>
      </c>
      <c r="V252" s="350"/>
      <c r="W252" s="351"/>
      <c r="X252" s="349" t="s">
        <v>51</v>
      </c>
      <c r="Y252" s="351"/>
      <c r="Z252" s="352" t="s">
        <v>52</v>
      </c>
      <c r="AA252" s="328"/>
      <c r="AB252" s="328"/>
      <c r="AC252" s="329"/>
      <c r="AD252" s="324" t="s">
        <v>53</v>
      </c>
      <c r="AE252" s="325"/>
      <c r="AF252" s="325"/>
      <c r="AG252" s="325"/>
      <c r="AH252" s="325"/>
      <c r="AI252" s="325"/>
      <c r="AJ252" s="326"/>
      <c r="AK252" s="327" t="s">
        <v>54</v>
      </c>
      <c r="AL252" s="328"/>
      <c r="AM252" s="328"/>
      <c r="AN252" s="328"/>
      <c r="AO252" s="329"/>
      <c r="AP252" s="330" t="s">
        <v>55</v>
      </c>
      <c r="AQ252" s="331"/>
      <c r="AR252" s="331"/>
      <c r="AS252" s="331"/>
      <c r="AT252" s="331"/>
      <c r="AU252" s="331"/>
      <c r="AV252" s="332"/>
      <c r="AW252" s="43"/>
      <c r="AY252" s="65" t="s">
        <v>4</v>
      </c>
      <c r="AZ252" s="49"/>
      <c r="BA252" s="49" t="s">
        <v>17</v>
      </c>
    </row>
    <row r="253" spans="2:54" s="60" customFormat="1" ht="14.25" customHeight="1">
      <c r="B253" s="355"/>
      <c r="C253" s="356"/>
      <c r="D253" s="333" t="s">
        <v>66</v>
      </c>
      <c r="E253" s="334"/>
      <c r="F253" s="334"/>
      <c r="G253" s="334"/>
      <c r="H253" s="334"/>
      <c r="I253" s="335"/>
      <c r="J253" s="333" t="s">
        <v>68</v>
      </c>
      <c r="K253" s="334"/>
      <c r="L253" s="334"/>
      <c r="M253" s="334"/>
      <c r="N253" s="334"/>
      <c r="O253" s="335"/>
      <c r="P253" s="333" t="s">
        <v>63</v>
      </c>
      <c r="Q253" s="334"/>
      <c r="R253" s="334"/>
      <c r="S253" s="334"/>
      <c r="T253" s="335"/>
      <c r="U253" s="336" t="s">
        <v>61</v>
      </c>
      <c r="V253" s="337"/>
      <c r="W253" s="338"/>
      <c r="X253" s="333" t="s">
        <v>70</v>
      </c>
      <c r="Y253" s="335"/>
      <c r="Z253" s="339" t="s">
        <v>92</v>
      </c>
      <c r="AA253" s="340"/>
      <c r="AB253" s="340"/>
      <c r="AC253" s="341"/>
      <c r="AD253" s="342" t="s">
        <v>62</v>
      </c>
      <c r="AE253" s="343"/>
      <c r="AF253" s="343"/>
      <c r="AG253" s="343"/>
      <c r="AH253" s="343"/>
      <c r="AI253" s="343"/>
      <c r="AJ253" s="344"/>
      <c r="AK253" s="379" t="s">
        <v>63</v>
      </c>
      <c r="AL253" s="380"/>
      <c r="AM253" s="380"/>
      <c r="AN253" s="380"/>
      <c r="AO253" s="356"/>
      <c r="AP253" s="333" t="s">
        <v>62</v>
      </c>
      <c r="AQ253" s="334"/>
      <c r="AR253" s="334"/>
      <c r="AS253" s="334"/>
      <c r="AT253" s="334"/>
      <c r="AU253" s="334"/>
      <c r="AV253" s="381"/>
      <c r="AW253" s="43"/>
      <c r="AZ253" s="49"/>
      <c r="BA253" s="49" t="s">
        <v>18</v>
      </c>
      <c r="BB253" s="49"/>
    </row>
    <row r="254" spans="2:54" s="43" customFormat="1" ht="15.75" customHeight="1">
      <c r="B254" s="361">
        <f>'内訳書「団体用」（控え）'!B254:C255</f>
        <v>61</v>
      </c>
      <c r="C254" s="362"/>
      <c r="D254" s="365">
        <f>'内訳書「団体用」（控え）'!D254:I255</f>
        <v>0</v>
      </c>
      <c r="E254" s="366"/>
      <c r="F254" s="366"/>
      <c r="G254" s="366"/>
      <c r="H254" s="366"/>
      <c r="I254" s="367"/>
      <c r="J254" s="359">
        <f>'内訳書「団体用」（控え）'!J254:N254</f>
        <v>0</v>
      </c>
      <c r="K254" s="360"/>
      <c r="L254" s="360"/>
      <c r="M254" s="360"/>
      <c r="N254" s="360"/>
      <c r="O254" s="79" t="s">
        <v>72</v>
      </c>
      <c r="P254" s="371">
        <f>'内訳書「団体用」（控え）'!P254:T255</f>
        <v>0</v>
      </c>
      <c r="Q254" s="372"/>
      <c r="R254" s="372"/>
      <c r="S254" s="372"/>
      <c r="T254" s="373"/>
      <c r="U254" s="382" t="str">
        <f>'内訳書「団体用」（控え）'!U254</f>
        <v/>
      </c>
      <c r="V254" s="383"/>
      <c r="W254" s="384"/>
      <c r="X254" s="312" t="str">
        <f>'内訳書「団体用」（控え）'!X254:Y255</f>
        <v/>
      </c>
      <c r="Y254" s="377"/>
      <c r="Z254" s="312" t="str">
        <f>'内訳書「団体用」（控え）'!Z254:AC255</f>
        <v/>
      </c>
      <c r="AA254" s="313"/>
      <c r="AB254" s="313"/>
      <c r="AC254" s="377"/>
      <c r="AD254" s="312">
        <f>'内訳書「団体用」（控え）'!AD254:AJ255</f>
        <v>0</v>
      </c>
      <c r="AE254" s="313"/>
      <c r="AF254" s="313"/>
      <c r="AG254" s="313"/>
      <c r="AH254" s="313"/>
      <c r="AI254" s="313"/>
      <c r="AJ254" s="314"/>
      <c r="AK254" s="318">
        <f>'内訳書「団体用」（控え）'!AK254:AO255</f>
        <v>0</v>
      </c>
      <c r="AL254" s="319"/>
      <c r="AM254" s="319"/>
      <c r="AN254" s="319"/>
      <c r="AO254" s="320"/>
      <c r="AP254" s="312" t="str">
        <f>'内訳書「団体用」（控え）'!AP254:AV255</f>
        <v/>
      </c>
      <c r="AQ254" s="313"/>
      <c r="AR254" s="313"/>
      <c r="AS254" s="313"/>
      <c r="AT254" s="313"/>
      <c r="AU254" s="313"/>
      <c r="AV254" s="357"/>
      <c r="AW254" s="66"/>
      <c r="AY254" s="63"/>
      <c r="AZ254" s="48"/>
      <c r="BA254" s="43" t="s">
        <v>19</v>
      </c>
    </row>
    <row r="255" spans="2:54" s="43" customFormat="1" ht="15.75" customHeight="1">
      <c r="B255" s="363"/>
      <c r="C255" s="364"/>
      <c r="D255" s="368"/>
      <c r="E255" s="369"/>
      <c r="F255" s="369"/>
      <c r="G255" s="369"/>
      <c r="H255" s="369"/>
      <c r="I255" s="370"/>
      <c r="J255" s="359">
        <f>'内訳書「団体用」（控え）'!J255:N255</f>
        <v>0</v>
      </c>
      <c r="K255" s="360"/>
      <c r="L255" s="360"/>
      <c r="M255" s="360"/>
      <c r="N255" s="360"/>
      <c r="O255" s="79" t="s">
        <v>73</v>
      </c>
      <c r="P255" s="374"/>
      <c r="Q255" s="375"/>
      <c r="R255" s="375"/>
      <c r="S255" s="375"/>
      <c r="T255" s="376"/>
      <c r="U255" s="385"/>
      <c r="V255" s="386"/>
      <c r="W255" s="387"/>
      <c r="X255" s="315"/>
      <c r="Y255" s="378"/>
      <c r="Z255" s="315"/>
      <c r="AA255" s="316"/>
      <c r="AB255" s="316"/>
      <c r="AC255" s="378"/>
      <c r="AD255" s="315"/>
      <c r="AE255" s="316"/>
      <c r="AF255" s="316"/>
      <c r="AG255" s="316"/>
      <c r="AH255" s="316"/>
      <c r="AI255" s="316"/>
      <c r="AJ255" s="317"/>
      <c r="AK255" s="321"/>
      <c r="AL255" s="322"/>
      <c r="AM255" s="322"/>
      <c r="AN255" s="322"/>
      <c r="AO255" s="323"/>
      <c r="AP255" s="315"/>
      <c r="AQ255" s="316"/>
      <c r="AR255" s="316"/>
      <c r="AS255" s="316"/>
      <c r="AT255" s="316"/>
      <c r="AU255" s="316"/>
      <c r="AV255" s="358"/>
      <c r="AW255" s="66"/>
      <c r="AY255" s="63"/>
      <c r="AZ255" s="48"/>
      <c r="BA255" s="43" t="s">
        <v>20</v>
      </c>
    </row>
    <row r="256" spans="2:54" s="43" customFormat="1" ht="15.75" customHeight="1">
      <c r="B256" s="361">
        <f>'内訳書「団体用」（控え）'!B256:C257</f>
        <v>62</v>
      </c>
      <c r="C256" s="362"/>
      <c r="D256" s="365">
        <f>'内訳書「団体用」（控え）'!D256:I257</f>
        <v>0</v>
      </c>
      <c r="E256" s="366"/>
      <c r="F256" s="366"/>
      <c r="G256" s="366"/>
      <c r="H256" s="366"/>
      <c r="I256" s="367"/>
      <c r="J256" s="359">
        <f>'内訳書「団体用」（控え）'!J256:N256</f>
        <v>0</v>
      </c>
      <c r="K256" s="360"/>
      <c r="L256" s="360"/>
      <c r="M256" s="360"/>
      <c r="N256" s="360"/>
      <c r="O256" s="79" t="s">
        <v>72</v>
      </c>
      <c r="P256" s="371">
        <f>'内訳書「団体用」（控え）'!P256:T257</f>
        <v>0</v>
      </c>
      <c r="Q256" s="372"/>
      <c r="R256" s="372"/>
      <c r="S256" s="372"/>
      <c r="T256" s="373"/>
      <c r="U256" s="382" t="str">
        <f>'内訳書「団体用」（控え）'!U256</f>
        <v/>
      </c>
      <c r="V256" s="383"/>
      <c r="W256" s="384"/>
      <c r="X256" s="312" t="str">
        <f>'内訳書「団体用」（控え）'!X256:Y257</f>
        <v/>
      </c>
      <c r="Y256" s="377"/>
      <c r="Z256" s="312" t="str">
        <f>'内訳書「団体用」（控え）'!Z256:AC257</f>
        <v/>
      </c>
      <c r="AA256" s="313"/>
      <c r="AB256" s="313"/>
      <c r="AC256" s="377"/>
      <c r="AD256" s="312">
        <f>'内訳書「団体用」（控え）'!AD256:AJ257</f>
        <v>0</v>
      </c>
      <c r="AE256" s="313"/>
      <c r="AF256" s="313"/>
      <c r="AG256" s="313"/>
      <c r="AH256" s="313"/>
      <c r="AI256" s="313"/>
      <c r="AJ256" s="314"/>
      <c r="AK256" s="318">
        <f>'内訳書「団体用」（控え）'!AK256:AO257</f>
        <v>0</v>
      </c>
      <c r="AL256" s="319"/>
      <c r="AM256" s="319"/>
      <c r="AN256" s="319"/>
      <c r="AO256" s="320"/>
      <c r="AP256" s="312" t="str">
        <f>'内訳書「団体用」（控え）'!AP256:AV257</f>
        <v/>
      </c>
      <c r="AQ256" s="313"/>
      <c r="AR256" s="313"/>
      <c r="AS256" s="313"/>
      <c r="AT256" s="313"/>
      <c r="AU256" s="313"/>
      <c r="AV256" s="357"/>
      <c r="AW256" s="66"/>
      <c r="AY256" s="63"/>
      <c r="AZ256" s="48"/>
      <c r="BA256" s="67" t="s">
        <v>15</v>
      </c>
    </row>
    <row r="257" spans="2:53" s="43" customFormat="1" ht="15.75" customHeight="1">
      <c r="B257" s="363"/>
      <c r="C257" s="364"/>
      <c r="D257" s="368"/>
      <c r="E257" s="369"/>
      <c r="F257" s="369"/>
      <c r="G257" s="369"/>
      <c r="H257" s="369"/>
      <c r="I257" s="370"/>
      <c r="J257" s="359">
        <f>'内訳書「団体用」（控え）'!J257:N257</f>
        <v>0</v>
      </c>
      <c r="K257" s="360"/>
      <c r="L257" s="360"/>
      <c r="M257" s="360"/>
      <c r="N257" s="360"/>
      <c r="O257" s="79" t="s">
        <v>73</v>
      </c>
      <c r="P257" s="374"/>
      <c r="Q257" s="375"/>
      <c r="R257" s="375"/>
      <c r="S257" s="375"/>
      <c r="T257" s="376"/>
      <c r="U257" s="385"/>
      <c r="V257" s="386"/>
      <c r="W257" s="387"/>
      <c r="X257" s="315"/>
      <c r="Y257" s="378"/>
      <c r="Z257" s="315"/>
      <c r="AA257" s="316"/>
      <c r="AB257" s="316"/>
      <c r="AC257" s="378"/>
      <c r="AD257" s="315"/>
      <c r="AE257" s="316"/>
      <c r="AF257" s="316"/>
      <c r="AG257" s="316"/>
      <c r="AH257" s="316"/>
      <c r="AI257" s="316"/>
      <c r="AJ257" s="317"/>
      <c r="AK257" s="321"/>
      <c r="AL257" s="322"/>
      <c r="AM257" s="322"/>
      <c r="AN257" s="322"/>
      <c r="AO257" s="323"/>
      <c r="AP257" s="315"/>
      <c r="AQ257" s="316"/>
      <c r="AR257" s="316"/>
      <c r="AS257" s="316"/>
      <c r="AT257" s="316"/>
      <c r="AU257" s="316"/>
      <c r="AV257" s="358"/>
      <c r="AW257" s="66"/>
      <c r="AY257" s="63"/>
      <c r="AZ257" s="48"/>
      <c r="BA257" s="43" t="s">
        <v>21</v>
      </c>
    </row>
    <row r="258" spans="2:53" s="43" customFormat="1" ht="15.75" customHeight="1">
      <c r="B258" s="361">
        <f>'内訳書「団体用」（控え）'!B258:C259</f>
        <v>63</v>
      </c>
      <c r="C258" s="362"/>
      <c r="D258" s="365">
        <f>'内訳書「団体用」（控え）'!D258:I259</f>
        <v>0</v>
      </c>
      <c r="E258" s="366"/>
      <c r="F258" s="366"/>
      <c r="G258" s="366"/>
      <c r="H258" s="366"/>
      <c r="I258" s="367"/>
      <c r="J258" s="359">
        <f>'内訳書「団体用」（控え）'!J258:N258</f>
        <v>0</v>
      </c>
      <c r="K258" s="360"/>
      <c r="L258" s="360"/>
      <c r="M258" s="360"/>
      <c r="N258" s="360"/>
      <c r="O258" s="79" t="s">
        <v>72</v>
      </c>
      <c r="P258" s="371">
        <f>'内訳書「団体用」（控え）'!P258:T259</f>
        <v>0</v>
      </c>
      <c r="Q258" s="372"/>
      <c r="R258" s="372"/>
      <c r="S258" s="372"/>
      <c r="T258" s="373"/>
      <c r="U258" s="382" t="str">
        <f>'内訳書「団体用」（控え）'!U258</f>
        <v/>
      </c>
      <c r="V258" s="383"/>
      <c r="W258" s="384"/>
      <c r="X258" s="312" t="str">
        <f>'内訳書「団体用」（控え）'!X258:Y259</f>
        <v/>
      </c>
      <c r="Y258" s="377"/>
      <c r="Z258" s="312" t="str">
        <f>'内訳書「団体用」（控え）'!Z258:AC259</f>
        <v/>
      </c>
      <c r="AA258" s="313"/>
      <c r="AB258" s="313"/>
      <c r="AC258" s="377"/>
      <c r="AD258" s="312">
        <f>'内訳書「団体用」（控え）'!AD258:AJ259</f>
        <v>0</v>
      </c>
      <c r="AE258" s="313"/>
      <c r="AF258" s="313"/>
      <c r="AG258" s="313"/>
      <c r="AH258" s="313"/>
      <c r="AI258" s="313"/>
      <c r="AJ258" s="314"/>
      <c r="AK258" s="318">
        <f>'内訳書「団体用」（控え）'!AK258:AO259</f>
        <v>0</v>
      </c>
      <c r="AL258" s="319"/>
      <c r="AM258" s="319"/>
      <c r="AN258" s="319"/>
      <c r="AO258" s="320"/>
      <c r="AP258" s="312" t="str">
        <f>'内訳書「団体用」（控え）'!AP258:AV259</f>
        <v/>
      </c>
      <c r="AQ258" s="313"/>
      <c r="AR258" s="313"/>
      <c r="AS258" s="313"/>
      <c r="AT258" s="313"/>
      <c r="AU258" s="313"/>
      <c r="AV258" s="357"/>
      <c r="AW258" s="66"/>
      <c r="AY258" s="63"/>
      <c r="AZ258" s="48"/>
      <c r="BA258" s="43" t="s">
        <v>22</v>
      </c>
    </row>
    <row r="259" spans="2:53" s="43" customFormat="1" ht="15.75" customHeight="1">
      <c r="B259" s="363"/>
      <c r="C259" s="364"/>
      <c r="D259" s="368"/>
      <c r="E259" s="369"/>
      <c r="F259" s="369"/>
      <c r="G259" s="369"/>
      <c r="H259" s="369"/>
      <c r="I259" s="370"/>
      <c r="J259" s="359">
        <f>'内訳書「団体用」（控え）'!J259:N259</f>
        <v>0</v>
      </c>
      <c r="K259" s="360"/>
      <c r="L259" s="360"/>
      <c r="M259" s="360"/>
      <c r="N259" s="360"/>
      <c r="O259" s="79" t="s">
        <v>73</v>
      </c>
      <c r="P259" s="374"/>
      <c r="Q259" s="375"/>
      <c r="R259" s="375"/>
      <c r="S259" s="375"/>
      <c r="T259" s="376"/>
      <c r="U259" s="385"/>
      <c r="V259" s="386"/>
      <c r="W259" s="387"/>
      <c r="X259" s="315"/>
      <c r="Y259" s="378"/>
      <c r="Z259" s="315"/>
      <c r="AA259" s="316"/>
      <c r="AB259" s="316"/>
      <c r="AC259" s="378"/>
      <c r="AD259" s="315"/>
      <c r="AE259" s="316"/>
      <c r="AF259" s="316"/>
      <c r="AG259" s="316"/>
      <c r="AH259" s="316"/>
      <c r="AI259" s="316"/>
      <c r="AJ259" s="317"/>
      <c r="AK259" s="321"/>
      <c r="AL259" s="322"/>
      <c r="AM259" s="322"/>
      <c r="AN259" s="322"/>
      <c r="AO259" s="323"/>
      <c r="AP259" s="315"/>
      <c r="AQ259" s="316"/>
      <c r="AR259" s="316"/>
      <c r="AS259" s="316"/>
      <c r="AT259" s="316"/>
      <c r="AU259" s="316"/>
      <c r="AV259" s="358"/>
      <c r="AW259" s="66"/>
      <c r="AY259" s="63"/>
      <c r="AZ259" s="48"/>
      <c r="BA259" s="43" t="s">
        <v>23</v>
      </c>
    </row>
    <row r="260" spans="2:53" s="43" customFormat="1" ht="15.75" customHeight="1">
      <c r="B260" s="361">
        <f>'内訳書「団体用」（控え）'!B260:C261</f>
        <v>64</v>
      </c>
      <c r="C260" s="362"/>
      <c r="D260" s="365">
        <f>'内訳書「団体用」（控え）'!D260:I261</f>
        <v>0</v>
      </c>
      <c r="E260" s="366"/>
      <c r="F260" s="366"/>
      <c r="G260" s="366"/>
      <c r="H260" s="366"/>
      <c r="I260" s="367"/>
      <c r="J260" s="359">
        <f>'内訳書「団体用」（控え）'!J260:N260</f>
        <v>0</v>
      </c>
      <c r="K260" s="360"/>
      <c r="L260" s="360"/>
      <c r="M260" s="360"/>
      <c r="N260" s="360"/>
      <c r="O260" s="79" t="s">
        <v>72</v>
      </c>
      <c r="P260" s="371">
        <f>'内訳書「団体用」（控え）'!P260:T261</f>
        <v>0</v>
      </c>
      <c r="Q260" s="372"/>
      <c r="R260" s="372"/>
      <c r="S260" s="372"/>
      <c r="T260" s="373"/>
      <c r="U260" s="382" t="str">
        <f>'内訳書「団体用」（控え）'!U260</f>
        <v/>
      </c>
      <c r="V260" s="383"/>
      <c r="W260" s="384"/>
      <c r="X260" s="312" t="str">
        <f>'内訳書「団体用」（控え）'!X260:Y261</f>
        <v/>
      </c>
      <c r="Y260" s="377"/>
      <c r="Z260" s="312" t="str">
        <f>'内訳書「団体用」（控え）'!Z260:AC261</f>
        <v/>
      </c>
      <c r="AA260" s="313"/>
      <c r="AB260" s="313"/>
      <c r="AC260" s="377"/>
      <c r="AD260" s="312">
        <f>'内訳書「団体用」（控え）'!AD260:AJ261</f>
        <v>0</v>
      </c>
      <c r="AE260" s="313"/>
      <c r="AF260" s="313"/>
      <c r="AG260" s="313"/>
      <c r="AH260" s="313"/>
      <c r="AI260" s="313"/>
      <c r="AJ260" s="314"/>
      <c r="AK260" s="318">
        <f>'内訳書「団体用」（控え）'!AK260:AO261</f>
        <v>0</v>
      </c>
      <c r="AL260" s="319"/>
      <c r="AM260" s="319"/>
      <c r="AN260" s="319"/>
      <c r="AO260" s="320"/>
      <c r="AP260" s="312" t="str">
        <f>'内訳書「団体用」（控え）'!AP260:AV261</f>
        <v/>
      </c>
      <c r="AQ260" s="313"/>
      <c r="AR260" s="313"/>
      <c r="AS260" s="313"/>
      <c r="AT260" s="313"/>
      <c r="AU260" s="313"/>
      <c r="AV260" s="357"/>
      <c r="AW260" s="66"/>
      <c r="AY260" s="63"/>
      <c r="AZ260" s="48"/>
      <c r="BA260" s="43" t="s">
        <v>24</v>
      </c>
    </row>
    <row r="261" spans="2:53" s="43" customFormat="1" ht="15.75" customHeight="1">
      <c r="B261" s="363"/>
      <c r="C261" s="364"/>
      <c r="D261" s="368"/>
      <c r="E261" s="369"/>
      <c r="F261" s="369"/>
      <c r="G261" s="369"/>
      <c r="H261" s="369"/>
      <c r="I261" s="370"/>
      <c r="J261" s="359">
        <f>'内訳書「団体用」（控え）'!J261:N261</f>
        <v>0</v>
      </c>
      <c r="K261" s="360"/>
      <c r="L261" s="360"/>
      <c r="M261" s="360"/>
      <c r="N261" s="360"/>
      <c r="O261" s="79" t="s">
        <v>73</v>
      </c>
      <c r="P261" s="374"/>
      <c r="Q261" s="375"/>
      <c r="R261" s="375"/>
      <c r="S261" s="375"/>
      <c r="T261" s="376"/>
      <c r="U261" s="385"/>
      <c r="V261" s="386"/>
      <c r="W261" s="387"/>
      <c r="X261" s="315"/>
      <c r="Y261" s="378"/>
      <c r="Z261" s="315"/>
      <c r="AA261" s="316"/>
      <c r="AB261" s="316"/>
      <c r="AC261" s="378"/>
      <c r="AD261" s="315"/>
      <c r="AE261" s="316"/>
      <c r="AF261" s="316"/>
      <c r="AG261" s="316"/>
      <c r="AH261" s="316"/>
      <c r="AI261" s="316"/>
      <c r="AJ261" s="317"/>
      <c r="AK261" s="321"/>
      <c r="AL261" s="322"/>
      <c r="AM261" s="322"/>
      <c r="AN261" s="322"/>
      <c r="AO261" s="323"/>
      <c r="AP261" s="315"/>
      <c r="AQ261" s="316"/>
      <c r="AR261" s="316"/>
      <c r="AS261" s="316"/>
      <c r="AT261" s="316"/>
      <c r="AU261" s="316"/>
      <c r="AV261" s="358"/>
      <c r="AW261" s="66"/>
      <c r="AY261" s="63"/>
      <c r="AZ261" s="48"/>
    </row>
    <row r="262" spans="2:53" s="43" customFormat="1" ht="15.75" customHeight="1">
      <c r="B262" s="361">
        <f>'内訳書「団体用」（控え）'!B262:C263</f>
        <v>65</v>
      </c>
      <c r="C262" s="362"/>
      <c r="D262" s="365">
        <f>'内訳書「団体用」（控え）'!D262:I263</f>
        <v>0</v>
      </c>
      <c r="E262" s="366"/>
      <c r="F262" s="366"/>
      <c r="G262" s="366"/>
      <c r="H262" s="366"/>
      <c r="I262" s="367"/>
      <c r="J262" s="359">
        <f>'内訳書「団体用」（控え）'!J262:N262</f>
        <v>0</v>
      </c>
      <c r="K262" s="360"/>
      <c r="L262" s="360"/>
      <c r="M262" s="360"/>
      <c r="N262" s="360"/>
      <c r="O262" s="79" t="s">
        <v>72</v>
      </c>
      <c r="P262" s="371">
        <f>'内訳書「団体用」（控え）'!P262:T263</f>
        <v>0</v>
      </c>
      <c r="Q262" s="372"/>
      <c r="R262" s="372"/>
      <c r="S262" s="372"/>
      <c r="T262" s="373"/>
      <c r="U262" s="382" t="str">
        <f>'内訳書「団体用」（控え）'!U262</f>
        <v/>
      </c>
      <c r="V262" s="383"/>
      <c r="W262" s="384"/>
      <c r="X262" s="312" t="str">
        <f>'内訳書「団体用」（控え）'!X262:Y263</f>
        <v/>
      </c>
      <c r="Y262" s="377"/>
      <c r="Z262" s="312" t="str">
        <f>'内訳書「団体用」（控え）'!Z262:AC263</f>
        <v/>
      </c>
      <c r="AA262" s="313"/>
      <c r="AB262" s="313"/>
      <c r="AC262" s="377"/>
      <c r="AD262" s="312">
        <f>'内訳書「団体用」（控え）'!AD262:AJ263</f>
        <v>0</v>
      </c>
      <c r="AE262" s="313"/>
      <c r="AF262" s="313"/>
      <c r="AG262" s="313"/>
      <c r="AH262" s="313"/>
      <c r="AI262" s="313"/>
      <c r="AJ262" s="314"/>
      <c r="AK262" s="318">
        <f>'内訳書「団体用」（控え）'!AK262:AO263</f>
        <v>0</v>
      </c>
      <c r="AL262" s="319"/>
      <c r="AM262" s="319"/>
      <c r="AN262" s="319"/>
      <c r="AO262" s="320"/>
      <c r="AP262" s="312" t="str">
        <f>'内訳書「団体用」（控え）'!AP262:AV263</f>
        <v/>
      </c>
      <c r="AQ262" s="313"/>
      <c r="AR262" s="313"/>
      <c r="AS262" s="313"/>
      <c r="AT262" s="313"/>
      <c r="AU262" s="313"/>
      <c r="AV262" s="357"/>
      <c r="AW262" s="66"/>
      <c r="AY262" s="63"/>
      <c r="AZ262" s="48"/>
    </row>
    <row r="263" spans="2:53" s="43" customFormat="1" ht="15.75" customHeight="1">
      <c r="B263" s="363"/>
      <c r="C263" s="364"/>
      <c r="D263" s="368"/>
      <c r="E263" s="369"/>
      <c r="F263" s="369"/>
      <c r="G263" s="369"/>
      <c r="H263" s="369"/>
      <c r="I263" s="370"/>
      <c r="J263" s="359">
        <f>'内訳書「団体用」（控え）'!J263:N263</f>
        <v>0</v>
      </c>
      <c r="K263" s="360"/>
      <c r="L263" s="360"/>
      <c r="M263" s="360"/>
      <c r="N263" s="360"/>
      <c r="O263" s="79" t="s">
        <v>73</v>
      </c>
      <c r="P263" s="374"/>
      <c r="Q263" s="375"/>
      <c r="R263" s="375"/>
      <c r="S263" s="375"/>
      <c r="T263" s="376"/>
      <c r="U263" s="385"/>
      <c r="V263" s="386"/>
      <c r="W263" s="387"/>
      <c r="X263" s="315"/>
      <c r="Y263" s="378"/>
      <c r="Z263" s="315"/>
      <c r="AA263" s="316"/>
      <c r="AB263" s="316"/>
      <c r="AC263" s="378"/>
      <c r="AD263" s="315"/>
      <c r="AE263" s="316"/>
      <c r="AF263" s="316"/>
      <c r="AG263" s="316"/>
      <c r="AH263" s="316"/>
      <c r="AI263" s="316"/>
      <c r="AJ263" s="317"/>
      <c r="AK263" s="321"/>
      <c r="AL263" s="322"/>
      <c r="AM263" s="322"/>
      <c r="AN263" s="322"/>
      <c r="AO263" s="323"/>
      <c r="AP263" s="315"/>
      <c r="AQ263" s="316"/>
      <c r="AR263" s="316"/>
      <c r="AS263" s="316"/>
      <c r="AT263" s="316"/>
      <c r="AU263" s="316"/>
      <c r="AV263" s="358"/>
      <c r="AW263" s="66"/>
      <c r="AY263" s="63"/>
    </row>
    <row r="264" spans="2:53" s="43" customFormat="1" ht="15.75" customHeight="1">
      <c r="B264" s="361">
        <f>'内訳書「団体用」（控え）'!B264:C265</f>
        <v>66</v>
      </c>
      <c r="C264" s="362"/>
      <c r="D264" s="365">
        <f>'内訳書「団体用」（控え）'!D264:I265</f>
        <v>0</v>
      </c>
      <c r="E264" s="366"/>
      <c r="F264" s="366"/>
      <c r="G264" s="366"/>
      <c r="H264" s="366"/>
      <c r="I264" s="367"/>
      <c r="J264" s="359">
        <f>'内訳書「団体用」（控え）'!J264:N264</f>
        <v>0</v>
      </c>
      <c r="K264" s="360"/>
      <c r="L264" s="360"/>
      <c r="M264" s="360"/>
      <c r="N264" s="360"/>
      <c r="O264" s="79" t="s">
        <v>72</v>
      </c>
      <c r="P264" s="371">
        <f>'内訳書「団体用」（控え）'!P264:T265</f>
        <v>0</v>
      </c>
      <c r="Q264" s="372"/>
      <c r="R264" s="372"/>
      <c r="S264" s="372"/>
      <c r="T264" s="373"/>
      <c r="U264" s="382" t="str">
        <f>'内訳書「団体用」（控え）'!U264</f>
        <v/>
      </c>
      <c r="V264" s="383"/>
      <c r="W264" s="384"/>
      <c r="X264" s="312" t="str">
        <f>'内訳書「団体用」（控え）'!X264:Y265</f>
        <v/>
      </c>
      <c r="Y264" s="377"/>
      <c r="Z264" s="312" t="str">
        <f>'内訳書「団体用」（控え）'!Z264:AC265</f>
        <v/>
      </c>
      <c r="AA264" s="313"/>
      <c r="AB264" s="313"/>
      <c r="AC264" s="377"/>
      <c r="AD264" s="312">
        <f>'内訳書「団体用」（控え）'!AD264:AJ265</f>
        <v>0</v>
      </c>
      <c r="AE264" s="313"/>
      <c r="AF264" s="313"/>
      <c r="AG264" s="313"/>
      <c r="AH264" s="313"/>
      <c r="AI264" s="313"/>
      <c r="AJ264" s="314"/>
      <c r="AK264" s="318">
        <f>'内訳書「団体用」（控え）'!AK264:AO265</f>
        <v>0</v>
      </c>
      <c r="AL264" s="319"/>
      <c r="AM264" s="319"/>
      <c r="AN264" s="319"/>
      <c r="AO264" s="320"/>
      <c r="AP264" s="312" t="str">
        <f>'内訳書「団体用」（控え）'!AP264:AV265</f>
        <v/>
      </c>
      <c r="AQ264" s="313"/>
      <c r="AR264" s="313"/>
      <c r="AS264" s="313"/>
      <c r="AT264" s="313"/>
      <c r="AU264" s="313"/>
      <c r="AV264" s="357"/>
      <c r="AW264" s="66"/>
      <c r="AY264" s="63"/>
      <c r="AZ264" s="48"/>
      <c r="BA264" s="43" t="s">
        <v>19</v>
      </c>
    </row>
    <row r="265" spans="2:53" s="43" customFormat="1" ht="15.75" customHeight="1">
      <c r="B265" s="363"/>
      <c r="C265" s="364"/>
      <c r="D265" s="368"/>
      <c r="E265" s="369"/>
      <c r="F265" s="369"/>
      <c r="G265" s="369"/>
      <c r="H265" s="369"/>
      <c r="I265" s="370"/>
      <c r="J265" s="359">
        <f>'内訳書「団体用」（控え）'!J265:N265</f>
        <v>0</v>
      </c>
      <c r="K265" s="360"/>
      <c r="L265" s="360"/>
      <c r="M265" s="360"/>
      <c r="N265" s="360"/>
      <c r="O265" s="79" t="s">
        <v>73</v>
      </c>
      <c r="P265" s="374"/>
      <c r="Q265" s="375"/>
      <c r="R265" s="375"/>
      <c r="S265" s="375"/>
      <c r="T265" s="376"/>
      <c r="U265" s="385"/>
      <c r="V265" s="386"/>
      <c r="W265" s="387"/>
      <c r="X265" s="315"/>
      <c r="Y265" s="378"/>
      <c r="Z265" s="315"/>
      <c r="AA265" s="316"/>
      <c r="AB265" s="316"/>
      <c r="AC265" s="378"/>
      <c r="AD265" s="315"/>
      <c r="AE265" s="316"/>
      <c r="AF265" s="316"/>
      <c r="AG265" s="316"/>
      <c r="AH265" s="316"/>
      <c r="AI265" s="316"/>
      <c r="AJ265" s="317"/>
      <c r="AK265" s="321"/>
      <c r="AL265" s="322"/>
      <c r="AM265" s="322"/>
      <c r="AN265" s="322"/>
      <c r="AO265" s="323"/>
      <c r="AP265" s="315"/>
      <c r="AQ265" s="316"/>
      <c r="AR265" s="316"/>
      <c r="AS265" s="316"/>
      <c r="AT265" s="316"/>
      <c r="AU265" s="316"/>
      <c r="AV265" s="358"/>
      <c r="AW265" s="66"/>
      <c r="AY265" s="63"/>
      <c r="AZ265" s="48"/>
      <c r="BA265" s="43" t="s">
        <v>20</v>
      </c>
    </row>
    <row r="266" spans="2:53" s="43" customFormat="1" ht="15.75" customHeight="1">
      <c r="B266" s="361">
        <f>'内訳書「団体用」（控え）'!B266:C267</f>
        <v>67</v>
      </c>
      <c r="C266" s="362"/>
      <c r="D266" s="365">
        <f>'内訳書「団体用」（控え）'!D266:I267</f>
        <v>0</v>
      </c>
      <c r="E266" s="366"/>
      <c r="F266" s="366"/>
      <c r="G266" s="366"/>
      <c r="H266" s="366"/>
      <c r="I266" s="367"/>
      <c r="J266" s="359">
        <f>'内訳書「団体用」（控え）'!J266:N266</f>
        <v>0</v>
      </c>
      <c r="K266" s="360"/>
      <c r="L266" s="360"/>
      <c r="M266" s="360"/>
      <c r="N266" s="360"/>
      <c r="O266" s="79" t="s">
        <v>72</v>
      </c>
      <c r="P266" s="371">
        <f>'内訳書「団体用」（控え）'!P266:T267</f>
        <v>0</v>
      </c>
      <c r="Q266" s="372"/>
      <c r="R266" s="372"/>
      <c r="S266" s="372"/>
      <c r="T266" s="373"/>
      <c r="U266" s="382" t="str">
        <f>'内訳書「団体用」（控え）'!U266</f>
        <v/>
      </c>
      <c r="V266" s="383"/>
      <c r="W266" s="384"/>
      <c r="X266" s="312" t="str">
        <f>'内訳書「団体用」（控え）'!X266:Y267</f>
        <v/>
      </c>
      <c r="Y266" s="377"/>
      <c r="Z266" s="312" t="str">
        <f>'内訳書「団体用」（控え）'!Z266:AC267</f>
        <v/>
      </c>
      <c r="AA266" s="313"/>
      <c r="AB266" s="313"/>
      <c r="AC266" s="377"/>
      <c r="AD266" s="312">
        <f>'内訳書「団体用」（控え）'!AD266:AJ267</f>
        <v>0</v>
      </c>
      <c r="AE266" s="313"/>
      <c r="AF266" s="313"/>
      <c r="AG266" s="313"/>
      <c r="AH266" s="313"/>
      <c r="AI266" s="313"/>
      <c r="AJ266" s="314"/>
      <c r="AK266" s="318">
        <f>'内訳書「団体用」（控え）'!AK266:AO267</f>
        <v>0</v>
      </c>
      <c r="AL266" s="319"/>
      <c r="AM266" s="319"/>
      <c r="AN266" s="319"/>
      <c r="AO266" s="320"/>
      <c r="AP266" s="312" t="str">
        <f>'内訳書「団体用」（控え）'!AP266:AV267</f>
        <v/>
      </c>
      <c r="AQ266" s="313"/>
      <c r="AR266" s="313"/>
      <c r="AS266" s="313"/>
      <c r="AT266" s="313"/>
      <c r="AU266" s="313"/>
      <c r="AV266" s="357"/>
      <c r="AW266" s="66"/>
      <c r="AY266" s="63"/>
      <c r="AZ266" s="48"/>
      <c r="BA266" s="67" t="s">
        <v>15</v>
      </c>
    </row>
    <row r="267" spans="2:53" s="43" customFormat="1" ht="15.75" customHeight="1">
      <c r="B267" s="363"/>
      <c r="C267" s="364"/>
      <c r="D267" s="368"/>
      <c r="E267" s="369"/>
      <c r="F267" s="369"/>
      <c r="G267" s="369"/>
      <c r="H267" s="369"/>
      <c r="I267" s="370"/>
      <c r="J267" s="359">
        <f>'内訳書「団体用」（控え）'!J267:N267</f>
        <v>0</v>
      </c>
      <c r="K267" s="360"/>
      <c r="L267" s="360"/>
      <c r="M267" s="360"/>
      <c r="N267" s="360"/>
      <c r="O267" s="79" t="s">
        <v>73</v>
      </c>
      <c r="P267" s="374"/>
      <c r="Q267" s="375"/>
      <c r="R267" s="375"/>
      <c r="S267" s="375"/>
      <c r="T267" s="376"/>
      <c r="U267" s="385"/>
      <c r="V267" s="386"/>
      <c r="W267" s="387"/>
      <c r="X267" s="315"/>
      <c r="Y267" s="378"/>
      <c r="Z267" s="315"/>
      <c r="AA267" s="316"/>
      <c r="AB267" s="316"/>
      <c r="AC267" s="378"/>
      <c r="AD267" s="315"/>
      <c r="AE267" s="316"/>
      <c r="AF267" s="316"/>
      <c r="AG267" s="316"/>
      <c r="AH267" s="316"/>
      <c r="AI267" s="316"/>
      <c r="AJ267" s="317"/>
      <c r="AK267" s="321"/>
      <c r="AL267" s="322"/>
      <c r="AM267" s="322"/>
      <c r="AN267" s="322"/>
      <c r="AO267" s="323"/>
      <c r="AP267" s="315"/>
      <c r="AQ267" s="316"/>
      <c r="AR267" s="316"/>
      <c r="AS267" s="316"/>
      <c r="AT267" s="316"/>
      <c r="AU267" s="316"/>
      <c r="AV267" s="358"/>
      <c r="AW267" s="66"/>
      <c r="AY267" s="63"/>
      <c r="AZ267" s="48"/>
      <c r="BA267" s="43" t="s">
        <v>21</v>
      </c>
    </row>
    <row r="268" spans="2:53" s="43" customFormat="1" ht="15.75" customHeight="1">
      <c r="B268" s="361">
        <f>'内訳書「団体用」（控え）'!B268:C269</f>
        <v>68</v>
      </c>
      <c r="C268" s="362"/>
      <c r="D268" s="365">
        <f>'内訳書「団体用」（控え）'!D268:I269</f>
        <v>0</v>
      </c>
      <c r="E268" s="366"/>
      <c r="F268" s="366"/>
      <c r="G268" s="366"/>
      <c r="H268" s="366"/>
      <c r="I268" s="367"/>
      <c r="J268" s="359">
        <f>'内訳書「団体用」（控え）'!J268:N268</f>
        <v>0</v>
      </c>
      <c r="K268" s="360"/>
      <c r="L268" s="360"/>
      <c r="M268" s="360"/>
      <c r="N268" s="360"/>
      <c r="O268" s="79" t="s">
        <v>72</v>
      </c>
      <c r="P268" s="371">
        <f>'内訳書「団体用」（控え）'!P268:T269</f>
        <v>0</v>
      </c>
      <c r="Q268" s="372"/>
      <c r="R268" s="372"/>
      <c r="S268" s="372"/>
      <c r="T268" s="373"/>
      <c r="U268" s="382" t="str">
        <f>'内訳書「団体用」（控え）'!U268</f>
        <v/>
      </c>
      <c r="V268" s="383"/>
      <c r="W268" s="384"/>
      <c r="X268" s="312" t="str">
        <f>'内訳書「団体用」（控え）'!X268:Y269</f>
        <v/>
      </c>
      <c r="Y268" s="377"/>
      <c r="Z268" s="312" t="str">
        <f>'内訳書「団体用」（控え）'!Z268:AC269</f>
        <v/>
      </c>
      <c r="AA268" s="313"/>
      <c r="AB268" s="313"/>
      <c r="AC268" s="377"/>
      <c r="AD268" s="312">
        <f>'内訳書「団体用」（控え）'!AD268:AJ269</f>
        <v>0</v>
      </c>
      <c r="AE268" s="313"/>
      <c r="AF268" s="313"/>
      <c r="AG268" s="313"/>
      <c r="AH268" s="313"/>
      <c r="AI268" s="313"/>
      <c r="AJ268" s="314"/>
      <c r="AK268" s="318">
        <f>'内訳書「団体用」（控え）'!AK268:AO269</f>
        <v>0</v>
      </c>
      <c r="AL268" s="319"/>
      <c r="AM268" s="319"/>
      <c r="AN268" s="319"/>
      <c r="AO268" s="320"/>
      <c r="AP268" s="312" t="str">
        <f>'内訳書「団体用」（控え）'!AP268:AV269</f>
        <v/>
      </c>
      <c r="AQ268" s="313"/>
      <c r="AR268" s="313"/>
      <c r="AS268" s="313"/>
      <c r="AT268" s="313"/>
      <c r="AU268" s="313"/>
      <c r="AV268" s="357"/>
      <c r="AW268" s="66"/>
      <c r="AY268" s="63"/>
      <c r="AZ268" s="48"/>
      <c r="BA268" s="43" t="s">
        <v>22</v>
      </c>
    </row>
    <row r="269" spans="2:53" s="43" customFormat="1" ht="15.75" customHeight="1">
      <c r="B269" s="363"/>
      <c r="C269" s="364"/>
      <c r="D269" s="368"/>
      <c r="E269" s="369"/>
      <c r="F269" s="369"/>
      <c r="G269" s="369"/>
      <c r="H269" s="369"/>
      <c r="I269" s="370"/>
      <c r="J269" s="359">
        <f>'内訳書「団体用」（控え）'!J269:N269</f>
        <v>0</v>
      </c>
      <c r="K269" s="360"/>
      <c r="L269" s="360"/>
      <c r="M269" s="360"/>
      <c r="N269" s="360"/>
      <c r="O269" s="79" t="s">
        <v>73</v>
      </c>
      <c r="P269" s="374"/>
      <c r="Q269" s="375"/>
      <c r="R269" s="375"/>
      <c r="S269" s="375"/>
      <c r="T269" s="376"/>
      <c r="U269" s="385"/>
      <c r="V269" s="386"/>
      <c r="W269" s="387"/>
      <c r="X269" s="315"/>
      <c r="Y269" s="378"/>
      <c r="Z269" s="315"/>
      <c r="AA269" s="316"/>
      <c r="AB269" s="316"/>
      <c r="AC269" s="378"/>
      <c r="AD269" s="315"/>
      <c r="AE269" s="316"/>
      <c r="AF269" s="316"/>
      <c r="AG269" s="316"/>
      <c r="AH269" s="316"/>
      <c r="AI269" s="316"/>
      <c r="AJ269" s="317"/>
      <c r="AK269" s="321"/>
      <c r="AL269" s="322"/>
      <c r="AM269" s="322"/>
      <c r="AN269" s="322"/>
      <c r="AO269" s="323"/>
      <c r="AP269" s="315"/>
      <c r="AQ269" s="316"/>
      <c r="AR269" s="316"/>
      <c r="AS269" s="316"/>
      <c r="AT269" s="316"/>
      <c r="AU269" s="316"/>
      <c r="AV269" s="358"/>
      <c r="AW269" s="66"/>
      <c r="AY269" s="63"/>
      <c r="AZ269" s="48"/>
      <c r="BA269" s="43" t="s">
        <v>23</v>
      </c>
    </row>
    <row r="270" spans="2:53" s="43" customFormat="1" ht="15.75" customHeight="1">
      <c r="B270" s="361">
        <f>'内訳書「団体用」（控え）'!B270:C271</f>
        <v>69</v>
      </c>
      <c r="C270" s="362"/>
      <c r="D270" s="365">
        <f>'内訳書「団体用」（控え）'!D270:I271</f>
        <v>0</v>
      </c>
      <c r="E270" s="366"/>
      <c r="F270" s="366"/>
      <c r="G270" s="366"/>
      <c r="H270" s="366"/>
      <c r="I270" s="367"/>
      <c r="J270" s="359">
        <f>'内訳書「団体用」（控え）'!J270:N270</f>
        <v>0</v>
      </c>
      <c r="K270" s="360"/>
      <c r="L270" s="360"/>
      <c r="M270" s="360"/>
      <c r="N270" s="360"/>
      <c r="O270" s="79" t="s">
        <v>72</v>
      </c>
      <c r="P270" s="371">
        <f>'内訳書「団体用」（控え）'!P270:T271</f>
        <v>0</v>
      </c>
      <c r="Q270" s="372"/>
      <c r="R270" s="372"/>
      <c r="S270" s="372"/>
      <c r="T270" s="373"/>
      <c r="U270" s="382" t="str">
        <f>'内訳書「団体用」（控え）'!U270</f>
        <v/>
      </c>
      <c r="V270" s="383"/>
      <c r="W270" s="384"/>
      <c r="X270" s="312" t="str">
        <f>'内訳書「団体用」（控え）'!X270:Y271</f>
        <v/>
      </c>
      <c r="Y270" s="377"/>
      <c r="Z270" s="312" t="str">
        <f>'内訳書「団体用」（控え）'!Z270:AC271</f>
        <v/>
      </c>
      <c r="AA270" s="313"/>
      <c r="AB270" s="313"/>
      <c r="AC270" s="377"/>
      <c r="AD270" s="312">
        <f>'内訳書「団体用」（控え）'!AD270:AJ271</f>
        <v>0</v>
      </c>
      <c r="AE270" s="313"/>
      <c r="AF270" s="313"/>
      <c r="AG270" s="313"/>
      <c r="AH270" s="313"/>
      <c r="AI270" s="313"/>
      <c r="AJ270" s="314"/>
      <c r="AK270" s="318">
        <f>'内訳書「団体用」（控え）'!AK270:AO271</f>
        <v>0</v>
      </c>
      <c r="AL270" s="319"/>
      <c r="AM270" s="319"/>
      <c r="AN270" s="319"/>
      <c r="AO270" s="320"/>
      <c r="AP270" s="312" t="str">
        <f>'内訳書「団体用」（控え）'!AP270:AV271</f>
        <v/>
      </c>
      <c r="AQ270" s="313"/>
      <c r="AR270" s="313"/>
      <c r="AS270" s="313"/>
      <c r="AT270" s="313"/>
      <c r="AU270" s="313"/>
      <c r="AV270" s="357"/>
      <c r="AW270" s="66"/>
      <c r="AY270" s="63"/>
      <c r="AZ270" s="48"/>
      <c r="BA270" s="43" t="s">
        <v>24</v>
      </c>
    </row>
    <row r="271" spans="2:53" s="43" customFormat="1" ht="15.75" customHeight="1">
      <c r="B271" s="363"/>
      <c r="C271" s="364"/>
      <c r="D271" s="368"/>
      <c r="E271" s="369"/>
      <c r="F271" s="369"/>
      <c r="G271" s="369"/>
      <c r="H271" s="369"/>
      <c r="I271" s="370"/>
      <c r="J271" s="359">
        <f>'内訳書「団体用」（控え）'!J271:N271</f>
        <v>0</v>
      </c>
      <c r="K271" s="360"/>
      <c r="L271" s="360"/>
      <c r="M271" s="360"/>
      <c r="N271" s="360"/>
      <c r="O271" s="79" t="s">
        <v>73</v>
      </c>
      <c r="P271" s="374"/>
      <c r="Q271" s="375"/>
      <c r="R271" s="375"/>
      <c r="S271" s="375"/>
      <c r="T271" s="376"/>
      <c r="U271" s="385"/>
      <c r="V271" s="386"/>
      <c r="W271" s="387"/>
      <c r="X271" s="315"/>
      <c r="Y271" s="378"/>
      <c r="Z271" s="315"/>
      <c r="AA271" s="316"/>
      <c r="AB271" s="316"/>
      <c r="AC271" s="378"/>
      <c r="AD271" s="315"/>
      <c r="AE271" s="316"/>
      <c r="AF271" s="316"/>
      <c r="AG271" s="316"/>
      <c r="AH271" s="316"/>
      <c r="AI271" s="316"/>
      <c r="AJ271" s="317"/>
      <c r="AK271" s="321"/>
      <c r="AL271" s="322"/>
      <c r="AM271" s="322"/>
      <c r="AN271" s="322"/>
      <c r="AO271" s="323"/>
      <c r="AP271" s="315"/>
      <c r="AQ271" s="316"/>
      <c r="AR271" s="316"/>
      <c r="AS271" s="316"/>
      <c r="AT271" s="316"/>
      <c r="AU271" s="316"/>
      <c r="AV271" s="358"/>
      <c r="AW271" s="66"/>
      <c r="AY271" s="63"/>
      <c r="AZ271" s="48"/>
    </row>
    <row r="272" spans="2:53" s="43" customFormat="1" ht="15.75" customHeight="1">
      <c r="B272" s="361">
        <f>'内訳書「団体用」（控え）'!B272:C273</f>
        <v>70</v>
      </c>
      <c r="C272" s="362"/>
      <c r="D272" s="365">
        <f>'内訳書「団体用」（控え）'!D272:I273</f>
        <v>0</v>
      </c>
      <c r="E272" s="366"/>
      <c r="F272" s="366"/>
      <c r="G272" s="366"/>
      <c r="H272" s="366"/>
      <c r="I272" s="367"/>
      <c r="J272" s="359">
        <f>'内訳書「団体用」（控え）'!J272:N272</f>
        <v>0</v>
      </c>
      <c r="K272" s="360"/>
      <c r="L272" s="360"/>
      <c r="M272" s="360"/>
      <c r="N272" s="360"/>
      <c r="O272" s="79" t="s">
        <v>72</v>
      </c>
      <c r="P272" s="371">
        <f>'内訳書「団体用」（控え）'!P272:T273</f>
        <v>0</v>
      </c>
      <c r="Q272" s="372"/>
      <c r="R272" s="372"/>
      <c r="S272" s="372"/>
      <c r="T272" s="373"/>
      <c r="U272" s="382" t="str">
        <f>'内訳書「団体用」（控え）'!U272</f>
        <v/>
      </c>
      <c r="V272" s="383"/>
      <c r="W272" s="384"/>
      <c r="X272" s="312" t="str">
        <f>'内訳書「団体用」（控え）'!X272:Y273</f>
        <v/>
      </c>
      <c r="Y272" s="377"/>
      <c r="Z272" s="312" t="str">
        <f>'内訳書「団体用」（控え）'!Z272:AC273</f>
        <v/>
      </c>
      <c r="AA272" s="313"/>
      <c r="AB272" s="313"/>
      <c r="AC272" s="377"/>
      <c r="AD272" s="312">
        <f>'内訳書「団体用」（控え）'!AD272:AJ273</f>
        <v>0</v>
      </c>
      <c r="AE272" s="313"/>
      <c r="AF272" s="313"/>
      <c r="AG272" s="313"/>
      <c r="AH272" s="313"/>
      <c r="AI272" s="313"/>
      <c r="AJ272" s="314"/>
      <c r="AK272" s="318">
        <f>'内訳書「団体用」（控え）'!AK272:AO273</f>
        <v>0</v>
      </c>
      <c r="AL272" s="319"/>
      <c r="AM272" s="319"/>
      <c r="AN272" s="319"/>
      <c r="AO272" s="320"/>
      <c r="AP272" s="312" t="str">
        <f>'内訳書「団体用」（控え）'!AP272:AV273</f>
        <v/>
      </c>
      <c r="AQ272" s="313"/>
      <c r="AR272" s="313"/>
      <c r="AS272" s="313"/>
      <c r="AT272" s="313"/>
      <c r="AU272" s="313"/>
      <c r="AV272" s="357"/>
      <c r="AW272" s="66"/>
      <c r="AY272" s="63"/>
      <c r="AZ272" s="48"/>
    </row>
    <row r="273" spans="2:51" s="43" customFormat="1" ht="15.75" customHeight="1" thickBot="1">
      <c r="B273" s="363"/>
      <c r="C273" s="364"/>
      <c r="D273" s="368"/>
      <c r="E273" s="369"/>
      <c r="F273" s="369"/>
      <c r="G273" s="369"/>
      <c r="H273" s="369"/>
      <c r="I273" s="370"/>
      <c r="J273" s="359">
        <f>'内訳書「団体用」（控え）'!J273:N273</f>
        <v>0</v>
      </c>
      <c r="K273" s="360"/>
      <c r="L273" s="360"/>
      <c r="M273" s="360"/>
      <c r="N273" s="360"/>
      <c r="O273" s="79" t="s">
        <v>73</v>
      </c>
      <c r="P273" s="374"/>
      <c r="Q273" s="375"/>
      <c r="R273" s="375"/>
      <c r="S273" s="375"/>
      <c r="T273" s="376"/>
      <c r="U273" s="394"/>
      <c r="V273" s="395"/>
      <c r="W273" s="396"/>
      <c r="X273" s="315"/>
      <c r="Y273" s="378"/>
      <c r="Z273" s="315"/>
      <c r="AA273" s="316"/>
      <c r="AB273" s="316"/>
      <c r="AC273" s="378"/>
      <c r="AD273" s="315"/>
      <c r="AE273" s="316"/>
      <c r="AF273" s="316"/>
      <c r="AG273" s="316"/>
      <c r="AH273" s="316"/>
      <c r="AI273" s="316"/>
      <c r="AJ273" s="317"/>
      <c r="AK273" s="321"/>
      <c r="AL273" s="322"/>
      <c r="AM273" s="322"/>
      <c r="AN273" s="322"/>
      <c r="AO273" s="323"/>
      <c r="AP273" s="315"/>
      <c r="AQ273" s="316"/>
      <c r="AR273" s="316"/>
      <c r="AS273" s="316"/>
      <c r="AT273" s="316"/>
      <c r="AU273" s="316"/>
      <c r="AV273" s="358"/>
      <c r="AW273" s="66"/>
      <c r="AY273" s="63"/>
    </row>
    <row r="274" spans="2:51" s="43" customFormat="1" ht="15.75" customHeight="1" thickTop="1">
      <c r="B274" s="130" t="s">
        <v>74</v>
      </c>
      <c r="C274" s="131"/>
      <c r="D274" s="388">
        <f>'内訳書「団体用」（控え）'!D274:I275</f>
        <v>0</v>
      </c>
      <c r="E274" s="389"/>
      <c r="F274" s="389"/>
      <c r="G274" s="389"/>
      <c r="H274" s="389"/>
      <c r="I274" s="390"/>
      <c r="J274" s="140"/>
      <c r="K274" s="141"/>
      <c r="L274" s="141"/>
      <c r="M274" s="141"/>
      <c r="N274" s="141"/>
      <c r="O274" s="142"/>
      <c r="P274" s="146"/>
      <c r="Q274" s="147"/>
      <c r="R274" s="147"/>
      <c r="S274" s="147"/>
      <c r="T274" s="148"/>
      <c r="U274" s="146"/>
      <c r="V274" s="147"/>
      <c r="W274" s="148"/>
      <c r="X274" s="152"/>
      <c r="Y274" s="153"/>
      <c r="Z274" s="152"/>
      <c r="AA274" s="191"/>
      <c r="AB274" s="191"/>
      <c r="AC274" s="153"/>
      <c r="AD274" s="193">
        <f>'内訳書「団体用」（控え）'!AD274:AJ275</f>
        <v>0</v>
      </c>
      <c r="AE274" s="194"/>
      <c r="AF274" s="194"/>
      <c r="AG274" s="194"/>
      <c r="AH274" s="194"/>
      <c r="AI274" s="194"/>
      <c r="AJ274" s="195"/>
      <c r="AK274" s="199"/>
      <c r="AL274" s="191"/>
      <c r="AM274" s="191"/>
      <c r="AN274" s="191"/>
      <c r="AO274" s="153"/>
      <c r="AP274" s="201">
        <f>'内訳書「団体用」（控え）'!AP274:AV275</f>
        <v>0</v>
      </c>
      <c r="AQ274" s="202"/>
      <c r="AR274" s="202"/>
      <c r="AS274" s="202"/>
      <c r="AT274" s="202"/>
      <c r="AU274" s="202"/>
      <c r="AV274" s="203"/>
      <c r="AW274" s="66"/>
      <c r="AY274" s="63"/>
    </row>
    <row r="275" spans="2:51" s="43" customFormat="1" ht="15.75" customHeight="1">
      <c r="B275" s="132"/>
      <c r="C275" s="133"/>
      <c r="D275" s="391"/>
      <c r="E275" s="392"/>
      <c r="F275" s="392"/>
      <c r="G275" s="392"/>
      <c r="H275" s="392"/>
      <c r="I275" s="393"/>
      <c r="J275" s="143"/>
      <c r="K275" s="144"/>
      <c r="L275" s="144"/>
      <c r="M275" s="144"/>
      <c r="N275" s="144"/>
      <c r="O275" s="145"/>
      <c r="P275" s="149"/>
      <c r="Q275" s="150"/>
      <c r="R275" s="150"/>
      <c r="S275" s="150"/>
      <c r="T275" s="151"/>
      <c r="U275" s="149"/>
      <c r="V275" s="150"/>
      <c r="W275" s="151"/>
      <c r="X275" s="154"/>
      <c r="Y275" s="155"/>
      <c r="Z275" s="154"/>
      <c r="AA275" s="192"/>
      <c r="AB275" s="192"/>
      <c r="AC275" s="155"/>
      <c r="AD275" s="196"/>
      <c r="AE275" s="197"/>
      <c r="AF275" s="197"/>
      <c r="AG275" s="197"/>
      <c r="AH275" s="197"/>
      <c r="AI275" s="197"/>
      <c r="AJ275" s="198"/>
      <c r="AK275" s="200"/>
      <c r="AL275" s="192"/>
      <c r="AM275" s="192"/>
      <c r="AN275" s="192"/>
      <c r="AO275" s="155"/>
      <c r="AP275" s="204"/>
      <c r="AQ275" s="205"/>
      <c r="AR275" s="205"/>
      <c r="AS275" s="205"/>
      <c r="AT275" s="205"/>
      <c r="AU275" s="205"/>
      <c r="AV275" s="206"/>
      <c r="AW275" s="66"/>
      <c r="AX275" s="68"/>
      <c r="AY275" s="63"/>
    </row>
    <row r="276" spans="2:51" ht="15.75" customHeight="1">
      <c r="B276" s="185" t="s">
        <v>81</v>
      </c>
      <c r="C276" s="185"/>
      <c r="D276" s="50" t="s">
        <v>82</v>
      </c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2"/>
      <c r="AQ276" s="52"/>
      <c r="AR276" s="52"/>
      <c r="AS276" s="52"/>
      <c r="AT276" s="52"/>
      <c r="AU276" s="50"/>
      <c r="AV276" s="50"/>
      <c r="AW276" s="43"/>
    </row>
    <row r="277" spans="2:51" ht="15.75" customHeight="1">
      <c r="B277" s="186">
        <v>2</v>
      </c>
      <c r="C277" s="186"/>
      <c r="D277" s="50" t="s">
        <v>85</v>
      </c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3"/>
      <c r="AI277" s="50"/>
      <c r="AJ277" s="54"/>
      <c r="AK277" s="55"/>
      <c r="AL277" s="55"/>
      <c r="AM277" s="55"/>
      <c r="AN277" s="55"/>
      <c r="AO277" s="56"/>
      <c r="AP277" s="56"/>
      <c r="AQ277" s="57"/>
      <c r="AR277" s="57"/>
      <c r="AS277" s="57"/>
      <c r="AT277" s="57"/>
      <c r="AU277" s="72"/>
      <c r="AV277" s="72"/>
      <c r="AW277" s="43"/>
    </row>
    <row r="278" spans="2:51" ht="15.75" customHeight="1">
      <c r="B278" s="186">
        <v>3</v>
      </c>
      <c r="C278" s="186"/>
      <c r="D278" s="50" t="s">
        <v>83</v>
      </c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80"/>
      <c r="AI278" s="50"/>
      <c r="AJ278" s="54"/>
      <c r="AK278" s="57"/>
      <c r="AL278" s="57"/>
      <c r="AM278" s="57"/>
      <c r="AN278" s="72"/>
      <c r="AO278" s="57"/>
      <c r="AP278" s="57"/>
      <c r="AQ278" s="72"/>
      <c r="AR278" s="57"/>
      <c r="AS278" s="57"/>
      <c r="AT278" s="57"/>
      <c r="AU278" s="72"/>
      <c r="AV278" s="72"/>
      <c r="AW278" s="43"/>
    </row>
    <row r="279" spans="2:51" ht="15.75" customHeight="1">
      <c r="B279" s="186">
        <v>4</v>
      </c>
      <c r="C279" s="186"/>
      <c r="D279" s="71" t="s">
        <v>84</v>
      </c>
      <c r="E279" s="53"/>
      <c r="F279" s="53"/>
      <c r="G279" s="53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1"/>
      <c r="AC279" s="51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43"/>
    </row>
    <row r="280" spans="2:51" ht="9" customHeight="1">
      <c r="B280" s="50"/>
      <c r="C280" s="50"/>
      <c r="D280" s="53"/>
      <c r="E280" s="53"/>
      <c r="F280" s="53"/>
      <c r="G280" s="53"/>
      <c r="H280" s="56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1"/>
      <c r="Z280" s="51"/>
      <c r="AA280" s="51"/>
      <c r="AB280" s="51"/>
      <c r="AC280" s="51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0"/>
      <c r="AR280" s="50"/>
      <c r="AS280" s="50"/>
      <c r="AT280" s="50"/>
      <c r="AU280" s="59"/>
      <c r="AV280" s="59"/>
      <c r="AW280" s="43"/>
    </row>
    <row r="281" spans="2:51" s="43" customFormat="1" ht="15" customHeight="1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9"/>
      <c r="Z281" s="39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4"/>
      <c r="AT281" s="164"/>
      <c r="AU281" s="164"/>
      <c r="AV281" s="81"/>
      <c r="AW281" s="81"/>
    </row>
    <row r="282" spans="2:51" s="43" customFormat="1" ht="15" customHeight="1">
      <c r="B282" s="41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42"/>
      <c r="W282" s="40"/>
      <c r="X282" s="40"/>
      <c r="Y282" s="40"/>
      <c r="Z282" s="40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81"/>
    </row>
    <row r="283" spans="2:51" s="43" customFormat="1" ht="15" customHeight="1">
      <c r="D283" s="207" t="s">
        <v>100</v>
      </c>
      <c r="E283" s="207"/>
      <c r="F283" s="208">
        <f>$F$3</f>
        <v>0</v>
      </c>
      <c r="G283" s="208"/>
      <c r="H283" s="209" t="s">
        <v>79</v>
      </c>
      <c r="I283" s="209"/>
      <c r="J283" s="209"/>
      <c r="K283" s="209"/>
      <c r="L283" s="85"/>
      <c r="M283" s="210" t="s">
        <v>77</v>
      </c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  <c r="AC283" s="210"/>
      <c r="AD283" s="210"/>
      <c r="AE283" s="210"/>
      <c r="AF283" s="210"/>
      <c r="AG283" s="210"/>
      <c r="AH283" s="210"/>
      <c r="AI283" s="210"/>
      <c r="AJ283" s="210"/>
      <c r="AK283" s="210"/>
      <c r="AN283" s="211"/>
      <c r="AO283" s="211"/>
      <c r="AP283" s="44"/>
      <c r="AQ283" s="44"/>
      <c r="AR283" s="45"/>
      <c r="AS283" s="212" t="s">
        <v>97</v>
      </c>
      <c r="AT283" s="213"/>
      <c r="AU283" s="213"/>
      <c r="AV283" s="214"/>
      <c r="AW283" s="44"/>
    </row>
    <row r="284" spans="2:51" s="43" customFormat="1" ht="15" customHeight="1">
      <c r="D284" s="207" t="s">
        <v>98</v>
      </c>
      <c r="E284" s="207"/>
      <c r="F284" s="208" t="str">
        <f>$F$4</f>
        <v/>
      </c>
      <c r="G284" s="208"/>
      <c r="H284" s="209" t="s">
        <v>80</v>
      </c>
      <c r="I284" s="209"/>
      <c r="J284" s="209"/>
      <c r="K284" s="209"/>
      <c r="L284" s="85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  <c r="AC284" s="210"/>
      <c r="AD284" s="210"/>
      <c r="AE284" s="210"/>
      <c r="AF284" s="210"/>
      <c r="AG284" s="210"/>
      <c r="AH284" s="210"/>
      <c r="AI284" s="210"/>
      <c r="AJ284" s="210"/>
      <c r="AK284" s="210"/>
      <c r="AN284" s="211"/>
      <c r="AO284" s="211"/>
      <c r="AP284" s="44"/>
      <c r="AQ284" s="44"/>
      <c r="AR284" s="45"/>
      <c r="AS284" s="215"/>
      <c r="AT284" s="216"/>
      <c r="AU284" s="216"/>
      <c r="AV284" s="217"/>
      <c r="AW284" s="44"/>
    </row>
    <row r="285" spans="2:51" s="43" customFormat="1" ht="8.25" customHeight="1">
      <c r="B285" s="218"/>
      <c r="C285" s="218"/>
      <c r="D285" s="218"/>
      <c r="E285" s="218"/>
      <c r="F285" s="218"/>
      <c r="G285" s="218"/>
      <c r="H285" s="218"/>
      <c r="I285" s="218"/>
      <c r="J285" s="222"/>
      <c r="K285" s="222"/>
      <c r="L285" s="82"/>
      <c r="M285" s="8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AN285" s="282">
        <f>$AN$5</f>
        <v>3</v>
      </c>
      <c r="AO285" s="282"/>
      <c r="AP285" s="222" t="s">
        <v>0</v>
      </c>
      <c r="AQ285" s="222"/>
      <c r="AR285" s="222"/>
      <c r="AS285" s="311">
        <v>8</v>
      </c>
      <c r="AT285" s="311"/>
      <c r="AU285" s="226" t="s">
        <v>1</v>
      </c>
      <c r="AV285" s="226"/>
      <c r="AW285" s="46"/>
    </row>
    <row r="286" spans="2:51" s="43" customFormat="1" ht="8.25" customHeight="1">
      <c r="B286" s="218"/>
      <c r="C286" s="218"/>
      <c r="D286" s="218"/>
      <c r="E286" s="218"/>
      <c r="F286" s="218"/>
      <c r="G286" s="218"/>
      <c r="H286" s="218"/>
      <c r="I286" s="218"/>
      <c r="J286" s="162"/>
      <c r="K286" s="162"/>
      <c r="L286" s="83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AN286" s="282"/>
      <c r="AO286" s="282"/>
      <c r="AP286" s="222"/>
      <c r="AQ286" s="222"/>
      <c r="AR286" s="222"/>
      <c r="AS286" s="282"/>
      <c r="AT286" s="282"/>
      <c r="AU286" s="222"/>
      <c r="AV286" s="222"/>
      <c r="AW286" s="46"/>
    </row>
    <row r="287" spans="2:51" s="43" customFormat="1" ht="8.25" customHeight="1">
      <c r="B287" s="218"/>
      <c r="C287" s="218"/>
      <c r="D287" s="218"/>
      <c r="E287" s="218"/>
      <c r="F287" s="218"/>
      <c r="G287" s="218"/>
      <c r="H287" s="218"/>
      <c r="I287" s="218"/>
      <c r="J287" s="162"/>
      <c r="K287" s="162"/>
      <c r="L287" s="83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AN287" s="283"/>
      <c r="AO287" s="283"/>
      <c r="AP287" s="227"/>
      <c r="AQ287" s="227"/>
      <c r="AR287" s="227"/>
      <c r="AS287" s="283"/>
      <c r="AT287" s="283"/>
      <c r="AU287" s="227"/>
      <c r="AV287" s="227"/>
      <c r="AW287" s="46"/>
    </row>
    <row r="288" spans="2:51" s="43" customFormat="1" ht="14.25" customHeight="1">
      <c r="B288" s="218"/>
      <c r="C288" s="218"/>
      <c r="D288" s="218"/>
      <c r="E288" s="218"/>
      <c r="F288" s="218"/>
      <c r="G288" s="218"/>
      <c r="H288" s="218"/>
      <c r="I288" s="218"/>
      <c r="J288" s="162"/>
      <c r="K288" s="162"/>
      <c r="L288" s="83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AD288" s="302" t="s">
        <v>57</v>
      </c>
      <c r="AE288" s="303"/>
      <c r="AF288" s="303"/>
      <c r="AG288" s="304"/>
      <c r="AH288" s="284" t="s">
        <v>58</v>
      </c>
      <c r="AI288" s="285"/>
      <c r="AJ288" s="284" t="s">
        <v>59</v>
      </c>
      <c r="AK288" s="285"/>
      <c r="AL288" s="284" t="s">
        <v>60</v>
      </c>
      <c r="AM288" s="285"/>
      <c r="AN288" s="176" t="s">
        <v>78</v>
      </c>
      <c r="AO288" s="177"/>
      <c r="AP288" s="177"/>
      <c r="AQ288" s="177"/>
      <c r="AR288" s="177"/>
      <c r="AS288" s="178"/>
      <c r="AT288" s="284" t="s">
        <v>65</v>
      </c>
      <c r="AU288" s="286"/>
      <c r="AV288" s="287"/>
    </row>
    <row r="289" spans="2:54" s="43" customFormat="1" ht="14.25" customHeight="1">
      <c r="B289" s="218"/>
      <c r="C289" s="218"/>
      <c r="D289" s="218"/>
      <c r="E289" s="218"/>
      <c r="F289" s="218"/>
      <c r="G289" s="218"/>
      <c r="H289" s="218"/>
      <c r="I289" s="218"/>
      <c r="J289" s="162"/>
      <c r="K289" s="162"/>
      <c r="L289" s="83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Z289" s="47"/>
      <c r="AA289" s="47"/>
      <c r="AB289" s="47"/>
      <c r="AC289" s="47"/>
      <c r="AD289" s="305"/>
      <c r="AE289" s="306"/>
      <c r="AF289" s="306"/>
      <c r="AG289" s="307"/>
      <c r="AH289" s="288">
        <v>17</v>
      </c>
      <c r="AI289" s="289"/>
      <c r="AJ289" s="288">
        <v>1</v>
      </c>
      <c r="AK289" s="289"/>
      <c r="AL289" s="187" t="s">
        <v>96</v>
      </c>
      <c r="AM289" s="187">
        <f>$AM$9</f>
        <v>0</v>
      </c>
      <c r="AN289" s="187">
        <f>$AN$9</f>
        <v>0</v>
      </c>
      <c r="AO289" s="187">
        <f>$AO$9</f>
        <v>0</v>
      </c>
      <c r="AP289" s="187">
        <f>$AP$9</f>
        <v>0</v>
      </c>
      <c r="AQ289" s="187">
        <f>$AQ$9</f>
        <v>0</v>
      </c>
      <c r="AR289" s="187">
        <f>$AR$9</f>
        <v>0</v>
      </c>
      <c r="AS289" s="187">
        <f>$AS$9</f>
        <v>0</v>
      </c>
      <c r="AT289" s="187">
        <f>$AT$9</f>
        <v>0</v>
      </c>
      <c r="AU289" s="187">
        <f>$AU$9</f>
        <v>0</v>
      </c>
      <c r="AV289" s="189">
        <f>$AV$9</f>
        <v>0</v>
      </c>
      <c r="AW289" s="69"/>
      <c r="AY289" s="63"/>
      <c r="AZ289" s="48"/>
      <c r="BA289" s="43" t="s">
        <v>19</v>
      </c>
    </row>
    <row r="290" spans="2:54" s="43" customFormat="1" ht="15" customHeight="1">
      <c r="B290" s="219"/>
      <c r="C290" s="219"/>
      <c r="D290" s="219"/>
      <c r="E290" s="219"/>
      <c r="F290" s="219"/>
      <c r="G290" s="219"/>
      <c r="H290" s="219"/>
      <c r="I290" s="219"/>
      <c r="J290" s="163"/>
      <c r="K290" s="163"/>
      <c r="L290" s="84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Z290" s="47"/>
      <c r="AA290" s="47"/>
      <c r="AB290" s="47"/>
      <c r="AC290" s="47"/>
      <c r="AD290" s="308"/>
      <c r="AE290" s="309"/>
      <c r="AF290" s="309"/>
      <c r="AG290" s="310"/>
      <c r="AH290" s="290"/>
      <c r="AI290" s="291"/>
      <c r="AJ290" s="290"/>
      <c r="AK290" s="291"/>
      <c r="AL290" s="292"/>
      <c r="AM290" s="188"/>
      <c r="AN290" s="188"/>
      <c r="AO290" s="188"/>
      <c r="AP290" s="188"/>
      <c r="AQ290" s="188"/>
      <c r="AR290" s="188"/>
      <c r="AS290" s="188"/>
      <c r="AT290" s="188"/>
      <c r="AU290" s="188"/>
      <c r="AV290" s="190"/>
      <c r="AW290" s="69"/>
      <c r="AY290" s="63"/>
      <c r="AZ290" s="48"/>
      <c r="BA290" s="43" t="s">
        <v>20</v>
      </c>
    </row>
    <row r="291" spans="2:54" s="60" customFormat="1" ht="14.25" customHeight="1">
      <c r="B291" s="293" t="s">
        <v>2</v>
      </c>
      <c r="C291" s="294"/>
      <c r="D291" s="295" t="s">
        <v>14</v>
      </c>
      <c r="E291" s="296"/>
      <c r="F291" s="296"/>
      <c r="G291" s="296"/>
      <c r="H291" s="296"/>
      <c r="I291" s="294"/>
      <c r="J291" s="295" t="s">
        <v>3</v>
      </c>
      <c r="K291" s="296"/>
      <c r="L291" s="296"/>
      <c r="M291" s="296"/>
      <c r="N291" s="296"/>
      <c r="O291" s="294"/>
      <c r="P291" s="297" t="s">
        <v>101</v>
      </c>
      <c r="Q291" s="298"/>
      <c r="R291" s="298"/>
      <c r="S291" s="298"/>
      <c r="T291" s="298"/>
      <c r="U291" s="298"/>
      <c r="V291" s="298"/>
      <c r="W291" s="298"/>
      <c r="X291" s="299">
        <f t="shared" ref="X291" si="12">F283</f>
        <v>0</v>
      </c>
      <c r="Y291" s="299"/>
      <c r="Z291" s="300" t="s">
        <v>75</v>
      </c>
      <c r="AA291" s="300"/>
      <c r="AB291" s="300"/>
      <c r="AC291" s="300"/>
      <c r="AD291" s="300"/>
      <c r="AE291" s="300"/>
      <c r="AF291" s="300"/>
      <c r="AG291" s="300"/>
      <c r="AH291" s="300"/>
      <c r="AI291" s="300"/>
      <c r="AJ291" s="301"/>
      <c r="AK291" s="353" t="s">
        <v>99</v>
      </c>
      <c r="AL291" s="298"/>
      <c r="AM291" s="298"/>
      <c r="AN291" s="298"/>
      <c r="AO291" s="299" t="str">
        <f t="shared" ref="AO291" si="13">F284</f>
        <v/>
      </c>
      <c r="AP291" s="299"/>
      <c r="AQ291" s="300" t="s">
        <v>76</v>
      </c>
      <c r="AR291" s="300"/>
      <c r="AS291" s="300"/>
      <c r="AT291" s="300"/>
      <c r="AU291" s="300"/>
      <c r="AV291" s="354"/>
      <c r="AW291" s="64"/>
      <c r="AY291" s="65"/>
      <c r="AZ291" s="43"/>
      <c r="BA291" s="60" t="s">
        <v>44</v>
      </c>
    </row>
    <row r="292" spans="2:54" s="60" customFormat="1" ht="14.25" customHeight="1">
      <c r="B292" s="305" t="s">
        <v>46</v>
      </c>
      <c r="C292" s="307"/>
      <c r="D292" s="345" t="s">
        <v>48</v>
      </c>
      <c r="E292" s="346"/>
      <c r="F292" s="346"/>
      <c r="G292" s="346"/>
      <c r="H292" s="346"/>
      <c r="I292" s="347"/>
      <c r="J292" s="345" t="s">
        <v>67</v>
      </c>
      <c r="K292" s="346"/>
      <c r="L292" s="346"/>
      <c r="M292" s="346"/>
      <c r="N292" s="346"/>
      <c r="O292" s="347"/>
      <c r="P292" s="330" t="s">
        <v>50</v>
      </c>
      <c r="Q292" s="331"/>
      <c r="R292" s="331"/>
      <c r="S292" s="331"/>
      <c r="T292" s="348"/>
      <c r="U292" s="349" t="s">
        <v>69</v>
      </c>
      <c r="V292" s="350"/>
      <c r="W292" s="351"/>
      <c r="X292" s="349" t="s">
        <v>51</v>
      </c>
      <c r="Y292" s="351"/>
      <c r="Z292" s="352" t="s">
        <v>52</v>
      </c>
      <c r="AA292" s="328"/>
      <c r="AB292" s="328"/>
      <c r="AC292" s="329"/>
      <c r="AD292" s="324" t="s">
        <v>53</v>
      </c>
      <c r="AE292" s="325"/>
      <c r="AF292" s="325"/>
      <c r="AG292" s="325"/>
      <c r="AH292" s="325"/>
      <c r="AI292" s="325"/>
      <c r="AJ292" s="326"/>
      <c r="AK292" s="327" t="s">
        <v>54</v>
      </c>
      <c r="AL292" s="328"/>
      <c r="AM292" s="328"/>
      <c r="AN292" s="328"/>
      <c r="AO292" s="329"/>
      <c r="AP292" s="330" t="s">
        <v>55</v>
      </c>
      <c r="AQ292" s="331"/>
      <c r="AR292" s="331"/>
      <c r="AS292" s="331"/>
      <c r="AT292" s="331"/>
      <c r="AU292" s="331"/>
      <c r="AV292" s="332"/>
      <c r="AW292" s="43"/>
      <c r="AY292" s="65" t="s">
        <v>4</v>
      </c>
      <c r="AZ292" s="49"/>
      <c r="BA292" s="49" t="s">
        <v>17</v>
      </c>
    </row>
    <row r="293" spans="2:54" s="60" customFormat="1" ht="14.25" customHeight="1">
      <c r="B293" s="355"/>
      <c r="C293" s="356"/>
      <c r="D293" s="333" t="s">
        <v>66</v>
      </c>
      <c r="E293" s="334"/>
      <c r="F293" s="334"/>
      <c r="G293" s="334"/>
      <c r="H293" s="334"/>
      <c r="I293" s="335"/>
      <c r="J293" s="333" t="s">
        <v>68</v>
      </c>
      <c r="K293" s="334"/>
      <c r="L293" s="334"/>
      <c r="M293" s="334"/>
      <c r="N293" s="334"/>
      <c r="O293" s="335"/>
      <c r="P293" s="333" t="s">
        <v>63</v>
      </c>
      <c r="Q293" s="334"/>
      <c r="R293" s="334"/>
      <c r="S293" s="334"/>
      <c r="T293" s="335"/>
      <c r="U293" s="336" t="s">
        <v>61</v>
      </c>
      <c r="V293" s="337"/>
      <c r="W293" s="338"/>
      <c r="X293" s="333" t="s">
        <v>70</v>
      </c>
      <c r="Y293" s="335"/>
      <c r="Z293" s="339" t="s">
        <v>93</v>
      </c>
      <c r="AA293" s="340"/>
      <c r="AB293" s="340"/>
      <c r="AC293" s="341"/>
      <c r="AD293" s="342" t="s">
        <v>62</v>
      </c>
      <c r="AE293" s="343"/>
      <c r="AF293" s="343"/>
      <c r="AG293" s="343"/>
      <c r="AH293" s="343"/>
      <c r="AI293" s="343"/>
      <c r="AJ293" s="344"/>
      <c r="AK293" s="379" t="s">
        <v>63</v>
      </c>
      <c r="AL293" s="380"/>
      <c r="AM293" s="380"/>
      <c r="AN293" s="380"/>
      <c r="AO293" s="356"/>
      <c r="AP293" s="333" t="s">
        <v>62</v>
      </c>
      <c r="AQ293" s="334"/>
      <c r="AR293" s="334"/>
      <c r="AS293" s="334"/>
      <c r="AT293" s="334"/>
      <c r="AU293" s="334"/>
      <c r="AV293" s="381"/>
      <c r="AW293" s="43"/>
      <c r="AZ293" s="49"/>
      <c r="BA293" s="49" t="s">
        <v>18</v>
      </c>
      <c r="BB293" s="49"/>
    </row>
    <row r="294" spans="2:54" s="43" customFormat="1" ht="15.75" customHeight="1">
      <c r="B294" s="361">
        <f>'内訳書「団体用」（控え）'!B294:C295</f>
        <v>71</v>
      </c>
      <c r="C294" s="362"/>
      <c r="D294" s="365">
        <f>'内訳書「団体用」（控え）'!D294:I295</f>
        <v>0</v>
      </c>
      <c r="E294" s="366"/>
      <c r="F294" s="366"/>
      <c r="G294" s="366"/>
      <c r="H294" s="366"/>
      <c r="I294" s="367"/>
      <c r="J294" s="359">
        <f>'内訳書「団体用」（控え）'!J294:N294</f>
        <v>0</v>
      </c>
      <c r="K294" s="360"/>
      <c r="L294" s="360"/>
      <c r="M294" s="360"/>
      <c r="N294" s="360"/>
      <c r="O294" s="79" t="s">
        <v>72</v>
      </c>
      <c r="P294" s="371">
        <f>'内訳書「団体用」（控え）'!P294:T295</f>
        <v>0</v>
      </c>
      <c r="Q294" s="372"/>
      <c r="R294" s="372"/>
      <c r="S294" s="372"/>
      <c r="T294" s="373"/>
      <c r="U294" s="382" t="str">
        <f>'内訳書「団体用」（控え）'!U294</f>
        <v/>
      </c>
      <c r="V294" s="383"/>
      <c r="W294" s="384"/>
      <c r="X294" s="312" t="str">
        <f>'内訳書「団体用」（控え）'!X294:Y295</f>
        <v/>
      </c>
      <c r="Y294" s="377"/>
      <c r="Z294" s="312" t="str">
        <f>'内訳書「団体用」（控え）'!Z294:AC295</f>
        <v/>
      </c>
      <c r="AA294" s="313"/>
      <c r="AB294" s="313"/>
      <c r="AC294" s="377"/>
      <c r="AD294" s="312">
        <f>'内訳書「団体用」（控え）'!AD294:AJ295</f>
        <v>0</v>
      </c>
      <c r="AE294" s="313"/>
      <c r="AF294" s="313"/>
      <c r="AG294" s="313"/>
      <c r="AH294" s="313"/>
      <c r="AI294" s="313"/>
      <c r="AJ294" s="314"/>
      <c r="AK294" s="318">
        <f>'内訳書「団体用」（控え）'!AK294:AO295</f>
        <v>0</v>
      </c>
      <c r="AL294" s="319"/>
      <c r="AM294" s="319"/>
      <c r="AN294" s="319"/>
      <c r="AO294" s="320"/>
      <c r="AP294" s="312" t="str">
        <f>'内訳書「団体用」（控え）'!AP294:AV295</f>
        <v/>
      </c>
      <c r="AQ294" s="313"/>
      <c r="AR294" s="313"/>
      <c r="AS294" s="313"/>
      <c r="AT294" s="313"/>
      <c r="AU294" s="313"/>
      <c r="AV294" s="357"/>
      <c r="AW294" s="66"/>
      <c r="AY294" s="63"/>
      <c r="AZ294" s="48"/>
      <c r="BA294" s="43" t="s">
        <v>19</v>
      </c>
    </row>
    <row r="295" spans="2:54" s="43" customFormat="1" ht="15.75" customHeight="1">
      <c r="B295" s="363"/>
      <c r="C295" s="364"/>
      <c r="D295" s="368"/>
      <c r="E295" s="369"/>
      <c r="F295" s="369"/>
      <c r="G295" s="369"/>
      <c r="H295" s="369"/>
      <c r="I295" s="370"/>
      <c r="J295" s="359">
        <f>'内訳書「団体用」（控え）'!J295:N295</f>
        <v>0</v>
      </c>
      <c r="K295" s="360"/>
      <c r="L295" s="360"/>
      <c r="M295" s="360"/>
      <c r="N295" s="360"/>
      <c r="O295" s="79" t="s">
        <v>73</v>
      </c>
      <c r="P295" s="374"/>
      <c r="Q295" s="375"/>
      <c r="R295" s="375"/>
      <c r="S295" s="375"/>
      <c r="T295" s="376"/>
      <c r="U295" s="385"/>
      <c r="V295" s="386"/>
      <c r="W295" s="387"/>
      <c r="X295" s="315"/>
      <c r="Y295" s="378"/>
      <c r="Z295" s="315"/>
      <c r="AA295" s="316"/>
      <c r="AB295" s="316"/>
      <c r="AC295" s="378"/>
      <c r="AD295" s="315"/>
      <c r="AE295" s="316"/>
      <c r="AF295" s="316"/>
      <c r="AG295" s="316"/>
      <c r="AH295" s="316"/>
      <c r="AI295" s="316"/>
      <c r="AJ295" s="317"/>
      <c r="AK295" s="321"/>
      <c r="AL295" s="322"/>
      <c r="AM295" s="322"/>
      <c r="AN295" s="322"/>
      <c r="AO295" s="323"/>
      <c r="AP295" s="315"/>
      <c r="AQ295" s="316"/>
      <c r="AR295" s="316"/>
      <c r="AS295" s="316"/>
      <c r="AT295" s="316"/>
      <c r="AU295" s="316"/>
      <c r="AV295" s="358"/>
      <c r="AW295" s="66"/>
      <c r="AY295" s="63"/>
      <c r="AZ295" s="48"/>
      <c r="BA295" s="43" t="s">
        <v>20</v>
      </c>
    </row>
    <row r="296" spans="2:54" s="43" customFormat="1" ht="15.75" customHeight="1">
      <c r="B296" s="361">
        <f>'内訳書「団体用」（控え）'!B296:C297</f>
        <v>72</v>
      </c>
      <c r="C296" s="362"/>
      <c r="D296" s="365">
        <f>'内訳書「団体用」（控え）'!D296:I297</f>
        <v>0</v>
      </c>
      <c r="E296" s="366"/>
      <c r="F296" s="366"/>
      <c r="G296" s="366"/>
      <c r="H296" s="366"/>
      <c r="I296" s="367"/>
      <c r="J296" s="359">
        <f>'内訳書「団体用」（控え）'!J296:N296</f>
        <v>0</v>
      </c>
      <c r="K296" s="360"/>
      <c r="L296" s="360"/>
      <c r="M296" s="360"/>
      <c r="N296" s="360"/>
      <c r="O296" s="79" t="s">
        <v>72</v>
      </c>
      <c r="P296" s="371">
        <f>'内訳書「団体用」（控え）'!P296:T297</f>
        <v>0</v>
      </c>
      <c r="Q296" s="372"/>
      <c r="R296" s="372"/>
      <c r="S296" s="372"/>
      <c r="T296" s="373"/>
      <c r="U296" s="382" t="str">
        <f>'内訳書「団体用」（控え）'!U296</f>
        <v/>
      </c>
      <c r="V296" s="383"/>
      <c r="W296" s="384"/>
      <c r="X296" s="312" t="str">
        <f>'内訳書「団体用」（控え）'!X296:Y297</f>
        <v/>
      </c>
      <c r="Y296" s="377"/>
      <c r="Z296" s="312" t="str">
        <f>'内訳書「団体用」（控え）'!Z296:AC297</f>
        <v/>
      </c>
      <c r="AA296" s="313"/>
      <c r="AB296" s="313"/>
      <c r="AC296" s="377"/>
      <c r="AD296" s="312">
        <f>'内訳書「団体用」（控え）'!AD296:AJ297</f>
        <v>0</v>
      </c>
      <c r="AE296" s="313"/>
      <c r="AF296" s="313"/>
      <c r="AG296" s="313"/>
      <c r="AH296" s="313"/>
      <c r="AI296" s="313"/>
      <c r="AJ296" s="314"/>
      <c r="AK296" s="318">
        <f>'内訳書「団体用」（控え）'!AK296:AO297</f>
        <v>0</v>
      </c>
      <c r="AL296" s="319"/>
      <c r="AM296" s="319"/>
      <c r="AN296" s="319"/>
      <c r="AO296" s="320"/>
      <c r="AP296" s="312" t="str">
        <f>'内訳書「団体用」（控え）'!AP296:AV297</f>
        <v/>
      </c>
      <c r="AQ296" s="313"/>
      <c r="AR296" s="313"/>
      <c r="AS296" s="313"/>
      <c r="AT296" s="313"/>
      <c r="AU296" s="313"/>
      <c r="AV296" s="357"/>
      <c r="AW296" s="66"/>
      <c r="AY296" s="63"/>
      <c r="AZ296" s="48"/>
      <c r="BA296" s="67" t="s">
        <v>15</v>
      </c>
    </row>
    <row r="297" spans="2:54" s="43" customFormat="1" ht="15.75" customHeight="1">
      <c r="B297" s="363"/>
      <c r="C297" s="364"/>
      <c r="D297" s="368"/>
      <c r="E297" s="369"/>
      <c r="F297" s="369"/>
      <c r="G297" s="369"/>
      <c r="H297" s="369"/>
      <c r="I297" s="370"/>
      <c r="J297" s="359">
        <f>'内訳書「団体用」（控え）'!J297:N297</f>
        <v>0</v>
      </c>
      <c r="K297" s="360"/>
      <c r="L297" s="360"/>
      <c r="M297" s="360"/>
      <c r="N297" s="360"/>
      <c r="O297" s="79" t="s">
        <v>73</v>
      </c>
      <c r="P297" s="374"/>
      <c r="Q297" s="375"/>
      <c r="R297" s="375"/>
      <c r="S297" s="375"/>
      <c r="T297" s="376"/>
      <c r="U297" s="385"/>
      <c r="V297" s="386"/>
      <c r="W297" s="387"/>
      <c r="X297" s="315"/>
      <c r="Y297" s="378"/>
      <c r="Z297" s="315"/>
      <c r="AA297" s="316"/>
      <c r="AB297" s="316"/>
      <c r="AC297" s="378"/>
      <c r="AD297" s="315"/>
      <c r="AE297" s="316"/>
      <c r="AF297" s="316"/>
      <c r="AG297" s="316"/>
      <c r="AH297" s="316"/>
      <c r="AI297" s="316"/>
      <c r="AJ297" s="317"/>
      <c r="AK297" s="321"/>
      <c r="AL297" s="322"/>
      <c r="AM297" s="322"/>
      <c r="AN297" s="322"/>
      <c r="AO297" s="323"/>
      <c r="AP297" s="315"/>
      <c r="AQ297" s="316"/>
      <c r="AR297" s="316"/>
      <c r="AS297" s="316"/>
      <c r="AT297" s="316"/>
      <c r="AU297" s="316"/>
      <c r="AV297" s="358"/>
      <c r="AW297" s="66"/>
      <c r="AY297" s="63"/>
      <c r="AZ297" s="48"/>
      <c r="BA297" s="43" t="s">
        <v>21</v>
      </c>
    </row>
    <row r="298" spans="2:54" s="43" customFormat="1" ht="15.75" customHeight="1">
      <c r="B298" s="361">
        <f>'内訳書「団体用」（控え）'!B298:C299</f>
        <v>73</v>
      </c>
      <c r="C298" s="362"/>
      <c r="D298" s="365">
        <f>'内訳書「団体用」（控え）'!D298:I299</f>
        <v>0</v>
      </c>
      <c r="E298" s="366"/>
      <c r="F298" s="366"/>
      <c r="G298" s="366"/>
      <c r="H298" s="366"/>
      <c r="I298" s="367"/>
      <c r="J298" s="359">
        <f>'内訳書「団体用」（控え）'!J298:N298</f>
        <v>0</v>
      </c>
      <c r="K298" s="360"/>
      <c r="L298" s="360"/>
      <c r="M298" s="360"/>
      <c r="N298" s="360"/>
      <c r="O298" s="79" t="s">
        <v>72</v>
      </c>
      <c r="P298" s="371">
        <f>'内訳書「団体用」（控え）'!P298:T299</f>
        <v>0</v>
      </c>
      <c r="Q298" s="372"/>
      <c r="R298" s="372"/>
      <c r="S298" s="372"/>
      <c r="T298" s="373"/>
      <c r="U298" s="382" t="str">
        <f>'内訳書「団体用」（控え）'!U298</f>
        <v/>
      </c>
      <c r="V298" s="383"/>
      <c r="W298" s="384"/>
      <c r="X298" s="312" t="str">
        <f>'内訳書「団体用」（控え）'!X298:Y299</f>
        <v/>
      </c>
      <c r="Y298" s="377"/>
      <c r="Z298" s="312" t="str">
        <f>'内訳書「団体用」（控え）'!Z298:AC299</f>
        <v/>
      </c>
      <c r="AA298" s="313"/>
      <c r="AB298" s="313"/>
      <c r="AC298" s="377"/>
      <c r="AD298" s="312">
        <f>'内訳書「団体用」（控え）'!AD298:AJ299</f>
        <v>0</v>
      </c>
      <c r="AE298" s="313"/>
      <c r="AF298" s="313"/>
      <c r="AG298" s="313"/>
      <c r="AH298" s="313"/>
      <c r="AI298" s="313"/>
      <c r="AJ298" s="314"/>
      <c r="AK298" s="318">
        <f>'内訳書「団体用」（控え）'!AK298:AO299</f>
        <v>0</v>
      </c>
      <c r="AL298" s="319"/>
      <c r="AM298" s="319"/>
      <c r="AN298" s="319"/>
      <c r="AO298" s="320"/>
      <c r="AP298" s="312" t="str">
        <f>'内訳書「団体用」（控え）'!AP298:AV299</f>
        <v/>
      </c>
      <c r="AQ298" s="313"/>
      <c r="AR298" s="313"/>
      <c r="AS298" s="313"/>
      <c r="AT298" s="313"/>
      <c r="AU298" s="313"/>
      <c r="AV298" s="357"/>
      <c r="AW298" s="66"/>
      <c r="AY298" s="63"/>
      <c r="AZ298" s="48"/>
      <c r="BA298" s="43" t="s">
        <v>22</v>
      </c>
    </row>
    <row r="299" spans="2:54" s="43" customFormat="1" ht="15.75" customHeight="1">
      <c r="B299" s="363"/>
      <c r="C299" s="364"/>
      <c r="D299" s="368"/>
      <c r="E299" s="369"/>
      <c r="F299" s="369"/>
      <c r="G299" s="369"/>
      <c r="H299" s="369"/>
      <c r="I299" s="370"/>
      <c r="J299" s="359">
        <f>'内訳書「団体用」（控え）'!J299:N299</f>
        <v>0</v>
      </c>
      <c r="K299" s="360"/>
      <c r="L299" s="360"/>
      <c r="M299" s="360"/>
      <c r="N299" s="360"/>
      <c r="O299" s="79" t="s">
        <v>73</v>
      </c>
      <c r="P299" s="374"/>
      <c r="Q299" s="375"/>
      <c r="R299" s="375"/>
      <c r="S299" s="375"/>
      <c r="T299" s="376"/>
      <c r="U299" s="385"/>
      <c r="V299" s="386"/>
      <c r="W299" s="387"/>
      <c r="X299" s="315"/>
      <c r="Y299" s="378"/>
      <c r="Z299" s="315"/>
      <c r="AA299" s="316"/>
      <c r="AB299" s="316"/>
      <c r="AC299" s="378"/>
      <c r="AD299" s="315"/>
      <c r="AE299" s="316"/>
      <c r="AF299" s="316"/>
      <c r="AG299" s="316"/>
      <c r="AH299" s="316"/>
      <c r="AI299" s="316"/>
      <c r="AJ299" s="317"/>
      <c r="AK299" s="321"/>
      <c r="AL299" s="322"/>
      <c r="AM299" s="322"/>
      <c r="AN299" s="322"/>
      <c r="AO299" s="323"/>
      <c r="AP299" s="315"/>
      <c r="AQ299" s="316"/>
      <c r="AR299" s="316"/>
      <c r="AS299" s="316"/>
      <c r="AT299" s="316"/>
      <c r="AU299" s="316"/>
      <c r="AV299" s="358"/>
      <c r="AW299" s="66"/>
      <c r="AY299" s="63"/>
      <c r="AZ299" s="48"/>
      <c r="BA299" s="43" t="s">
        <v>23</v>
      </c>
    </row>
    <row r="300" spans="2:54" s="43" customFormat="1" ht="15.75" customHeight="1">
      <c r="B300" s="361">
        <f>'内訳書「団体用」（控え）'!B300:C301</f>
        <v>74</v>
      </c>
      <c r="C300" s="362"/>
      <c r="D300" s="365">
        <f>'内訳書「団体用」（控え）'!D300:I301</f>
        <v>0</v>
      </c>
      <c r="E300" s="366"/>
      <c r="F300" s="366"/>
      <c r="G300" s="366"/>
      <c r="H300" s="366"/>
      <c r="I300" s="367"/>
      <c r="J300" s="359">
        <f>'内訳書「団体用」（控え）'!J300:N300</f>
        <v>0</v>
      </c>
      <c r="K300" s="360"/>
      <c r="L300" s="360"/>
      <c r="M300" s="360"/>
      <c r="N300" s="360"/>
      <c r="O300" s="79" t="s">
        <v>72</v>
      </c>
      <c r="P300" s="371">
        <f>'内訳書「団体用」（控え）'!P300:T301</f>
        <v>0</v>
      </c>
      <c r="Q300" s="372"/>
      <c r="R300" s="372"/>
      <c r="S300" s="372"/>
      <c r="T300" s="373"/>
      <c r="U300" s="382" t="str">
        <f>'内訳書「団体用」（控え）'!U300</f>
        <v/>
      </c>
      <c r="V300" s="383"/>
      <c r="W300" s="384"/>
      <c r="X300" s="312" t="str">
        <f>'内訳書「団体用」（控え）'!X300:Y301</f>
        <v/>
      </c>
      <c r="Y300" s="377"/>
      <c r="Z300" s="312" t="str">
        <f>'内訳書「団体用」（控え）'!Z300:AC301</f>
        <v/>
      </c>
      <c r="AA300" s="313"/>
      <c r="AB300" s="313"/>
      <c r="AC300" s="377"/>
      <c r="AD300" s="312">
        <f>'内訳書「団体用」（控え）'!AD300:AJ301</f>
        <v>0</v>
      </c>
      <c r="AE300" s="313"/>
      <c r="AF300" s="313"/>
      <c r="AG300" s="313"/>
      <c r="AH300" s="313"/>
      <c r="AI300" s="313"/>
      <c r="AJ300" s="314"/>
      <c r="AK300" s="318">
        <f>'内訳書「団体用」（控え）'!AK300:AO301</f>
        <v>0</v>
      </c>
      <c r="AL300" s="319"/>
      <c r="AM300" s="319"/>
      <c r="AN300" s="319"/>
      <c r="AO300" s="320"/>
      <c r="AP300" s="312" t="str">
        <f>'内訳書「団体用」（控え）'!AP300:AV301</f>
        <v/>
      </c>
      <c r="AQ300" s="313"/>
      <c r="AR300" s="313"/>
      <c r="AS300" s="313"/>
      <c r="AT300" s="313"/>
      <c r="AU300" s="313"/>
      <c r="AV300" s="357"/>
      <c r="AW300" s="66"/>
      <c r="AY300" s="63"/>
      <c r="AZ300" s="48"/>
      <c r="BA300" s="43" t="s">
        <v>24</v>
      </c>
    </row>
    <row r="301" spans="2:54" s="43" customFormat="1" ht="15.75" customHeight="1">
      <c r="B301" s="363"/>
      <c r="C301" s="364"/>
      <c r="D301" s="368"/>
      <c r="E301" s="369"/>
      <c r="F301" s="369"/>
      <c r="G301" s="369"/>
      <c r="H301" s="369"/>
      <c r="I301" s="370"/>
      <c r="J301" s="359">
        <f>'内訳書「団体用」（控え）'!J301:N301</f>
        <v>0</v>
      </c>
      <c r="K301" s="360"/>
      <c r="L301" s="360"/>
      <c r="M301" s="360"/>
      <c r="N301" s="360"/>
      <c r="O301" s="79" t="s">
        <v>73</v>
      </c>
      <c r="P301" s="374"/>
      <c r="Q301" s="375"/>
      <c r="R301" s="375"/>
      <c r="S301" s="375"/>
      <c r="T301" s="376"/>
      <c r="U301" s="385"/>
      <c r="V301" s="386"/>
      <c r="W301" s="387"/>
      <c r="X301" s="315"/>
      <c r="Y301" s="378"/>
      <c r="Z301" s="315"/>
      <c r="AA301" s="316"/>
      <c r="AB301" s="316"/>
      <c r="AC301" s="378"/>
      <c r="AD301" s="315"/>
      <c r="AE301" s="316"/>
      <c r="AF301" s="316"/>
      <c r="AG301" s="316"/>
      <c r="AH301" s="316"/>
      <c r="AI301" s="316"/>
      <c r="AJ301" s="317"/>
      <c r="AK301" s="321"/>
      <c r="AL301" s="322"/>
      <c r="AM301" s="322"/>
      <c r="AN301" s="322"/>
      <c r="AO301" s="323"/>
      <c r="AP301" s="315"/>
      <c r="AQ301" s="316"/>
      <c r="AR301" s="316"/>
      <c r="AS301" s="316"/>
      <c r="AT301" s="316"/>
      <c r="AU301" s="316"/>
      <c r="AV301" s="358"/>
      <c r="AW301" s="66"/>
      <c r="AY301" s="63"/>
      <c r="AZ301" s="48"/>
    </row>
    <row r="302" spans="2:54" s="43" customFormat="1" ht="15.75" customHeight="1">
      <c r="B302" s="361">
        <f>'内訳書「団体用」（控え）'!B302:C303</f>
        <v>75</v>
      </c>
      <c r="C302" s="362"/>
      <c r="D302" s="365">
        <f>'内訳書「団体用」（控え）'!D302:I303</f>
        <v>0</v>
      </c>
      <c r="E302" s="366"/>
      <c r="F302" s="366"/>
      <c r="G302" s="366"/>
      <c r="H302" s="366"/>
      <c r="I302" s="367"/>
      <c r="J302" s="359">
        <f>'内訳書「団体用」（控え）'!J302:N302</f>
        <v>0</v>
      </c>
      <c r="K302" s="360"/>
      <c r="L302" s="360"/>
      <c r="M302" s="360"/>
      <c r="N302" s="360"/>
      <c r="O302" s="79" t="s">
        <v>72</v>
      </c>
      <c r="P302" s="371">
        <f>'内訳書「団体用」（控え）'!P302:T303</f>
        <v>0</v>
      </c>
      <c r="Q302" s="372"/>
      <c r="R302" s="372"/>
      <c r="S302" s="372"/>
      <c r="T302" s="373"/>
      <c r="U302" s="382" t="str">
        <f>'内訳書「団体用」（控え）'!U302</f>
        <v/>
      </c>
      <c r="V302" s="383"/>
      <c r="W302" s="384"/>
      <c r="X302" s="312" t="str">
        <f>'内訳書「団体用」（控え）'!X302:Y303</f>
        <v/>
      </c>
      <c r="Y302" s="377"/>
      <c r="Z302" s="312" t="str">
        <f>'内訳書「団体用」（控え）'!Z302:AC303</f>
        <v/>
      </c>
      <c r="AA302" s="313"/>
      <c r="AB302" s="313"/>
      <c r="AC302" s="377"/>
      <c r="AD302" s="312">
        <f>'内訳書「団体用」（控え）'!AD302:AJ303</f>
        <v>0</v>
      </c>
      <c r="AE302" s="313"/>
      <c r="AF302" s="313"/>
      <c r="AG302" s="313"/>
      <c r="AH302" s="313"/>
      <c r="AI302" s="313"/>
      <c r="AJ302" s="314"/>
      <c r="AK302" s="318">
        <f>'内訳書「団体用」（控え）'!AK302:AO303</f>
        <v>0</v>
      </c>
      <c r="AL302" s="319"/>
      <c r="AM302" s="319"/>
      <c r="AN302" s="319"/>
      <c r="AO302" s="320"/>
      <c r="AP302" s="312" t="str">
        <f>'内訳書「団体用」（控え）'!AP302:AV303</f>
        <v/>
      </c>
      <c r="AQ302" s="313"/>
      <c r="AR302" s="313"/>
      <c r="AS302" s="313"/>
      <c r="AT302" s="313"/>
      <c r="AU302" s="313"/>
      <c r="AV302" s="357"/>
      <c r="AW302" s="66"/>
      <c r="AY302" s="63"/>
      <c r="AZ302" s="48"/>
    </row>
    <row r="303" spans="2:54" s="43" customFormat="1" ht="15.75" customHeight="1">
      <c r="B303" s="363"/>
      <c r="C303" s="364"/>
      <c r="D303" s="368"/>
      <c r="E303" s="369"/>
      <c r="F303" s="369"/>
      <c r="G303" s="369"/>
      <c r="H303" s="369"/>
      <c r="I303" s="370"/>
      <c r="J303" s="359">
        <f>'内訳書「団体用」（控え）'!J303:N303</f>
        <v>0</v>
      </c>
      <c r="K303" s="360"/>
      <c r="L303" s="360"/>
      <c r="M303" s="360"/>
      <c r="N303" s="360"/>
      <c r="O303" s="79" t="s">
        <v>73</v>
      </c>
      <c r="P303" s="374"/>
      <c r="Q303" s="375"/>
      <c r="R303" s="375"/>
      <c r="S303" s="375"/>
      <c r="T303" s="376"/>
      <c r="U303" s="385"/>
      <c r="V303" s="386"/>
      <c r="W303" s="387"/>
      <c r="X303" s="315"/>
      <c r="Y303" s="378"/>
      <c r="Z303" s="315"/>
      <c r="AA303" s="316"/>
      <c r="AB303" s="316"/>
      <c r="AC303" s="378"/>
      <c r="AD303" s="315"/>
      <c r="AE303" s="316"/>
      <c r="AF303" s="316"/>
      <c r="AG303" s="316"/>
      <c r="AH303" s="316"/>
      <c r="AI303" s="316"/>
      <c r="AJ303" s="317"/>
      <c r="AK303" s="321"/>
      <c r="AL303" s="322"/>
      <c r="AM303" s="322"/>
      <c r="AN303" s="322"/>
      <c r="AO303" s="323"/>
      <c r="AP303" s="315"/>
      <c r="AQ303" s="316"/>
      <c r="AR303" s="316"/>
      <c r="AS303" s="316"/>
      <c r="AT303" s="316"/>
      <c r="AU303" s="316"/>
      <c r="AV303" s="358"/>
      <c r="AW303" s="66"/>
      <c r="AY303" s="63"/>
    </row>
    <row r="304" spans="2:54" s="43" customFormat="1" ht="15.75" customHeight="1">
      <c r="B304" s="361">
        <f>'内訳書「団体用」（控え）'!B304:C305</f>
        <v>76</v>
      </c>
      <c r="C304" s="362"/>
      <c r="D304" s="365">
        <f>'内訳書「団体用」（控え）'!D304:I305</f>
        <v>0</v>
      </c>
      <c r="E304" s="366"/>
      <c r="F304" s="366"/>
      <c r="G304" s="366"/>
      <c r="H304" s="366"/>
      <c r="I304" s="367"/>
      <c r="J304" s="359">
        <f>'内訳書「団体用」（控え）'!J304:N304</f>
        <v>0</v>
      </c>
      <c r="K304" s="360"/>
      <c r="L304" s="360"/>
      <c r="M304" s="360"/>
      <c r="N304" s="360"/>
      <c r="O304" s="79" t="s">
        <v>72</v>
      </c>
      <c r="P304" s="371">
        <f>'内訳書「団体用」（控え）'!P304:T305</f>
        <v>0</v>
      </c>
      <c r="Q304" s="372"/>
      <c r="R304" s="372"/>
      <c r="S304" s="372"/>
      <c r="T304" s="373"/>
      <c r="U304" s="382" t="str">
        <f>'内訳書「団体用」（控え）'!U304</f>
        <v/>
      </c>
      <c r="V304" s="383"/>
      <c r="W304" s="384"/>
      <c r="X304" s="312" t="str">
        <f>'内訳書「団体用」（控え）'!X304:Y305</f>
        <v/>
      </c>
      <c r="Y304" s="377"/>
      <c r="Z304" s="312" t="str">
        <f>'内訳書「団体用」（控え）'!Z304:AC305</f>
        <v/>
      </c>
      <c r="AA304" s="313"/>
      <c r="AB304" s="313"/>
      <c r="AC304" s="377"/>
      <c r="AD304" s="312">
        <f>'内訳書「団体用」（控え）'!AD304:AJ305</f>
        <v>0</v>
      </c>
      <c r="AE304" s="313"/>
      <c r="AF304" s="313"/>
      <c r="AG304" s="313"/>
      <c r="AH304" s="313"/>
      <c r="AI304" s="313"/>
      <c r="AJ304" s="314"/>
      <c r="AK304" s="318">
        <f>'内訳書「団体用」（控え）'!AK304:AO305</f>
        <v>0</v>
      </c>
      <c r="AL304" s="319"/>
      <c r="AM304" s="319"/>
      <c r="AN304" s="319"/>
      <c r="AO304" s="320"/>
      <c r="AP304" s="312" t="str">
        <f>'内訳書「団体用」（控え）'!AP304:AV305</f>
        <v/>
      </c>
      <c r="AQ304" s="313"/>
      <c r="AR304" s="313"/>
      <c r="AS304" s="313"/>
      <c r="AT304" s="313"/>
      <c r="AU304" s="313"/>
      <c r="AV304" s="357"/>
      <c r="AW304" s="66"/>
      <c r="AY304" s="63"/>
      <c r="AZ304" s="48"/>
      <c r="BA304" s="43" t="s">
        <v>19</v>
      </c>
    </row>
    <row r="305" spans="2:53" s="43" customFormat="1" ht="15.75" customHeight="1">
      <c r="B305" s="363"/>
      <c r="C305" s="364"/>
      <c r="D305" s="368"/>
      <c r="E305" s="369"/>
      <c r="F305" s="369"/>
      <c r="G305" s="369"/>
      <c r="H305" s="369"/>
      <c r="I305" s="370"/>
      <c r="J305" s="359">
        <f>'内訳書「団体用」（控え）'!J305:N305</f>
        <v>0</v>
      </c>
      <c r="K305" s="360"/>
      <c r="L305" s="360"/>
      <c r="M305" s="360"/>
      <c r="N305" s="360"/>
      <c r="O305" s="79" t="s">
        <v>73</v>
      </c>
      <c r="P305" s="374"/>
      <c r="Q305" s="375"/>
      <c r="R305" s="375"/>
      <c r="S305" s="375"/>
      <c r="T305" s="376"/>
      <c r="U305" s="385"/>
      <c r="V305" s="386"/>
      <c r="W305" s="387"/>
      <c r="X305" s="315"/>
      <c r="Y305" s="378"/>
      <c r="Z305" s="315"/>
      <c r="AA305" s="316"/>
      <c r="AB305" s="316"/>
      <c r="AC305" s="378"/>
      <c r="AD305" s="315"/>
      <c r="AE305" s="316"/>
      <c r="AF305" s="316"/>
      <c r="AG305" s="316"/>
      <c r="AH305" s="316"/>
      <c r="AI305" s="316"/>
      <c r="AJ305" s="317"/>
      <c r="AK305" s="321"/>
      <c r="AL305" s="322"/>
      <c r="AM305" s="322"/>
      <c r="AN305" s="322"/>
      <c r="AO305" s="323"/>
      <c r="AP305" s="315"/>
      <c r="AQ305" s="316"/>
      <c r="AR305" s="316"/>
      <c r="AS305" s="316"/>
      <c r="AT305" s="316"/>
      <c r="AU305" s="316"/>
      <c r="AV305" s="358"/>
      <c r="AW305" s="66"/>
      <c r="AY305" s="63"/>
      <c r="AZ305" s="48"/>
      <c r="BA305" s="43" t="s">
        <v>20</v>
      </c>
    </row>
    <row r="306" spans="2:53" s="43" customFormat="1" ht="15.75" customHeight="1">
      <c r="B306" s="361">
        <f>'内訳書「団体用」（控え）'!B306:C307</f>
        <v>77</v>
      </c>
      <c r="C306" s="362"/>
      <c r="D306" s="365">
        <f>'内訳書「団体用」（控え）'!D306:I307</f>
        <v>0</v>
      </c>
      <c r="E306" s="366"/>
      <c r="F306" s="366"/>
      <c r="G306" s="366"/>
      <c r="H306" s="366"/>
      <c r="I306" s="367"/>
      <c r="J306" s="359">
        <f>'内訳書「団体用」（控え）'!J306:N306</f>
        <v>0</v>
      </c>
      <c r="K306" s="360"/>
      <c r="L306" s="360"/>
      <c r="M306" s="360"/>
      <c r="N306" s="360"/>
      <c r="O306" s="79" t="s">
        <v>72</v>
      </c>
      <c r="P306" s="371">
        <f>'内訳書「団体用」（控え）'!P306:T307</f>
        <v>0</v>
      </c>
      <c r="Q306" s="372"/>
      <c r="R306" s="372"/>
      <c r="S306" s="372"/>
      <c r="T306" s="373"/>
      <c r="U306" s="382" t="str">
        <f>'内訳書「団体用」（控え）'!U306</f>
        <v/>
      </c>
      <c r="V306" s="383"/>
      <c r="W306" s="384"/>
      <c r="X306" s="312" t="str">
        <f>'内訳書「団体用」（控え）'!X306:Y307</f>
        <v/>
      </c>
      <c r="Y306" s="377"/>
      <c r="Z306" s="312" t="str">
        <f>'内訳書「団体用」（控え）'!Z306:AC307</f>
        <v/>
      </c>
      <c r="AA306" s="313"/>
      <c r="AB306" s="313"/>
      <c r="AC306" s="377"/>
      <c r="AD306" s="312">
        <f>'内訳書「団体用」（控え）'!AD306:AJ307</f>
        <v>0</v>
      </c>
      <c r="AE306" s="313"/>
      <c r="AF306" s="313"/>
      <c r="AG306" s="313"/>
      <c r="AH306" s="313"/>
      <c r="AI306" s="313"/>
      <c r="AJ306" s="314"/>
      <c r="AK306" s="318">
        <f>'内訳書「団体用」（控え）'!AK306:AO307</f>
        <v>0</v>
      </c>
      <c r="AL306" s="319"/>
      <c r="AM306" s="319"/>
      <c r="AN306" s="319"/>
      <c r="AO306" s="320"/>
      <c r="AP306" s="312" t="str">
        <f>'内訳書「団体用」（控え）'!AP306:AV307</f>
        <v/>
      </c>
      <c r="AQ306" s="313"/>
      <c r="AR306" s="313"/>
      <c r="AS306" s="313"/>
      <c r="AT306" s="313"/>
      <c r="AU306" s="313"/>
      <c r="AV306" s="357"/>
      <c r="AW306" s="66"/>
      <c r="AY306" s="63"/>
      <c r="AZ306" s="48"/>
      <c r="BA306" s="67" t="s">
        <v>15</v>
      </c>
    </row>
    <row r="307" spans="2:53" s="43" customFormat="1" ht="15.75" customHeight="1">
      <c r="B307" s="363"/>
      <c r="C307" s="364"/>
      <c r="D307" s="368"/>
      <c r="E307" s="369"/>
      <c r="F307" s="369"/>
      <c r="G307" s="369"/>
      <c r="H307" s="369"/>
      <c r="I307" s="370"/>
      <c r="J307" s="359">
        <f>'内訳書「団体用」（控え）'!J307:N307</f>
        <v>0</v>
      </c>
      <c r="K307" s="360"/>
      <c r="L307" s="360"/>
      <c r="M307" s="360"/>
      <c r="N307" s="360"/>
      <c r="O307" s="79" t="s">
        <v>73</v>
      </c>
      <c r="P307" s="374"/>
      <c r="Q307" s="375"/>
      <c r="R307" s="375"/>
      <c r="S307" s="375"/>
      <c r="T307" s="376"/>
      <c r="U307" s="385"/>
      <c r="V307" s="386"/>
      <c r="W307" s="387"/>
      <c r="X307" s="315"/>
      <c r="Y307" s="378"/>
      <c r="Z307" s="315"/>
      <c r="AA307" s="316"/>
      <c r="AB307" s="316"/>
      <c r="AC307" s="378"/>
      <c r="AD307" s="315"/>
      <c r="AE307" s="316"/>
      <c r="AF307" s="316"/>
      <c r="AG307" s="316"/>
      <c r="AH307" s="316"/>
      <c r="AI307" s="316"/>
      <c r="AJ307" s="317"/>
      <c r="AK307" s="321"/>
      <c r="AL307" s="322"/>
      <c r="AM307" s="322"/>
      <c r="AN307" s="322"/>
      <c r="AO307" s="323"/>
      <c r="AP307" s="315"/>
      <c r="AQ307" s="316"/>
      <c r="AR307" s="316"/>
      <c r="AS307" s="316"/>
      <c r="AT307" s="316"/>
      <c r="AU307" s="316"/>
      <c r="AV307" s="358"/>
      <c r="AW307" s="66"/>
      <c r="AY307" s="63"/>
      <c r="AZ307" s="48"/>
      <c r="BA307" s="43" t="s">
        <v>21</v>
      </c>
    </row>
    <row r="308" spans="2:53" s="43" customFormat="1" ht="15.75" customHeight="1">
      <c r="B308" s="361">
        <f>'内訳書「団体用」（控え）'!B308:C309</f>
        <v>78</v>
      </c>
      <c r="C308" s="362"/>
      <c r="D308" s="365">
        <f>'内訳書「団体用」（控え）'!D308:I309</f>
        <v>0</v>
      </c>
      <c r="E308" s="366"/>
      <c r="F308" s="366"/>
      <c r="G308" s="366"/>
      <c r="H308" s="366"/>
      <c r="I308" s="367"/>
      <c r="J308" s="359">
        <f>'内訳書「団体用」（控え）'!J308:N308</f>
        <v>0</v>
      </c>
      <c r="K308" s="360"/>
      <c r="L308" s="360"/>
      <c r="M308" s="360"/>
      <c r="N308" s="360"/>
      <c r="O308" s="79" t="s">
        <v>72</v>
      </c>
      <c r="P308" s="371">
        <f>'内訳書「団体用」（控え）'!P308:T309</f>
        <v>0</v>
      </c>
      <c r="Q308" s="372"/>
      <c r="R308" s="372"/>
      <c r="S308" s="372"/>
      <c r="T308" s="373"/>
      <c r="U308" s="382" t="str">
        <f>'内訳書「団体用」（控え）'!U308</f>
        <v/>
      </c>
      <c r="V308" s="383"/>
      <c r="W308" s="384"/>
      <c r="X308" s="312" t="str">
        <f>'内訳書「団体用」（控え）'!X308:Y309</f>
        <v/>
      </c>
      <c r="Y308" s="377"/>
      <c r="Z308" s="312" t="str">
        <f>'内訳書「団体用」（控え）'!Z308:AC309</f>
        <v/>
      </c>
      <c r="AA308" s="313"/>
      <c r="AB308" s="313"/>
      <c r="AC308" s="377"/>
      <c r="AD308" s="312">
        <f>'内訳書「団体用」（控え）'!AD308:AJ309</f>
        <v>0</v>
      </c>
      <c r="AE308" s="313"/>
      <c r="AF308" s="313"/>
      <c r="AG308" s="313"/>
      <c r="AH308" s="313"/>
      <c r="AI308" s="313"/>
      <c r="AJ308" s="314"/>
      <c r="AK308" s="318">
        <f>'内訳書「団体用」（控え）'!AK308:AO309</f>
        <v>0</v>
      </c>
      <c r="AL308" s="319"/>
      <c r="AM308" s="319"/>
      <c r="AN308" s="319"/>
      <c r="AO308" s="320"/>
      <c r="AP308" s="312" t="str">
        <f>'内訳書「団体用」（控え）'!AP308:AV309</f>
        <v/>
      </c>
      <c r="AQ308" s="313"/>
      <c r="AR308" s="313"/>
      <c r="AS308" s="313"/>
      <c r="AT308" s="313"/>
      <c r="AU308" s="313"/>
      <c r="AV308" s="357"/>
      <c r="AW308" s="66"/>
      <c r="AY308" s="63"/>
      <c r="AZ308" s="48"/>
      <c r="BA308" s="43" t="s">
        <v>22</v>
      </c>
    </row>
    <row r="309" spans="2:53" s="43" customFormat="1" ht="15.75" customHeight="1">
      <c r="B309" s="363"/>
      <c r="C309" s="364"/>
      <c r="D309" s="368"/>
      <c r="E309" s="369"/>
      <c r="F309" s="369"/>
      <c r="G309" s="369"/>
      <c r="H309" s="369"/>
      <c r="I309" s="370"/>
      <c r="J309" s="359">
        <f>'内訳書「団体用」（控え）'!J309:N309</f>
        <v>0</v>
      </c>
      <c r="K309" s="360"/>
      <c r="L309" s="360"/>
      <c r="M309" s="360"/>
      <c r="N309" s="360"/>
      <c r="O309" s="79" t="s">
        <v>73</v>
      </c>
      <c r="P309" s="374"/>
      <c r="Q309" s="375"/>
      <c r="R309" s="375"/>
      <c r="S309" s="375"/>
      <c r="T309" s="376"/>
      <c r="U309" s="385"/>
      <c r="V309" s="386"/>
      <c r="W309" s="387"/>
      <c r="X309" s="315"/>
      <c r="Y309" s="378"/>
      <c r="Z309" s="315"/>
      <c r="AA309" s="316"/>
      <c r="AB309" s="316"/>
      <c r="AC309" s="378"/>
      <c r="AD309" s="315"/>
      <c r="AE309" s="316"/>
      <c r="AF309" s="316"/>
      <c r="AG309" s="316"/>
      <c r="AH309" s="316"/>
      <c r="AI309" s="316"/>
      <c r="AJ309" s="317"/>
      <c r="AK309" s="321"/>
      <c r="AL309" s="322"/>
      <c r="AM309" s="322"/>
      <c r="AN309" s="322"/>
      <c r="AO309" s="323"/>
      <c r="AP309" s="315"/>
      <c r="AQ309" s="316"/>
      <c r="AR309" s="316"/>
      <c r="AS309" s="316"/>
      <c r="AT309" s="316"/>
      <c r="AU309" s="316"/>
      <c r="AV309" s="358"/>
      <c r="AW309" s="66"/>
      <c r="AY309" s="63"/>
      <c r="AZ309" s="48"/>
      <c r="BA309" s="43" t="s">
        <v>23</v>
      </c>
    </row>
    <row r="310" spans="2:53" s="43" customFormat="1" ht="15.75" customHeight="1">
      <c r="B310" s="361">
        <f>'内訳書「団体用」（控え）'!B310:C311</f>
        <v>79</v>
      </c>
      <c r="C310" s="362"/>
      <c r="D310" s="365">
        <f>'内訳書「団体用」（控え）'!D310:I311</f>
        <v>0</v>
      </c>
      <c r="E310" s="366"/>
      <c r="F310" s="366"/>
      <c r="G310" s="366"/>
      <c r="H310" s="366"/>
      <c r="I310" s="367"/>
      <c r="J310" s="359">
        <f>'内訳書「団体用」（控え）'!J310:N310</f>
        <v>0</v>
      </c>
      <c r="K310" s="360"/>
      <c r="L310" s="360"/>
      <c r="M310" s="360"/>
      <c r="N310" s="360"/>
      <c r="O310" s="79" t="s">
        <v>72</v>
      </c>
      <c r="P310" s="371">
        <f>'内訳書「団体用」（控え）'!P310:T311</f>
        <v>0</v>
      </c>
      <c r="Q310" s="372"/>
      <c r="R310" s="372"/>
      <c r="S310" s="372"/>
      <c r="T310" s="373"/>
      <c r="U310" s="382" t="str">
        <f>'内訳書「団体用」（控え）'!U310</f>
        <v/>
      </c>
      <c r="V310" s="383"/>
      <c r="W310" s="384"/>
      <c r="X310" s="312" t="str">
        <f>'内訳書「団体用」（控え）'!X310:Y311</f>
        <v/>
      </c>
      <c r="Y310" s="377"/>
      <c r="Z310" s="312" t="str">
        <f>'内訳書「団体用」（控え）'!Z310:AC311</f>
        <v/>
      </c>
      <c r="AA310" s="313"/>
      <c r="AB310" s="313"/>
      <c r="AC310" s="377"/>
      <c r="AD310" s="312">
        <f>'内訳書「団体用」（控え）'!AD310:AJ311</f>
        <v>0</v>
      </c>
      <c r="AE310" s="313"/>
      <c r="AF310" s="313"/>
      <c r="AG310" s="313"/>
      <c r="AH310" s="313"/>
      <c r="AI310" s="313"/>
      <c r="AJ310" s="314"/>
      <c r="AK310" s="318">
        <f>'内訳書「団体用」（控え）'!AK310:AO311</f>
        <v>0</v>
      </c>
      <c r="AL310" s="319"/>
      <c r="AM310" s="319"/>
      <c r="AN310" s="319"/>
      <c r="AO310" s="320"/>
      <c r="AP310" s="312" t="str">
        <f>'内訳書「団体用」（控え）'!AP310:AV311</f>
        <v/>
      </c>
      <c r="AQ310" s="313"/>
      <c r="AR310" s="313"/>
      <c r="AS310" s="313"/>
      <c r="AT310" s="313"/>
      <c r="AU310" s="313"/>
      <c r="AV310" s="357"/>
      <c r="AW310" s="66"/>
      <c r="AY310" s="63"/>
      <c r="AZ310" s="48"/>
      <c r="BA310" s="43" t="s">
        <v>24</v>
      </c>
    </row>
    <row r="311" spans="2:53" s="43" customFormat="1" ht="15.75" customHeight="1">
      <c r="B311" s="363"/>
      <c r="C311" s="364"/>
      <c r="D311" s="368"/>
      <c r="E311" s="369"/>
      <c r="F311" s="369"/>
      <c r="G311" s="369"/>
      <c r="H311" s="369"/>
      <c r="I311" s="370"/>
      <c r="J311" s="359">
        <f>'内訳書「団体用」（控え）'!J311:N311</f>
        <v>0</v>
      </c>
      <c r="K311" s="360"/>
      <c r="L311" s="360"/>
      <c r="M311" s="360"/>
      <c r="N311" s="360"/>
      <c r="O311" s="79" t="s">
        <v>73</v>
      </c>
      <c r="P311" s="374"/>
      <c r="Q311" s="375"/>
      <c r="R311" s="375"/>
      <c r="S311" s="375"/>
      <c r="T311" s="376"/>
      <c r="U311" s="385"/>
      <c r="V311" s="386"/>
      <c r="W311" s="387"/>
      <c r="X311" s="315"/>
      <c r="Y311" s="378"/>
      <c r="Z311" s="315"/>
      <c r="AA311" s="316"/>
      <c r="AB311" s="316"/>
      <c r="AC311" s="378"/>
      <c r="AD311" s="315"/>
      <c r="AE311" s="316"/>
      <c r="AF311" s="316"/>
      <c r="AG311" s="316"/>
      <c r="AH311" s="316"/>
      <c r="AI311" s="316"/>
      <c r="AJ311" s="317"/>
      <c r="AK311" s="321"/>
      <c r="AL311" s="322"/>
      <c r="AM311" s="322"/>
      <c r="AN311" s="322"/>
      <c r="AO311" s="323"/>
      <c r="AP311" s="315"/>
      <c r="AQ311" s="316"/>
      <c r="AR311" s="316"/>
      <c r="AS311" s="316"/>
      <c r="AT311" s="316"/>
      <c r="AU311" s="316"/>
      <c r="AV311" s="358"/>
      <c r="AW311" s="66"/>
      <c r="AY311" s="63"/>
      <c r="AZ311" s="48"/>
    </row>
    <row r="312" spans="2:53" s="43" customFormat="1" ht="15.75" customHeight="1">
      <c r="B312" s="361">
        <f>'内訳書「団体用」（控え）'!B312:C313</f>
        <v>80</v>
      </c>
      <c r="C312" s="362"/>
      <c r="D312" s="365">
        <f>'内訳書「団体用」（控え）'!D312:I313</f>
        <v>0</v>
      </c>
      <c r="E312" s="366"/>
      <c r="F312" s="366"/>
      <c r="G312" s="366"/>
      <c r="H312" s="366"/>
      <c r="I312" s="367"/>
      <c r="J312" s="359">
        <f>'内訳書「団体用」（控え）'!J312:N312</f>
        <v>0</v>
      </c>
      <c r="K312" s="360"/>
      <c r="L312" s="360"/>
      <c r="M312" s="360"/>
      <c r="N312" s="360"/>
      <c r="O312" s="79" t="s">
        <v>72</v>
      </c>
      <c r="P312" s="371">
        <f>'内訳書「団体用」（控え）'!P312:T313</f>
        <v>0</v>
      </c>
      <c r="Q312" s="372"/>
      <c r="R312" s="372"/>
      <c r="S312" s="372"/>
      <c r="T312" s="373"/>
      <c r="U312" s="382" t="str">
        <f>'内訳書「団体用」（控え）'!U312</f>
        <v/>
      </c>
      <c r="V312" s="383"/>
      <c r="W312" s="384"/>
      <c r="X312" s="312" t="str">
        <f>'内訳書「団体用」（控え）'!X312:Y313</f>
        <v/>
      </c>
      <c r="Y312" s="377"/>
      <c r="Z312" s="312" t="str">
        <f>'内訳書「団体用」（控え）'!Z312:AC313</f>
        <v/>
      </c>
      <c r="AA312" s="313"/>
      <c r="AB312" s="313"/>
      <c r="AC312" s="377"/>
      <c r="AD312" s="312">
        <f>'内訳書「団体用」（控え）'!AD312:AJ313</f>
        <v>0</v>
      </c>
      <c r="AE312" s="313"/>
      <c r="AF312" s="313"/>
      <c r="AG312" s="313"/>
      <c r="AH312" s="313"/>
      <c r="AI312" s="313"/>
      <c r="AJ312" s="314"/>
      <c r="AK312" s="318">
        <f>'内訳書「団体用」（控え）'!AK312:AO313</f>
        <v>0</v>
      </c>
      <c r="AL312" s="319"/>
      <c r="AM312" s="319"/>
      <c r="AN312" s="319"/>
      <c r="AO312" s="320"/>
      <c r="AP312" s="312" t="str">
        <f>'内訳書「団体用」（控え）'!AP312:AV313</f>
        <v/>
      </c>
      <c r="AQ312" s="313"/>
      <c r="AR312" s="313"/>
      <c r="AS312" s="313"/>
      <c r="AT312" s="313"/>
      <c r="AU312" s="313"/>
      <c r="AV312" s="357"/>
      <c r="AW312" s="66"/>
      <c r="AY312" s="63"/>
      <c r="AZ312" s="48"/>
    </row>
    <row r="313" spans="2:53" s="43" customFormat="1" ht="15.75" customHeight="1" thickBot="1">
      <c r="B313" s="363"/>
      <c r="C313" s="364"/>
      <c r="D313" s="368"/>
      <c r="E313" s="369"/>
      <c r="F313" s="369"/>
      <c r="G313" s="369"/>
      <c r="H313" s="369"/>
      <c r="I313" s="370"/>
      <c r="J313" s="359">
        <f>'内訳書「団体用」（控え）'!J313:N313</f>
        <v>0</v>
      </c>
      <c r="K313" s="360"/>
      <c r="L313" s="360"/>
      <c r="M313" s="360"/>
      <c r="N313" s="360"/>
      <c r="O313" s="79" t="s">
        <v>73</v>
      </c>
      <c r="P313" s="374"/>
      <c r="Q313" s="375"/>
      <c r="R313" s="375"/>
      <c r="S313" s="375"/>
      <c r="T313" s="376"/>
      <c r="U313" s="394"/>
      <c r="V313" s="395"/>
      <c r="W313" s="396"/>
      <c r="X313" s="315"/>
      <c r="Y313" s="378"/>
      <c r="Z313" s="315"/>
      <c r="AA313" s="316"/>
      <c r="AB313" s="316"/>
      <c r="AC313" s="378"/>
      <c r="AD313" s="315"/>
      <c r="AE313" s="316"/>
      <c r="AF313" s="316"/>
      <c r="AG313" s="316"/>
      <c r="AH313" s="316"/>
      <c r="AI313" s="316"/>
      <c r="AJ313" s="317"/>
      <c r="AK313" s="321"/>
      <c r="AL313" s="322"/>
      <c r="AM313" s="322"/>
      <c r="AN313" s="322"/>
      <c r="AO313" s="323"/>
      <c r="AP313" s="315"/>
      <c r="AQ313" s="316"/>
      <c r="AR313" s="316"/>
      <c r="AS313" s="316"/>
      <c r="AT313" s="316"/>
      <c r="AU313" s="316"/>
      <c r="AV313" s="358"/>
      <c r="AW313" s="66"/>
      <c r="AY313" s="63"/>
    </row>
    <row r="314" spans="2:53" s="43" customFormat="1" ht="15.75" customHeight="1" thickTop="1">
      <c r="B314" s="130" t="s">
        <v>74</v>
      </c>
      <c r="C314" s="131"/>
      <c r="D314" s="388">
        <f>'内訳書「団体用」（控え）'!D314:I315</f>
        <v>0</v>
      </c>
      <c r="E314" s="389"/>
      <c r="F314" s="389"/>
      <c r="G314" s="389"/>
      <c r="H314" s="389"/>
      <c r="I314" s="390"/>
      <c r="J314" s="140"/>
      <c r="K314" s="141"/>
      <c r="L314" s="141"/>
      <c r="M314" s="141"/>
      <c r="N314" s="141"/>
      <c r="O314" s="142"/>
      <c r="P314" s="146"/>
      <c r="Q314" s="147"/>
      <c r="R314" s="147"/>
      <c r="S314" s="147"/>
      <c r="T314" s="148"/>
      <c r="U314" s="146"/>
      <c r="V314" s="147"/>
      <c r="W314" s="148"/>
      <c r="X314" s="152"/>
      <c r="Y314" s="153"/>
      <c r="Z314" s="152"/>
      <c r="AA314" s="191"/>
      <c r="AB314" s="191"/>
      <c r="AC314" s="153"/>
      <c r="AD314" s="193">
        <f>'内訳書「団体用」（控え）'!AD314:AJ315</f>
        <v>0</v>
      </c>
      <c r="AE314" s="194"/>
      <c r="AF314" s="194"/>
      <c r="AG314" s="194"/>
      <c r="AH314" s="194"/>
      <c r="AI314" s="194"/>
      <c r="AJ314" s="195"/>
      <c r="AK314" s="199"/>
      <c r="AL314" s="191"/>
      <c r="AM314" s="191"/>
      <c r="AN314" s="191"/>
      <c r="AO314" s="153"/>
      <c r="AP314" s="201">
        <f>'内訳書「団体用」（控え）'!AP314:AV315</f>
        <v>0</v>
      </c>
      <c r="AQ314" s="202"/>
      <c r="AR314" s="202"/>
      <c r="AS314" s="202"/>
      <c r="AT314" s="202"/>
      <c r="AU314" s="202"/>
      <c r="AV314" s="203"/>
      <c r="AW314" s="66"/>
      <c r="AY314" s="63"/>
    </row>
    <row r="315" spans="2:53" s="43" customFormat="1" ht="15.75" customHeight="1">
      <c r="B315" s="132"/>
      <c r="C315" s="133"/>
      <c r="D315" s="391"/>
      <c r="E315" s="392"/>
      <c r="F315" s="392"/>
      <c r="G315" s="392"/>
      <c r="H315" s="392"/>
      <c r="I315" s="393"/>
      <c r="J315" s="143"/>
      <c r="K315" s="144"/>
      <c r="L315" s="144"/>
      <c r="M315" s="144"/>
      <c r="N315" s="144"/>
      <c r="O315" s="145"/>
      <c r="P315" s="149"/>
      <c r="Q315" s="150"/>
      <c r="R315" s="150"/>
      <c r="S315" s="150"/>
      <c r="T315" s="151"/>
      <c r="U315" s="149"/>
      <c r="V315" s="150"/>
      <c r="W315" s="151"/>
      <c r="X315" s="154"/>
      <c r="Y315" s="155"/>
      <c r="Z315" s="154"/>
      <c r="AA315" s="192"/>
      <c r="AB315" s="192"/>
      <c r="AC315" s="155"/>
      <c r="AD315" s="196"/>
      <c r="AE315" s="197"/>
      <c r="AF315" s="197"/>
      <c r="AG315" s="197"/>
      <c r="AH315" s="197"/>
      <c r="AI315" s="197"/>
      <c r="AJ315" s="198"/>
      <c r="AK315" s="200"/>
      <c r="AL315" s="192"/>
      <c r="AM315" s="192"/>
      <c r="AN315" s="192"/>
      <c r="AO315" s="155"/>
      <c r="AP315" s="204"/>
      <c r="AQ315" s="205"/>
      <c r="AR315" s="205"/>
      <c r="AS315" s="205"/>
      <c r="AT315" s="205"/>
      <c r="AU315" s="205"/>
      <c r="AV315" s="206"/>
      <c r="AW315" s="66"/>
      <c r="AX315" s="68"/>
      <c r="AY315" s="63"/>
    </row>
    <row r="316" spans="2:53" ht="15.75" customHeight="1">
      <c r="B316" s="185" t="s">
        <v>81</v>
      </c>
      <c r="C316" s="185"/>
      <c r="D316" s="50" t="s">
        <v>82</v>
      </c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2"/>
      <c r="AQ316" s="52"/>
      <c r="AR316" s="52"/>
      <c r="AS316" s="52"/>
      <c r="AT316" s="52"/>
      <c r="AU316" s="50"/>
      <c r="AV316" s="50"/>
      <c r="AW316" s="43"/>
    </row>
    <row r="317" spans="2:53" ht="15.75" customHeight="1">
      <c r="B317" s="186">
        <v>2</v>
      </c>
      <c r="C317" s="186"/>
      <c r="D317" s="50" t="s">
        <v>85</v>
      </c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3"/>
      <c r="AI317" s="50"/>
      <c r="AJ317" s="54"/>
      <c r="AK317" s="55"/>
      <c r="AL317" s="55"/>
      <c r="AM317" s="55"/>
      <c r="AN317" s="55"/>
      <c r="AO317" s="56"/>
      <c r="AP317" s="56"/>
      <c r="AQ317" s="57"/>
      <c r="AR317" s="57"/>
      <c r="AS317" s="57"/>
      <c r="AT317" s="57"/>
      <c r="AU317" s="72"/>
      <c r="AV317" s="72"/>
      <c r="AW317" s="43"/>
    </row>
    <row r="318" spans="2:53" ht="15.75" customHeight="1">
      <c r="B318" s="186">
        <v>3</v>
      </c>
      <c r="C318" s="186"/>
      <c r="D318" s="50" t="s">
        <v>83</v>
      </c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80"/>
      <c r="AI318" s="50"/>
      <c r="AJ318" s="54"/>
      <c r="AK318" s="57"/>
      <c r="AL318" s="57"/>
      <c r="AM318" s="57"/>
      <c r="AN318" s="72"/>
      <c r="AO318" s="57"/>
      <c r="AP318" s="57"/>
      <c r="AQ318" s="72"/>
      <c r="AR318" s="57"/>
      <c r="AS318" s="57"/>
      <c r="AT318" s="57"/>
      <c r="AU318" s="72"/>
      <c r="AV318" s="72"/>
      <c r="AW318" s="43"/>
    </row>
    <row r="319" spans="2:53" ht="15.75" customHeight="1">
      <c r="B319" s="186">
        <v>4</v>
      </c>
      <c r="C319" s="186"/>
      <c r="D319" s="71" t="s">
        <v>84</v>
      </c>
      <c r="E319" s="53"/>
      <c r="F319" s="53"/>
      <c r="G319" s="53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1"/>
      <c r="AC319" s="51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43"/>
    </row>
    <row r="320" spans="2:53" ht="9" customHeight="1">
      <c r="B320" s="50"/>
      <c r="C320" s="50"/>
      <c r="D320" s="53"/>
      <c r="E320" s="53"/>
      <c r="F320" s="53"/>
      <c r="G320" s="53"/>
      <c r="H320" s="56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1"/>
      <c r="Z320" s="51"/>
      <c r="AA320" s="51"/>
      <c r="AB320" s="51"/>
      <c r="AC320" s="51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0"/>
      <c r="AR320" s="50"/>
      <c r="AS320" s="50"/>
      <c r="AT320" s="50"/>
      <c r="AU320" s="59"/>
      <c r="AV320" s="59"/>
      <c r="AW320" s="43"/>
    </row>
    <row r="321" spans="2:54" s="43" customFormat="1" ht="15" customHeight="1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9"/>
      <c r="Z321" s="39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  <c r="AK321" s="164"/>
      <c r="AL321" s="164"/>
      <c r="AM321" s="164"/>
      <c r="AN321" s="164"/>
      <c r="AO321" s="164"/>
      <c r="AP321" s="164"/>
      <c r="AQ321" s="164"/>
      <c r="AR321" s="164"/>
      <c r="AS321" s="164"/>
      <c r="AT321" s="164"/>
      <c r="AU321" s="164"/>
      <c r="AV321" s="81"/>
      <c r="AW321" s="81"/>
    </row>
    <row r="322" spans="2:54" s="43" customFormat="1" ht="15" customHeight="1">
      <c r="B322" s="41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42"/>
      <c r="W322" s="40"/>
      <c r="X322" s="40"/>
      <c r="Y322" s="40"/>
      <c r="Z322" s="40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81"/>
    </row>
    <row r="323" spans="2:54" s="43" customFormat="1" ht="15" customHeight="1">
      <c r="D323" s="207" t="s">
        <v>100</v>
      </c>
      <c r="E323" s="207"/>
      <c r="F323" s="208">
        <f>$F$3</f>
        <v>0</v>
      </c>
      <c r="G323" s="208"/>
      <c r="H323" s="209" t="s">
        <v>79</v>
      </c>
      <c r="I323" s="209"/>
      <c r="J323" s="209"/>
      <c r="K323" s="209"/>
      <c r="L323" s="85"/>
      <c r="M323" s="210" t="s">
        <v>77</v>
      </c>
      <c r="N323" s="210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  <c r="AA323" s="210"/>
      <c r="AB323" s="210"/>
      <c r="AC323" s="210"/>
      <c r="AD323" s="210"/>
      <c r="AE323" s="210"/>
      <c r="AF323" s="210"/>
      <c r="AG323" s="210"/>
      <c r="AH323" s="210"/>
      <c r="AI323" s="210"/>
      <c r="AJ323" s="210"/>
      <c r="AK323" s="210"/>
      <c r="AN323" s="211"/>
      <c r="AO323" s="211"/>
      <c r="AP323" s="44"/>
      <c r="AQ323" s="44"/>
      <c r="AR323" s="45"/>
      <c r="AS323" s="212" t="s">
        <v>97</v>
      </c>
      <c r="AT323" s="213"/>
      <c r="AU323" s="213"/>
      <c r="AV323" s="214"/>
      <c r="AW323" s="44"/>
    </row>
    <row r="324" spans="2:54" s="43" customFormat="1" ht="15" customHeight="1">
      <c r="D324" s="207" t="s">
        <v>98</v>
      </c>
      <c r="E324" s="207"/>
      <c r="F324" s="208" t="str">
        <f>$F$4</f>
        <v/>
      </c>
      <c r="G324" s="208"/>
      <c r="H324" s="209" t="s">
        <v>80</v>
      </c>
      <c r="I324" s="209"/>
      <c r="J324" s="209"/>
      <c r="K324" s="209"/>
      <c r="L324" s="85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  <c r="AC324" s="210"/>
      <c r="AD324" s="210"/>
      <c r="AE324" s="210"/>
      <c r="AF324" s="210"/>
      <c r="AG324" s="210"/>
      <c r="AH324" s="210"/>
      <c r="AI324" s="210"/>
      <c r="AJ324" s="210"/>
      <c r="AK324" s="210"/>
      <c r="AN324" s="211"/>
      <c r="AO324" s="211"/>
      <c r="AP324" s="44"/>
      <c r="AQ324" s="44"/>
      <c r="AR324" s="45"/>
      <c r="AS324" s="215"/>
      <c r="AT324" s="216"/>
      <c r="AU324" s="216"/>
      <c r="AV324" s="217"/>
      <c r="AW324" s="44"/>
    </row>
    <row r="325" spans="2:54" s="43" customFormat="1" ht="8.25" customHeight="1">
      <c r="B325" s="218"/>
      <c r="C325" s="218"/>
      <c r="D325" s="218"/>
      <c r="E325" s="218"/>
      <c r="F325" s="218"/>
      <c r="G325" s="218"/>
      <c r="H325" s="218"/>
      <c r="I325" s="218"/>
      <c r="J325" s="222"/>
      <c r="K325" s="222"/>
      <c r="L325" s="82"/>
      <c r="M325" s="8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AN325" s="282">
        <f>$AN$5</f>
        <v>3</v>
      </c>
      <c r="AO325" s="282"/>
      <c r="AP325" s="222" t="s">
        <v>0</v>
      </c>
      <c r="AQ325" s="222"/>
      <c r="AR325" s="222"/>
      <c r="AS325" s="311">
        <v>9</v>
      </c>
      <c r="AT325" s="311"/>
      <c r="AU325" s="226" t="s">
        <v>1</v>
      </c>
      <c r="AV325" s="226"/>
      <c r="AW325" s="46"/>
    </row>
    <row r="326" spans="2:54" s="43" customFormat="1" ht="8.25" customHeight="1">
      <c r="B326" s="218"/>
      <c r="C326" s="218"/>
      <c r="D326" s="218"/>
      <c r="E326" s="218"/>
      <c r="F326" s="218"/>
      <c r="G326" s="218"/>
      <c r="H326" s="218"/>
      <c r="I326" s="218"/>
      <c r="J326" s="162"/>
      <c r="K326" s="162"/>
      <c r="L326" s="83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AN326" s="282"/>
      <c r="AO326" s="282"/>
      <c r="AP326" s="222"/>
      <c r="AQ326" s="222"/>
      <c r="AR326" s="222"/>
      <c r="AS326" s="282"/>
      <c r="AT326" s="282"/>
      <c r="AU326" s="222"/>
      <c r="AV326" s="222"/>
      <c r="AW326" s="46"/>
    </row>
    <row r="327" spans="2:54" s="43" customFormat="1" ht="8.25" customHeight="1">
      <c r="B327" s="218"/>
      <c r="C327" s="218"/>
      <c r="D327" s="218"/>
      <c r="E327" s="218"/>
      <c r="F327" s="218"/>
      <c r="G327" s="218"/>
      <c r="H327" s="218"/>
      <c r="I327" s="218"/>
      <c r="J327" s="162"/>
      <c r="K327" s="162"/>
      <c r="L327" s="83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AN327" s="283"/>
      <c r="AO327" s="283"/>
      <c r="AP327" s="227"/>
      <c r="AQ327" s="227"/>
      <c r="AR327" s="227"/>
      <c r="AS327" s="283"/>
      <c r="AT327" s="283"/>
      <c r="AU327" s="227"/>
      <c r="AV327" s="227"/>
      <c r="AW327" s="46"/>
    </row>
    <row r="328" spans="2:54" s="43" customFormat="1" ht="14.25" customHeight="1">
      <c r="B328" s="218"/>
      <c r="C328" s="218"/>
      <c r="D328" s="218"/>
      <c r="E328" s="218"/>
      <c r="F328" s="218"/>
      <c r="G328" s="218"/>
      <c r="H328" s="218"/>
      <c r="I328" s="218"/>
      <c r="J328" s="162"/>
      <c r="K328" s="162"/>
      <c r="L328" s="83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AD328" s="302" t="s">
        <v>57</v>
      </c>
      <c r="AE328" s="303"/>
      <c r="AF328" s="303"/>
      <c r="AG328" s="304"/>
      <c r="AH328" s="284" t="s">
        <v>58</v>
      </c>
      <c r="AI328" s="285"/>
      <c r="AJ328" s="284" t="s">
        <v>59</v>
      </c>
      <c r="AK328" s="285"/>
      <c r="AL328" s="284" t="s">
        <v>60</v>
      </c>
      <c r="AM328" s="285"/>
      <c r="AN328" s="176" t="s">
        <v>78</v>
      </c>
      <c r="AO328" s="177"/>
      <c r="AP328" s="177"/>
      <c r="AQ328" s="177"/>
      <c r="AR328" s="177"/>
      <c r="AS328" s="178"/>
      <c r="AT328" s="284" t="s">
        <v>65</v>
      </c>
      <c r="AU328" s="286"/>
      <c r="AV328" s="287"/>
    </row>
    <row r="329" spans="2:54" s="43" customFormat="1" ht="14.25" customHeight="1">
      <c r="B329" s="218"/>
      <c r="C329" s="218"/>
      <c r="D329" s="218"/>
      <c r="E329" s="218"/>
      <c r="F329" s="218"/>
      <c r="G329" s="218"/>
      <c r="H329" s="218"/>
      <c r="I329" s="218"/>
      <c r="J329" s="162"/>
      <c r="K329" s="162"/>
      <c r="L329" s="83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Z329" s="47"/>
      <c r="AA329" s="47"/>
      <c r="AB329" s="47"/>
      <c r="AC329" s="47"/>
      <c r="AD329" s="305"/>
      <c r="AE329" s="306"/>
      <c r="AF329" s="306"/>
      <c r="AG329" s="307"/>
      <c r="AH329" s="288">
        <v>17</v>
      </c>
      <c r="AI329" s="289"/>
      <c r="AJ329" s="288">
        <v>1</v>
      </c>
      <c r="AK329" s="289"/>
      <c r="AL329" s="187" t="s">
        <v>96</v>
      </c>
      <c r="AM329" s="187">
        <f>$AM$9</f>
        <v>0</v>
      </c>
      <c r="AN329" s="187">
        <f>$AN$9</f>
        <v>0</v>
      </c>
      <c r="AO329" s="187">
        <f>$AO$9</f>
        <v>0</v>
      </c>
      <c r="AP329" s="187">
        <f>$AP$9</f>
        <v>0</v>
      </c>
      <c r="AQ329" s="187">
        <f>$AQ$9</f>
        <v>0</v>
      </c>
      <c r="AR329" s="187">
        <f>$AR$9</f>
        <v>0</v>
      </c>
      <c r="AS329" s="187">
        <f>$AS$9</f>
        <v>0</v>
      </c>
      <c r="AT329" s="187">
        <f>$AT$9</f>
        <v>0</v>
      </c>
      <c r="AU329" s="187">
        <f>$AU$9</f>
        <v>0</v>
      </c>
      <c r="AV329" s="189">
        <f>$AV$9</f>
        <v>0</v>
      </c>
      <c r="AW329" s="69"/>
      <c r="AY329" s="63"/>
      <c r="AZ329" s="48"/>
      <c r="BA329" s="43" t="s">
        <v>19</v>
      </c>
    </row>
    <row r="330" spans="2:54" s="43" customFormat="1" ht="15" customHeight="1">
      <c r="B330" s="219"/>
      <c r="C330" s="219"/>
      <c r="D330" s="219"/>
      <c r="E330" s="219"/>
      <c r="F330" s="219"/>
      <c r="G330" s="219"/>
      <c r="H330" s="219"/>
      <c r="I330" s="219"/>
      <c r="J330" s="163"/>
      <c r="K330" s="163"/>
      <c r="L330" s="84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Z330" s="47"/>
      <c r="AA330" s="47"/>
      <c r="AB330" s="47"/>
      <c r="AC330" s="47"/>
      <c r="AD330" s="308"/>
      <c r="AE330" s="309"/>
      <c r="AF330" s="309"/>
      <c r="AG330" s="310"/>
      <c r="AH330" s="290"/>
      <c r="AI330" s="291"/>
      <c r="AJ330" s="290"/>
      <c r="AK330" s="291"/>
      <c r="AL330" s="292"/>
      <c r="AM330" s="188"/>
      <c r="AN330" s="188"/>
      <c r="AO330" s="188"/>
      <c r="AP330" s="188"/>
      <c r="AQ330" s="188"/>
      <c r="AR330" s="188"/>
      <c r="AS330" s="188"/>
      <c r="AT330" s="188"/>
      <c r="AU330" s="188"/>
      <c r="AV330" s="190"/>
      <c r="AW330" s="69"/>
      <c r="AY330" s="63"/>
      <c r="AZ330" s="48"/>
      <c r="BA330" s="43" t="s">
        <v>20</v>
      </c>
    </row>
    <row r="331" spans="2:54" s="60" customFormat="1" ht="14.25" customHeight="1">
      <c r="B331" s="293" t="s">
        <v>2</v>
      </c>
      <c r="C331" s="294"/>
      <c r="D331" s="295" t="s">
        <v>14</v>
      </c>
      <c r="E331" s="296"/>
      <c r="F331" s="296"/>
      <c r="G331" s="296"/>
      <c r="H331" s="296"/>
      <c r="I331" s="294"/>
      <c r="J331" s="295" t="s">
        <v>3</v>
      </c>
      <c r="K331" s="296"/>
      <c r="L331" s="296"/>
      <c r="M331" s="296"/>
      <c r="N331" s="296"/>
      <c r="O331" s="294"/>
      <c r="P331" s="297" t="s">
        <v>101</v>
      </c>
      <c r="Q331" s="298"/>
      <c r="R331" s="298"/>
      <c r="S331" s="298"/>
      <c r="T331" s="298"/>
      <c r="U331" s="298"/>
      <c r="V331" s="298"/>
      <c r="W331" s="298"/>
      <c r="X331" s="299">
        <f t="shared" ref="X331" si="14">F323</f>
        <v>0</v>
      </c>
      <c r="Y331" s="299"/>
      <c r="Z331" s="300" t="s">
        <v>75</v>
      </c>
      <c r="AA331" s="300"/>
      <c r="AB331" s="300"/>
      <c r="AC331" s="300"/>
      <c r="AD331" s="300"/>
      <c r="AE331" s="300"/>
      <c r="AF331" s="300"/>
      <c r="AG331" s="300"/>
      <c r="AH331" s="300"/>
      <c r="AI331" s="300"/>
      <c r="AJ331" s="301"/>
      <c r="AK331" s="353" t="s">
        <v>99</v>
      </c>
      <c r="AL331" s="298"/>
      <c r="AM331" s="298"/>
      <c r="AN331" s="298"/>
      <c r="AO331" s="299" t="str">
        <f t="shared" ref="AO331" si="15">F324</f>
        <v/>
      </c>
      <c r="AP331" s="299"/>
      <c r="AQ331" s="300" t="s">
        <v>76</v>
      </c>
      <c r="AR331" s="300"/>
      <c r="AS331" s="300"/>
      <c r="AT331" s="300"/>
      <c r="AU331" s="300"/>
      <c r="AV331" s="354"/>
      <c r="AW331" s="64"/>
      <c r="AY331" s="65"/>
      <c r="AZ331" s="43"/>
      <c r="BA331" s="60" t="s">
        <v>44</v>
      </c>
    </row>
    <row r="332" spans="2:54" s="60" customFormat="1" ht="14.25" customHeight="1">
      <c r="B332" s="305" t="s">
        <v>46</v>
      </c>
      <c r="C332" s="307"/>
      <c r="D332" s="345" t="s">
        <v>48</v>
      </c>
      <c r="E332" s="346"/>
      <c r="F332" s="346"/>
      <c r="G332" s="346"/>
      <c r="H332" s="346"/>
      <c r="I332" s="347"/>
      <c r="J332" s="345" t="s">
        <v>67</v>
      </c>
      <c r="K332" s="346"/>
      <c r="L332" s="346"/>
      <c r="M332" s="346"/>
      <c r="N332" s="346"/>
      <c r="O332" s="347"/>
      <c r="P332" s="330" t="s">
        <v>50</v>
      </c>
      <c r="Q332" s="331"/>
      <c r="R332" s="331"/>
      <c r="S332" s="331"/>
      <c r="T332" s="348"/>
      <c r="U332" s="349" t="s">
        <v>69</v>
      </c>
      <c r="V332" s="350"/>
      <c r="W332" s="351"/>
      <c r="X332" s="349" t="s">
        <v>51</v>
      </c>
      <c r="Y332" s="351"/>
      <c r="Z332" s="352" t="s">
        <v>52</v>
      </c>
      <c r="AA332" s="328"/>
      <c r="AB332" s="328"/>
      <c r="AC332" s="329"/>
      <c r="AD332" s="324" t="s">
        <v>53</v>
      </c>
      <c r="AE332" s="325"/>
      <c r="AF332" s="325"/>
      <c r="AG332" s="325"/>
      <c r="AH332" s="325"/>
      <c r="AI332" s="325"/>
      <c r="AJ332" s="326"/>
      <c r="AK332" s="327" t="s">
        <v>54</v>
      </c>
      <c r="AL332" s="328"/>
      <c r="AM332" s="328"/>
      <c r="AN332" s="328"/>
      <c r="AO332" s="329"/>
      <c r="AP332" s="330" t="s">
        <v>55</v>
      </c>
      <c r="AQ332" s="331"/>
      <c r="AR332" s="331"/>
      <c r="AS332" s="331"/>
      <c r="AT332" s="331"/>
      <c r="AU332" s="331"/>
      <c r="AV332" s="332"/>
      <c r="AW332" s="43"/>
      <c r="AY332" s="65" t="s">
        <v>4</v>
      </c>
      <c r="AZ332" s="49"/>
      <c r="BA332" s="49" t="s">
        <v>17</v>
      </c>
    </row>
    <row r="333" spans="2:54" s="60" customFormat="1" ht="14.25" customHeight="1">
      <c r="B333" s="355"/>
      <c r="C333" s="356"/>
      <c r="D333" s="333" t="s">
        <v>66</v>
      </c>
      <c r="E333" s="334"/>
      <c r="F333" s="334"/>
      <c r="G333" s="334"/>
      <c r="H333" s="334"/>
      <c r="I333" s="335"/>
      <c r="J333" s="333" t="s">
        <v>68</v>
      </c>
      <c r="K333" s="334"/>
      <c r="L333" s="334"/>
      <c r="M333" s="334"/>
      <c r="N333" s="334"/>
      <c r="O333" s="335"/>
      <c r="P333" s="333" t="s">
        <v>63</v>
      </c>
      <c r="Q333" s="334"/>
      <c r="R333" s="334"/>
      <c r="S333" s="334"/>
      <c r="T333" s="335"/>
      <c r="U333" s="336" t="s">
        <v>61</v>
      </c>
      <c r="V333" s="337"/>
      <c r="W333" s="338"/>
      <c r="X333" s="333" t="s">
        <v>70</v>
      </c>
      <c r="Y333" s="335"/>
      <c r="Z333" s="339" t="s">
        <v>94</v>
      </c>
      <c r="AA333" s="340"/>
      <c r="AB333" s="340"/>
      <c r="AC333" s="341"/>
      <c r="AD333" s="342" t="s">
        <v>62</v>
      </c>
      <c r="AE333" s="343"/>
      <c r="AF333" s="343"/>
      <c r="AG333" s="343"/>
      <c r="AH333" s="343"/>
      <c r="AI333" s="343"/>
      <c r="AJ333" s="344"/>
      <c r="AK333" s="379" t="s">
        <v>63</v>
      </c>
      <c r="AL333" s="380"/>
      <c r="AM333" s="380"/>
      <c r="AN333" s="380"/>
      <c r="AO333" s="356"/>
      <c r="AP333" s="333" t="s">
        <v>62</v>
      </c>
      <c r="AQ333" s="334"/>
      <c r="AR333" s="334"/>
      <c r="AS333" s="334"/>
      <c r="AT333" s="334"/>
      <c r="AU333" s="334"/>
      <c r="AV333" s="381"/>
      <c r="AW333" s="43"/>
      <c r="AZ333" s="49"/>
      <c r="BA333" s="49" t="s">
        <v>18</v>
      </c>
      <c r="BB333" s="49"/>
    </row>
    <row r="334" spans="2:54" s="43" customFormat="1" ht="15.75" customHeight="1">
      <c r="B334" s="361">
        <f>'内訳書「団体用」（控え）'!B334:C335</f>
        <v>81</v>
      </c>
      <c r="C334" s="362"/>
      <c r="D334" s="365">
        <f>'内訳書「団体用」（控え）'!D334:I335</f>
        <v>0</v>
      </c>
      <c r="E334" s="366"/>
      <c r="F334" s="366"/>
      <c r="G334" s="366"/>
      <c r="H334" s="366"/>
      <c r="I334" s="367"/>
      <c r="J334" s="359">
        <f>'内訳書「団体用」（控え）'!J334:N334</f>
        <v>0</v>
      </c>
      <c r="K334" s="360"/>
      <c r="L334" s="360"/>
      <c r="M334" s="360"/>
      <c r="N334" s="360"/>
      <c r="O334" s="79" t="s">
        <v>72</v>
      </c>
      <c r="P334" s="371">
        <f>'内訳書「団体用」（控え）'!P334:T335</f>
        <v>0</v>
      </c>
      <c r="Q334" s="372"/>
      <c r="R334" s="372"/>
      <c r="S334" s="372"/>
      <c r="T334" s="373"/>
      <c r="U334" s="382" t="str">
        <f>'内訳書「団体用」（控え）'!U334</f>
        <v/>
      </c>
      <c r="V334" s="383"/>
      <c r="W334" s="384"/>
      <c r="X334" s="312" t="str">
        <f>'内訳書「団体用」（控え）'!X334:Y335</f>
        <v/>
      </c>
      <c r="Y334" s="377"/>
      <c r="Z334" s="312" t="str">
        <f>'内訳書「団体用」（控え）'!Z334:AC335</f>
        <v/>
      </c>
      <c r="AA334" s="313"/>
      <c r="AB334" s="313"/>
      <c r="AC334" s="377"/>
      <c r="AD334" s="312">
        <f>'内訳書「団体用」（控え）'!AD334:AJ335</f>
        <v>0</v>
      </c>
      <c r="AE334" s="313"/>
      <c r="AF334" s="313"/>
      <c r="AG334" s="313"/>
      <c r="AH334" s="313"/>
      <c r="AI334" s="313"/>
      <c r="AJ334" s="314"/>
      <c r="AK334" s="318">
        <f>'内訳書「団体用」（控え）'!AK334:AO335</f>
        <v>0</v>
      </c>
      <c r="AL334" s="319"/>
      <c r="AM334" s="319"/>
      <c r="AN334" s="319"/>
      <c r="AO334" s="320"/>
      <c r="AP334" s="312" t="str">
        <f>'内訳書「団体用」（控え）'!AP334:AV335</f>
        <v/>
      </c>
      <c r="AQ334" s="313"/>
      <c r="AR334" s="313"/>
      <c r="AS334" s="313"/>
      <c r="AT334" s="313"/>
      <c r="AU334" s="313"/>
      <c r="AV334" s="357"/>
      <c r="AW334" s="66"/>
      <c r="AY334" s="63"/>
      <c r="AZ334" s="48"/>
      <c r="BA334" s="43" t="s">
        <v>19</v>
      </c>
    </row>
    <row r="335" spans="2:54" s="43" customFormat="1" ht="15.75" customHeight="1">
      <c r="B335" s="363"/>
      <c r="C335" s="364"/>
      <c r="D335" s="368"/>
      <c r="E335" s="369"/>
      <c r="F335" s="369"/>
      <c r="G335" s="369"/>
      <c r="H335" s="369"/>
      <c r="I335" s="370"/>
      <c r="J335" s="359">
        <f>'内訳書「団体用」（控え）'!J335:N335</f>
        <v>0</v>
      </c>
      <c r="K335" s="360"/>
      <c r="L335" s="360"/>
      <c r="M335" s="360"/>
      <c r="N335" s="360"/>
      <c r="O335" s="79" t="s">
        <v>73</v>
      </c>
      <c r="P335" s="374"/>
      <c r="Q335" s="375"/>
      <c r="R335" s="375"/>
      <c r="S335" s="375"/>
      <c r="T335" s="376"/>
      <c r="U335" s="385"/>
      <c r="V335" s="386"/>
      <c r="W335" s="387"/>
      <c r="X335" s="315"/>
      <c r="Y335" s="378"/>
      <c r="Z335" s="315"/>
      <c r="AA335" s="316"/>
      <c r="AB335" s="316"/>
      <c r="AC335" s="378"/>
      <c r="AD335" s="315"/>
      <c r="AE335" s="316"/>
      <c r="AF335" s="316"/>
      <c r="AG335" s="316"/>
      <c r="AH335" s="316"/>
      <c r="AI335" s="316"/>
      <c r="AJ335" s="317"/>
      <c r="AK335" s="321"/>
      <c r="AL335" s="322"/>
      <c r="AM335" s="322"/>
      <c r="AN335" s="322"/>
      <c r="AO335" s="323"/>
      <c r="AP335" s="315"/>
      <c r="AQ335" s="316"/>
      <c r="AR335" s="316"/>
      <c r="AS335" s="316"/>
      <c r="AT335" s="316"/>
      <c r="AU335" s="316"/>
      <c r="AV335" s="358"/>
      <c r="AW335" s="66"/>
      <c r="AY335" s="63"/>
      <c r="AZ335" s="48"/>
      <c r="BA335" s="43" t="s">
        <v>20</v>
      </c>
    </row>
    <row r="336" spans="2:54" s="43" customFormat="1" ht="15.75" customHeight="1">
      <c r="B336" s="361">
        <f>'内訳書「団体用」（控え）'!B336:C337</f>
        <v>82</v>
      </c>
      <c r="C336" s="362"/>
      <c r="D336" s="365">
        <f>'内訳書「団体用」（控え）'!D336:I337</f>
        <v>0</v>
      </c>
      <c r="E336" s="366"/>
      <c r="F336" s="366"/>
      <c r="G336" s="366"/>
      <c r="H336" s="366"/>
      <c r="I336" s="367"/>
      <c r="J336" s="359">
        <f>'内訳書「団体用」（控え）'!J336:N336</f>
        <v>0</v>
      </c>
      <c r="K336" s="360"/>
      <c r="L336" s="360"/>
      <c r="M336" s="360"/>
      <c r="N336" s="360"/>
      <c r="O336" s="79" t="s">
        <v>72</v>
      </c>
      <c r="P336" s="371">
        <f>'内訳書「団体用」（控え）'!P336:T337</f>
        <v>0</v>
      </c>
      <c r="Q336" s="372"/>
      <c r="R336" s="372"/>
      <c r="S336" s="372"/>
      <c r="T336" s="373"/>
      <c r="U336" s="382" t="str">
        <f>'内訳書「団体用」（控え）'!U336</f>
        <v/>
      </c>
      <c r="V336" s="383"/>
      <c r="W336" s="384"/>
      <c r="X336" s="312" t="str">
        <f>'内訳書「団体用」（控え）'!X336:Y337</f>
        <v/>
      </c>
      <c r="Y336" s="377"/>
      <c r="Z336" s="312" t="str">
        <f>'内訳書「団体用」（控え）'!Z336:AC337</f>
        <v/>
      </c>
      <c r="AA336" s="313"/>
      <c r="AB336" s="313"/>
      <c r="AC336" s="377"/>
      <c r="AD336" s="312">
        <f>'内訳書「団体用」（控え）'!AD336:AJ337</f>
        <v>0</v>
      </c>
      <c r="AE336" s="313"/>
      <c r="AF336" s="313"/>
      <c r="AG336" s="313"/>
      <c r="AH336" s="313"/>
      <c r="AI336" s="313"/>
      <c r="AJ336" s="314"/>
      <c r="AK336" s="318">
        <f>'内訳書「団体用」（控え）'!AK336:AO337</f>
        <v>0</v>
      </c>
      <c r="AL336" s="319"/>
      <c r="AM336" s="319"/>
      <c r="AN336" s="319"/>
      <c r="AO336" s="320"/>
      <c r="AP336" s="312" t="str">
        <f>'内訳書「団体用」（控え）'!AP336:AV337</f>
        <v/>
      </c>
      <c r="AQ336" s="313"/>
      <c r="AR336" s="313"/>
      <c r="AS336" s="313"/>
      <c r="AT336" s="313"/>
      <c r="AU336" s="313"/>
      <c r="AV336" s="357"/>
      <c r="AW336" s="66"/>
      <c r="AY336" s="63"/>
      <c r="AZ336" s="48"/>
      <c r="BA336" s="67" t="s">
        <v>15</v>
      </c>
    </row>
    <row r="337" spans="2:53" s="43" customFormat="1" ht="15.75" customHeight="1">
      <c r="B337" s="363"/>
      <c r="C337" s="364"/>
      <c r="D337" s="368"/>
      <c r="E337" s="369"/>
      <c r="F337" s="369"/>
      <c r="G337" s="369"/>
      <c r="H337" s="369"/>
      <c r="I337" s="370"/>
      <c r="J337" s="359">
        <f>'内訳書「団体用」（控え）'!J337:N337</f>
        <v>0</v>
      </c>
      <c r="K337" s="360"/>
      <c r="L337" s="360"/>
      <c r="M337" s="360"/>
      <c r="N337" s="360"/>
      <c r="O337" s="79" t="s">
        <v>73</v>
      </c>
      <c r="P337" s="374"/>
      <c r="Q337" s="375"/>
      <c r="R337" s="375"/>
      <c r="S337" s="375"/>
      <c r="T337" s="376"/>
      <c r="U337" s="385"/>
      <c r="V337" s="386"/>
      <c r="W337" s="387"/>
      <c r="X337" s="315"/>
      <c r="Y337" s="378"/>
      <c r="Z337" s="315"/>
      <c r="AA337" s="316"/>
      <c r="AB337" s="316"/>
      <c r="AC337" s="378"/>
      <c r="AD337" s="315"/>
      <c r="AE337" s="316"/>
      <c r="AF337" s="316"/>
      <c r="AG337" s="316"/>
      <c r="AH337" s="316"/>
      <c r="AI337" s="316"/>
      <c r="AJ337" s="317"/>
      <c r="AK337" s="321"/>
      <c r="AL337" s="322"/>
      <c r="AM337" s="322"/>
      <c r="AN337" s="322"/>
      <c r="AO337" s="323"/>
      <c r="AP337" s="315"/>
      <c r="AQ337" s="316"/>
      <c r="AR337" s="316"/>
      <c r="AS337" s="316"/>
      <c r="AT337" s="316"/>
      <c r="AU337" s="316"/>
      <c r="AV337" s="358"/>
      <c r="AW337" s="66"/>
      <c r="AY337" s="63"/>
      <c r="AZ337" s="48"/>
      <c r="BA337" s="43" t="s">
        <v>21</v>
      </c>
    </row>
    <row r="338" spans="2:53" s="43" customFormat="1" ht="15.75" customHeight="1">
      <c r="B338" s="361">
        <f>'内訳書「団体用」（控え）'!B338:C339</f>
        <v>83</v>
      </c>
      <c r="C338" s="362"/>
      <c r="D338" s="365">
        <f>'内訳書「団体用」（控え）'!D338:I339</f>
        <v>0</v>
      </c>
      <c r="E338" s="366"/>
      <c r="F338" s="366"/>
      <c r="G338" s="366"/>
      <c r="H338" s="366"/>
      <c r="I338" s="367"/>
      <c r="J338" s="359">
        <f>'内訳書「団体用」（控え）'!J338:N338</f>
        <v>0</v>
      </c>
      <c r="K338" s="360"/>
      <c r="L338" s="360"/>
      <c r="M338" s="360"/>
      <c r="N338" s="360"/>
      <c r="O338" s="79" t="s">
        <v>72</v>
      </c>
      <c r="P338" s="371">
        <f>'内訳書「団体用」（控え）'!P338:T339</f>
        <v>0</v>
      </c>
      <c r="Q338" s="372"/>
      <c r="R338" s="372"/>
      <c r="S338" s="372"/>
      <c r="T338" s="373"/>
      <c r="U338" s="382" t="str">
        <f>'内訳書「団体用」（控え）'!U338</f>
        <v/>
      </c>
      <c r="V338" s="383"/>
      <c r="W338" s="384"/>
      <c r="X338" s="312" t="str">
        <f>'内訳書「団体用」（控え）'!X338:Y339</f>
        <v/>
      </c>
      <c r="Y338" s="377"/>
      <c r="Z338" s="312" t="str">
        <f>'内訳書「団体用」（控え）'!Z338:AC339</f>
        <v/>
      </c>
      <c r="AA338" s="313"/>
      <c r="AB338" s="313"/>
      <c r="AC338" s="377"/>
      <c r="AD338" s="312">
        <f>'内訳書「団体用」（控え）'!AD338:AJ339</f>
        <v>0</v>
      </c>
      <c r="AE338" s="313"/>
      <c r="AF338" s="313"/>
      <c r="AG338" s="313"/>
      <c r="AH338" s="313"/>
      <c r="AI338" s="313"/>
      <c r="AJ338" s="314"/>
      <c r="AK338" s="318">
        <f>'内訳書「団体用」（控え）'!AK338:AO339</f>
        <v>0</v>
      </c>
      <c r="AL338" s="319"/>
      <c r="AM338" s="319"/>
      <c r="AN338" s="319"/>
      <c r="AO338" s="320"/>
      <c r="AP338" s="312" t="str">
        <f>'内訳書「団体用」（控え）'!AP338:AV339</f>
        <v/>
      </c>
      <c r="AQ338" s="313"/>
      <c r="AR338" s="313"/>
      <c r="AS338" s="313"/>
      <c r="AT338" s="313"/>
      <c r="AU338" s="313"/>
      <c r="AV338" s="357"/>
      <c r="AW338" s="66"/>
      <c r="AY338" s="63"/>
      <c r="AZ338" s="48"/>
      <c r="BA338" s="43" t="s">
        <v>22</v>
      </c>
    </row>
    <row r="339" spans="2:53" s="43" customFormat="1" ht="15.75" customHeight="1">
      <c r="B339" s="363"/>
      <c r="C339" s="364"/>
      <c r="D339" s="368"/>
      <c r="E339" s="369"/>
      <c r="F339" s="369"/>
      <c r="G339" s="369"/>
      <c r="H339" s="369"/>
      <c r="I339" s="370"/>
      <c r="J339" s="359">
        <f>'内訳書「団体用」（控え）'!J339:N339</f>
        <v>0</v>
      </c>
      <c r="K339" s="360"/>
      <c r="L339" s="360"/>
      <c r="M339" s="360"/>
      <c r="N339" s="360"/>
      <c r="O339" s="79" t="s">
        <v>73</v>
      </c>
      <c r="P339" s="374"/>
      <c r="Q339" s="375"/>
      <c r="R339" s="375"/>
      <c r="S339" s="375"/>
      <c r="T339" s="376"/>
      <c r="U339" s="385"/>
      <c r="V339" s="386"/>
      <c r="W339" s="387"/>
      <c r="X339" s="315"/>
      <c r="Y339" s="378"/>
      <c r="Z339" s="315"/>
      <c r="AA339" s="316"/>
      <c r="AB339" s="316"/>
      <c r="AC339" s="378"/>
      <c r="AD339" s="315"/>
      <c r="AE339" s="316"/>
      <c r="AF339" s="316"/>
      <c r="AG339" s="316"/>
      <c r="AH339" s="316"/>
      <c r="AI339" s="316"/>
      <c r="AJ339" s="317"/>
      <c r="AK339" s="321"/>
      <c r="AL339" s="322"/>
      <c r="AM339" s="322"/>
      <c r="AN339" s="322"/>
      <c r="AO339" s="323"/>
      <c r="AP339" s="315"/>
      <c r="AQ339" s="316"/>
      <c r="AR339" s="316"/>
      <c r="AS339" s="316"/>
      <c r="AT339" s="316"/>
      <c r="AU339" s="316"/>
      <c r="AV339" s="358"/>
      <c r="AW339" s="66"/>
      <c r="AY339" s="63"/>
      <c r="AZ339" s="48"/>
      <c r="BA339" s="43" t="s">
        <v>23</v>
      </c>
    </row>
    <row r="340" spans="2:53" s="43" customFormat="1" ht="15.75" customHeight="1">
      <c r="B340" s="361">
        <f>'内訳書「団体用」（控え）'!B340:C341</f>
        <v>84</v>
      </c>
      <c r="C340" s="362"/>
      <c r="D340" s="365">
        <f>'内訳書「団体用」（控え）'!D340:I341</f>
        <v>0</v>
      </c>
      <c r="E340" s="366"/>
      <c r="F340" s="366"/>
      <c r="G340" s="366"/>
      <c r="H340" s="366"/>
      <c r="I340" s="367"/>
      <c r="J340" s="359">
        <f>'内訳書「団体用」（控え）'!J340:N340</f>
        <v>0</v>
      </c>
      <c r="K340" s="360"/>
      <c r="L340" s="360"/>
      <c r="M340" s="360"/>
      <c r="N340" s="360"/>
      <c r="O340" s="79" t="s">
        <v>72</v>
      </c>
      <c r="P340" s="371">
        <f>'内訳書「団体用」（控え）'!P340:T341</f>
        <v>0</v>
      </c>
      <c r="Q340" s="372"/>
      <c r="R340" s="372"/>
      <c r="S340" s="372"/>
      <c r="T340" s="373"/>
      <c r="U340" s="382" t="str">
        <f>'内訳書「団体用」（控え）'!U340</f>
        <v/>
      </c>
      <c r="V340" s="383"/>
      <c r="W340" s="384"/>
      <c r="X340" s="312" t="str">
        <f>'内訳書「団体用」（控え）'!X340:Y341</f>
        <v/>
      </c>
      <c r="Y340" s="377"/>
      <c r="Z340" s="312" t="str">
        <f>'内訳書「団体用」（控え）'!Z340:AC341</f>
        <v/>
      </c>
      <c r="AA340" s="313"/>
      <c r="AB340" s="313"/>
      <c r="AC340" s="377"/>
      <c r="AD340" s="312">
        <f>'内訳書「団体用」（控え）'!AD340:AJ341</f>
        <v>0</v>
      </c>
      <c r="AE340" s="313"/>
      <c r="AF340" s="313"/>
      <c r="AG340" s="313"/>
      <c r="AH340" s="313"/>
      <c r="AI340" s="313"/>
      <c r="AJ340" s="314"/>
      <c r="AK340" s="318">
        <f>'内訳書「団体用」（控え）'!AK340:AO341</f>
        <v>0</v>
      </c>
      <c r="AL340" s="319"/>
      <c r="AM340" s="319"/>
      <c r="AN340" s="319"/>
      <c r="AO340" s="320"/>
      <c r="AP340" s="312" t="str">
        <f>'内訳書「団体用」（控え）'!AP340:AV341</f>
        <v/>
      </c>
      <c r="AQ340" s="313"/>
      <c r="AR340" s="313"/>
      <c r="AS340" s="313"/>
      <c r="AT340" s="313"/>
      <c r="AU340" s="313"/>
      <c r="AV340" s="357"/>
      <c r="AW340" s="66"/>
      <c r="AY340" s="63"/>
      <c r="AZ340" s="48"/>
      <c r="BA340" s="43" t="s">
        <v>24</v>
      </c>
    </row>
    <row r="341" spans="2:53" s="43" customFormat="1" ht="15.75" customHeight="1">
      <c r="B341" s="363"/>
      <c r="C341" s="364"/>
      <c r="D341" s="368"/>
      <c r="E341" s="369"/>
      <c r="F341" s="369"/>
      <c r="G341" s="369"/>
      <c r="H341" s="369"/>
      <c r="I341" s="370"/>
      <c r="J341" s="359">
        <f>'内訳書「団体用」（控え）'!J341:N341</f>
        <v>0</v>
      </c>
      <c r="K341" s="360"/>
      <c r="L341" s="360"/>
      <c r="M341" s="360"/>
      <c r="N341" s="360"/>
      <c r="O341" s="79" t="s">
        <v>73</v>
      </c>
      <c r="P341" s="374"/>
      <c r="Q341" s="375"/>
      <c r="R341" s="375"/>
      <c r="S341" s="375"/>
      <c r="T341" s="376"/>
      <c r="U341" s="385"/>
      <c r="V341" s="386"/>
      <c r="W341" s="387"/>
      <c r="X341" s="315"/>
      <c r="Y341" s="378"/>
      <c r="Z341" s="315"/>
      <c r="AA341" s="316"/>
      <c r="AB341" s="316"/>
      <c r="AC341" s="378"/>
      <c r="AD341" s="315"/>
      <c r="AE341" s="316"/>
      <c r="AF341" s="316"/>
      <c r="AG341" s="316"/>
      <c r="AH341" s="316"/>
      <c r="AI341" s="316"/>
      <c r="AJ341" s="317"/>
      <c r="AK341" s="321"/>
      <c r="AL341" s="322"/>
      <c r="AM341" s="322"/>
      <c r="AN341" s="322"/>
      <c r="AO341" s="323"/>
      <c r="AP341" s="315"/>
      <c r="AQ341" s="316"/>
      <c r="AR341" s="316"/>
      <c r="AS341" s="316"/>
      <c r="AT341" s="316"/>
      <c r="AU341" s="316"/>
      <c r="AV341" s="358"/>
      <c r="AW341" s="66"/>
      <c r="AY341" s="63"/>
      <c r="AZ341" s="48"/>
    </row>
    <row r="342" spans="2:53" s="43" customFormat="1" ht="15.75" customHeight="1">
      <c r="B342" s="361">
        <f>'内訳書「団体用」（控え）'!B342:C343</f>
        <v>85</v>
      </c>
      <c r="C342" s="362"/>
      <c r="D342" s="365">
        <f>'内訳書「団体用」（控え）'!D342:I343</f>
        <v>0</v>
      </c>
      <c r="E342" s="366"/>
      <c r="F342" s="366"/>
      <c r="G342" s="366"/>
      <c r="H342" s="366"/>
      <c r="I342" s="367"/>
      <c r="J342" s="359">
        <f>'内訳書「団体用」（控え）'!J342:N342</f>
        <v>0</v>
      </c>
      <c r="K342" s="360"/>
      <c r="L342" s="360"/>
      <c r="M342" s="360"/>
      <c r="N342" s="360"/>
      <c r="O342" s="79" t="s">
        <v>72</v>
      </c>
      <c r="P342" s="371">
        <f>'内訳書「団体用」（控え）'!P342:T343</f>
        <v>0</v>
      </c>
      <c r="Q342" s="372"/>
      <c r="R342" s="372"/>
      <c r="S342" s="372"/>
      <c r="T342" s="373"/>
      <c r="U342" s="382" t="str">
        <f>'内訳書「団体用」（控え）'!U342</f>
        <v/>
      </c>
      <c r="V342" s="383"/>
      <c r="W342" s="384"/>
      <c r="X342" s="312" t="str">
        <f>'内訳書「団体用」（控え）'!X342:Y343</f>
        <v/>
      </c>
      <c r="Y342" s="377"/>
      <c r="Z342" s="312" t="str">
        <f>'内訳書「団体用」（控え）'!Z342:AC343</f>
        <v/>
      </c>
      <c r="AA342" s="313"/>
      <c r="AB342" s="313"/>
      <c r="AC342" s="377"/>
      <c r="AD342" s="312">
        <f>'内訳書「団体用」（控え）'!AD342:AJ343</f>
        <v>0</v>
      </c>
      <c r="AE342" s="313"/>
      <c r="AF342" s="313"/>
      <c r="AG342" s="313"/>
      <c r="AH342" s="313"/>
      <c r="AI342" s="313"/>
      <c r="AJ342" s="314"/>
      <c r="AK342" s="318">
        <f>'内訳書「団体用」（控え）'!AK342:AO343</f>
        <v>0</v>
      </c>
      <c r="AL342" s="319"/>
      <c r="AM342" s="319"/>
      <c r="AN342" s="319"/>
      <c r="AO342" s="320"/>
      <c r="AP342" s="312" t="str">
        <f>'内訳書「団体用」（控え）'!AP342:AV343</f>
        <v/>
      </c>
      <c r="AQ342" s="313"/>
      <c r="AR342" s="313"/>
      <c r="AS342" s="313"/>
      <c r="AT342" s="313"/>
      <c r="AU342" s="313"/>
      <c r="AV342" s="357"/>
      <c r="AW342" s="66"/>
      <c r="AY342" s="63"/>
      <c r="AZ342" s="48"/>
    </row>
    <row r="343" spans="2:53" s="43" customFormat="1" ht="15.75" customHeight="1">
      <c r="B343" s="363"/>
      <c r="C343" s="364"/>
      <c r="D343" s="368"/>
      <c r="E343" s="369"/>
      <c r="F343" s="369"/>
      <c r="G343" s="369"/>
      <c r="H343" s="369"/>
      <c r="I343" s="370"/>
      <c r="J343" s="359">
        <f>'内訳書「団体用」（控え）'!J343:N343</f>
        <v>0</v>
      </c>
      <c r="K343" s="360"/>
      <c r="L343" s="360"/>
      <c r="M343" s="360"/>
      <c r="N343" s="360"/>
      <c r="O343" s="79" t="s">
        <v>73</v>
      </c>
      <c r="P343" s="374"/>
      <c r="Q343" s="375"/>
      <c r="R343" s="375"/>
      <c r="S343" s="375"/>
      <c r="T343" s="376"/>
      <c r="U343" s="385"/>
      <c r="V343" s="386"/>
      <c r="W343" s="387"/>
      <c r="X343" s="315"/>
      <c r="Y343" s="378"/>
      <c r="Z343" s="315"/>
      <c r="AA343" s="316"/>
      <c r="AB343" s="316"/>
      <c r="AC343" s="378"/>
      <c r="AD343" s="315"/>
      <c r="AE343" s="316"/>
      <c r="AF343" s="316"/>
      <c r="AG343" s="316"/>
      <c r="AH343" s="316"/>
      <c r="AI343" s="316"/>
      <c r="AJ343" s="317"/>
      <c r="AK343" s="321"/>
      <c r="AL343" s="322"/>
      <c r="AM343" s="322"/>
      <c r="AN343" s="322"/>
      <c r="AO343" s="323"/>
      <c r="AP343" s="315"/>
      <c r="AQ343" s="316"/>
      <c r="AR343" s="316"/>
      <c r="AS343" s="316"/>
      <c r="AT343" s="316"/>
      <c r="AU343" s="316"/>
      <c r="AV343" s="358"/>
      <c r="AW343" s="66"/>
      <c r="AY343" s="63"/>
    </row>
    <row r="344" spans="2:53" s="43" customFormat="1" ht="15.75" customHeight="1">
      <c r="B344" s="361">
        <f>'内訳書「団体用」（控え）'!B344:C345</f>
        <v>86</v>
      </c>
      <c r="C344" s="362"/>
      <c r="D344" s="365">
        <f>'内訳書「団体用」（控え）'!D344:I345</f>
        <v>0</v>
      </c>
      <c r="E344" s="366"/>
      <c r="F344" s="366"/>
      <c r="G344" s="366"/>
      <c r="H344" s="366"/>
      <c r="I344" s="367"/>
      <c r="J344" s="359">
        <f>'内訳書「団体用」（控え）'!J344:N344</f>
        <v>0</v>
      </c>
      <c r="K344" s="360"/>
      <c r="L344" s="360"/>
      <c r="M344" s="360"/>
      <c r="N344" s="360"/>
      <c r="O344" s="79" t="s">
        <v>72</v>
      </c>
      <c r="P344" s="371">
        <f>'内訳書「団体用」（控え）'!P344:T345</f>
        <v>0</v>
      </c>
      <c r="Q344" s="372"/>
      <c r="R344" s="372"/>
      <c r="S344" s="372"/>
      <c r="T344" s="373"/>
      <c r="U344" s="382" t="str">
        <f>'内訳書「団体用」（控え）'!U344</f>
        <v/>
      </c>
      <c r="V344" s="383"/>
      <c r="W344" s="384"/>
      <c r="X344" s="312" t="str">
        <f>'内訳書「団体用」（控え）'!X344:Y345</f>
        <v/>
      </c>
      <c r="Y344" s="377"/>
      <c r="Z344" s="312" t="str">
        <f>'内訳書「団体用」（控え）'!Z344:AC345</f>
        <v/>
      </c>
      <c r="AA344" s="313"/>
      <c r="AB344" s="313"/>
      <c r="AC344" s="377"/>
      <c r="AD344" s="312">
        <f>'内訳書「団体用」（控え）'!AD344:AJ345</f>
        <v>0</v>
      </c>
      <c r="AE344" s="313"/>
      <c r="AF344" s="313"/>
      <c r="AG344" s="313"/>
      <c r="AH344" s="313"/>
      <c r="AI344" s="313"/>
      <c r="AJ344" s="314"/>
      <c r="AK344" s="318">
        <f>'内訳書「団体用」（控え）'!AK344:AO345</f>
        <v>0</v>
      </c>
      <c r="AL344" s="319"/>
      <c r="AM344" s="319"/>
      <c r="AN344" s="319"/>
      <c r="AO344" s="320"/>
      <c r="AP344" s="312" t="str">
        <f>'内訳書「団体用」（控え）'!AP344:AV345</f>
        <v/>
      </c>
      <c r="AQ344" s="313"/>
      <c r="AR344" s="313"/>
      <c r="AS344" s="313"/>
      <c r="AT344" s="313"/>
      <c r="AU344" s="313"/>
      <c r="AV344" s="357"/>
      <c r="AW344" s="66"/>
      <c r="AY344" s="63"/>
      <c r="AZ344" s="48"/>
      <c r="BA344" s="43" t="s">
        <v>19</v>
      </c>
    </row>
    <row r="345" spans="2:53" s="43" customFormat="1" ht="15.75" customHeight="1">
      <c r="B345" s="363"/>
      <c r="C345" s="364"/>
      <c r="D345" s="368"/>
      <c r="E345" s="369"/>
      <c r="F345" s="369"/>
      <c r="G345" s="369"/>
      <c r="H345" s="369"/>
      <c r="I345" s="370"/>
      <c r="J345" s="359">
        <f>'内訳書「団体用」（控え）'!J345:N345</f>
        <v>0</v>
      </c>
      <c r="K345" s="360"/>
      <c r="L345" s="360"/>
      <c r="M345" s="360"/>
      <c r="N345" s="360"/>
      <c r="O345" s="79" t="s">
        <v>73</v>
      </c>
      <c r="P345" s="374"/>
      <c r="Q345" s="375"/>
      <c r="R345" s="375"/>
      <c r="S345" s="375"/>
      <c r="T345" s="376"/>
      <c r="U345" s="385"/>
      <c r="V345" s="386"/>
      <c r="W345" s="387"/>
      <c r="X345" s="315"/>
      <c r="Y345" s="378"/>
      <c r="Z345" s="315"/>
      <c r="AA345" s="316"/>
      <c r="AB345" s="316"/>
      <c r="AC345" s="378"/>
      <c r="AD345" s="315"/>
      <c r="AE345" s="316"/>
      <c r="AF345" s="316"/>
      <c r="AG345" s="316"/>
      <c r="AH345" s="316"/>
      <c r="AI345" s="316"/>
      <c r="AJ345" s="317"/>
      <c r="AK345" s="321"/>
      <c r="AL345" s="322"/>
      <c r="AM345" s="322"/>
      <c r="AN345" s="322"/>
      <c r="AO345" s="323"/>
      <c r="AP345" s="315"/>
      <c r="AQ345" s="316"/>
      <c r="AR345" s="316"/>
      <c r="AS345" s="316"/>
      <c r="AT345" s="316"/>
      <c r="AU345" s="316"/>
      <c r="AV345" s="358"/>
      <c r="AW345" s="66"/>
      <c r="AY345" s="63"/>
      <c r="AZ345" s="48"/>
      <c r="BA345" s="43" t="s">
        <v>20</v>
      </c>
    </row>
    <row r="346" spans="2:53" s="43" customFormat="1" ht="15.75" customHeight="1">
      <c r="B346" s="361">
        <f>'内訳書「団体用」（控え）'!B346:C347</f>
        <v>87</v>
      </c>
      <c r="C346" s="362"/>
      <c r="D346" s="365">
        <f>'内訳書「団体用」（控え）'!D346:I347</f>
        <v>0</v>
      </c>
      <c r="E346" s="366"/>
      <c r="F346" s="366"/>
      <c r="G346" s="366"/>
      <c r="H346" s="366"/>
      <c r="I346" s="367"/>
      <c r="J346" s="359">
        <f>'内訳書「団体用」（控え）'!J346:N346</f>
        <v>0</v>
      </c>
      <c r="K346" s="360"/>
      <c r="L346" s="360"/>
      <c r="M346" s="360"/>
      <c r="N346" s="360"/>
      <c r="O346" s="79" t="s">
        <v>72</v>
      </c>
      <c r="P346" s="371">
        <f>'内訳書「団体用」（控え）'!P346:T347</f>
        <v>0</v>
      </c>
      <c r="Q346" s="372"/>
      <c r="R346" s="372"/>
      <c r="S346" s="372"/>
      <c r="T346" s="373"/>
      <c r="U346" s="382" t="str">
        <f>'内訳書「団体用」（控え）'!U346</f>
        <v/>
      </c>
      <c r="V346" s="383"/>
      <c r="W346" s="384"/>
      <c r="X346" s="312" t="str">
        <f>'内訳書「団体用」（控え）'!X346:Y347</f>
        <v/>
      </c>
      <c r="Y346" s="377"/>
      <c r="Z346" s="312" t="str">
        <f>'内訳書「団体用」（控え）'!Z346:AC347</f>
        <v/>
      </c>
      <c r="AA346" s="313"/>
      <c r="AB346" s="313"/>
      <c r="AC346" s="377"/>
      <c r="AD346" s="312">
        <f>'内訳書「団体用」（控え）'!AD346:AJ347</f>
        <v>0</v>
      </c>
      <c r="AE346" s="313"/>
      <c r="AF346" s="313"/>
      <c r="AG346" s="313"/>
      <c r="AH346" s="313"/>
      <c r="AI346" s="313"/>
      <c r="AJ346" s="314"/>
      <c r="AK346" s="318">
        <f>'内訳書「団体用」（控え）'!AK346:AO347</f>
        <v>0</v>
      </c>
      <c r="AL346" s="319"/>
      <c r="AM346" s="319"/>
      <c r="AN346" s="319"/>
      <c r="AO346" s="320"/>
      <c r="AP346" s="312" t="str">
        <f>'内訳書「団体用」（控え）'!AP346:AV347</f>
        <v/>
      </c>
      <c r="AQ346" s="313"/>
      <c r="AR346" s="313"/>
      <c r="AS346" s="313"/>
      <c r="AT346" s="313"/>
      <c r="AU346" s="313"/>
      <c r="AV346" s="357"/>
      <c r="AW346" s="66"/>
      <c r="AY346" s="63"/>
      <c r="AZ346" s="48"/>
      <c r="BA346" s="67" t="s">
        <v>15</v>
      </c>
    </row>
    <row r="347" spans="2:53" s="43" customFormat="1" ht="15.75" customHeight="1">
      <c r="B347" s="363"/>
      <c r="C347" s="364"/>
      <c r="D347" s="368"/>
      <c r="E347" s="369"/>
      <c r="F347" s="369"/>
      <c r="G347" s="369"/>
      <c r="H347" s="369"/>
      <c r="I347" s="370"/>
      <c r="J347" s="359">
        <f>'内訳書「団体用」（控え）'!J347:N347</f>
        <v>0</v>
      </c>
      <c r="K347" s="360"/>
      <c r="L347" s="360"/>
      <c r="M347" s="360"/>
      <c r="N347" s="360"/>
      <c r="O347" s="79" t="s">
        <v>73</v>
      </c>
      <c r="P347" s="374"/>
      <c r="Q347" s="375"/>
      <c r="R347" s="375"/>
      <c r="S347" s="375"/>
      <c r="T347" s="376"/>
      <c r="U347" s="385"/>
      <c r="V347" s="386"/>
      <c r="W347" s="387"/>
      <c r="X347" s="315"/>
      <c r="Y347" s="378"/>
      <c r="Z347" s="315"/>
      <c r="AA347" s="316"/>
      <c r="AB347" s="316"/>
      <c r="AC347" s="378"/>
      <c r="AD347" s="315"/>
      <c r="AE347" s="316"/>
      <c r="AF347" s="316"/>
      <c r="AG347" s="316"/>
      <c r="AH347" s="316"/>
      <c r="AI347" s="316"/>
      <c r="AJ347" s="317"/>
      <c r="AK347" s="321"/>
      <c r="AL347" s="322"/>
      <c r="AM347" s="322"/>
      <c r="AN347" s="322"/>
      <c r="AO347" s="323"/>
      <c r="AP347" s="315"/>
      <c r="AQ347" s="316"/>
      <c r="AR347" s="316"/>
      <c r="AS347" s="316"/>
      <c r="AT347" s="316"/>
      <c r="AU347" s="316"/>
      <c r="AV347" s="358"/>
      <c r="AW347" s="66"/>
      <c r="AY347" s="63"/>
      <c r="AZ347" s="48"/>
      <c r="BA347" s="43" t="s">
        <v>21</v>
      </c>
    </row>
    <row r="348" spans="2:53" s="43" customFormat="1" ht="15.75" customHeight="1">
      <c r="B348" s="361">
        <f>'内訳書「団体用」（控え）'!B348:C349</f>
        <v>88</v>
      </c>
      <c r="C348" s="362"/>
      <c r="D348" s="365">
        <f>'内訳書「団体用」（控え）'!D348:I349</f>
        <v>0</v>
      </c>
      <c r="E348" s="366"/>
      <c r="F348" s="366"/>
      <c r="G348" s="366"/>
      <c r="H348" s="366"/>
      <c r="I348" s="367"/>
      <c r="J348" s="359">
        <f>'内訳書「団体用」（控え）'!J348:N348</f>
        <v>0</v>
      </c>
      <c r="K348" s="360"/>
      <c r="L348" s="360"/>
      <c r="M348" s="360"/>
      <c r="N348" s="360"/>
      <c r="O348" s="79" t="s">
        <v>72</v>
      </c>
      <c r="P348" s="371">
        <f>'内訳書「団体用」（控え）'!P348:T349</f>
        <v>0</v>
      </c>
      <c r="Q348" s="372"/>
      <c r="R348" s="372"/>
      <c r="S348" s="372"/>
      <c r="T348" s="373"/>
      <c r="U348" s="382" t="str">
        <f>'内訳書「団体用」（控え）'!U348</f>
        <v/>
      </c>
      <c r="V348" s="383"/>
      <c r="W348" s="384"/>
      <c r="X348" s="312" t="str">
        <f>'内訳書「団体用」（控え）'!X348:Y349</f>
        <v/>
      </c>
      <c r="Y348" s="377"/>
      <c r="Z348" s="312" t="str">
        <f>'内訳書「団体用」（控え）'!Z348:AC349</f>
        <v/>
      </c>
      <c r="AA348" s="313"/>
      <c r="AB348" s="313"/>
      <c r="AC348" s="377"/>
      <c r="AD348" s="312">
        <f>'内訳書「団体用」（控え）'!AD348:AJ349</f>
        <v>0</v>
      </c>
      <c r="AE348" s="313"/>
      <c r="AF348" s="313"/>
      <c r="AG348" s="313"/>
      <c r="AH348" s="313"/>
      <c r="AI348" s="313"/>
      <c r="AJ348" s="314"/>
      <c r="AK348" s="318">
        <f>'内訳書「団体用」（控え）'!AK348:AO349</f>
        <v>0</v>
      </c>
      <c r="AL348" s="319"/>
      <c r="AM348" s="319"/>
      <c r="AN348" s="319"/>
      <c r="AO348" s="320"/>
      <c r="AP348" s="312" t="str">
        <f>'内訳書「団体用」（控え）'!AP348:AV349</f>
        <v/>
      </c>
      <c r="AQ348" s="313"/>
      <c r="AR348" s="313"/>
      <c r="AS348" s="313"/>
      <c r="AT348" s="313"/>
      <c r="AU348" s="313"/>
      <c r="AV348" s="357"/>
      <c r="AW348" s="66"/>
      <c r="AY348" s="63"/>
      <c r="AZ348" s="48"/>
      <c r="BA348" s="43" t="s">
        <v>22</v>
      </c>
    </row>
    <row r="349" spans="2:53" s="43" customFormat="1" ht="15.75" customHeight="1">
      <c r="B349" s="363"/>
      <c r="C349" s="364"/>
      <c r="D349" s="368"/>
      <c r="E349" s="369"/>
      <c r="F349" s="369"/>
      <c r="G349" s="369"/>
      <c r="H349" s="369"/>
      <c r="I349" s="370"/>
      <c r="J349" s="359">
        <f>'内訳書「団体用」（控え）'!J349:N349</f>
        <v>0</v>
      </c>
      <c r="K349" s="360"/>
      <c r="L349" s="360"/>
      <c r="M349" s="360"/>
      <c r="N349" s="360"/>
      <c r="O349" s="79" t="s">
        <v>73</v>
      </c>
      <c r="P349" s="374"/>
      <c r="Q349" s="375"/>
      <c r="R349" s="375"/>
      <c r="S349" s="375"/>
      <c r="T349" s="376"/>
      <c r="U349" s="385"/>
      <c r="V349" s="386"/>
      <c r="W349" s="387"/>
      <c r="X349" s="315"/>
      <c r="Y349" s="378"/>
      <c r="Z349" s="315"/>
      <c r="AA349" s="316"/>
      <c r="AB349" s="316"/>
      <c r="AC349" s="378"/>
      <c r="AD349" s="315"/>
      <c r="AE349" s="316"/>
      <c r="AF349" s="316"/>
      <c r="AG349" s="316"/>
      <c r="AH349" s="316"/>
      <c r="AI349" s="316"/>
      <c r="AJ349" s="317"/>
      <c r="AK349" s="321"/>
      <c r="AL349" s="322"/>
      <c r="AM349" s="322"/>
      <c r="AN349" s="322"/>
      <c r="AO349" s="323"/>
      <c r="AP349" s="315"/>
      <c r="AQ349" s="316"/>
      <c r="AR349" s="316"/>
      <c r="AS349" s="316"/>
      <c r="AT349" s="316"/>
      <c r="AU349" s="316"/>
      <c r="AV349" s="358"/>
      <c r="AW349" s="66"/>
      <c r="AY349" s="63"/>
      <c r="AZ349" s="48"/>
      <c r="BA349" s="43" t="s">
        <v>23</v>
      </c>
    </row>
    <row r="350" spans="2:53" s="43" customFormat="1" ht="15.75" customHeight="1">
      <c r="B350" s="361">
        <f>'内訳書「団体用」（控え）'!B350:C351</f>
        <v>89</v>
      </c>
      <c r="C350" s="362"/>
      <c r="D350" s="365">
        <f>'内訳書「団体用」（控え）'!D350:I351</f>
        <v>0</v>
      </c>
      <c r="E350" s="366"/>
      <c r="F350" s="366"/>
      <c r="G350" s="366"/>
      <c r="H350" s="366"/>
      <c r="I350" s="367"/>
      <c r="J350" s="359">
        <f>'内訳書「団体用」（控え）'!J350:N350</f>
        <v>0</v>
      </c>
      <c r="K350" s="360"/>
      <c r="L350" s="360"/>
      <c r="M350" s="360"/>
      <c r="N350" s="360"/>
      <c r="O350" s="79" t="s">
        <v>72</v>
      </c>
      <c r="P350" s="371">
        <f>'内訳書「団体用」（控え）'!P350:T351</f>
        <v>0</v>
      </c>
      <c r="Q350" s="372"/>
      <c r="R350" s="372"/>
      <c r="S350" s="372"/>
      <c r="T350" s="373"/>
      <c r="U350" s="382" t="str">
        <f>'内訳書「団体用」（控え）'!U350</f>
        <v/>
      </c>
      <c r="V350" s="383"/>
      <c r="W350" s="384"/>
      <c r="X350" s="312" t="str">
        <f>'内訳書「団体用」（控え）'!X350:Y351</f>
        <v/>
      </c>
      <c r="Y350" s="377"/>
      <c r="Z350" s="312" t="str">
        <f>'内訳書「団体用」（控え）'!Z350:AC351</f>
        <v/>
      </c>
      <c r="AA350" s="313"/>
      <c r="AB350" s="313"/>
      <c r="AC350" s="377"/>
      <c r="AD350" s="312">
        <f>'内訳書「団体用」（控え）'!AD350:AJ351</f>
        <v>0</v>
      </c>
      <c r="AE350" s="313"/>
      <c r="AF350" s="313"/>
      <c r="AG350" s="313"/>
      <c r="AH350" s="313"/>
      <c r="AI350" s="313"/>
      <c r="AJ350" s="314"/>
      <c r="AK350" s="318">
        <f>'内訳書「団体用」（控え）'!AK350:AO351</f>
        <v>0</v>
      </c>
      <c r="AL350" s="319"/>
      <c r="AM350" s="319"/>
      <c r="AN350" s="319"/>
      <c r="AO350" s="320"/>
      <c r="AP350" s="312" t="str">
        <f>'内訳書「団体用」（控え）'!AP350:AV351</f>
        <v/>
      </c>
      <c r="AQ350" s="313"/>
      <c r="AR350" s="313"/>
      <c r="AS350" s="313"/>
      <c r="AT350" s="313"/>
      <c r="AU350" s="313"/>
      <c r="AV350" s="357"/>
      <c r="AW350" s="66"/>
      <c r="AY350" s="63"/>
      <c r="AZ350" s="48"/>
      <c r="BA350" s="43" t="s">
        <v>24</v>
      </c>
    </row>
    <row r="351" spans="2:53" s="43" customFormat="1" ht="15.75" customHeight="1">
      <c r="B351" s="363"/>
      <c r="C351" s="364"/>
      <c r="D351" s="368"/>
      <c r="E351" s="369"/>
      <c r="F351" s="369"/>
      <c r="G351" s="369"/>
      <c r="H351" s="369"/>
      <c r="I351" s="370"/>
      <c r="J351" s="359">
        <f>'内訳書「団体用」（控え）'!J351:N351</f>
        <v>0</v>
      </c>
      <c r="K351" s="360"/>
      <c r="L351" s="360"/>
      <c r="M351" s="360"/>
      <c r="N351" s="360"/>
      <c r="O351" s="79" t="s">
        <v>73</v>
      </c>
      <c r="P351" s="374"/>
      <c r="Q351" s="375"/>
      <c r="R351" s="375"/>
      <c r="S351" s="375"/>
      <c r="T351" s="376"/>
      <c r="U351" s="385"/>
      <c r="V351" s="386"/>
      <c r="W351" s="387"/>
      <c r="X351" s="315"/>
      <c r="Y351" s="378"/>
      <c r="Z351" s="315"/>
      <c r="AA351" s="316"/>
      <c r="AB351" s="316"/>
      <c r="AC351" s="378"/>
      <c r="AD351" s="315"/>
      <c r="AE351" s="316"/>
      <c r="AF351" s="316"/>
      <c r="AG351" s="316"/>
      <c r="AH351" s="316"/>
      <c r="AI351" s="316"/>
      <c r="AJ351" s="317"/>
      <c r="AK351" s="321"/>
      <c r="AL351" s="322"/>
      <c r="AM351" s="322"/>
      <c r="AN351" s="322"/>
      <c r="AO351" s="323"/>
      <c r="AP351" s="315"/>
      <c r="AQ351" s="316"/>
      <c r="AR351" s="316"/>
      <c r="AS351" s="316"/>
      <c r="AT351" s="316"/>
      <c r="AU351" s="316"/>
      <c r="AV351" s="358"/>
      <c r="AW351" s="66"/>
      <c r="AY351" s="63"/>
      <c r="AZ351" s="48"/>
    </row>
    <row r="352" spans="2:53" s="43" customFormat="1" ht="15.75" customHeight="1">
      <c r="B352" s="361">
        <f>'内訳書「団体用」（控え）'!B352:C353</f>
        <v>90</v>
      </c>
      <c r="C352" s="362"/>
      <c r="D352" s="365">
        <f>'内訳書「団体用」（控え）'!D352:I353</f>
        <v>0</v>
      </c>
      <c r="E352" s="366"/>
      <c r="F352" s="366"/>
      <c r="G352" s="366"/>
      <c r="H352" s="366"/>
      <c r="I352" s="367"/>
      <c r="J352" s="359">
        <f>'内訳書「団体用」（控え）'!J352:N352</f>
        <v>0</v>
      </c>
      <c r="K352" s="360"/>
      <c r="L352" s="360"/>
      <c r="M352" s="360"/>
      <c r="N352" s="360"/>
      <c r="O352" s="79" t="s">
        <v>72</v>
      </c>
      <c r="P352" s="371">
        <f>'内訳書「団体用」（控え）'!P352:T353</f>
        <v>0</v>
      </c>
      <c r="Q352" s="372"/>
      <c r="R352" s="372"/>
      <c r="S352" s="372"/>
      <c r="T352" s="373"/>
      <c r="U352" s="382" t="str">
        <f>'内訳書「団体用」（控え）'!U352</f>
        <v/>
      </c>
      <c r="V352" s="383"/>
      <c r="W352" s="384"/>
      <c r="X352" s="312" t="str">
        <f>'内訳書「団体用」（控え）'!X352:Y353</f>
        <v/>
      </c>
      <c r="Y352" s="377"/>
      <c r="Z352" s="312" t="str">
        <f>'内訳書「団体用」（控え）'!Z352:AC353</f>
        <v/>
      </c>
      <c r="AA352" s="313"/>
      <c r="AB352" s="313"/>
      <c r="AC352" s="377"/>
      <c r="AD352" s="312">
        <f>'内訳書「団体用」（控え）'!AD352:AJ353</f>
        <v>0</v>
      </c>
      <c r="AE352" s="313"/>
      <c r="AF352" s="313"/>
      <c r="AG352" s="313"/>
      <c r="AH352" s="313"/>
      <c r="AI352" s="313"/>
      <c r="AJ352" s="314"/>
      <c r="AK352" s="318">
        <f>'内訳書「団体用」（控え）'!AK352:AO353</f>
        <v>0</v>
      </c>
      <c r="AL352" s="319"/>
      <c r="AM352" s="319"/>
      <c r="AN352" s="319"/>
      <c r="AO352" s="320"/>
      <c r="AP352" s="312" t="str">
        <f>'内訳書「団体用」（控え）'!AP352:AV353</f>
        <v/>
      </c>
      <c r="AQ352" s="313"/>
      <c r="AR352" s="313"/>
      <c r="AS352" s="313"/>
      <c r="AT352" s="313"/>
      <c r="AU352" s="313"/>
      <c r="AV352" s="357"/>
      <c r="AW352" s="66"/>
      <c r="AY352" s="63"/>
      <c r="AZ352" s="48"/>
    </row>
    <row r="353" spans="2:51" s="43" customFormat="1" ht="15.75" customHeight="1" thickBot="1">
      <c r="B353" s="363"/>
      <c r="C353" s="364"/>
      <c r="D353" s="368"/>
      <c r="E353" s="369"/>
      <c r="F353" s="369"/>
      <c r="G353" s="369"/>
      <c r="H353" s="369"/>
      <c r="I353" s="370"/>
      <c r="J353" s="359">
        <f>'内訳書「団体用」（控え）'!J353:N353</f>
        <v>0</v>
      </c>
      <c r="K353" s="360"/>
      <c r="L353" s="360"/>
      <c r="M353" s="360"/>
      <c r="N353" s="360"/>
      <c r="O353" s="79" t="s">
        <v>73</v>
      </c>
      <c r="P353" s="374"/>
      <c r="Q353" s="375"/>
      <c r="R353" s="375"/>
      <c r="S353" s="375"/>
      <c r="T353" s="376"/>
      <c r="U353" s="394"/>
      <c r="V353" s="395"/>
      <c r="W353" s="396"/>
      <c r="X353" s="315"/>
      <c r="Y353" s="378"/>
      <c r="Z353" s="315"/>
      <c r="AA353" s="316"/>
      <c r="AB353" s="316"/>
      <c r="AC353" s="378"/>
      <c r="AD353" s="315"/>
      <c r="AE353" s="316"/>
      <c r="AF353" s="316"/>
      <c r="AG353" s="316"/>
      <c r="AH353" s="316"/>
      <c r="AI353" s="316"/>
      <c r="AJ353" s="317"/>
      <c r="AK353" s="321"/>
      <c r="AL353" s="322"/>
      <c r="AM353" s="322"/>
      <c r="AN353" s="322"/>
      <c r="AO353" s="323"/>
      <c r="AP353" s="315"/>
      <c r="AQ353" s="316"/>
      <c r="AR353" s="316"/>
      <c r="AS353" s="316"/>
      <c r="AT353" s="316"/>
      <c r="AU353" s="316"/>
      <c r="AV353" s="358"/>
      <c r="AW353" s="66"/>
      <c r="AY353" s="63"/>
    </row>
    <row r="354" spans="2:51" s="43" customFormat="1" ht="15.75" customHeight="1" thickTop="1">
      <c r="B354" s="130" t="s">
        <v>74</v>
      </c>
      <c r="C354" s="131"/>
      <c r="D354" s="388">
        <f>'内訳書「団体用」（控え）'!D354:I355</f>
        <v>0</v>
      </c>
      <c r="E354" s="389"/>
      <c r="F354" s="389"/>
      <c r="G354" s="389"/>
      <c r="H354" s="389"/>
      <c r="I354" s="390"/>
      <c r="J354" s="140"/>
      <c r="K354" s="141"/>
      <c r="L354" s="141"/>
      <c r="M354" s="141"/>
      <c r="N354" s="141"/>
      <c r="O354" s="142"/>
      <c r="P354" s="146"/>
      <c r="Q354" s="147"/>
      <c r="R354" s="147"/>
      <c r="S354" s="147"/>
      <c r="T354" s="148"/>
      <c r="U354" s="146"/>
      <c r="V354" s="147"/>
      <c r="W354" s="148"/>
      <c r="X354" s="152"/>
      <c r="Y354" s="153"/>
      <c r="Z354" s="152"/>
      <c r="AA354" s="191"/>
      <c r="AB354" s="191"/>
      <c r="AC354" s="153"/>
      <c r="AD354" s="193">
        <f>'内訳書「団体用」（控え）'!AD354:AJ355</f>
        <v>0</v>
      </c>
      <c r="AE354" s="194"/>
      <c r="AF354" s="194"/>
      <c r="AG354" s="194"/>
      <c r="AH354" s="194"/>
      <c r="AI354" s="194"/>
      <c r="AJ354" s="195"/>
      <c r="AK354" s="199"/>
      <c r="AL354" s="191"/>
      <c r="AM354" s="191"/>
      <c r="AN354" s="191"/>
      <c r="AO354" s="153"/>
      <c r="AP354" s="201">
        <f>'内訳書「団体用」（控え）'!AP354:AV355</f>
        <v>0</v>
      </c>
      <c r="AQ354" s="202"/>
      <c r="AR354" s="202"/>
      <c r="AS354" s="202"/>
      <c r="AT354" s="202"/>
      <c r="AU354" s="202"/>
      <c r="AV354" s="203"/>
      <c r="AW354" s="66"/>
      <c r="AY354" s="63"/>
    </row>
    <row r="355" spans="2:51" s="43" customFormat="1" ht="15.75" customHeight="1">
      <c r="B355" s="132"/>
      <c r="C355" s="133"/>
      <c r="D355" s="391"/>
      <c r="E355" s="392"/>
      <c r="F355" s="392"/>
      <c r="G355" s="392"/>
      <c r="H355" s="392"/>
      <c r="I355" s="393"/>
      <c r="J355" s="143"/>
      <c r="K355" s="144"/>
      <c r="L355" s="144"/>
      <c r="M355" s="144"/>
      <c r="N355" s="144"/>
      <c r="O355" s="145"/>
      <c r="P355" s="149"/>
      <c r="Q355" s="150"/>
      <c r="R355" s="150"/>
      <c r="S355" s="150"/>
      <c r="T355" s="151"/>
      <c r="U355" s="149"/>
      <c r="V355" s="150"/>
      <c r="W355" s="151"/>
      <c r="X355" s="154"/>
      <c r="Y355" s="155"/>
      <c r="Z355" s="154"/>
      <c r="AA355" s="192"/>
      <c r="AB355" s="192"/>
      <c r="AC355" s="155"/>
      <c r="AD355" s="196"/>
      <c r="AE355" s="197"/>
      <c r="AF355" s="197"/>
      <c r="AG355" s="197"/>
      <c r="AH355" s="197"/>
      <c r="AI355" s="197"/>
      <c r="AJ355" s="198"/>
      <c r="AK355" s="200"/>
      <c r="AL355" s="192"/>
      <c r="AM355" s="192"/>
      <c r="AN355" s="192"/>
      <c r="AO355" s="155"/>
      <c r="AP355" s="204"/>
      <c r="AQ355" s="205"/>
      <c r="AR355" s="205"/>
      <c r="AS355" s="205"/>
      <c r="AT355" s="205"/>
      <c r="AU355" s="205"/>
      <c r="AV355" s="206"/>
      <c r="AW355" s="66"/>
      <c r="AX355" s="68"/>
      <c r="AY355" s="63"/>
    </row>
    <row r="356" spans="2:51" ht="15.75" customHeight="1">
      <c r="B356" s="185" t="s">
        <v>81</v>
      </c>
      <c r="C356" s="185"/>
      <c r="D356" s="50" t="s">
        <v>82</v>
      </c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2"/>
      <c r="AQ356" s="52"/>
      <c r="AR356" s="52"/>
      <c r="AS356" s="52"/>
      <c r="AT356" s="52"/>
      <c r="AU356" s="50"/>
      <c r="AV356" s="50"/>
      <c r="AW356" s="43"/>
    </row>
    <row r="357" spans="2:51" ht="15.75" customHeight="1">
      <c r="B357" s="186">
        <v>2</v>
      </c>
      <c r="C357" s="186"/>
      <c r="D357" s="50" t="s">
        <v>85</v>
      </c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3"/>
      <c r="AI357" s="50"/>
      <c r="AJ357" s="54"/>
      <c r="AK357" s="55"/>
      <c r="AL357" s="55"/>
      <c r="AM357" s="55"/>
      <c r="AN357" s="55"/>
      <c r="AO357" s="56"/>
      <c r="AP357" s="56"/>
      <c r="AQ357" s="57"/>
      <c r="AR357" s="57"/>
      <c r="AS357" s="57"/>
      <c r="AT357" s="57"/>
      <c r="AU357" s="72"/>
      <c r="AV357" s="72"/>
      <c r="AW357" s="43"/>
    </row>
    <row r="358" spans="2:51" ht="15.75" customHeight="1">
      <c r="B358" s="186">
        <v>3</v>
      </c>
      <c r="C358" s="186"/>
      <c r="D358" s="50" t="s">
        <v>83</v>
      </c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80"/>
      <c r="AI358" s="50"/>
      <c r="AJ358" s="54"/>
      <c r="AK358" s="57"/>
      <c r="AL358" s="57"/>
      <c r="AM358" s="57"/>
      <c r="AN358" s="72"/>
      <c r="AO358" s="57"/>
      <c r="AP358" s="57"/>
      <c r="AQ358" s="72"/>
      <c r="AR358" s="57"/>
      <c r="AS358" s="57"/>
      <c r="AT358" s="57"/>
      <c r="AU358" s="72"/>
      <c r="AV358" s="72"/>
      <c r="AW358" s="43"/>
    </row>
    <row r="359" spans="2:51" ht="15.75" customHeight="1">
      <c r="B359" s="186">
        <v>4</v>
      </c>
      <c r="C359" s="186"/>
      <c r="D359" s="71" t="s">
        <v>84</v>
      </c>
      <c r="E359" s="53"/>
      <c r="F359" s="53"/>
      <c r="G359" s="53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1"/>
      <c r="AC359" s="51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43"/>
    </row>
    <row r="360" spans="2:51" ht="9" customHeight="1">
      <c r="B360" s="50"/>
      <c r="C360" s="50"/>
      <c r="D360" s="53"/>
      <c r="E360" s="53"/>
      <c r="F360" s="53"/>
      <c r="G360" s="53"/>
      <c r="H360" s="56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1"/>
      <c r="Z360" s="51"/>
      <c r="AA360" s="51"/>
      <c r="AB360" s="51"/>
      <c r="AC360" s="51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0"/>
      <c r="AR360" s="50"/>
      <c r="AS360" s="50"/>
      <c r="AT360" s="50"/>
      <c r="AU360" s="59"/>
      <c r="AV360" s="59"/>
      <c r="AW360" s="43"/>
    </row>
    <row r="361" spans="2:51" s="43" customFormat="1" ht="15" customHeight="1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9"/>
      <c r="Z361" s="39"/>
      <c r="AA361" s="164"/>
      <c r="AB361" s="164"/>
      <c r="AC361" s="164"/>
      <c r="AD361" s="164"/>
      <c r="AE361" s="164"/>
      <c r="AF361" s="164"/>
      <c r="AG361" s="164"/>
      <c r="AH361" s="164"/>
      <c r="AI361" s="164"/>
      <c r="AJ361" s="164"/>
      <c r="AK361" s="164"/>
      <c r="AL361" s="164"/>
      <c r="AM361" s="164"/>
      <c r="AN361" s="164"/>
      <c r="AO361" s="164"/>
      <c r="AP361" s="164"/>
      <c r="AQ361" s="164"/>
      <c r="AR361" s="164"/>
      <c r="AS361" s="164"/>
      <c r="AT361" s="164"/>
      <c r="AU361" s="164"/>
      <c r="AV361" s="81"/>
      <c r="AW361" s="81"/>
    </row>
    <row r="362" spans="2:51" s="43" customFormat="1" ht="15" customHeight="1">
      <c r="B362" s="41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42"/>
      <c r="W362" s="40"/>
      <c r="X362" s="40"/>
      <c r="Y362" s="40"/>
      <c r="Z362" s="40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81"/>
    </row>
    <row r="363" spans="2:51" s="43" customFormat="1" ht="15" customHeight="1">
      <c r="D363" s="207" t="s">
        <v>104</v>
      </c>
      <c r="E363" s="207"/>
      <c r="F363" s="208">
        <f>$F$3</f>
        <v>0</v>
      </c>
      <c r="G363" s="208"/>
      <c r="H363" s="209" t="s">
        <v>79</v>
      </c>
      <c r="I363" s="209"/>
      <c r="J363" s="209"/>
      <c r="K363" s="209"/>
      <c r="L363" s="85"/>
      <c r="M363" s="210" t="s">
        <v>77</v>
      </c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  <c r="AC363" s="210"/>
      <c r="AD363" s="210"/>
      <c r="AE363" s="210"/>
      <c r="AF363" s="210"/>
      <c r="AG363" s="210"/>
      <c r="AH363" s="210"/>
      <c r="AI363" s="210"/>
      <c r="AJ363" s="210"/>
      <c r="AK363" s="210"/>
      <c r="AN363" s="211"/>
      <c r="AO363" s="211"/>
      <c r="AP363" s="44"/>
      <c r="AQ363" s="44"/>
      <c r="AR363" s="45"/>
      <c r="AS363" s="212" t="s">
        <v>97</v>
      </c>
      <c r="AT363" s="213"/>
      <c r="AU363" s="213"/>
      <c r="AV363" s="214"/>
      <c r="AW363" s="44"/>
    </row>
    <row r="364" spans="2:51" s="43" customFormat="1" ht="15" customHeight="1">
      <c r="D364" s="207" t="s">
        <v>98</v>
      </c>
      <c r="E364" s="207"/>
      <c r="F364" s="208" t="str">
        <f>$F$4</f>
        <v/>
      </c>
      <c r="G364" s="208"/>
      <c r="H364" s="209" t="s">
        <v>80</v>
      </c>
      <c r="I364" s="209"/>
      <c r="J364" s="209"/>
      <c r="K364" s="209"/>
      <c r="L364" s="85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  <c r="AA364" s="210"/>
      <c r="AB364" s="210"/>
      <c r="AC364" s="210"/>
      <c r="AD364" s="210"/>
      <c r="AE364" s="210"/>
      <c r="AF364" s="210"/>
      <c r="AG364" s="210"/>
      <c r="AH364" s="210"/>
      <c r="AI364" s="210"/>
      <c r="AJ364" s="210"/>
      <c r="AK364" s="210"/>
      <c r="AN364" s="211"/>
      <c r="AO364" s="211"/>
      <c r="AP364" s="44"/>
      <c r="AQ364" s="44"/>
      <c r="AR364" s="45"/>
      <c r="AS364" s="215"/>
      <c r="AT364" s="216"/>
      <c r="AU364" s="216"/>
      <c r="AV364" s="217"/>
      <c r="AW364" s="44"/>
    </row>
    <row r="365" spans="2:51" s="43" customFormat="1" ht="8.25" customHeight="1">
      <c r="B365" s="218"/>
      <c r="C365" s="218"/>
      <c r="D365" s="218"/>
      <c r="E365" s="218"/>
      <c r="F365" s="218"/>
      <c r="G365" s="218"/>
      <c r="H365" s="218"/>
      <c r="I365" s="218"/>
      <c r="J365" s="222"/>
      <c r="K365" s="222"/>
      <c r="L365" s="82"/>
      <c r="M365" s="8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AN365" s="282">
        <f>$AN$5</f>
        <v>3</v>
      </c>
      <c r="AO365" s="282"/>
      <c r="AP365" s="222" t="s">
        <v>0</v>
      </c>
      <c r="AQ365" s="222"/>
      <c r="AR365" s="222"/>
      <c r="AS365" s="311">
        <v>10</v>
      </c>
      <c r="AT365" s="311"/>
      <c r="AU365" s="226" t="s">
        <v>1</v>
      </c>
      <c r="AV365" s="226"/>
      <c r="AW365" s="46"/>
    </row>
    <row r="366" spans="2:51" s="43" customFormat="1" ht="8.25" customHeight="1">
      <c r="B366" s="218"/>
      <c r="C366" s="218"/>
      <c r="D366" s="218"/>
      <c r="E366" s="218"/>
      <c r="F366" s="218"/>
      <c r="G366" s="218"/>
      <c r="H366" s="218"/>
      <c r="I366" s="218"/>
      <c r="J366" s="162"/>
      <c r="K366" s="162"/>
      <c r="L366" s="83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AN366" s="282"/>
      <c r="AO366" s="282"/>
      <c r="AP366" s="222"/>
      <c r="AQ366" s="222"/>
      <c r="AR366" s="222"/>
      <c r="AS366" s="282"/>
      <c r="AT366" s="282"/>
      <c r="AU366" s="222"/>
      <c r="AV366" s="222"/>
      <c r="AW366" s="46"/>
    </row>
    <row r="367" spans="2:51" s="43" customFormat="1" ht="8.25" customHeight="1">
      <c r="B367" s="218"/>
      <c r="C367" s="218"/>
      <c r="D367" s="218"/>
      <c r="E367" s="218"/>
      <c r="F367" s="218"/>
      <c r="G367" s="218"/>
      <c r="H367" s="218"/>
      <c r="I367" s="218"/>
      <c r="J367" s="162"/>
      <c r="K367" s="162"/>
      <c r="L367" s="83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AN367" s="283"/>
      <c r="AO367" s="283"/>
      <c r="AP367" s="227"/>
      <c r="AQ367" s="227"/>
      <c r="AR367" s="227"/>
      <c r="AS367" s="283"/>
      <c r="AT367" s="283"/>
      <c r="AU367" s="227"/>
      <c r="AV367" s="227"/>
      <c r="AW367" s="46"/>
    </row>
    <row r="368" spans="2:51" s="43" customFormat="1" ht="14.25" customHeight="1">
      <c r="B368" s="218"/>
      <c r="C368" s="218"/>
      <c r="D368" s="218"/>
      <c r="E368" s="218"/>
      <c r="F368" s="218"/>
      <c r="G368" s="218"/>
      <c r="H368" s="218"/>
      <c r="I368" s="218"/>
      <c r="J368" s="162"/>
      <c r="K368" s="162"/>
      <c r="L368" s="83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AD368" s="302" t="s">
        <v>57</v>
      </c>
      <c r="AE368" s="303"/>
      <c r="AF368" s="303"/>
      <c r="AG368" s="304"/>
      <c r="AH368" s="284" t="s">
        <v>58</v>
      </c>
      <c r="AI368" s="285"/>
      <c r="AJ368" s="284" t="s">
        <v>59</v>
      </c>
      <c r="AK368" s="285"/>
      <c r="AL368" s="284" t="s">
        <v>60</v>
      </c>
      <c r="AM368" s="285"/>
      <c r="AN368" s="176" t="s">
        <v>78</v>
      </c>
      <c r="AO368" s="177"/>
      <c r="AP368" s="177"/>
      <c r="AQ368" s="177"/>
      <c r="AR368" s="177"/>
      <c r="AS368" s="178"/>
      <c r="AT368" s="284" t="s">
        <v>65</v>
      </c>
      <c r="AU368" s="286"/>
      <c r="AV368" s="287"/>
    </row>
    <row r="369" spans="2:54" s="43" customFormat="1" ht="14.25" customHeight="1">
      <c r="B369" s="218"/>
      <c r="C369" s="218"/>
      <c r="D369" s="218"/>
      <c r="E369" s="218"/>
      <c r="F369" s="218"/>
      <c r="G369" s="218"/>
      <c r="H369" s="218"/>
      <c r="I369" s="218"/>
      <c r="J369" s="162"/>
      <c r="K369" s="162"/>
      <c r="L369" s="83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Z369" s="47"/>
      <c r="AA369" s="47"/>
      <c r="AB369" s="47"/>
      <c r="AC369" s="47"/>
      <c r="AD369" s="305"/>
      <c r="AE369" s="306"/>
      <c r="AF369" s="306"/>
      <c r="AG369" s="307"/>
      <c r="AH369" s="288">
        <v>17</v>
      </c>
      <c r="AI369" s="289"/>
      <c r="AJ369" s="288">
        <v>1</v>
      </c>
      <c r="AK369" s="289"/>
      <c r="AL369" s="187" t="s">
        <v>96</v>
      </c>
      <c r="AM369" s="187">
        <f>$AM$9</f>
        <v>0</v>
      </c>
      <c r="AN369" s="187">
        <f>$AN$9</f>
        <v>0</v>
      </c>
      <c r="AO369" s="187">
        <f>$AO$9</f>
        <v>0</v>
      </c>
      <c r="AP369" s="187">
        <f>$AP$9</f>
        <v>0</v>
      </c>
      <c r="AQ369" s="187">
        <f>$AQ$9</f>
        <v>0</v>
      </c>
      <c r="AR369" s="187">
        <f>$AR$9</f>
        <v>0</v>
      </c>
      <c r="AS369" s="187">
        <f>$AS$9</f>
        <v>0</v>
      </c>
      <c r="AT369" s="187">
        <f>$AT$9</f>
        <v>0</v>
      </c>
      <c r="AU369" s="187">
        <f>$AU$9</f>
        <v>0</v>
      </c>
      <c r="AV369" s="189">
        <f>$AV$9</f>
        <v>0</v>
      </c>
      <c r="AW369" s="69"/>
      <c r="AY369" s="63"/>
      <c r="AZ369" s="48"/>
      <c r="BA369" s="43" t="s">
        <v>19</v>
      </c>
    </row>
    <row r="370" spans="2:54" s="43" customFormat="1" ht="15" customHeight="1">
      <c r="B370" s="219"/>
      <c r="C370" s="219"/>
      <c r="D370" s="219"/>
      <c r="E370" s="219"/>
      <c r="F370" s="219"/>
      <c r="G370" s="219"/>
      <c r="H370" s="219"/>
      <c r="I370" s="219"/>
      <c r="J370" s="163"/>
      <c r="K370" s="163"/>
      <c r="L370" s="84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Z370" s="47"/>
      <c r="AA370" s="47"/>
      <c r="AB370" s="47"/>
      <c r="AC370" s="47"/>
      <c r="AD370" s="308"/>
      <c r="AE370" s="309"/>
      <c r="AF370" s="309"/>
      <c r="AG370" s="310"/>
      <c r="AH370" s="290"/>
      <c r="AI370" s="291"/>
      <c r="AJ370" s="290"/>
      <c r="AK370" s="291"/>
      <c r="AL370" s="292"/>
      <c r="AM370" s="188"/>
      <c r="AN370" s="188"/>
      <c r="AO370" s="188"/>
      <c r="AP370" s="188"/>
      <c r="AQ370" s="188"/>
      <c r="AR370" s="188"/>
      <c r="AS370" s="188"/>
      <c r="AT370" s="188"/>
      <c r="AU370" s="188"/>
      <c r="AV370" s="190"/>
      <c r="AW370" s="69"/>
      <c r="AY370" s="63"/>
      <c r="AZ370" s="48"/>
      <c r="BA370" s="43" t="s">
        <v>20</v>
      </c>
    </row>
    <row r="371" spans="2:54" s="60" customFormat="1" ht="14.25" customHeight="1">
      <c r="B371" s="293" t="s">
        <v>2</v>
      </c>
      <c r="C371" s="294"/>
      <c r="D371" s="295" t="s">
        <v>14</v>
      </c>
      <c r="E371" s="296"/>
      <c r="F371" s="296"/>
      <c r="G371" s="296"/>
      <c r="H371" s="296"/>
      <c r="I371" s="294"/>
      <c r="J371" s="295" t="s">
        <v>3</v>
      </c>
      <c r="K371" s="296"/>
      <c r="L371" s="296"/>
      <c r="M371" s="296"/>
      <c r="N371" s="296"/>
      <c r="O371" s="294"/>
      <c r="P371" s="297" t="s">
        <v>101</v>
      </c>
      <c r="Q371" s="298"/>
      <c r="R371" s="298"/>
      <c r="S371" s="298"/>
      <c r="T371" s="298"/>
      <c r="U371" s="298"/>
      <c r="V371" s="298"/>
      <c r="W371" s="298"/>
      <c r="X371" s="299">
        <f t="shared" ref="X371" si="16">F363</f>
        <v>0</v>
      </c>
      <c r="Y371" s="299"/>
      <c r="Z371" s="300" t="s">
        <v>75</v>
      </c>
      <c r="AA371" s="300"/>
      <c r="AB371" s="300"/>
      <c r="AC371" s="300"/>
      <c r="AD371" s="300"/>
      <c r="AE371" s="300"/>
      <c r="AF371" s="300"/>
      <c r="AG371" s="300"/>
      <c r="AH371" s="300"/>
      <c r="AI371" s="300"/>
      <c r="AJ371" s="301"/>
      <c r="AK371" s="353" t="s">
        <v>99</v>
      </c>
      <c r="AL371" s="298"/>
      <c r="AM371" s="298"/>
      <c r="AN371" s="298"/>
      <c r="AO371" s="299" t="str">
        <f t="shared" ref="AO371" si="17">F364</f>
        <v/>
      </c>
      <c r="AP371" s="299"/>
      <c r="AQ371" s="300" t="s">
        <v>76</v>
      </c>
      <c r="AR371" s="300"/>
      <c r="AS371" s="300"/>
      <c r="AT371" s="300"/>
      <c r="AU371" s="300"/>
      <c r="AV371" s="354"/>
      <c r="AW371" s="64"/>
      <c r="AY371" s="65"/>
      <c r="AZ371" s="43"/>
      <c r="BA371" s="60" t="s">
        <v>44</v>
      </c>
    </row>
    <row r="372" spans="2:54" s="60" customFormat="1" ht="14.25" customHeight="1">
      <c r="B372" s="305" t="s">
        <v>46</v>
      </c>
      <c r="C372" s="307"/>
      <c r="D372" s="345" t="s">
        <v>48</v>
      </c>
      <c r="E372" s="346"/>
      <c r="F372" s="346"/>
      <c r="G372" s="346"/>
      <c r="H372" s="346"/>
      <c r="I372" s="347"/>
      <c r="J372" s="345" t="s">
        <v>67</v>
      </c>
      <c r="K372" s="346"/>
      <c r="L372" s="346"/>
      <c r="M372" s="346"/>
      <c r="N372" s="346"/>
      <c r="O372" s="347"/>
      <c r="P372" s="330" t="s">
        <v>50</v>
      </c>
      <c r="Q372" s="331"/>
      <c r="R372" s="331"/>
      <c r="S372" s="331"/>
      <c r="T372" s="348"/>
      <c r="U372" s="349" t="s">
        <v>69</v>
      </c>
      <c r="V372" s="350"/>
      <c r="W372" s="351"/>
      <c r="X372" s="349" t="s">
        <v>51</v>
      </c>
      <c r="Y372" s="351"/>
      <c r="Z372" s="352" t="s">
        <v>52</v>
      </c>
      <c r="AA372" s="328"/>
      <c r="AB372" s="328"/>
      <c r="AC372" s="329"/>
      <c r="AD372" s="324" t="s">
        <v>53</v>
      </c>
      <c r="AE372" s="325"/>
      <c r="AF372" s="325"/>
      <c r="AG372" s="325"/>
      <c r="AH372" s="325"/>
      <c r="AI372" s="325"/>
      <c r="AJ372" s="326"/>
      <c r="AK372" s="327" t="s">
        <v>54</v>
      </c>
      <c r="AL372" s="328"/>
      <c r="AM372" s="328"/>
      <c r="AN372" s="328"/>
      <c r="AO372" s="329"/>
      <c r="AP372" s="330" t="s">
        <v>55</v>
      </c>
      <c r="AQ372" s="331"/>
      <c r="AR372" s="331"/>
      <c r="AS372" s="331"/>
      <c r="AT372" s="331"/>
      <c r="AU372" s="331"/>
      <c r="AV372" s="332"/>
      <c r="AW372" s="43"/>
      <c r="AY372" s="65" t="s">
        <v>4</v>
      </c>
      <c r="AZ372" s="49"/>
      <c r="BA372" s="49" t="s">
        <v>17</v>
      </c>
    </row>
    <row r="373" spans="2:54" s="60" customFormat="1" ht="14.25" customHeight="1">
      <c r="B373" s="355"/>
      <c r="C373" s="356"/>
      <c r="D373" s="333" t="s">
        <v>66</v>
      </c>
      <c r="E373" s="334"/>
      <c r="F373" s="334"/>
      <c r="G373" s="334"/>
      <c r="H373" s="334"/>
      <c r="I373" s="335"/>
      <c r="J373" s="333" t="s">
        <v>68</v>
      </c>
      <c r="K373" s="334"/>
      <c r="L373" s="334"/>
      <c r="M373" s="334"/>
      <c r="N373" s="334"/>
      <c r="O373" s="335"/>
      <c r="P373" s="333" t="s">
        <v>63</v>
      </c>
      <c r="Q373" s="334"/>
      <c r="R373" s="334"/>
      <c r="S373" s="334"/>
      <c r="T373" s="335"/>
      <c r="U373" s="336" t="s">
        <v>61</v>
      </c>
      <c r="V373" s="337"/>
      <c r="W373" s="338"/>
      <c r="X373" s="333" t="s">
        <v>70</v>
      </c>
      <c r="Y373" s="335"/>
      <c r="Z373" s="339" t="s">
        <v>95</v>
      </c>
      <c r="AA373" s="340"/>
      <c r="AB373" s="340"/>
      <c r="AC373" s="341"/>
      <c r="AD373" s="342" t="s">
        <v>62</v>
      </c>
      <c r="AE373" s="343"/>
      <c r="AF373" s="343"/>
      <c r="AG373" s="343"/>
      <c r="AH373" s="343"/>
      <c r="AI373" s="343"/>
      <c r="AJ373" s="344"/>
      <c r="AK373" s="379" t="s">
        <v>63</v>
      </c>
      <c r="AL373" s="380"/>
      <c r="AM373" s="380"/>
      <c r="AN373" s="380"/>
      <c r="AO373" s="356"/>
      <c r="AP373" s="333" t="s">
        <v>62</v>
      </c>
      <c r="AQ373" s="334"/>
      <c r="AR373" s="334"/>
      <c r="AS373" s="334"/>
      <c r="AT373" s="334"/>
      <c r="AU373" s="334"/>
      <c r="AV373" s="381"/>
      <c r="AW373" s="43"/>
      <c r="AZ373" s="49"/>
      <c r="BA373" s="49" t="s">
        <v>18</v>
      </c>
      <c r="BB373" s="49"/>
    </row>
    <row r="374" spans="2:54" s="43" customFormat="1" ht="15.75" customHeight="1">
      <c r="B374" s="361">
        <f>'内訳書「団体用」（控え）'!B374:C375</f>
        <v>91</v>
      </c>
      <c r="C374" s="362"/>
      <c r="D374" s="365">
        <f>'内訳書「団体用」（控え）'!D374:I375</f>
        <v>0</v>
      </c>
      <c r="E374" s="366"/>
      <c r="F374" s="366"/>
      <c r="G374" s="366"/>
      <c r="H374" s="366"/>
      <c r="I374" s="367"/>
      <c r="J374" s="359">
        <f>'内訳書「団体用」（控え）'!J374:N374</f>
        <v>0</v>
      </c>
      <c r="K374" s="360"/>
      <c r="L374" s="360"/>
      <c r="M374" s="360"/>
      <c r="N374" s="360"/>
      <c r="O374" s="79" t="s">
        <v>72</v>
      </c>
      <c r="P374" s="371">
        <f>'内訳書「団体用」（控え）'!P374:T375</f>
        <v>0</v>
      </c>
      <c r="Q374" s="372"/>
      <c r="R374" s="372"/>
      <c r="S374" s="372"/>
      <c r="T374" s="373"/>
      <c r="U374" s="382" t="str">
        <f>'内訳書「団体用」（控え）'!U374</f>
        <v/>
      </c>
      <c r="V374" s="383"/>
      <c r="W374" s="384"/>
      <c r="X374" s="312" t="str">
        <f>'内訳書「団体用」（控え）'!X374:Y375</f>
        <v/>
      </c>
      <c r="Y374" s="377"/>
      <c r="Z374" s="312" t="str">
        <f>'内訳書「団体用」（控え）'!Z374:AC375</f>
        <v/>
      </c>
      <c r="AA374" s="313"/>
      <c r="AB374" s="313"/>
      <c r="AC374" s="377"/>
      <c r="AD374" s="312">
        <f>'内訳書「団体用」（控え）'!AD374:AJ375</f>
        <v>0</v>
      </c>
      <c r="AE374" s="313"/>
      <c r="AF374" s="313"/>
      <c r="AG374" s="313"/>
      <c r="AH374" s="313"/>
      <c r="AI374" s="313"/>
      <c r="AJ374" s="314"/>
      <c r="AK374" s="318">
        <f>'内訳書「団体用」（控え）'!AK374:AO375</f>
        <v>0</v>
      </c>
      <c r="AL374" s="319"/>
      <c r="AM374" s="319"/>
      <c r="AN374" s="319"/>
      <c r="AO374" s="320"/>
      <c r="AP374" s="312" t="str">
        <f>'内訳書「団体用」（控え）'!AP374:AV375</f>
        <v/>
      </c>
      <c r="AQ374" s="313"/>
      <c r="AR374" s="313"/>
      <c r="AS374" s="313"/>
      <c r="AT374" s="313"/>
      <c r="AU374" s="313"/>
      <c r="AV374" s="357"/>
      <c r="AW374" s="66"/>
      <c r="AY374" s="63"/>
      <c r="AZ374" s="48"/>
      <c r="BA374" s="43" t="s">
        <v>19</v>
      </c>
    </row>
    <row r="375" spans="2:54" s="43" customFormat="1" ht="15.75" customHeight="1">
      <c r="B375" s="363"/>
      <c r="C375" s="364"/>
      <c r="D375" s="368"/>
      <c r="E375" s="369"/>
      <c r="F375" s="369"/>
      <c r="G375" s="369"/>
      <c r="H375" s="369"/>
      <c r="I375" s="370"/>
      <c r="J375" s="359">
        <f>'内訳書「団体用」（控え）'!J375:N375</f>
        <v>0</v>
      </c>
      <c r="K375" s="360"/>
      <c r="L375" s="360"/>
      <c r="M375" s="360"/>
      <c r="N375" s="360"/>
      <c r="O375" s="79" t="s">
        <v>73</v>
      </c>
      <c r="P375" s="374"/>
      <c r="Q375" s="375"/>
      <c r="R375" s="375"/>
      <c r="S375" s="375"/>
      <c r="T375" s="376"/>
      <c r="U375" s="385"/>
      <c r="V375" s="386"/>
      <c r="W375" s="387"/>
      <c r="X375" s="315"/>
      <c r="Y375" s="378"/>
      <c r="Z375" s="315"/>
      <c r="AA375" s="316"/>
      <c r="AB375" s="316"/>
      <c r="AC375" s="378"/>
      <c r="AD375" s="315"/>
      <c r="AE375" s="316"/>
      <c r="AF375" s="316"/>
      <c r="AG375" s="316"/>
      <c r="AH375" s="316"/>
      <c r="AI375" s="316"/>
      <c r="AJ375" s="317"/>
      <c r="AK375" s="321"/>
      <c r="AL375" s="322"/>
      <c r="AM375" s="322"/>
      <c r="AN375" s="322"/>
      <c r="AO375" s="323"/>
      <c r="AP375" s="315"/>
      <c r="AQ375" s="316"/>
      <c r="AR375" s="316"/>
      <c r="AS375" s="316"/>
      <c r="AT375" s="316"/>
      <c r="AU375" s="316"/>
      <c r="AV375" s="358"/>
      <c r="AW375" s="66"/>
      <c r="AY375" s="63"/>
      <c r="AZ375" s="48"/>
      <c r="BA375" s="43" t="s">
        <v>20</v>
      </c>
    </row>
    <row r="376" spans="2:54" s="43" customFormat="1" ht="15.75" customHeight="1">
      <c r="B376" s="361">
        <f>'内訳書「団体用」（控え）'!B376:C377</f>
        <v>92</v>
      </c>
      <c r="C376" s="362"/>
      <c r="D376" s="365">
        <f>'内訳書「団体用」（控え）'!D376:I377</f>
        <v>0</v>
      </c>
      <c r="E376" s="366"/>
      <c r="F376" s="366"/>
      <c r="G376" s="366"/>
      <c r="H376" s="366"/>
      <c r="I376" s="367"/>
      <c r="J376" s="359">
        <f>'内訳書「団体用」（控え）'!J376:N376</f>
        <v>0</v>
      </c>
      <c r="K376" s="360"/>
      <c r="L376" s="360"/>
      <c r="M376" s="360"/>
      <c r="N376" s="360"/>
      <c r="O376" s="79" t="s">
        <v>72</v>
      </c>
      <c r="P376" s="371">
        <f>'内訳書「団体用」（控え）'!P376:T377</f>
        <v>0</v>
      </c>
      <c r="Q376" s="372"/>
      <c r="R376" s="372"/>
      <c r="S376" s="372"/>
      <c r="T376" s="373"/>
      <c r="U376" s="382" t="str">
        <f>'内訳書「団体用」（控え）'!U376</f>
        <v/>
      </c>
      <c r="V376" s="383"/>
      <c r="W376" s="384"/>
      <c r="X376" s="312" t="str">
        <f>'内訳書「団体用」（控え）'!X376:Y377</f>
        <v/>
      </c>
      <c r="Y376" s="377"/>
      <c r="Z376" s="312" t="str">
        <f>'内訳書「団体用」（控え）'!Z376:AC377</f>
        <v/>
      </c>
      <c r="AA376" s="313"/>
      <c r="AB376" s="313"/>
      <c r="AC376" s="377"/>
      <c r="AD376" s="312">
        <f>'内訳書「団体用」（控え）'!AD376:AJ377</f>
        <v>0</v>
      </c>
      <c r="AE376" s="313"/>
      <c r="AF376" s="313"/>
      <c r="AG376" s="313"/>
      <c r="AH376" s="313"/>
      <c r="AI376" s="313"/>
      <c r="AJ376" s="314"/>
      <c r="AK376" s="318">
        <f>'内訳書「団体用」（控え）'!AK376:AO377</f>
        <v>0</v>
      </c>
      <c r="AL376" s="319"/>
      <c r="AM376" s="319"/>
      <c r="AN376" s="319"/>
      <c r="AO376" s="320"/>
      <c r="AP376" s="312" t="str">
        <f>'内訳書「団体用」（控え）'!AP376:AV377</f>
        <v/>
      </c>
      <c r="AQ376" s="313"/>
      <c r="AR376" s="313"/>
      <c r="AS376" s="313"/>
      <c r="AT376" s="313"/>
      <c r="AU376" s="313"/>
      <c r="AV376" s="357"/>
      <c r="AW376" s="66"/>
      <c r="AY376" s="63"/>
      <c r="AZ376" s="48"/>
      <c r="BA376" s="67" t="s">
        <v>15</v>
      </c>
    </row>
    <row r="377" spans="2:54" s="43" customFormat="1" ht="15.75" customHeight="1">
      <c r="B377" s="363"/>
      <c r="C377" s="364"/>
      <c r="D377" s="368"/>
      <c r="E377" s="369"/>
      <c r="F377" s="369"/>
      <c r="G377" s="369"/>
      <c r="H377" s="369"/>
      <c r="I377" s="370"/>
      <c r="J377" s="359">
        <f>'内訳書「団体用」（控え）'!J377:N377</f>
        <v>0</v>
      </c>
      <c r="K377" s="360"/>
      <c r="L377" s="360"/>
      <c r="M377" s="360"/>
      <c r="N377" s="360"/>
      <c r="O377" s="79" t="s">
        <v>73</v>
      </c>
      <c r="P377" s="374"/>
      <c r="Q377" s="375"/>
      <c r="R377" s="375"/>
      <c r="S377" s="375"/>
      <c r="T377" s="376"/>
      <c r="U377" s="385"/>
      <c r="V377" s="386"/>
      <c r="W377" s="387"/>
      <c r="X377" s="315"/>
      <c r="Y377" s="378"/>
      <c r="Z377" s="315"/>
      <c r="AA377" s="316"/>
      <c r="AB377" s="316"/>
      <c r="AC377" s="378"/>
      <c r="AD377" s="315"/>
      <c r="AE377" s="316"/>
      <c r="AF377" s="316"/>
      <c r="AG377" s="316"/>
      <c r="AH377" s="316"/>
      <c r="AI377" s="316"/>
      <c r="AJ377" s="317"/>
      <c r="AK377" s="321"/>
      <c r="AL377" s="322"/>
      <c r="AM377" s="322"/>
      <c r="AN377" s="322"/>
      <c r="AO377" s="323"/>
      <c r="AP377" s="315"/>
      <c r="AQ377" s="316"/>
      <c r="AR377" s="316"/>
      <c r="AS377" s="316"/>
      <c r="AT377" s="316"/>
      <c r="AU377" s="316"/>
      <c r="AV377" s="358"/>
      <c r="AW377" s="66"/>
      <c r="AY377" s="63"/>
      <c r="AZ377" s="48"/>
      <c r="BA377" s="43" t="s">
        <v>21</v>
      </c>
    </row>
    <row r="378" spans="2:54" s="43" customFormat="1" ht="15.75" customHeight="1">
      <c r="B378" s="361">
        <f>'内訳書「団体用」（控え）'!B378:C379</f>
        <v>93</v>
      </c>
      <c r="C378" s="362"/>
      <c r="D378" s="365">
        <f>'内訳書「団体用」（控え）'!D378:I379</f>
        <v>0</v>
      </c>
      <c r="E378" s="366"/>
      <c r="F378" s="366"/>
      <c r="G378" s="366"/>
      <c r="H378" s="366"/>
      <c r="I378" s="367"/>
      <c r="J378" s="359">
        <f>'内訳書「団体用」（控え）'!J378:N378</f>
        <v>0</v>
      </c>
      <c r="K378" s="360"/>
      <c r="L378" s="360"/>
      <c r="M378" s="360"/>
      <c r="N378" s="360"/>
      <c r="O378" s="79" t="s">
        <v>72</v>
      </c>
      <c r="P378" s="371">
        <f>'内訳書「団体用」（控え）'!P378:T379</f>
        <v>0</v>
      </c>
      <c r="Q378" s="372"/>
      <c r="R378" s="372"/>
      <c r="S378" s="372"/>
      <c r="T378" s="373"/>
      <c r="U378" s="382" t="str">
        <f>'内訳書「団体用」（控え）'!U378</f>
        <v/>
      </c>
      <c r="V378" s="383"/>
      <c r="W378" s="384"/>
      <c r="X378" s="312" t="str">
        <f>'内訳書「団体用」（控え）'!X378:Y379</f>
        <v/>
      </c>
      <c r="Y378" s="377"/>
      <c r="Z378" s="312" t="str">
        <f>'内訳書「団体用」（控え）'!Z378:AC379</f>
        <v/>
      </c>
      <c r="AA378" s="313"/>
      <c r="AB378" s="313"/>
      <c r="AC378" s="377"/>
      <c r="AD378" s="312">
        <f>'内訳書「団体用」（控え）'!AD378:AJ379</f>
        <v>0</v>
      </c>
      <c r="AE378" s="313"/>
      <c r="AF378" s="313"/>
      <c r="AG378" s="313"/>
      <c r="AH378" s="313"/>
      <c r="AI378" s="313"/>
      <c r="AJ378" s="314"/>
      <c r="AK378" s="318">
        <f>'内訳書「団体用」（控え）'!AK378:AO379</f>
        <v>0</v>
      </c>
      <c r="AL378" s="319"/>
      <c r="AM378" s="319"/>
      <c r="AN378" s="319"/>
      <c r="AO378" s="320"/>
      <c r="AP378" s="312" t="str">
        <f>'内訳書「団体用」（控え）'!AP378:AV379</f>
        <v/>
      </c>
      <c r="AQ378" s="313"/>
      <c r="AR378" s="313"/>
      <c r="AS378" s="313"/>
      <c r="AT378" s="313"/>
      <c r="AU378" s="313"/>
      <c r="AV378" s="357"/>
      <c r="AW378" s="66"/>
      <c r="AY378" s="63"/>
      <c r="AZ378" s="48"/>
      <c r="BA378" s="43" t="s">
        <v>22</v>
      </c>
    </row>
    <row r="379" spans="2:54" s="43" customFormat="1" ht="15.75" customHeight="1">
      <c r="B379" s="363"/>
      <c r="C379" s="364"/>
      <c r="D379" s="368"/>
      <c r="E379" s="369"/>
      <c r="F379" s="369"/>
      <c r="G379" s="369"/>
      <c r="H379" s="369"/>
      <c r="I379" s="370"/>
      <c r="J379" s="359">
        <f>'内訳書「団体用」（控え）'!J379:N379</f>
        <v>0</v>
      </c>
      <c r="K379" s="360"/>
      <c r="L379" s="360"/>
      <c r="M379" s="360"/>
      <c r="N379" s="360"/>
      <c r="O379" s="79" t="s">
        <v>73</v>
      </c>
      <c r="P379" s="374"/>
      <c r="Q379" s="375"/>
      <c r="R379" s="375"/>
      <c r="S379" s="375"/>
      <c r="T379" s="376"/>
      <c r="U379" s="385"/>
      <c r="V379" s="386"/>
      <c r="W379" s="387"/>
      <c r="X379" s="315"/>
      <c r="Y379" s="378"/>
      <c r="Z379" s="315"/>
      <c r="AA379" s="316"/>
      <c r="AB379" s="316"/>
      <c r="AC379" s="378"/>
      <c r="AD379" s="315"/>
      <c r="AE379" s="316"/>
      <c r="AF379" s="316"/>
      <c r="AG379" s="316"/>
      <c r="AH379" s="316"/>
      <c r="AI379" s="316"/>
      <c r="AJ379" s="317"/>
      <c r="AK379" s="321"/>
      <c r="AL379" s="322"/>
      <c r="AM379" s="322"/>
      <c r="AN379" s="322"/>
      <c r="AO379" s="323"/>
      <c r="AP379" s="315"/>
      <c r="AQ379" s="316"/>
      <c r="AR379" s="316"/>
      <c r="AS379" s="316"/>
      <c r="AT379" s="316"/>
      <c r="AU379" s="316"/>
      <c r="AV379" s="358"/>
      <c r="AW379" s="66"/>
      <c r="AY379" s="63"/>
      <c r="AZ379" s="48"/>
      <c r="BA379" s="43" t="s">
        <v>23</v>
      </c>
    </row>
    <row r="380" spans="2:54" s="43" customFormat="1" ht="15.75" customHeight="1">
      <c r="B380" s="361">
        <f>'内訳書「団体用」（控え）'!B380:C381</f>
        <v>94</v>
      </c>
      <c r="C380" s="362"/>
      <c r="D380" s="365">
        <f>'内訳書「団体用」（控え）'!D380:I381</f>
        <v>0</v>
      </c>
      <c r="E380" s="366"/>
      <c r="F380" s="366"/>
      <c r="G380" s="366"/>
      <c r="H380" s="366"/>
      <c r="I380" s="367"/>
      <c r="J380" s="359">
        <f>'内訳書「団体用」（控え）'!J380:N380</f>
        <v>0</v>
      </c>
      <c r="K380" s="360"/>
      <c r="L380" s="360"/>
      <c r="M380" s="360"/>
      <c r="N380" s="360"/>
      <c r="O380" s="79" t="s">
        <v>72</v>
      </c>
      <c r="P380" s="371">
        <f>'内訳書「団体用」（控え）'!P380:T381</f>
        <v>0</v>
      </c>
      <c r="Q380" s="372"/>
      <c r="R380" s="372"/>
      <c r="S380" s="372"/>
      <c r="T380" s="373"/>
      <c r="U380" s="382" t="str">
        <f>'内訳書「団体用」（控え）'!U380</f>
        <v/>
      </c>
      <c r="V380" s="383"/>
      <c r="W380" s="384"/>
      <c r="X380" s="312" t="str">
        <f>'内訳書「団体用」（控え）'!X380:Y381</f>
        <v/>
      </c>
      <c r="Y380" s="377"/>
      <c r="Z380" s="312" t="str">
        <f>'内訳書「団体用」（控え）'!Z380:AC381</f>
        <v/>
      </c>
      <c r="AA380" s="313"/>
      <c r="AB380" s="313"/>
      <c r="AC380" s="377"/>
      <c r="AD380" s="312">
        <f>'内訳書「団体用」（控え）'!AD380:AJ381</f>
        <v>0</v>
      </c>
      <c r="AE380" s="313"/>
      <c r="AF380" s="313"/>
      <c r="AG380" s="313"/>
      <c r="AH380" s="313"/>
      <c r="AI380" s="313"/>
      <c r="AJ380" s="314"/>
      <c r="AK380" s="318">
        <f>'内訳書「団体用」（控え）'!AK380:AO381</f>
        <v>0</v>
      </c>
      <c r="AL380" s="319"/>
      <c r="AM380" s="319"/>
      <c r="AN380" s="319"/>
      <c r="AO380" s="320"/>
      <c r="AP380" s="312" t="str">
        <f>'内訳書「団体用」（控え）'!AP380:AV381</f>
        <v/>
      </c>
      <c r="AQ380" s="313"/>
      <c r="AR380" s="313"/>
      <c r="AS380" s="313"/>
      <c r="AT380" s="313"/>
      <c r="AU380" s="313"/>
      <c r="AV380" s="357"/>
      <c r="AW380" s="66"/>
      <c r="AY380" s="63"/>
      <c r="AZ380" s="48"/>
      <c r="BA380" s="43" t="s">
        <v>24</v>
      </c>
    </row>
    <row r="381" spans="2:54" s="43" customFormat="1" ht="15.75" customHeight="1">
      <c r="B381" s="363"/>
      <c r="C381" s="364"/>
      <c r="D381" s="368"/>
      <c r="E381" s="369"/>
      <c r="F381" s="369"/>
      <c r="G381" s="369"/>
      <c r="H381" s="369"/>
      <c r="I381" s="370"/>
      <c r="J381" s="359">
        <f>'内訳書「団体用」（控え）'!J381:N381</f>
        <v>0</v>
      </c>
      <c r="K381" s="360"/>
      <c r="L381" s="360"/>
      <c r="M381" s="360"/>
      <c r="N381" s="360"/>
      <c r="O381" s="79" t="s">
        <v>73</v>
      </c>
      <c r="P381" s="374"/>
      <c r="Q381" s="375"/>
      <c r="R381" s="375"/>
      <c r="S381" s="375"/>
      <c r="T381" s="376"/>
      <c r="U381" s="385"/>
      <c r="V381" s="386"/>
      <c r="W381" s="387"/>
      <c r="X381" s="315"/>
      <c r="Y381" s="378"/>
      <c r="Z381" s="315"/>
      <c r="AA381" s="316"/>
      <c r="AB381" s="316"/>
      <c r="AC381" s="378"/>
      <c r="AD381" s="315"/>
      <c r="AE381" s="316"/>
      <c r="AF381" s="316"/>
      <c r="AG381" s="316"/>
      <c r="AH381" s="316"/>
      <c r="AI381" s="316"/>
      <c r="AJ381" s="317"/>
      <c r="AK381" s="321"/>
      <c r="AL381" s="322"/>
      <c r="AM381" s="322"/>
      <c r="AN381" s="322"/>
      <c r="AO381" s="323"/>
      <c r="AP381" s="315"/>
      <c r="AQ381" s="316"/>
      <c r="AR381" s="316"/>
      <c r="AS381" s="316"/>
      <c r="AT381" s="316"/>
      <c r="AU381" s="316"/>
      <c r="AV381" s="358"/>
      <c r="AW381" s="66"/>
      <c r="AY381" s="63"/>
      <c r="AZ381" s="48"/>
    </row>
    <row r="382" spans="2:54" s="43" customFormat="1" ht="15.75" customHeight="1">
      <c r="B382" s="361">
        <f>'内訳書「団体用」（控え）'!B382:C383</f>
        <v>95</v>
      </c>
      <c r="C382" s="362"/>
      <c r="D382" s="365">
        <f>'内訳書「団体用」（控え）'!D382:I383</f>
        <v>0</v>
      </c>
      <c r="E382" s="366"/>
      <c r="F382" s="366"/>
      <c r="G382" s="366"/>
      <c r="H382" s="366"/>
      <c r="I382" s="367"/>
      <c r="J382" s="359">
        <f>'内訳書「団体用」（控え）'!J382:N382</f>
        <v>0</v>
      </c>
      <c r="K382" s="360"/>
      <c r="L382" s="360"/>
      <c r="M382" s="360"/>
      <c r="N382" s="360"/>
      <c r="O382" s="79" t="s">
        <v>72</v>
      </c>
      <c r="P382" s="371">
        <f>'内訳書「団体用」（控え）'!P382:T383</f>
        <v>0</v>
      </c>
      <c r="Q382" s="372"/>
      <c r="R382" s="372"/>
      <c r="S382" s="372"/>
      <c r="T382" s="373"/>
      <c r="U382" s="382" t="str">
        <f>'内訳書「団体用」（控え）'!U382</f>
        <v/>
      </c>
      <c r="V382" s="383"/>
      <c r="W382" s="384"/>
      <c r="X382" s="312" t="str">
        <f>'内訳書「団体用」（控え）'!X382:Y383</f>
        <v/>
      </c>
      <c r="Y382" s="377"/>
      <c r="Z382" s="312" t="str">
        <f>'内訳書「団体用」（控え）'!Z382:AC383</f>
        <v/>
      </c>
      <c r="AA382" s="313"/>
      <c r="AB382" s="313"/>
      <c r="AC382" s="377"/>
      <c r="AD382" s="312">
        <f>'内訳書「団体用」（控え）'!AD382:AJ383</f>
        <v>0</v>
      </c>
      <c r="AE382" s="313"/>
      <c r="AF382" s="313"/>
      <c r="AG382" s="313"/>
      <c r="AH382" s="313"/>
      <c r="AI382" s="313"/>
      <c r="AJ382" s="314"/>
      <c r="AK382" s="318">
        <f>'内訳書「団体用」（控え）'!AK382:AO383</f>
        <v>0</v>
      </c>
      <c r="AL382" s="319"/>
      <c r="AM382" s="319"/>
      <c r="AN382" s="319"/>
      <c r="AO382" s="320"/>
      <c r="AP382" s="312" t="str">
        <f>'内訳書「団体用」（控え）'!AP382:AV383</f>
        <v/>
      </c>
      <c r="AQ382" s="313"/>
      <c r="AR382" s="313"/>
      <c r="AS382" s="313"/>
      <c r="AT382" s="313"/>
      <c r="AU382" s="313"/>
      <c r="AV382" s="357"/>
      <c r="AW382" s="66"/>
      <c r="AY382" s="63"/>
      <c r="AZ382" s="48"/>
    </row>
    <row r="383" spans="2:54" s="43" customFormat="1" ht="15.75" customHeight="1">
      <c r="B383" s="363"/>
      <c r="C383" s="364"/>
      <c r="D383" s="368"/>
      <c r="E383" s="369"/>
      <c r="F383" s="369"/>
      <c r="G383" s="369"/>
      <c r="H383" s="369"/>
      <c r="I383" s="370"/>
      <c r="J383" s="359">
        <f>'内訳書「団体用」（控え）'!J383:N383</f>
        <v>0</v>
      </c>
      <c r="K383" s="360"/>
      <c r="L383" s="360"/>
      <c r="M383" s="360"/>
      <c r="N383" s="360"/>
      <c r="O383" s="79" t="s">
        <v>73</v>
      </c>
      <c r="P383" s="374"/>
      <c r="Q383" s="375"/>
      <c r="R383" s="375"/>
      <c r="S383" s="375"/>
      <c r="T383" s="376"/>
      <c r="U383" s="385"/>
      <c r="V383" s="386"/>
      <c r="W383" s="387"/>
      <c r="X383" s="315"/>
      <c r="Y383" s="378"/>
      <c r="Z383" s="315"/>
      <c r="AA383" s="316"/>
      <c r="AB383" s="316"/>
      <c r="AC383" s="378"/>
      <c r="AD383" s="315"/>
      <c r="AE383" s="316"/>
      <c r="AF383" s="316"/>
      <c r="AG383" s="316"/>
      <c r="AH383" s="316"/>
      <c r="AI383" s="316"/>
      <c r="AJ383" s="317"/>
      <c r="AK383" s="321"/>
      <c r="AL383" s="322"/>
      <c r="AM383" s="322"/>
      <c r="AN383" s="322"/>
      <c r="AO383" s="323"/>
      <c r="AP383" s="315"/>
      <c r="AQ383" s="316"/>
      <c r="AR383" s="316"/>
      <c r="AS383" s="316"/>
      <c r="AT383" s="316"/>
      <c r="AU383" s="316"/>
      <c r="AV383" s="358"/>
      <c r="AW383" s="66"/>
      <c r="AY383" s="63"/>
    </row>
    <row r="384" spans="2:54" s="43" customFormat="1" ht="15.75" customHeight="1">
      <c r="B384" s="361">
        <f>'内訳書「団体用」（控え）'!B384:C385</f>
        <v>96</v>
      </c>
      <c r="C384" s="362"/>
      <c r="D384" s="365">
        <f>'内訳書「団体用」（控え）'!D384:I385</f>
        <v>0</v>
      </c>
      <c r="E384" s="366"/>
      <c r="F384" s="366"/>
      <c r="G384" s="366"/>
      <c r="H384" s="366"/>
      <c r="I384" s="367"/>
      <c r="J384" s="359">
        <f>'内訳書「団体用」（控え）'!J384:N384</f>
        <v>0</v>
      </c>
      <c r="K384" s="360"/>
      <c r="L384" s="360"/>
      <c r="M384" s="360"/>
      <c r="N384" s="360"/>
      <c r="O384" s="79" t="s">
        <v>72</v>
      </c>
      <c r="P384" s="371">
        <f>'内訳書「団体用」（控え）'!P384:T385</f>
        <v>0</v>
      </c>
      <c r="Q384" s="372"/>
      <c r="R384" s="372"/>
      <c r="S384" s="372"/>
      <c r="T384" s="373"/>
      <c r="U384" s="382" t="str">
        <f>'内訳書「団体用」（控え）'!U384</f>
        <v/>
      </c>
      <c r="V384" s="383"/>
      <c r="W384" s="384"/>
      <c r="X384" s="312" t="str">
        <f>'内訳書「団体用」（控え）'!X384:Y385</f>
        <v/>
      </c>
      <c r="Y384" s="377"/>
      <c r="Z384" s="312" t="str">
        <f>'内訳書「団体用」（控え）'!Z384:AC385</f>
        <v/>
      </c>
      <c r="AA384" s="313"/>
      <c r="AB384" s="313"/>
      <c r="AC384" s="377"/>
      <c r="AD384" s="312">
        <f>'内訳書「団体用」（控え）'!AD384:AJ385</f>
        <v>0</v>
      </c>
      <c r="AE384" s="313"/>
      <c r="AF384" s="313"/>
      <c r="AG384" s="313"/>
      <c r="AH384" s="313"/>
      <c r="AI384" s="313"/>
      <c r="AJ384" s="314"/>
      <c r="AK384" s="318">
        <f>'内訳書「団体用」（控え）'!AK384:AO385</f>
        <v>0</v>
      </c>
      <c r="AL384" s="319"/>
      <c r="AM384" s="319"/>
      <c r="AN384" s="319"/>
      <c r="AO384" s="320"/>
      <c r="AP384" s="312" t="str">
        <f>'内訳書「団体用」（控え）'!AP384:AV385</f>
        <v/>
      </c>
      <c r="AQ384" s="313"/>
      <c r="AR384" s="313"/>
      <c r="AS384" s="313"/>
      <c r="AT384" s="313"/>
      <c r="AU384" s="313"/>
      <c r="AV384" s="357"/>
      <c r="AW384" s="66"/>
      <c r="AY384" s="63"/>
      <c r="AZ384" s="48"/>
      <c r="BA384" s="43" t="s">
        <v>19</v>
      </c>
    </row>
    <row r="385" spans="2:53" s="43" customFormat="1" ht="15.75" customHeight="1">
      <c r="B385" s="363"/>
      <c r="C385" s="364"/>
      <c r="D385" s="368"/>
      <c r="E385" s="369"/>
      <c r="F385" s="369"/>
      <c r="G385" s="369"/>
      <c r="H385" s="369"/>
      <c r="I385" s="370"/>
      <c r="J385" s="359">
        <f>'内訳書「団体用」（控え）'!J385:N385</f>
        <v>0</v>
      </c>
      <c r="K385" s="360"/>
      <c r="L385" s="360"/>
      <c r="M385" s="360"/>
      <c r="N385" s="360"/>
      <c r="O385" s="79" t="s">
        <v>73</v>
      </c>
      <c r="P385" s="374"/>
      <c r="Q385" s="375"/>
      <c r="R385" s="375"/>
      <c r="S385" s="375"/>
      <c r="T385" s="376"/>
      <c r="U385" s="385"/>
      <c r="V385" s="386"/>
      <c r="W385" s="387"/>
      <c r="X385" s="315"/>
      <c r="Y385" s="378"/>
      <c r="Z385" s="315"/>
      <c r="AA385" s="316"/>
      <c r="AB385" s="316"/>
      <c r="AC385" s="378"/>
      <c r="AD385" s="315"/>
      <c r="AE385" s="316"/>
      <c r="AF385" s="316"/>
      <c r="AG385" s="316"/>
      <c r="AH385" s="316"/>
      <c r="AI385" s="316"/>
      <c r="AJ385" s="317"/>
      <c r="AK385" s="321"/>
      <c r="AL385" s="322"/>
      <c r="AM385" s="322"/>
      <c r="AN385" s="322"/>
      <c r="AO385" s="323"/>
      <c r="AP385" s="315"/>
      <c r="AQ385" s="316"/>
      <c r="AR385" s="316"/>
      <c r="AS385" s="316"/>
      <c r="AT385" s="316"/>
      <c r="AU385" s="316"/>
      <c r="AV385" s="358"/>
      <c r="AW385" s="66"/>
      <c r="AY385" s="63"/>
      <c r="AZ385" s="48"/>
      <c r="BA385" s="43" t="s">
        <v>20</v>
      </c>
    </row>
    <row r="386" spans="2:53" s="43" customFormat="1" ht="15.75" customHeight="1">
      <c r="B386" s="361">
        <f>'内訳書「団体用」（控え）'!B386:C387</f>
        <v>97</v>
      </c>
      <c r="C386" s="362"/>
      <c r="D386" s="365">
        <f>'内訳書「団体用」（控え）'!D386:I387</f>
        <v>0</v>
      </c>
      <c r="E386" s="366"/>
      <c r="F386" s="366"/>
      <c r="G386" s="366"/>
      <c r="H386" s="366"/>
      <c r="I386" s="367"/>
      <c r="J386" s="359">
        <f>'内訳書「団体用」（控え）'!J386:N386</f>
        <v>0</v>
      </c>
      <c r="K386" s="360"/>
      <c r="L386" s="360"/>
      <c r="M386" s="360"/>
      <c r="N386" s="360"/>
      <c r="O386" s="79" t="s">
        <v>72</v>
      </c>
      <c r="P386" s="371">
        <f>'内訳書「団体用」（控え）'!P386:T387</f>
        <v>0</v>
      </c>
      <c r="Q386" s="372"/>
      <c r="R386" s="372"/>
      <c r="S386" s="372"/>
      <c r="T386" s="373"/>
      <c r="U386" s="382" t="str">
        <f>'内訳書「団体用」（控え）'!U386</f>
        <v/>
      </c>
      <c r="V386" s="383"/>
      <c r="W386" s="384"/>
      <c r="X386" s="312" t="str">
        <f>'内訳書「団体用」（控え）'!X386:Y387</f>
        <v/>
      </c>
      <c r="Y386" s="377"/>
      <c r="Z386" s="312" t="str">
        <f>'内訳書「団体用」（控え）'!Z386:AC387</f>
        <v/>
      </c>
      <c r="AA386" s="313"/>
      <c r="AB386" s="313"/>
      <c r="AC386" s="377"/>
      <c r="AD386" s="312">
        <f>'内訳書「団体用」（控え）'!AD386:AJ387</f>
        <v>0</v>
      </c>
      <c r="AE386" s="313"/>
      <c r="AF386" s="313"/>
      <c r="AG386" s="313"/>
      <c r="AH386" s="313"/>
      <c r="AI386" s="313"/>
      <c r="AJ386" s="314"/>
      <c r="AK386" s="318">
        <f>'内訳書「団体用」（控え）'!AK386:AO387</f>
        <v>0</v>
      </c>
      <c r="AL386" s="319"/>
      <c r="AM386" s="319"/>
      <c r="AN386" s="319"/>
      <c r="AO386" s="320"/>
      <c r="AP386" s="312" t="str">
        <f>'内訳書「団体用」（控え）'!AP386:AV387</f>
        <v/>
      </c>
      <c r="AQ386" s="313"/>
      <c r="AR386" s="313"/>
      <c r="AS386" s="313"/>
      <c r="AT386" s="313"/>
      <c r="AU386" s="313"/>
      <c r="AV386" s="357"/>
      <c r="AW386" s="66"/>
      <c r="AY386" s="63"/>
      <c r="AZ386" s="48"/>
      <c r="BA386" s="67" t="s">
        <v>15</v>
      </c>
    </row>
    <row r="387" spans="2:53" s="43" customFormat="1" ht="15.75" customHeight="1">
      <c r="B387" s="363"/>
      <c r="C387" s="364"/>
      <c r="D387" s="368"/>
      <c r="E387" s="369"/>
      <c r="F387" s="369"/>
      <c r="G387" s="369"/>
      <c r="H387" s="369"/>
      <c r="I387" s="370"/>
      <c r="J387" s="359">
        <f>'内訳書「団体用」（控え）'!J387:N387</f>
        <v>0</v>
      </c>
      <c r="K387" s="360"/>
      <c r="L387" s="360"/>
      <c r="M387" s="360"/>
      <c r="N387" s="360"/>
      <c r="O387" s="79" t="s">
        <v>73</v>
      </c>
      <c r="P387" s="374"/>
      <c r="Q387" s="375"/>
      <c r="R387" s="375"/>
      <c r="S387" s="375"/>
      <c r="T387" s="376"/>
      <c r="U387" s="385"/>
      <c r="V387" s="386"/>
      <c r="W387" s="387"/>
      <c r="X387" s="315"/>
      <c r="Y387" s="378"/>
      <c r="Z387" s="315"/>
      <c r="AA387" s="316"/>
      <c r="AB387" s="316"/>
      <c r="AC387" s="378"/>
      <c r="AD387" s="315"/>
      <c r="AE387" s="316"/>
      <c r="AF387" s="316"/>
      <c r="AG387" s="316"/>
      <c r="AH387" s="316"/>
      <c r="AI387" s="316"/>
      <c r="AJ387" s="317"/>
      <c r="AK387" s="321"/>
      <c r="AL387" s="322"/>
      <c r="AM387" s="322"/>
      <c r="AN387" s="322"/>
      <c r="AO387" s="323"/>
      <c r="AP387" s="315"/>
      <c r="AQ387" s="316"/>
      <c r="AR387" s="316"/>
      <c r="AS387" s="316"/>
      <c r="AT387" s="316"/>
      <c r="AU387" s="316"/>
      <c r="AV387" s="358"/>
      <c r="AW387" s="66"/>
      <c r="AY387" s="63"/>
      <c r="AZ387" s="48"/>
      <c r="BA387" s="43" t="s">
        <v>21</v>
      </c>
    </row>
    <row r="388" spans="2:53" s="43" customFormat="1" ht="15.75" customHeight="1">
      <c r="B388" s="361">
        <f>'内訳書「団体用」（控え）'!B388:C389</f>
        <v>98</v>
      </c>
      <c r="C388" s="362"/>
      <c r="D388" s="365">
        <f>'内訳書「団体用」（控え）'!D388:I389</f>
        <v>0</v>
      </c>
      <c r="E388" s="366"/>
      <c r="F388" s="366"/>
      <c r="G388" s="366"/>
      <c r="H388" s="366"/>
      <c r="I388" s="367"/>
      <c r="J388" s="359">
        <f>'内訳書「団体用」（控え）'!J388:N388</f>
        <v>0</v>
      </c>
      <c r="K388" s="360"/>
      <c r="L388" s="360"/>
      <c r="M388" s="360"/>
      <c r="N388" s="360"/>
      <c r="O388" s="79" t="s">
        <v>72</v>
      </c>
      <c r="P388" s="371">
        <f>'内訳書「団体用」（控え）'!P388:T389</f>
        <v>0</v>
      </c>
      <c r="Q388" s="372"/>
      <c r="R388" s="372"/>
      <c r="S388" s="372"/>
      <c r="T388" s="373"/>
      <c r="U388" s="382" t="str">
        <f>'内訳書「団体用」（控え）'!U388</f>
        <v/>
      </c>
      <c r="V388" s="383"/>
      <c r="W388" s="384"/>
      <c r="X388" s="312" t="str">
        <f>'内訳書「団体用」（控え）'!X388:Y389</f>
        <v/>
      </c>
      <c r="Y388" s="377"/>
      <c r="Z388" s="312" t="str">
        <f>'内訳書「団体用」（控え）'!Z388:AC389</f>
        <v/>
      </c>
      <c r="AA388" s="313"/>
      <c r="AB388" s="313"/>
      <c r="AC388" s="377"/>
      <c r="AD388" s="312">
        <f>'内訳書「団体用」（控え）'!AD388:AJ389</f>
        <v>0</v>
      </c>
      <c r="AE388" s="313"/>
      <c r="AF388" s="313"/>
      <c r="AG388" s="313"/>
      <c r="AH388" s="313"/>
      <c r="AI388" s="313"/>
      <c r="AJ388" s="314"/>
      <c r="AK388" s="318">
        <f>'内訳書「団体用」（控え）'!AK388:AO389</f>
        <v>0</v>
      </c>
      <c r="AL388" s="319"/>
      <c r="AM388" s="319"/>
      <c r="AN388" s="319"/>
      <c r="AO388" s="320"/>
      <c r="AP388" s="312" t="str">
        <f>'内訳書「団体用」（控え）'!AP388:AV389</f>
        <v/>
      </c>
      <c r="AQ388" s="313"/>
      <c r="AR388" s="313"/>
      <c r="AS388" s="313"/>
      <c r="AT388" s="313"/>
      <c r="AU388" s="313"/>
      <c r="AV388" s="357"/>
      <c r="AW388" s="66"/>
      <c r="AY388" s="63"/>
      <c r="AZ388" s="48"/>
      <c r="BA388" s="43" t="s">
        <v>22</v>
      </c>
    </row>
    <row r="389" spans="2:53" s="43" customFormat="1" ht="15.75" customHeight="1">
      <c r="B389" s="363"/>
      <c r="C389" s="364"/>
      <c r="D389" s="368"/>
      <c r="E389" s="369"/>
      <c r="F389" s="369"/>
      <c r="G389" s="369"/>
      <c r="H389" s="369"/>
      <c r="I389" s="370"/>
      <c r="J389" s="359">
        <f>'内訳書「団体用」（控え）'!J389:N389</f>
        <v>0</v>
      </c>
      <c r="K389" s="360"/>
      <c r="L389" s="360"/>
      <c r="M389" s="360"/>
      <c r="N389" s="360"/>
      <c r="O389" s="79" t="s">
        <v>73</v>
      </c>
      <c r="P389" s="374"/>
      <c r="Q389" s="375"/>
      <c r="R389" s="375"/>
      <c r="S389" s="375"/>
      <c r="T389" s="376"/>
      <c r="U389" s="385"/>
      <c r="V389" s="386"/>
      <c r="W389" s="387"/>
      <c r="X389" s="315"/>
      <c r="Y389" s="378"/>
      <c r="Z389" s="315"/>
      <c r="AA389" s="316"/>
      <c r="AB389" s="316"/>
      <c r="AC389" s="378"/>
      <c r="AD389" s="315"/>
      <c r="AE389" s="316"/>
      <c r="AF389" s="316"/>
      <c r="AG389" s="316"/>
      <c r="AH389" s="316"/>
      <c r="AI389" s="316"/>
      <c r="AJ389" s="317"/>
      <c r="AK389" s="321"/>
      <c r="AL389" s="322"/>
      <c r="AM389" s="322"/>
      <c r="AN389" s="322"/>
      <c r="AO389" s="323"/>
      <c r="AP389" s="315"/>
      <c r="AQ389" s="316"/>
      <c r="AR389" s="316"/>
      <c r="AS389" s="316"/>
      <c r="AT389" s="316"/>
      <c r="AU389" s="316"/>
      <c r="AV389" s="358"/>
      <c r="AW389" s="66"/>
      <c r="AY389" s="63"/>
      <c r="AZ389" s="48"/>
      <c r="BA389" s="43" t="s">
        <v>23</v>
      </c>
    </row>
    <row r="390" spans="2:53" s="43" customFormat="1" ht="15.75" customHeight="1">
      <c r="B390" s="361">
        <f>'内訳書「団体用」（控え）'!B390:C391</f>
        <v>99</v>
      </c>
      <c r="C390" s="362"/>
      <c r="D390" s="365">
        <f>'内訳書「団体用」（控え）'!D390:I391</f>
        <v>0</v>
      </c>
      <c r="E390" s="366"/>
      <c r="F390" s="366"/>
      <c r="G390" s="366"/>
      <c r="H390" s="366"/>
      <c r="I390" s="367"/>
      <c r="J390" s="359">
        <f>'内訳書「団体用」（控え）'!J390:N390</f>
        <v>0</v>
      </c>
      <c r="K390" s="360"/>
      <c r="L390" s="360"/>
      <c r="M390" s="360"/>
      <c r="N390" s="360"/>
      <c r="O390" s="79" t="s">
        <v>72</v>
      </c>
      <c r="P390" s="371">
        <f>'内訳書「団体用」（控え）'!P390:T391</f>
        <v>0</v>
      </c>
      <c r="Q390" s="372"/>
      <c r="R390" s="372"/>
      <c r="S390" s="372"/>
      <c r="T390" s="373"/>
      <c r="U390" s="382" t="str">
        <f>'内訳書「団体用」（控え）'!U390</f>
        <v/>
      </c>
      <c r="V390" s="383"/>
      <c r="W390" s="384"/>
      <c r="X390" s="312" t="str">
        <f>'内訳書「団体用」（控え）'!X390:Y391</f>
        <v/>
      </c>
      <c r="Y390" s="377"/>
      <c r="Z390" s="312" t="str">
        <f>'内訳書「団体用」（控え）'!Z390:AC391</f>
        <v/>
      </c>
      <c r="AA390" s="313"/>
      <c r="AB390" s="313"/>
      <c r="AC390" s="377"/>
      <c r="AD390" s="312">
        <f>'内訳書「団体用」（控え）'!AD390:AJ391</f>
        <v>0</v>
      </c>
      <c r="AE390" s="313"/>
      <c r="AF390" s="313"/>
      <c r="AG390" s="313"/>
      <c r="AH390" s="313"/>
      <c r="AI390" s="313"/>
      <c r="AJ390" s="314"/>
      <c r="AK390" s="318">
        <f>'内訳書「団体用」（控え）'!AK390:AO391</f>
        <v>0</v>
      </c>
      <c r="AL390" s="319"/>
      <c r="AM390" s="319"/>
      <c r="AN390" s="319"/>
      <c r="AO390" s="320"/>
      <c r="AP390" s="312" t="str">
        <f>'内訳書「団体用」（控え）'!AP390:AV391</f>
        <v/>
      </c>
      <c r="AQ390" s="313"/>
      <c r="AR390" s="313"/>
      <c r="AS390" s="313"/>
      <c r="AT390" s="313"/>
      <c r="AU390" s="313"/>
      <c r="AV390" s="357"/>
      <c r="AW390" s="66"/>
      <c r="AY390" s="63"/>
      <c r="AZ390" s="48"/>
      <c r="BA390" s="43" t="s">
        <v>24</v>
      </c>
    </row>
    <row r="391" spans="2:53" s="43" customFormat="1" ht="15.75" customHeight="1">
      <c r="B391" s="363"/>
      <c r="C391" s="364"/>
      <c r="D391" s="368"/>
      <c r="E391" s="369"/>
      <c r="F391" s="369"/>
      <c r="G391" s="369"/>
      <c r="H391" s="369"/>
      <c r="I391" s="370"/>
      <c r="J391" s="359">
        <f>'内訳書「団体用」（控え）'!J391:N391</f>
        <v>0</v>
      </c>
      <c r="K391" s="360"/>
      <c r="L391" s="360"/>
      <c r="M391" s="360"/>
      <c r="N391" s="360"/>
      <c r="O391" s="79" t="s">
        <v>73</v>
      </c>
      <c r="P391" s="374"/>
      <c r="Q391" s="375"/>
      <c r="R391" s="375"/>
      <c r="S391" s="375"/>
      <c r="T391" s="376"/>
      <c r="U391" s="385"/>
      <c r="V391" s="386"/>
      <c r="W391" s="387"/>
      <c r="X391" s="315"/>
      <c r="Y391" s="378"/>
      <c r="Z391" s="315"/>
      <c r="AA391" s="316"/>
      <c r="AB391" s="316"/>
      <c r="AC391" s="378"/>
      <c r="AD391" s="315"/>
      <c r="AE391" s="316"/>
      <c r="AF391" s="316"/>
      <c r="AG391" s="316"/>
      <c r="AH391" s="316"/>
      <c r="AI391" s="316"/>
      <c r="AJ391" s="317"/>
      <c r="AK391" s="321"/>
      <c r="AL391" s="322"/>
      <c r="AM391" s="322"/>
      <c r="AN391" s="322"/>
      <c r="AO391" s="323"/>
      <c r="AP391" s="315"/>
      <c r="AQ391" s="316"/>
      <c r="AR391" s="316"/>
      <c r="AS391" s="316"/>
      <c r="AT391" s="316"/>
      <c r="AU391" s="316"/>
      <c r="AV391" s="358"/>
      <c r="AW391" s="66"/>
      <c r="AY391" s="63"/>
      <c r="AZ391" s="48"/>
    </row>
    <row r="392" spans="2:53" s="43" customFormat="1" ht="15.75" customHeight="1">
      <c r="B392" s="361">
        <f>'内訳書「団体用」（控え）'!B392:C393</f>
        <v>100</v>
      </c>
      <c r="C392" s="362"/>
      <c r="D392" s="365">
        <f>'内訳書「団体用」（控え）'!D392:I393</f>
        <v>0</v>
      </c>
      <c r="E392" s="366"/>
      <c r="F392" s="366"/>
      <c r="G392" s="366"/>
      <c r="H392" s="366"/>
      <c r="I392" s="367"/>
      <c r="J392" s="359">
        <f>'内訳書「団体用」（控え）'!J392:N392</f>
        <v>0</v>
      </c>
      <c r="K392" s="360"/>
      <c r="L392" s="360"/>
      <c r="M392" s="360"/>
      <c r="N392" s="360"/>
      <c r="O392" s="79" t="s">
        <v>72</v>
      </c>
      <c r="P392" s="371">
        <f>'内訳書「団体用」（控え）'!P392:T393</f>
        <v>0</v>
      </c>
      <c r="Q392" s="372"/>
      <c r="R392" s="372"/>
      <c r="S392" s="372"/>
      <c r="T392" s="373"/>
      <c r="U392" s="382" t="str">
        <f>'内訳書「団体用」（控え）'!U392</f>
        <v/>
      </c>
      <c r="V392" s="383"/>
      <c r="W392" s="384"/>
      <c r="X392" s="312" t="str">
        <f>'内訳書「団体用」（控え）'!X392:Y393</f>
        <v/>
      </c>
      <c r="Y392" s="377"/>
      <c r="Z392" s="312" t="str">
        <f>'内訳書「団体用」（控え）'!Z392:AC393</f>
        <v/>
      </c>
      <c r="AA392" s="313"/>
      <c r="AB392" s="313"/>
      <c r="AC392" s="377"/>
      <c r="AD392" s="312">
        <f>'内訳書「団体用」（控え）'!AD392:AJ393</f>
        <v>0</v>
      </c>
      <c r="AE392" s="313"/>
      <c r="AF392" s="313"/>
      <c r="AG392" s="313"/>
      <c r="AH392" s="313"/>
      <c r="AI392" s="313"/>
      <c r="AJ392" s="314"/>
      <c r="AK392" s="318">
        <f>'内訳書「団体用」（控え）'!AK392:AO393</f>
        <v>0</v>
      </c>
      <c r="AL392" s="319"/>
      <c r="AM392" s="319"/>
      <c r="AN392" s="319"/>
      <c r="AO392" s="320"/>
      <c r="AP392" s="312" t="str">
        <f>'内訳書「団体用」（控え）'!AP392:AV393</f>
        <v/>
      </c>
      <c r="AQ392" s="313"/>
      <c r="AR392" s="313"/>
      <c r="AS392" s="313"/>
      <c r="AT392" s="313"/>
      <c r="AU392" s="313"/>
      <c r="AV392" s="357"/>
      <c r="AW392" s="66"/>
      <c r="AY392" s="63"/>
      <c r="AZ392" s="48"/>
    </row>
    <row r="393" spans="2:53" s="43" customFormat="1" ht="15.75" customHeight="1" thickBot="1">
      <c r="B393" s="363"/>
      <c r="C393" s="364"/>
      <c r="D393" s="368"/>
      <c r="E393" s="369"/>
      <c r="F393" s="369"/>
      <c r="G393" s="369"/>
      <c r="H393" s="369"/>
      <c r="I393" s="370"/>
      <c r="J393" s="359">
        <f>'内訳書「団体用」（控え）'!J393:N393</f>
        <v>0</v>
      </c>
      <c r="K393" s="360"/>
      <c r="L393" s="360"/>
      <c r="M393" s="360"/>
      <c r="N393" s="360"/>
      <c r="O393" s="79" t="s">
        <v>73</v>
      </c>
      <c r="P393" s="374"/>
      <c r="Q393" s="375"/>
      <c r="R393" s="375"/>
      <c r="S393" s="375"/>
      <c r="T393" s="376"/>
      <c r="U393" s="394"/>
      <c r="V393" s="395"/>
      <c r="W393" s="396"/>
      <c r="X393" s="315"/>
      <c r="Y393" s="378"/>
      <c r="Z393" s="315"/>
      <c r="AA393" s="316"/>
      <c r="AB393" s="316"/>
      <c r="AC393" s="378"/>
      <c r="AD393" s="315"/>
      <c r="AE393" s="316"/>
      <c r="AF393" s="316"/>
      <c r="AG393" s="316"/>
      <c r="AH393" s="316"/>
      <c r="AI393" s="316"/>
      <c r="AJ393" s="317"/>
      <c r="AK393" s="321"/>
      <c r="AL393" s="322"/>
      <c r="AM393" s="322"/>
      <c r="AN393" s="322"/>
      <c r="AO393" s="323"/>
      <c r="AP393" s="315"/>
      <c r="AQ393" s="316"/>
      <c r="AR393" s="316"/>
      <c r="AS393" s="316"/>
      <c r="AT393" s="316"/>
      <c r="AU393" s="316"/>
      <c r="AV393" s="358"/>
      <c r="AW393" s="66"/>
      <c r="AY393" s="63"/>
    </row>
    <row r="394" spans="2:53" s="43" customFormat="1" ht="15.75" customHeight="1" thickTop="1">
      <c r="B394" s="130" t="s">
        <v>74</v>
      </c>
      <c r="C394" s="131"/>
      <c r="D394" s="388">
        <f>'内訳書「団体用」（控え）'!D394:I395</f>
        <v>0</v>
      </c>
      <c r="E394" s="389"/>
      <c r="F394" s="389"/>
      <c r="G394" s="389"/>
      <c r="H394" s="389"/>
      <c r="I394" s="390"/>
      <c r="J394" s="140"/>
      <c r="K394" s="141"/>
      <c r="L394" s="141"/>
      <c r="M394" s="141"/>
      <c r="N394" s="141"/>
      <c r="O394" s="142"/>
      <c r="P394" s="146"/>
      <c r="Q394" s="147"/>
      <c r="R394" s="147"/>
      <c r="S394" s="147"/>
      <c r="T394" s="148"/>
      <c r="U394" s="146"/>
      <c r="V394" s="147"/>
      <c r="W394" s="148"/>
      <c r="X394" s="152"/>
      <c r="Y394" s="153"/>
      <c r="Z394" s="152"/>
      <c r="AA394" s="191"/>
      <c r="AB394" s="191"/>
      <c r="AC394" s="153"/>
      <c r="AD394" s="193">
        <f>'内訳書「団体用」（控え）'!AD394:AJ395</f>
        <v>0</v>
      </c>
      <c r="AE394" s="194"/>
      <c r="AF394" s="194"/>
      <c r="AG394" s="194"/>
      <c r="AH394" s="194"/>
      <c r="AI394" s="194"/>
      <c r="AJ394" s="195"/>
      <c r="AK394" s="199"/>
      <c r="AL394" s="191"/>
      <c r="AM394" s="191"/>
      <c r="AN394" s="191"/>
      <c r="AO394" s="153"/>
      <c r="AP394" s="201">
        <f>'内訳書「団体用」（控え）'!AP394:AV395</f>
        <v>0</v>
      </c>
      <c r="AQ394" s="202"/>
      <c r="AR394" s="202"/>
      <c r="AS394" s="202"/>
      <c r="AT394" s="202"/>
      <c r="AU394" s="202"/>
      <c r="AV394" s="203"/>
      <c r="AW394" s="66"/>
      <c r="AY394" s="63"/>
    </row>
    <row r="395" spans="2:53" s="43" customFormat="1" ht="15.75" customHeight="1">
      <c r="B395" s="132"/>
      <c r="C395" s="133"/>
      <c r="D395" s="391"/>
      <c r="E395" s="392"/>
      <c r="F395" s="392"/>
      <c r="G395" s="392"/>
      <c r="H395" s="392"/>
      <c r="I395" s="393"/>
      <c r="J395" s="143"/>
      <c r="K395" s="144"/>
      <c r="L395" s="144"/>
      <c r="M395" s="144"/>
      <c r="N395" s="144"/>
      <c r="O395" s="145"/>
      <c r="P395" s="149"/>
      <c r="Q395" s="150"/>
      <c r="R395" s="150"/>
      <c r="S395" s="150"/>
      <c r="T395" s="151"/>
      <c r="U395" s="149"/>
      <c r="V395" s="150"/>
      <c r="W395" s="151"/>
      <c r="X395" s="154"/>
      <c r="Y395" s="155"/>
      <c r="Z395" s="154"/>
      <c r="AA395" s="192"/>
      <c r="AB395" s="192"/>
      <c r="AC395" s="155"/>
      <c r="AD395" s="196"/>
      <c r="AE395" s="197"/>
      <c r="AF395" s="197"/>
      <c r="AG395" s="197"/>
      <c r="AH395" s="197"/>
      <c r="AI395" s="197"/>
      <c r="AJ395" s="198"/>
      <c r="AK395" s="200"/>
      <c r="AL395" s="192"/>
      <c r="AM395" s="192"/>
      <c r="AN395" s="192"/>
      <c r="AO395" s="155"/>
      <c r="AP395" s="204"/>
      <c r="AQ395" s="205"/>
      <c r="AR395" s="205"/>
      <c r="AS395" s="205"/>
      <c r="AT395" s="205"/>
      <c r="AU395" s="205"/>
      <c r="AV395" s="206"/>
      <c r="AW395" s="66"/>
      <c r="AX395" s="68"/>
      <c r="AY395" s="63"/>
    </row>
    <row r="396" spans="2:53" ht="15.75" customHeight="1">
      <c r="B396" s="185" t="s">
        <v>81</v>
      </c>
      <c r="C396" s="185"/>
      <c r="D396" s="50" t="s">
        <v>82</v>
      </c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2"/>
      <c r="AQ396" s="52"/>
      <c r="AR396" s="52"/>
      <c r="AS396" s="52"/>
      <c r="AT396" s="52"/>
      <c r="AU396" s="50"/>
      <c r="AV396" s="50"/>
      <c r="AW396" s="43"/>
    </row>
    <row r="397" spans="2:53" ht="15.75" customHeight="1">
      <c r="B397" s="186">
        <v>2</v>
      </c>
      <c r="C397" s="186"/>
      <c r="D397" s="50" t="s">
        <v>85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3"/>
      <c r="AI397" s="50"/>
      <c r="AJ397" s="54"/>
      <c r="AK397" s="55"/>
      <c r="AL397" s="55"/>
      <c r="AM397" s="55"/>
      <c r="AN397" s="55"/>
      <c r="AO397" s="56"/>
      <c r="AP397" s="56"/>
      <c r="AQ397" s="57"/>
      <c r="AR397" s="57"/>
      <c r="AS397" s="57"/>
      <c r="AT397" s="57"/>
      <c r="AU397" s="72"/>
      <c r="AV397" s="72"/>
      <c r="AW397" s="43"/>
    </row>
    <row r="398" spans="2:53" ht="15.75" customHeight="1">
      <c r="B398" s="186">
        <v>3</v>
      </c>
      <c r="C398" s="186"/>
      <c r="D398" s="50" t="s">
        <v>83</v>
      </c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80"/>
      <c r="AI398" s="50"/>
      <c r="AJ398" s="54"/>
      <c r="AK398" s="57"/>
      <c r="AL398" s="57"/>
      <c r="AM398" s="57"/>
      <c r="AN398" s="72"/>
      <c r="AO398" s="57"/>
      <c r="AP398" s="57"/>
      <c r="AQ398" s="72"/>
      <c r="AR398" s="57"/>
      <c r="AS398" s="57"/>
      <c r="AT398" s="57"/>
      <c r="AU398" s="72"/>
      <c r="AV398" s="72"/>
      <c r="AW398" s="43"/>
    </row>
    <row r="399" spans="2:53" ht="15.75" customHeight="1">
      <c r="B399" s="186">
        <v>4</v>
      </c>
      <c r="C399" s="186"/>
      <c r="D399" s="71" t="s">
        <v>84</v>
      </c>
      <c r="E399" s="53"/>
      <c r="F399" s="53"/>
      <c r="G399" s="53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1"/>
      <c r="AC399" s="51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43"/>
    </row>
    <row r="400" spans="2:53" ht="9" customHeight="1">
      <c r="B400" s="50"/>
      <c r="C400" s="50"/>
      <c r="D400" s="53"/>
      <c r="E400" s="53"/>
      <c r="F400" s="53"/>
      <c r="G400" s="53"/>
      <c r="H400" s="56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1"/>
      <c r="Z400" s="51"/>
      <c r="AA400" s="51"/>
      <c r="AB400" s="51"/>
      <c r="AC400" s="51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0"/>
      <c r="AR400" s="50"/>
      <c r="AS400" s="50"/>
      <c r="AT400" s="50"/>
      <c r="AU400" s="59"/>
      <c r="AV400" s="59"/>
      <c r="AW400" s="43"/>
    </row>
    <row r="401" spans="16:50" ht="18.75" hidden="1" customHeight="1"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61"/>
      <c r="AQ401" s="61"/>
      <c r="AR401" s="61"/>
      <c r="AS401" s="61"/>
      <c r="AT401" s="61"/>
      <c r="AU401" s="43"/>
      <c r="AV401" s="43"/>
      <c r="AW401" s="43"/>
      <c r="AX401" s="43"/>
    </row>
    <row r="402" spans="16:50" ht="0" hidden="1" customHeight="1"/>
    <row r="403" spans="16:50" ht="0" hidden="1" customHeight="1"/>
    <row r="404" spans="16:50" ht="0" hidden="1" customHeight="1"/>
  </sheetData>
  <sheetProtection password="C5E7" sheet="1" objects="1" scenarios="1" selectLockedCells="1"/>
  <dataConsolidate/>
  <mergeCells count="2040">
    <mergeCell ref="U376:W377"/>
    <mergeCell ref="U378:W379"/>
    <mergeCell ref="U380:W381"/>
    <mergeCell ref="U382:W383"/>
    <mergeCell ref="U384:W385"/>
    <mergeCell ref="U386:W387"/>
    <mergeCell ref="U388:W389"/>
    <mergeCell ref="U390:W391"/>
    <mergeCell ref="U392:W393"/>
    <mergeCell ref="U296:W297"/>
    <mergeCell ref="U298:W299"/>
    <mergeCell ref="U300:W301"/>
    <mergeCell ref="U302:W303"/>
    <mergeCell ref="U304:W305"/>
    <mergeCell ref="U306:W307"/>
    <mergeCell ref="U308:W309"/>
    <mergeCell ref="U310:W311"/>
    <mergeCell ref="U312:W313"/>
    <mergeCell ref="U334:W335"/>
    <mergeCell ref="U336:W337"/>
    <mergeCell ref="U338:W339"/>
    <mergeCell ref="U340:W341"/>
    <mergeCell ref="U342:W343"/>
    <mergeCell ref="U344:W345"/>
    <mergeCell ref="U346:W347"/>
    <mergeCell ref="U348:W349"/>
    <mergeCell ref="U216:W217"/>
    <mergeCell ref="U218:W219"/>
    <mergeCell ref="U220:W221"/>
    <mergeCell ref="U222:W223"/>
    <mergeCell ref="U224:W225"/>
    <mergeCell ref="U226:W227"/>
    <mergeCell ref="U228:W229"/>
    <mergeCell ref="U230:W231"/>
    <mergeCell ref="U232:W233"/>
    <mergeCell ref="U254:W255"/>
    <mergeCell ref="U256:W257"/>
    <mergeCell ref="U258:W259"/>
    <mergeCell ref="U260:W261"/>
    <mergeCell ref="U262:W263"/>
    <mergeCell ref="U264:W265"/>
    <mergeCell ref="U266:W267"/>
    <mergeCell ref="U268:W269"/>
    <mergeCell ref="U136:W137"/>
    <mergeCell ref="U138:W139"/>
    <mergeCell ref="U140:W141"/>
    <mergeCell ref="U142:W143"/>
    <mergeCell ref="U144:W145"/>
    <mergeCell ref="U146:W147"/>
    <mergeCell ref="U148:W149"/>
    <mergeCell ref="U150:W151"/>
    <mergeCell ref="U152:W153"/>
    <mergeCell ref="U174:W175"/>
    <mergeCell ref="U176:W177"/>
    <mergeCell ref="U178:W179"/>
    <mergeCell ref="U180:W181"/>
    <mergeCell ref="U182:W183"/>
    <mergeCell ref="U184:W185"/>
    <mergeCell ref="U186:W187"/>
    <mergeCell ref="U188:W189"/>
    <mergeCell ref="U16:W17"/>
    <mergeCell ref="U54:W55"/>
    <mergeCell ref="U56:W57"/>
    <mergeCell ref="U58:W59"/>
    <mergeCell ref="U60:W61"/>
    <mergeCell ref="U62:W63"/>
    <mergeCell ref="U64:W65"/>
    <mergeCell ref="U66:W67"/>
    <mergeCell ref="U68:W69"/>
    <mergeCell ref="U70:W71"/>
    <mergeCell ref="U72:W73"/>
    <mergeCell ref="U94:W95"/>
    <mergeCell ref="U96:W97"/>
    <mergeCell ref="U98:W99"/>
    <mergeCell ref="U100:W101"/>
    <mergeCell ref="U102:W103"/>
    <mergeCell ref="U104:W105"/>
    <mergeCell ref="AK394:AO395"/>
    <mergeCell ref="AP394:AV395"/>
    <mergeCell ref="B396:C396"/>
    <mergeCell ref="B397:C397"/>
    <mergeCell ref="B398:C398"/>
    <mergeCell ref="B399:C399"/>
    <mergeCell ref="AP392:AV393"/>
    <mergeCell ref="J393:N393"/>
    <mergeCell ref="B394:C395"/>
    <mergeCell ref="D394:I395"/>
    <mergeCell ref="J394:O395"/>
    <mergeCell ref="P394:T395"/>
    <mergeCell ref="U394:W395"/>
    <mergeCell ref="X394:Y395"/>
    <mergeCell ref="Z394:AC395"/>
    <mergeCell ref="AD394:AJ395"/>
    <mergeCell ref="AP390:AV391"/>
    <mergeCell ref="J391:N391"/>
    <mergeCell ref="B392:C393"/>
    <mergeCell ref="D392:I393"/>
    <mergeCell ref="J392:N392"/>
    <mergeCell ref="P392:T393"/>
    <mergeCell ref="X392:Y393"/>
    <mergeCell ref="Z392:AC393"/>
    <mergeCell ref="AD392:AJ393"/>
    <mergeCell ref="AK392:AO393"/>
    <mergeCell ref="AP388:AV389"/>
    <mergeCell ref="J389:N389"/>
    <mergeCell ref="B390:C391"/>
    <mergeCell ref="D390:I391"/>
    <mergeCell ref="J390:N390"/>
    <mergeCell ref="P390:T391"/>
    <mergeCell ref="X390:Y391"/>
    <mergeCell ref="Z390:AC391"/>
    <mergeCell ref="AD390:AJ391"/>
    <mergeCell ref="AK390:AO391"/>
    <mergeCell ref="AP386:AV387"/>
    <mergeCell ref="J387:N387"/>
    <mergeCell ref="B388:C389"/>
    <mergeCell ref="D388:I389"/>
    <mergeCell ref="J388:N388"/>
    <mergeCell ref="P388:T389"/>
    <mergeCell ref="X388:Y389"/>
    <mergeCell ref="Z388:AC389"/>
    <mergeCell ref="AD388:AJ389"/>
    <mergeCell ref="AK388:AO389"/>
    <mergeCell ref="AP384:AV385"/>
    <mergeCell ref="J385:N385"/>
    <mergeCell ref="B386:C387"/>
    <mergeCell ref="D386:I387"/>
    <mergeCell ref="J386:N386"/>
    <mergeCell ref="P386:T387"/>
    <mergeCell ref="X386:Y387"/>
    <mergeCell ref="Z386:AC387"/>
    <mergeCell ref="AD386:AJ387"/>
    <mergeCell ref="AK386:AO387"/>
    <mergeCell ref="AP382:AV383"/>
    <mergeCell ref="J383:N383"/>
    <mergeCell ref="B384:C385"/>
    <mergeCell ref="D384:I385"/>
    <mergeCell ref="J384:N384"/>
    <mergeCell ref="P384:T385"/>
    <mergeCell ref="X384:Y385"/>
    <mergeCell ref="Z384:AC385"/>
    <mergeCell ref="AD384:AJ385"/>
    <mergeCell ref="AK384:AO385"/>
    <mergeCell ref="AP380:AV381"/>
    <mergeCell ref="J381:N381"/>
    <mergeCell ref="B382:C383"/>
    <mergeCell ref="D382:I383"/>
    <mergeCell ref="J382:N382"/>
    <mergeCell ref="P382:T383"/>
    <mergeCell ref="X382:Y383"/>
    <mergeCell ref="Z382:AC383"/>
    <mergeCell ref="AD382:AJ383"/>
    <mergeCell ref="AK382:AO383"/>
    <mergeCell ref="AP378:AV379"/>
    <mergeCell ref="J379:N379"/>
    <mergeCell ref="B380:C381"/>
    <mergeCell ref="D380:I381"/>
    <mergeCell ref="J380:N380"/>
    <mergeCell ref="P380:T381"/>
    <mergeCell ref="X380:Y381"/>
    <mergeCell ref="Z380:AC381"/>
    <mergeCell ref="AD380:AJ381"/>
    <mergeCell ref="AK380:AO381"/>
    <mergeCell ref="AK371:AN371"/>
    <mergeCell ref="AO371:AP371"/>
    <mergeCell ref="AQ371:AV371"/>
    <mergeCell ref="B372:C373"/>
    <mergeCell ref="AP376:AV377"/>
    <mergeCell ref="J377:N377"/>
    <mergeCell ref="B378:C379"/>
    <mergeCell ref="D378:I379"/>
    <mergeCell ref="J378:N378"/>
    <mergeCell ref="P378:T379"/>
    <mergeCell ref="X378:Y379"/>
    <mergeCell ref="Z378:AC379"/>
    <mergeCell ref="AD378:AJ379"/>
    <mergeCell ref="AK378:AO379"/>
    <mergeCell ref="AP374:AV375"/>
    <mergeCell ref="J375:N375"/>
    <mergeCell ref="B376:C377"/>
    <mergeCell ref="D376:I377"/>
    <mergeCell ref="J376:N376"/>
    <mergeCell ref="P376:T377"/>
    <mergeCell ref="X376:Y377"/>
    <mergeCell ref="Z376:AC377"/>
    <mergeCell ref="AD376:AJ377"/>
    <mergeCell ref="AK376:AO377"/>
    <mergeCell ref="AK373:AO373"/>
    <mergeCell ref="AP373:AV373"/>
    <mergeCell ref="B374:C375"/>
    <mergeCell ref="D374:I375"/>
    <mergeCell ref="J374:N374"/>
    <mergeCell ref="P374:T375"/>
    <mergeCell ref="X374:Y375"/>
    <mergeCell ref="Z374:AC375"/>
    <mergeCell ref="AD374:AJ375"/>
    <mergeCell ref="AK374:AO375"/>
    <mergeCell ref="AD372:AJ372"/>
    <mergeCell ref="AK372:AO372"/>
    <mergeCell ref="AP372:AV372"/>
    <mergeCell ref="D373:I373"/>
    <mergeCell ref="J373:O373"/>
    <mergeCell ref="P373:T373"/>
    <mergeCell ref="U373:W373"/>
    <mergeCell ref="X373:Y373"/>
    <mergeCell ref="Z373:AC373"/>
    <mergeCell ref="AD373:AJ373"/>
    <mergeCell ref="D372:I372"/>
    <mergeCell ref="J372:O372"/>
    <mergeCell ref="P372:T372"/>
    <mergeCell ref="U372:W372"/>
    <mergeCell ref="X372:Y372"/>
    <mergeCell ref="Z372:AC372"/>
    <mergeCell ref="U374:W375"/>
    <mergeCell ref="B371:C371"/>
    <mergeCell ref="D371:I371"/>
    <mergeCell ref="J371:O371"/>
    <mergeCell ref="P371:W371"/>
    <mergeCell ref="X371:Y371"/>
    <mergeCell ref="Z371:AJ371"/>
    <mergeCell ref="AQ369:AQ370"/>
    <mergeCell ref="AR369:AR370"/>
    <mergeCell ref="AS369:AS370"/>
    <mergeCell ref="AT369:AT370"/>
    <mergeCell ref="AU369:AU370"/>
    <mergeCell ref="AO369:AO370"/>
    <mergeCell ref="AP369:AP370"/>
    <mergeCell ref="V366:V370"/>
    <mergeCell ref="W366:W370"/>
    <mergeCell ref="X366:X370"/>
    <mergeCell ref="AD368:AG370"/>
    <mergeCell ref="AH368:AI368"/>
    <mergeCell ref="Q366:Q370"/>
    <mergeCell ref="B365:I370"/>
    <mergeCell ref="J365:K365"/>
    <mergeCell ref="N365:O365"/>
    <mergeCell ref="AJ368:AK368"/>
    <mergeCell ref="AP365:AR367"/>
    <mergeCell ref="AS365:AT367"/>
    <mergeCell ref="AU365:AV367"/>
    <mergeCell ref="AV369:AV370"/>
    <mergeCell ref="J366:J370"/>
    <mergeCell ref="K366:K370"/>
    <mergeCell ref="M366:M370"/>
    <mergeCell ref="N366:N370"/>
    <mergeCell ref="O366:O370"/>
    <mergeCell ref="P366:P370"/>
    <mergeCell ref="P365:U365"/>
    <mergeCell ref="V365:X365"/>
    <mergeCell ref="AN365:AO367"/>
    <mergeCell ref="R366:R370"/>
    <mergeCell ref="S366:S370"/>
    <mergeCell ref="T366:T370"/>
    <mergeCell ref="U366:U370"/>
    <mergeCell ref="AA361:AU361"/>
    <mergeCell ref="D363:E363"/>
    <mergeCell ref="F363:G363"/>
    <mergeCell ref="H363:K363"/>
    <mergeCell ref="M363:AK364"/>
    <mergeCell ref="AN363:AO364"/>
    <mergeCell ref="AS363:AV364"/>
    <mergeCell ref="D364:E364"/>
    <mergeCell ref="F364:G364"/>
    <mergeCell ref="H364:K364"/>
    <mergeCell ref="AL368:AM368"/>
    <mergeCell ref="AN368:AS368"/>
    <mergeCell ref="AT368:AV368"/>
    <mergeCell ref="AH369:AI370"/>
    <mergeCell ref="AJ369:AK370"/>
    <mergeCell ref="AL369:AL370"/>
    <mergeCell ref="AM369:AM370"/>
    <mergeCell ref="AN369:AN370"/>
    <mergeCell ref="AK354:AO355"/>
    <mergeCell ref="AP354:AV355"/>
    <mergeCell ref="B356:C356"/>
    <mergeCell ref="B357:C357"/>
    <mergeCell ref="B358:C358"/>
    <mergeCell ref="B359:C359"/>
    <mergeCell ref="AP352:AV353"/>
    <mergeCell ref="J353:N353"/>
    <mergeCell ref="B354:C355"/>
    <mergeCell ref="D354:I355"/>
    <mergeCell ref="J354:O355"/>
    <mergeCell ref="P354:T355"/>
    <mergeCell ref="U354:W355"/>
    <mergeCell ref="X354:Y355"/>
    <mergeCell ref="Z354:AC355"/>
    <mergeCell ref="AD354:AJ355"/>
    <mergeCell ref="AP350:AV351"/>
    <mergeCell ref="J351:N351"/>
    <mergeCell ref="B352:C353"/>
    <mergeCell ref="D352:I353"/>
    <mergeCell ref="J352:N352"/>
    <mergeCell ref="P352:T353"/>
    <mergeCell ref="X352:Y353"/>
    <mergeCell ref="Z352:AC353"/>
    <mergeCell ref="AD352:AJ353"/>
    <mergeCell ref="AK352:AO353"/>
    <mergeCell ref="U350:W351"/>
    <mergeCell ref="U352:W353"/>
    <mergeCell ref="AP348:AV349"/>
    <mergeCell ref="J349:N349"/>
    <mergeCell ref="B350:C351"/>
    <mergeCell ref="D350:I351"/>
    <mergeCell ref="J350:N350"/>
    <mergeCell ref="P350:T351"/>
    <mergeCell ref="X350:Y351"/>
    <mergeCell ref="Z350:AC351"/>
    <mergeCell ref="AD350:AJ351"/>
    <mergeCell ref="AK350:AO351"/>
    <mergeCell ref="AP346:AV347"/>
    <mergeCell ref="J347:N347"/>
    <mergeCell ref="B348:C349"/>
    <mergeCell ref="D348:I349"/>
    <mergeCell ref="J348:N348"/>
    <mergeCell ref="P348:T349"/>
    <mergeCell ref="X348:Y349"/>
    <mergeCell ref="Z348:AC349"/>
    <mergeCell ref="AD348:AJ349"/>
    <mergeCell ref="AK348:AO349"/>
    <mergeCell ref="AP344:AV345"/>
    <mergeCell ref="J345:N345"/>
    <mergeCell ref="B346:C347"/>
    <mergeCell ref="D346:I347"/>
    <mergeCell ref="J346:N346"/>
    <mergeCell ref="P346:T347"/>
    <mergeCell ref="X346:Y347"/>
    <mergeCell ref="Z346:AC347"/>
    <mergeCell ref="AD346:AJ347"/>
    <mergeCell ref="AK346:AO347"/>
    <mergeCell ref="AP342:AV343"/>
    <mergeCell ref="J343:N343"/>
    <mergeCell ref="B344:C345"/>
    <mergeCell ref="D344:I345"/>
    <mergeCell ref="J344:N344"/>
    <mergeCell ref="P344:T345"/>
    <mergeCell ref="X344:Y345"/>
    <mergeCell ref="Z344:AC345"/>
    <mergeCell ref="AD344:AJ345"/>
    <mergeCell ref="AK344:AO345"/>
    <mergeCell ref="AP340:AV341"/>
    <mergeCell ref="J341:N341"/>
    <mergeCell ref="B342:C343"/>
    <mergeCell ref="D342:I343"/>
    <mergeCell ref="J342:N342"/>
    <mergeCell ref="P342:T343"/>
    <mergeCell ref="X342:Y343"/>
    <mergeCell ref="Z342:AC343"/>
    <mergeCell ref="AD342:AJ343"/>
    <mergeCell ref="AK342:AO343"/>
    <mergeCell ref="AP338:AV339"/>
    <mergeCell ref="J339:N339"/>
    <mergeCell ref="B340:C341"/>
    <mergeCell ref="D340:I341"/>
    <mergeCell ref="J340:N340"/>
    <mergeCell ref="P340:T341"/>
    <mergeCell ref="X340:Y341"/>
    <mergeCell ref="Z340:AC341"/>
    <mergeCell ref="AD340:AJ341"/>
    <mergeCell ref="AK340:AO341"/>
    <mergeCell ref="AK331:AN331"/>
    <mergeCell ref="AO331:AP331"/>
    <mergeCell ref="AQ331:AV331"/>
    <mergeCell ref="B332:C333"/>
    <mergeCell ref="AP336:AV337"/>
    <mergeCell ref="J337:N337"/>
    <mergeCell ref="B338:C339"/>
    <mergeCell ref="D338:I339"/>
    <mergeCell ref="J338:N338"/>
    <mergeCell ref="P338:T339"/>
    <mergeCell ref="X338:Y339"/>
    <mergeCell ref="Z338:AC339"/>
    <mergeCell ref="AD338:AJ339"/>
    <mergeCell ref="AK338:AO339"/>
    <mergeCell ref="AP334:AV335"/>
    <mergeCell ref="J335:N335"/>
    <mergeCell ref="B336:C337"/>
    <mergeCell ref="D336:I337"/>
    <mergeCell ref="J336:N336"/>
    <mergeCell ref="P336:T337"/>
    <mergeCell ref="X336:Y337"/>
    <mergeCell ref="Z336:AC337"/>
    <mergeCell ref="AD336:AJ337"/>
    <mergeCell ref="AK336:AO337"/>
    <mergeCell ref="AK333:AO333"/>
    <mergeCell ref="AP333:AV333"/>
    <mergeCell ref="B334:C335"/>
    <mergeCell ref="D334:I335"/>
    <mergeCell ref="J334:N334"/>
    <mergeCell ref="P334:T335"/>
    <mergeCell ref="X334:Y335"/>
    <mergeCell ref="Z334:AC335"/>
    <mergeCell ref="AD334:AJ335"/>
    <mergeCell ref="AK334:AO335"/>
    <mergeCell ref="AD332:AJ332"/>
    <mergeCell ref="AK332:AO332"/>
    <mergeCell ref="AP332:AV332"/>
    <mergeCell ref="D333:I333"/>
    <mergeCell ref="J333:O333"/>
    <mergeCell ref="P333:T333"/>
    <mergeCell ref="U333:W333"/>
    <mergeCell ref="X333:Y333"/>
    <mergeCell ref="Z333:AC333"/>
    <mergeCell ref="AD333:AJ333"/>
    <mergeCell ref="D332:I332"/>
    <mergeCell ref="J332:O332"/>
    <mergeCell ref="P332:T332"/>
    <mergeCell ref="U332:W332"/>
    <mergeCell ref="X332:Y332"/>
    <mergeCell ref="Z332:AC332"/>
    <mergeCell ref="B331:C331"/>
    <mergeCell ref="D331:I331"/>
    <mergeCell ref="J331:O331"/>
    <mergeCell ref="P331:W331"/>
    <mergeCell ref="X331:Y331"/>
    <mergeCell ref="Z331:AJ331"/>
    <mergeCell ref="AQ329:AQ330"/>
    <mergeCell ref="AR329:AR330"/>
    <mergeCell ref="AS329:AS330"/>
    <mergeCell ref="AT329:AT330"/>
    <mergeCell ref="AU329:AU330"/>
    <mergeCell ref="AO329:AO330"/>
    <mergeCell ref="AP329:AP330"/>
    <mergeCell ref="V326:V330"/>
    <mergeCell ref="W326:W330"/>
    <mergeCell ref="X326:X330"/>
    <mergeCell ref="AD328:AG330"/>
    <mergeCell ref="AH328:AI328"/>
    <mergeCell ref="Q326:Q330"/>
    <mergeCell ref="B325:I330"/>
    <mergeCell ref="J325:K325"/>
    <mergeCell ref="N325:O325"/>
    <mergeCell ref="AJ328:AK328"/>
    <mergeCell ref="AP325:AR327"/>
    <mergeCell ref="AS325:AT327"/>
    <mergeCell ref="AU325:AV327"/>
    <mergeCell ref="AV329:AV330"/>
    <mergeCell ref="J326:J330"/>
    <mergeCell ref="K326:K330"/>
    <mergeCell ref="M326:M330"/>
    <mergeCell ref="N326:N330"/>
    <mergeCell ref="O326:O330"/>
    <mergeCell ref="P326:P330"/>
    <mergeCell ref="P325:U325"/>
    <mergeCell ref="V325:X325"/>
    <mergeCell ref="AN325:AO327"/>
    <mergeCell ref="R326:R330"/>
    <mergeCell ref="S326:S330"/>
    <mergeCell ref="T326:T330"/>
    <mergeCell ref="U326:U330"/>
    <mergeCell ref="AA321:AU321"/>
    <mergeCell ref="D323:E323"/>
    <mergeCell ref="F323:G323"/>
    <mergeCell ref="H323:K323"/>
    <mergeCell ref="M323:AK324"/>
    <mergeCell ref="AN323:AO324"/>
    <mergeCell ref="AS323:AV324"/>
    <mergeCell ref="D324:E324"/>
    <mergeCell ref="F324:G324"/>
    <mergeCell ref="H324:K324"/>
    <mergeCell ref="AL328:AM328"/>
    <mergeCell ref="AN328:AS328"/>
    <mergeCell ref="AT328:AV328"/>
    <mergeCell ref="AH329:AI330"/>
    <mergeCell ref="AJ329:AK330"/>
    <mergeCell ref="AL329:AL330"/>
    <mergeCell ref="AM329:AM330"/>
    <mergeCell ref="AN329:AN330"/>
    <mergeCell ref="AK314:AO315"/>
    <mergeCell ref="AP314:AV315"/>
    <mergeCell ref="B316:C316"/>
    <mergeCell ref="B317:C317"/>
    <mergeCell ref="B318:C318"/>
    <mergeCell ref="B319:C319"/>
    <mergeCell ref="AP312:AV313"/>
    <mergeCell ref="J313:N313"/>
    <mergeCell ref="B314:C315"/>
    <mergeCell ref="D314:I315"/>
    <mergeCell ref="J314:O315"/>
    <mergeCell ref="P314:T315"/>
    <mergeCell ref="U314:W315"/>
    <mergeCell ref="X314:Y315"/>
    <mergeCell ref="Z314:AC315"/>
    <mergeCell ref="AD314:AJ315"/>
    <mergeCell ref="AP310:AV311"/>
    <mergeCell ref="J311:N311"/>
    <mergeCell ref="B312:C313"/>
    <mergeCell ref="D312:I313"/>
    <mergeCell ref="J312:N312"/>
    <mergeCell ref="P312:T313"/>
    <mergeCell ref="X312:Y313"/>
    <mergeCell ref="Z312:AC313"/>
    <mergeCell ref="AD312:AJ313"/>
    <mergeCell ref="AK312:AO313"/>
    <mergeCell ref="AP308:AV309"/>
    <mergeCell ref="J309:N309"/>
    <mergeCell ref="B310:C311"/>
    <mergeCell ref="D310:I311"/>
    <mergeCell ref="J310:N310"/>
    <mergeCell ref="P310:T311"/>
    <mergeCell ref="X310:Y311"/>
    <mergeCell ref="Z310:AC311"/>
    <mergeCell ref="AD310:AJ311"/>
    <mergeCell ref="AK310:AO311"/>
    <mergeCell ref="AP306:AV307"/>
    <mergeCell ref="J307:N307"/>
    <mergeCell ref="B308:C309"/>
    <mergeCell ref="D308:I309"/>
    <mergeCell ref="J308:N308"/>
    <mergeCell ref="P308:T309"/>
    <mergeCell ref="X308:Y309"/>
    <mergeCell ref="Z308:AC309"/>
    <mergeCell ref="AD308:AJ309"/>
    <mergeCell ref="AK308:AO309"/>
    <mergeCell ref="AP304:AV305"/>
    <mergeCell ref="J305:N305"/>
    <mergeCell ref="B306:C307"/>
    <mergeCell ref="D306:I307"/>
    <mergeCell ref="J306:N306"/>
    <mergeCell ref="P306:T307"/>
    <mergeCell ref="X306:Y307"/>
    <mergeCell ref="Z306:AC307"/>
    <mergeCell ref="AD306:AJ307"/>
    <mergeCell ref="AK306:AO307"/>
    <mergeCell ref="AP302:AV303"/>
    <mergeCell ref="J303:N303"/>
    <mergeCell ref="B304:C305"/>
    <mergeCell ref="D304:I305"/>
    <mergeCell ref="J304:N304"/>
    <mergeCell ref="P304:T305"/>
    <mergeCell ref="X304:Y305"/>
    <mergeCell ref="Z304:AC305"/>
    <mergeCell ref="AD304:AJ305"/>
    <mergeCell ref="AK304:AO305"/>
    <mergeCell ref="AP300:AV301"/>
    <mergeCell ref="J301:N301"/>
    <mergeCell ref="B302:C303"/>
    <mergeCell ref="D302:I303"/>
    <mergeCell ref="J302:N302"/>
    <mergeCell ref="P302:T303"/>
    <mergeCell ref="X302:Y303"/>
    <mergeCell ref="Z302:AC303"/>
    <mergeCell ref="AD302:AJ303"/>
    <mergeCell ref="AK302:AO303"/>
    <mergeCell ref="AP298:AV299"/>
    <mergeCell ref="J299:N299"/>
    <mergeCell ref="B300:C301"/>
    <mergeCell ref="D300:I301"/>
    <mergeCell ref="J300:N300"/>
    <mergeCell ref="P300:T301"/>
    <mergeCell ref="X300:Y301"/>
    <mergeCell ref="Z300:AC301"/>
    <mergeCell ref="AD300:AJ301"/>
    <mergeCell ref="AK300:AO301"/>
    <mergeCell ref="AK291:AN291"/>
    <mergeCell ref="AO291:AP291"/>
    <mergeCell ref="AQ291:AV291"/>
    <mergeCell ref="B292:C293"/>
    <mergeCell ref="AP296:AV297"/>
    <mergeCell ref="J297:N297"/>
    <mergeCell ref="B298:C299"/>
    <mergeCell ref="D298:I299"/>
    <mergeCell ref="J298:N298"/>
    <mergeCell ref="P298:T299"/>
    <mergeCell ref="X298:Y299"/>
    <mergeCell ref="Z298:AC299"/>
    <mergeCell ref="AD298:AJ299"/>
    <mergeCell ref="AK298:AO299"/>
    <mergeCell ref="AP294:AV295"/>
    <mergeCell ref="J295:N295"/>
    <mergeCell ref="B296:C297"/>
    <mergeCell ref="D296:I297"/>
    <mergeCell ref="J296:N296"/>
    <mergeCell ref="P296:T297"/>
    <mergeCell ref="X296:Y297"/>
    <mergeCell ref="Z296:AC297"/>
    <mergeCell ref="AD296:AJ297"/>
    <mergeCell ref="AK296:AO297"/>
    <mergeCell ref="AK293:AO293"/>
    <mergeCell ref="AP293:AV293"/>
    <mergeCell ref="B294:C295"/>
    <mergeCell ref="D294:I295"/>
    <mergeCell ref="J294:N294"/>
    <mergeCell ref="P294:T295"/>
    <mergeCell ref="X294:Y295"/>
    <mergeCell ref="Z294:AC295"/>
    <mergeCell ref="AD294:AJ295"/>
    <mergeCell ref="AK294:AO295"/>
    <mergeCell ref="AD292:AJ292"/>
    <mergeCell ref="AK292:AO292"/>
    <mergeCell ref="AP292:AV292"/>
    <mergeCell ref="D293:I293"/>
    <mergeCell ref="J293:O293"/>
    <mergeCell ref="P293:T293"/>
    <mergeCell ref="U293:W293"/>
    <mergeCell ref="X293:Y293"/>
    <mergeCell ref="Z293:AC293"/>
    <mergeCell ref="AD293:AJ293"/>
    <mergeCell ref="D292:I292"/>
    <mergeCell ref="J292:O292"/>
    <mergeCell ref="P292:T292"/>
    <mergeCell ref="U292:W292"/>
    <mergeCell ref="X292:Y292"/>
    <mergeCell ref="Z292:AC292"/>
    <mergeCell ref="U294:W295"/>
    <mergeCell ref="B291:C291"/>
    <mergeCell ref="D291:I291"/>
    <mergeCell ref="J291:O291"/>
    <mergeCell ref="P291:W291"/>
    <mergeCell ref="X291:Y291"/>
    <mergeCell ref="Z291:AJ291"/>
    <mergeCell ref="AQ289:AQ290"/>
    <mergeCell ref="AR289:AR290"/>
    <mergeCell ref="AS289:AS290"/>
    <mergeCell ref="AT289:AT290"/>
    <mergeCell ref="AU289:AU290"/>
    <mergeCell ref="AO289:AO290"/>
    <mergeCell ref="AP289:AP290"/>
    <mergeCell ref="V286:V290"/>
    <mergeCell ref="W286:W290"/>
    <mergeCell ref="X286:X290"/>
    <mergeCell ref="AD288:AG290"/>
    <mergeCell ref="AH288:AI288"/>
    <mergeCell ref="Q286:Q290"/>
    <mergeCell ref="B285:I290"/>
    <mergeCell ref="J285:K285"/>
    <mergeCell ref="N285:O285"/>
    <mergeCell ref="AJ288:AK288"/>
    <mergeCell ref="AP285:AR287"/>
    <mergeCell ref="AS285:AT287"/>
    <mergeCell ref="AU285:AV287"/>
    <mergeCell ref="AV289:AV290"/>
    <mergeCell ref="J286:J290"/>
    <mergeCell ref="K286:K290"/>
    <mergeCell ref="M286:M290"/>
    <mergeCell ref="N286:N290"/>
    <mergeCell ref="O286:O290"/>
    <mergeCell ref="P286:P290"/>
    <mergeCell ref="P285:U285"/>
    <mergeCell ref="V285:X285"/>
    <mergeCell ref="AN285:AO287"/>
    <mergeCell ref="R286:R290"/>
    <mergeCell ref="S286:S290"/>
    <mergeCell ref="T286:T290"/>
    <mergeCell ref="U286:U290"/>
    <mergeCell ref="AA281:AU281"/>
    <mergeCell ref="D283:E283"/>
    <mergeCell ref="F283:G283"/>
    <mergeCell ref="H283:K283"/>
    <mergeCell ref="M283:AK284"/>
    <mergeCell ref="AN283:AO284"/>
    <mergeCell ref="AS283:AV284"/>
    <mergeCell ref="D284:E284"/>
    <mergeCell ref="F284:G284"/>
    <mergeCell ref="H284:K284"/>
    <mergeCell ref="AL288:AM288"/>
    <mergeCell ref="AN288:AS288"/>
    <mergeCell ref="AT288:AV288"/>
    <mergeCell ref="AH289:AI290"/>
    <mergeCell ref="AJ289:AK290"/>
    <mergeCell ref="AL289:AL290"/>
    <mergeCell ref="AM289:AM290"/>
    <mergeCell ref="AN289:AN290"/>
    <mergeCell ref="AK274:AO275"/>
    <mergeCell ref="AP274:AV275"/>
    <mergeCell ref="B276:C276"/>
    <mergeCell ref="B277:C277"/>
    <mergeCell ref="B278:C278"/>
    <mergeCell ref="B279:C279"/>
    <mergeCell ref="AP272:AV273"/>
    <mergeCell ref="J273:N273"/>
    <mergeCell ref="B274:C275"/>
    <mergeCell ref="D274:I275"/>
    <mergeCell ref="J274:O275"/>
    <mergeCell ref="P274:T275"/>
    <mergeCell ref="U274:W275"/>
    <mergeCell ref="X274:Y275"/>
    <mergeCell ref="Z274:AC275"/>
    <mergeCell ref="AD274:AJ275"/>
    <mergeCell ref="AP270:AV271"/>
    <mergeCell ref="J271:N271"/>
    <mergeCell ref="B272:C273"/>
    <mergeCell ref="D272:I273"/>
    <mergeCell ref="J272:N272"/>
    <mergeCell ref="P272:T273"/>
    <mergeCell ref="X272:Y273"/>
    <mergeCell ref="Z272:AC273"/>
    <mergeCell ref="AD272:AJ273"/>
    <mergeCell ref="AK272:AO273"/>
    <mergeCell ref="U270:W271"/>
    <mergeCell ref="U272:W273"/>
    <mergeCell ref="AP268:AV269"/>
    <mergeCell ref="J269:N269"/>
    <mergeCell ref="B270:C271"/>
    <mergeCell ref="D270:I271"/>
    <mergeCell ref="J270:N270"/>
    <mergeCell ref="P270:T271"/>
    <mergeCell ref="X270:Y271"/>
    <mergeCell ref="Z270:AC271"/>
    <mergeCell ref="AD270:AJ271"/>
    <mergeCell ref="AK270:AO271"/>
    <mergeCell ref="AP266:AV267"/>
    <mergeCell ref="J267:N267"/>
    <mergeCell ref="B268:C269"/>
    <mergeCell ref="D268:I269"/>
    <mergeCell ref="J268:N268"/>
    <mergeCell ref="P268:T269"/>
    <mergeCell ref="X268:Y269"/>
    <mergeCell ref="Z268:AC269"/>
    <mergeCell ref="AD268:AJ269"/>
    <mergeCell ref="AK268:AO269"/>
    <mergeCell ref="AP264:AV265"/>
    <mergeCell ref="J265:N265"/>
    <mergeCell ref="B266:C267"/>
    <mergeCell ref="D266:I267"/>
    <mergeCell ref="J266:N266"/>
    <mergeCell ref="P266:T267"/>
    <mergeCell ref="X266:Y267"/>
    <mergeCell ref="Z266:AC267"/>
    <mergeCell ref="AD266:AJ267"/>
    <mergeCell ref="AK266:AO267"/>
    <mergeCell ref="AP262:AV263"/>
    <mergeCell ref="J263:N263"/>
    <mergeCell ref="B264:C265"/>
    <mergeCell ref="D264:I265"/>
    <mergeCell ref="J264:N264"/>
    <mergeCell ref="P264:T265"/>
    <mergeCell ref="X264:Y265"/>
    <mergeCell ref="Z264:AC265"/>
    <mergeCell ref="AD264:AJ265"/>
    <mergeCell ref="AK264:AO265"/>
    <mergeCell ref="AP260:AV261"/>
    <mergeCell ref="J261:N261"/>
    <mergeCell ref="B262:C263"/>
    <mergeCell ref="D262:I263"/>
    <mergeCell ref="J262:N262"/>
    <mergeCell ref="P262:T263"/>
    <mergeCell ref="X262:Y263"/>
    <mergeCell ref="Z262:AC263"/>
    <mergeCell ref="AD262:AJ263"/>
    <mergeCell ref="AK262:AO263"/>
    <mergeCell ref="AP258:AV259"/>
    <mergeCell ref="J259:N259"/>
    <mergeCell ref="B260:C261"/>
    <mergeCell ref="D260:I261"/>
    <mergeCell ref="J260:N260"/>
    <mergeCell ref="P260:T261"/>
    <mergeCell ref="X260:Y261"/>
    <mergeCell ref="Z260:AC261"/>
    <mergeCell ref="AD260:AJ261"/>
    <mergeCell ref="AK260:AO261"/>
    <mergeCell ref="AK251:AN251"/>
    <mergeCell ref="AO251:AP251"/>
    <mergeCell ref="AQ251:AV251"/>
    <mergeCell ref="B252:C253"/>
    <mergeCell ref="AP256:AV257"/>
    <mergeCell ref="J257:N257"/>
    <mergeCell ref="B258:C259"/>
    <mergeCell ref="D258:I259"/>
    <mergeCell ref="J258:N258"/>
    <mergeCell ref="P258:T259"/>
    <mergeCell ref="X258:Y259"/>
    <mergeCell ref="Z258:AC259"/>
    <mergeCell ref="AD258:AJ259"/>
    <mergeCell ref="AK258:AO259"/>
    <mergeCell ref="AP254:AV255"/>
    <mergeCell ref="J255:N255"/>
    <mergeCell ref="B256:C257"/>
    <mergeCell ref="D256:I257"/>
    <mergeCell ref="J256:N256"/>
    <mergeCell ref="P256:T257"/>
    <mergeCell ref="X256:Y257"/>
    <mergeCell ref="Z256:AC257"/>
    <mergeCell ref="AD256:AJ257"/>
    <mergeCell ref="AK256:AO257"/>
    <mergeCell ref="AK253:AO253"/>
    <mergeCell ref="AP253:AV253"/>
    <mergeCell ref="B254:C255"/>
    <mergeCell ref="D254:I255"/>
    <mergeCell ref="J254:N254"/>
    <mergeCell ref="P254:T255"/>
    <mergeCell ref="X254:Y255"/>
    <mergeCell ref="Z254:AC255"/>
    <mergeCell ref="AD254:AJ255"/>
    <mergeCell ref="AK254:AO255"/>
    <mergeCell ref="AD252:AJ252"/>
    <mergeCell ref="AK252:AO252"/>
    <mergeCell ref="AP252:AV252"/>
    <mergeCell ref="D253:I253"/>
    <mergeCell ref="J253:O253"/>
    <mergeCell ref="P253:T253"/>
    <mergeCell ref="U253:W253"/>
    <mergeCell ref="X253:Y253"/>
    <mergeCell ref="Z253:AC253"/>
    <mergeCell ref="AD253:AJ253"/>
    <mergeCell ref="D252:I252"/>
    <mergeCell ref="J252:O252"/>
    <mergeCell ref="P252:T252"/>
    <mergeCell ref="U252:W252"/>
    <mergeCell ref="X252:Y252"/>
    <mergeCell ref="Z252:AC252"/>
    <mergeCell ref="B251:C251"/>
    <mergeCell ref="D251:I251"/>
    <mergeCell ref="J251:O251"/>
    <mergeCell ref="P251:W251"/>
    <mergeCell ref="X251:Y251"/>
    <mergeCell ref="Z251:AJ251"/>
    <mergeCell ref="AQ249:AQ250"/>
    <mergeCell ref="AR249:AR250"/>
    <mergeCell ref="AS249:AS250"/>
    <mergeCell ref="AT249:AT250"/>
    <mergeCell ref="AU249:AU250"/>
    <mergeCell ref="AO249:AO250"/>
    <mergeCell ref="AP249:AP250"/>
    <mergeCell ref="V246:V250"/>
    <mergeCell ref="W246:W250"/>
    <mergeCell ref="X246:X250"/>
    <mergeCell ref="AD248:AG250"/>
    <mergeCell ref="AH248:AI248"/>
    <mergeCell ref="Q246:Q250"/>
    <mergeCell ref="B245:I250"/>
    <mergeCell ref="J245:K245"/>
    <mergeCell ref="N245:O245"/>
    <mergeCell ref="AJ248:AK248"/>
    <mergeCell ref="AP245:AR247"/>
    <mergeCell ref="AS245:AT247"/>
    <mergeCell ref="AU245:AV247"/>
    <mergeCell ref="AV249:AV250"/>
    <mergeCell ref="J246:J250"/>
    <mergeCell ref="K246:K250"/>
    <mergeCell ref="M246:M250"/>
    <mergeCell ref="N246:N250"/>
    <mergeCell ref="O246:O250"/>
    <mergeCell ref="P246:P250"/>
    <mergeCell ref="P245:U245"/>
    <mergeCell ref="V245:X245"/>
    <mergeCell ref="AN245:AO247"/>
    <mergeCell ref="R246:R250"/>
    <mergeCell ref="S246:S250"/>
    <mergeCell ref="T246:T250"/>
    <mergeCell ref="U246:U250"/>
    <mergeCell ref="AA241:AU241"/>
    <mergeCell ref="D243:E243"/>
    <mergeCell ref="F243:G243"/>
    <mergeCell ref="H243:K243"/>
    <mergeCell ref="M243:AK244"/>
    <mergeCell ref="AN243:AO244"/>
    <mergeCell ref="AS243:AV244"/>
    <mergeCell ref="D244:E244"/>
    <mergeCell ref="F244:G244"/>
    <mergeCell ref="H244:K244"/>
    <mergeCell ref="AL248:AM248"/>
    <mergeCell ref="AN248:AS248"/>
    <mergeCell ref="AT248:AV248"/>
    <mergeCell ref="AH249:AI250"/>
    <mergeCell ref="AJ249:AK250"/>
    <mergeCell ref="AL249:AL250"/>
    <mergeCell ref="AM249:AM250"/>
    <mergeCell ref="AN249:AN250"/>
    <mergeCell ref="AK234:AO235"/>
    <mergeCell ref="AP234:AV235"/>
    <mergeCell ref="B236:C236"/>
    <mergeCell ref="B237:C237"/>
    <mergeCell ref="B238:C238"/>
    <mergeCell ref="B239:C239"/>
    <mergeCell ref="AP232:AV233"/>
    <mergeCell ref="J233:N233"/>
    <mergeCell ref="B234:C235"/>
    <mergeCell ref="D234:I235"/>
    <mergeCell ref="J234:O235"/>
    <mergeCell ref="P234:T235"/>
    <mergeCell ref="U234:W235"/>
    <mergeCell ref="X234:Y235"/>
    <mergeCell ref="Z234:AC235"/>
    <mergeCell ref="AD234:AJ235"/>
    <mergeCell ref="AP230:AV231"/>
    <mergeCell ref="J231:N231"/>
    <mergeCell ref="B232:C233"/>
    <mergeCell ref="D232:I233"/>
    <mergeCell ref="J232:N232"/>
    <mergeCell ref="P232:T233"/>
    <mergeCell ref="X232:Y233"/>
    <mergeCell ref="Z232:AC233"/>
    <mergeCell ref="AD232:AJ233"/>
    <mergeCell ref="AK232:AO233"/>
    <mergeCell ref="AP228:AV229"/>
    <mergeCell ref="J229:N229"/>
    <mergeCell ref="B230:C231"/>
    <mergeCell ref="D230:I231"/>
    <mergeCell ref="J230:N230"/>
    <mergeCell ref="P230:T231"/>
    <mergeCell ref="X230:Y231"/>
    <mergeCell ref="Z230:AC231"/>
    <mergeCell ref="AD230:AJ231"/>
    <mergeCell ref="AK230:AO231"/>
    <mergeCell ref="AP226:AV227"/>
    <mergeCell ref="J227:N227"/>
    <mergeCell ref="B228:C229"/>
    <mergeCell ref="D228:I229"/>
    <mergeCell ref="J228:N228"/>
    <mergeCell ref="P228:T229"/>
    <mergeCell ref="X228:Y229"/>
    <mergeCell ref="Z228:AC229"/>
    <mergeCell ref="AD228:AJ229"/>
    <mergeCell ref="AK228:AO229"/>
    <mergeCell ref="AP224:AV225"/>
    <mergeCell ref="J225:N225"/>
    <mergeCell ref="B226:C227"/>
    <mergeCell ref="D226:I227"/>
    <mergeCell ref="J226:N226"/>
    <mergeCell ref="P226:T227"/>
    <mergeCell ref="X226:Y227"/>
    <mergeCell ref="Z226:AC227"/>
    <mergeCell ref="AD226:AJ227"/>
    <mergeCell ref="AK226:AO227"/>
    <mergeCell ref="AP222:AV223"/>
    <mergeCell ref="J223:N223"/>
    <mergeCell ref="B224:C225"/>
    <mergeCell ref="D224:I225"/>
    <mergeCell ref="J224:N224"/>
    <mergeCell ref="P224:T225"/>
    <mergeCell ref="X224:Y225"/>
    <mergeCell ref="Z224:AC225"/>
    <mergeCell ref="AD224:AJ225"/>
    <mergeCell ref="AK224:AO225"/>
    <mergeCell ref="AP220:AV221"/>
    <mergeCell ref="J221:N221"/>
    <mergeCell ref="B222:C223"/>
    <mergeCell ref="D222:I223"/>
    <mergeCell ref="J222:N222"/>
    <mergeCell ref="P222:T223"/>
    <mergeCell ref="X222:Y223"/>
    <mergeCell ref="Z222:AC223"/>
    <mergeCell ref="AD222:AJ223"/>
    <mergeCell ref="AK222:AO223"/>
    <mergeCell ref="AP218:AV219"/>
    <mergeCell ref="J219:N219"/>
    <mergeCell ref="B220:C221"/>
    <mergeCell ref="D220:I221"/>
    <mergeCell ref="J220:N220"/>
    <mergeCell ref="P220:T221"/>
    <mergeCell ref="X220:Y221"/>
    <mergeCell ref="Z220:AC221"/>
    <mergeCell ref="AD220:AJ221"/>
    <mergeCell ref="AK220:AO221"/>
    <mergeCell ref="AK211:AN211"/>
    <mergeCell ref="AO211:AP211"/>
    <mergeCell ref="AQ211:AV211"/>
    <mergeCell ref="B212:C213"/>
    <mergeCell ref="AP216:AV217"/>
    <mergeCell ref="J217:N217"/>
    <mergeCell ref="B218:C219"/>
    <mergeCell ref="D218:I219"/>
    <mergeCell ref="J218:N218"/>
    <mergeCell ref="P218:T219"/>
    <mergeCell ref="X218:Y219"/>
    <mergeCell ref="Z218:AC219"/>
    <mergeCell ref="AD218:AJ219"/>
    <mergeCell ref="AK218:AO219"/>
    <mergeCell ref="AP214:AV215"/>
    <mergeCell ref="J215:N215"/>
    <mergeCell ref="B216:C217"/>
    <mergeCell ref="D216:I217"/>
    <mergeCell ref="J216:N216"/>
    <mergeCell ref="P216:T217"/>
    <mergeCell ref="X216:Y217"/>
    <mergeCell ref="Z216:AC217"/>
    <mergeCell ref="AD216:AJ217"/>
    <mergeCell ref="AK216:AO217"/>
    <mergeCell ref="AK213:AO213"/>
    <mergeCell ref="AP213:AV213"/>
    <mergeCell ref="B214:C215"/>
    <mergeCell ref="D214:I215"/>
    <mergeCell ref="J214:N214"/>
    <mergeCell ref="P214:T215"/>
    <mergeCell ref="X214:Y215"/>
    <mergeCell ref="Z214:AC215"/>
    <mergeCell ref="AD214:AJ215"/>
    <mergeCell ref="AK214:AO215"/>
    <mergeCell ref="AD212:AJ212"/>
    <mergeCell ref="AK212:AO212"/>
    <mergeCell ref="AP212:AV212"/>
    <mergeCell ref="D213:I213"/>
    <mergeCell ref="J213:O213"/>
    <mergeCell ref="P213:T213"/>
    <mergeCell ref="U213:W213"/>
    <mergeCell ref="X213:Y213"/>
    <mergeCell ref="Z213:AC213"/>
    <mergeCell ref="AD213:AJ213"/>
    <mergeCell ref="D212:I212"/>
    <mergeCell ref="J212:O212"/>
    <mergeCell ref="P212:T212"/>
    <mergeCell ref="U212:W212"/>
    <mergeCell ref="X212:Y212"/>
    <mergeCell ref="Z212:AC212"/>
    <mergeCell ref="U214:W215"/>
    <mergeCell ref="B211:C211"/>
    <mergeCell ref="D211:I211"/>
    <mergeCell ref="J211:O211"/>
    <mergeCell ref="P211:W211"/>
    <mergeCell ref="X211:Y211"/>
    <mergeCell ref="Z211:AJ211"/>
    <mergeCell ref="AQ209:AQ210"/>
    <mergeCell ref="AR209:AR210"/>
    <mergeCell ref="AS209:AS210"/>
    <mergeCell ref="AT209:AT210"/>
    <mergeCell ref="AU209:AU210"/>
    <mergeCell ref="AO209:AO210"/>
    <mergeCell ref="AP209:AP210"/>
    <mergeCell ref="V206:V210"/>
    <mergeCell ref="W206:W210"/>
    <mergeCell ref="X206:X210"/>
    <mergeCell ref="AD208:AG210"/>
    <mergeCell ref="AH208:AI208"/>
    <mergeCell ref="Q206:Q210"/>
    <mergeCell ref="B205:I210"/>
    <mergeCell ref="J205:K205"/>
    <mergeCell ref="N205:O205"/>
    <mergeCell ref="AJ208:AK208"/>
    <mergeCell ref="AP205:AR207"/>
    <mergeCell ref="AS205:AT207"/>
    <mergeCell ref="AU205:AV207"/>
    <mergeCell ref="AV209:AV210"/>
    <mergeCell ref="J206:J210"/>
    <mergeCell ref="K206:K210"/>
    <mergeCell ref="M206:M210"/>
    <mergeCell ref="N206:N210"/>
    <mergeCell ref="O206:O210"/>
    <mergeCell ref="P206:P210"/>
    <mergeCell ref="P205:U205"/>
    <mergeCell ref="V205:X205"/>
    <mergeCell ref="AN205:AO207"/>
    <mergeCell ref="R206:R210"/>
    <mergeCell ref="S206:S210"/>
    <mergeCell ref="T206:T210"/>
    <mergeCell ref="U206:U210"/>
    <mergeCell ref="AA201:AU201"/>
    <mergeCell ref="D203:E203"/>
    <mergeCell ref="F203:G203"/>
    <mergeCell ref="H203:K203"/>
    <mergeCell ref="M203:AK204"/>
    <mergeCell ref="AN203:AO204"/>
    <mergeCell ref="AS203:AV204"/>
    <mergeCell ref="D204:E204"/>
    <mergeCell ref="F204:G204"/>
    <mergeCell ref="H204:K204"/>
    <mergeCell ref="AL208:AM208"/>
    <mergeCell ref="AN208:AS208"/>
    <mergeCell ref="AT208:AV208"/>
    <mergeCell ref="AH209:AI210"/>
    <mergeCell ref="AJ209:AK210"/>
    <mergeCell ref="AL209:AL210"/>
    <mergeCell ref="AM209:AM210"/>
    <mergeCell ref="AN209:AN210"/>
    <mergeCell ref="AK194:AO195"/>
    <mergeCell ref="AP194:AV195"/>
    <mergeCell ref="B196:C196"/>
    <mergeCell ref="B197:C197"/>
    <mergeCell ref="B198:C198"/>
    <mergeCell ref="B199:C199"/>
    <mergeCell ref="AP192:AV193"/>
    <mergeCell ref="J193:N193"/>
    <mergeCell ref="B194:C195"/>
    <mergeCell ref="D194:I195"/>
    <mergeCell ref="J194:O195"/>
    <mergeCell ref="P194:T195"/>
    <mergeCell ref="U194:W195"/>
    <mergeCell ref="X194:Y195"/>
    <mergeCell ref="Z194:AC195"/>
    <mergeCell ref="AD194:AJ195"/>
    <mergeCell ref="AP190:AV191"/>
    <mergeCell ref="J191:N191"/>
    <mergeCell ref="B192:C193"/>
    <mergeCell ref="D192:I193"/>
    <mergeCell ref="J192:N192"/>
    <mergeCell ref="P192:T193"/>
    <mergeCell ref="X192:Y193"/>
    <mergeCell ref="Z192:AC193"/>
    <mergeCell ref="AD192:AJ193"/>
    <mergeCell ref="AK192:AO193"/>
    <mergeCell ref="U190:W191"/>
    <mergeCell ref="U192:W193"/>
    <mergeCell ref="AP188:AV189"/>
    <mergeCell ref="J189:N189"/>
    <mergeCell ref="B190:C191"/>
    <mergeCell ref="D190:I191"/>
    <mergeCell ref="J190:N190"/>
    <mergeCell ref="P190:T191"/>
    <mergeCell ref="X190:Y191"/>
    <mergeCell ref="Z190:AC191"/>
    <mergeCell ref="AD190:AJ191"/>
    <mergeCell ref="AK190:AO191"/>
    <mergeCell ref="AP186:AV187"/>
    <mergeCell ref="J187:N187"/>
    <mergeCell ref="B188:C189"/>
    <mergeCell ref="D188:I189"/>
    <mergeCell ref="J188:N188"/>
    <mergeCell ref="P188:T189"/>
    <mergeCell ref="X188:Y189"/>
    <mergeCell ref="Z188:AC189"/>
    <mergeCell ref="AD188:AJ189"/>
    <mergeCell ref="AK188:AO189"/>
    <mergeCell ref="AP184:AV185"/>
    <mergeCell ref="J185:N185"/>
    <mergeCell ref="B186:C187"/>
    <mergeCell ref="D186:I187"/>
    <mergeCell ref="J186:N186"/>
    <mergeCell ref="P186:T187"/>
    <mergeCell ref="X186:Y187"/>
    <mergeCell ref="Z186:AC187"/>
    <mergeCell ref="AD186:AJ187"/>
    <mergeCell ref="AK186:AO187"/>
    <mergeCell ref="AP182:AV183"/>
    <mergeCell ref="J183:N183"/>
    <mergeCell ref="B184:C185"/>
    <mergeCell ref="D184:I185"/>
    <mergeCell ref="J184:N184"/>
    <mergeCell ref="P184:T185"/>
    <mergeCell ref="X184:Y185"/>
    <mergeCell ref="Z184:AC185"/>
    <mergeCell ref="AD184:AJ185"/>
    <mergeCell ref="AK184:AO185"/>
    <mergeCell ref="AP180:AV181"/>
    <mergeCell ref="J181:N181"/>
    <mergeCell ref="B182:C183"/>
    <mergeCell ref="D182:I183"/>
    <mergeCell ref="J182:N182"/>
    <mergeCell ref="P182:T183"/>
    <mergeCell ref="X182:Y183"/>
    <mergeCell ref="Z182:AC183"/>
    <mergeCell ref="AD182:AJ183"/>
    <mergeCell ref="AK182:AO183"/>
    <mergeCell ref="AP178:AV179"/>
    <mergeCell ref="J179:N179"/>
    <mergeCell ref="B180:C181"/>
    <mergeCell ref="D180:I181"/>
    <mergeCell ref="J180:N180"/>
    <mergeCell ref="P180:T181"/>
    <mergeCell ref="X180:Y181"/>
    <mergeCell ref="Z180:AC181"/>
    <mergeCell ref="AD180:AJ181"/>
    <mergeCell ref="AK180:AO181"/>
    <mergeCell ref="AK171:AN171"/>
    <mergeCell ref="AO171:AP171"/>
    <mergeCell ref="AQ171:AV171"/>
    <mergeCell ref="B172:C173"/>
    <mergeCell ref="AP176:AV177"/>
    <mergeCell ref="J177:N177"/>
    <mergeCell ref="B178:C179"/>
    <mergeCell ref="D178:I179"/>
    <mergeCell ref="J178:N178"/>
    <mergeCell ref="P178:T179"/>
    <mergeCell ref="X178:Y179"/>
    <mergeCell ref="Z178:AC179"/>
    <mergeCell ref="AD178:AJ179"/>
    <mergeCell ref="AK178:AO179"/>
    <mergeCell ref="AP174:AV175"/>
    <mergeCell ref="J175:N175"/>
    <mergeCell ref="B176:C177"/>
    <mergeCell ref="D176:I177"/>
    <mergeCell ref="J176:N176"/>
    <mergeCell ref="P176:T177"/>
    <mergeCell ref="X176:Y177"/>
    <mergeCell ref="Z176:AC177"/>
    <mergeCell ref="AD176:AJ177"/>
    <mergeCell ref="AK176:AO177"/>
    <mergeCell ref="AK173:AO173"/>
    <mergeCell ref="AP173:AV173"/>
    <mergeCell ref="B174:C175"/>
    <mergeCell ref="D174:I175"/>
    <mergeCell ref="J174:N174"/>
    <mergeCell ref="P174:T175"/>
    <mergeCell ref="X174:Y175"/>
    <mergeCell ref="Z174:AC175"/>
    <mergeCell ref="AD174:AJ175"/>
    <mergeCell ref="AK174:AO175"/>
    <mergeCell ref="AD172:AJ172"/>
    <mergeCell ref="AK172:AO172"/>
    <mergeCell ref="AP172:AV172"/>
    <mergeCell ref="D173:I173"/>
    <mergeCell ref="J173:O173"/>
    <mergeCell ref="P173:T173"/>
    <mergeCell ref="U173:W173"/>
    <mergeCell ref="X173:Y173"/>
    <mergeCell ref="Z173:AC173"/>
    <mergeCell ref="AD173:AJ173"/>
    <mergeCell ref="D172:I172"/>
    <mergeCell ref="J172:O172"/>
    <mergeCell ref="P172:T172"/>
    <mergeCell ref="U172:W172"/>
    <mergeCell ref="X172:Y172"/>
    <mergeCell ref="Z172:AC172"/>
    <mergeCell ref="B171:C171"/>
    <mergeCell ref="D171:I171"/>
    <mergeCell ref="J171:O171"/>
    <mergeCell ref="P171:W171"/>
    <mergeCell ref="X171:Y171"/>
    <mergeCell ref="Z171:AJ171"/>
    <mergeCell ref="AQ169:AQ170"/>
    <mergeCell ref="AR169:AR170"/>
    <mergeCell ref="AS169:AS170"/>
    <mergeCell ref="AT169:AT170"/>
    <mergeCell ref="AU169:AU170"/>
    <mergeCell ref="AO169:AO170"/>
    <mergeCell ref="AP169:AP170"/>
    <mergeCell ref="V166:V170"/>
    <mergeCell ref="W166:W170"/>
    <mergeCell ref="X166:X170"/>
    <mergeCell ref="AD168:AG170"/>
    <mergeCell ref="AH168:AI168"/>
    <mergeCell ref="Q166:Q170"/>
    <mergeCell ref="B165:I170"/>
    <mergeCell ref="J165:K165"/>
    <mergeCell ref="N165:O165"/>
    <mergeCell ref="AJ168:AK168"/>
    <mergeCell ref="AP165:AR167"/>
    <mergeCell ref="AS165:AT167"/>
    <mergeCell ref="AU165:AV167"/>
    <mergeCell ref="AV169:AV170"/>
    <mergeCell ref="J166:J170"/>
    <mergeCell ref="K166:K170"/>
    <mergeCell ref="M166:M170"/>
    <mergeCell ref="N166:N170"/>
    <mergeCell ref="O166:O170"/>
    <mergeCell ref="P166:P170"/>
    <mergeCell ref="P165:U165"/>
    <mergeCell ref="V165:X165"/>
    <mergeCell ref="AN165:AO167"/>
    <mergeCell ref="R166:R170"/>
    <mergeCell ref="S166:S170"/>
    <mergeCell ref="T166:T170"/>
    <mergeCell ref="U166:U170"/>
    <mergeCell ref="AA161:AU161"/>
    <mergeCell ref="D163:E163"/>
    <mergeCell ref="F163:G163"/>
    <mergeCell ref="H163:K163"/>
    <mergeCell ref="M163:AK164"/>
    <mergeCell ref="AN163:AO164"/>
    <mergeCell ref="AS163:AV164"/>
    <mergeCell ref="D164:E164"/>
    <mergeCell ref="F164:G164"/>
    <mergeCell ref="H164:K164"/>
    <mergeCell ref="AL168:AM168"/>
    <mergeCell ref="AN168:AS168"/>
    <mergeCell ref="AT168:AV168"/>
    <mergeCell ref="AH169:AI170"/>
    <mergeCell ref="AJ169:AK170"/>
    <mergeCell ref="AL169:AL170"/>
    <mergeCell ref="AM169:AM170"/>
    <mergeCell ref="AN169:AN170"/>
    <mergeCell ref="AK154:AO155"/>
    <mergeCell ref="AP154:AV155"/>
    <mergeCell ref="B156:C156"/>
    <mergeCell ref="B157:C157"/>
    <mergeCell ref="B158:C158"/>
    <mergeCell ref="B159:C159"/>
    <mergeCell ref="AP152:AV153"/>
    <mergeCell ref="J153:N153"/>
    <mergeCell ref="B154:C155"/>
    <mergeCell ref="D154:I155"/>
    <mergeCell ref="J154:O155"/>
    <mergeCell ref="P154:T155"/>
    <mergeCell ref="U154:W155"/>
    <mergeCell ref="X154:Y155"/>
    <mergeCell ref="Z154:AC155"/>
    <mergeCell ref="AD154:AJ155"/>
    <mergeCell ref="AP150:AV151"/>
    <mergeCell ref="J151:N151"/>
    <mergeCell ref="B152:C153"/>
    <mergeCell ref="D152:I153"/>
    <mergeCell ref="J152:N152"/>
    <mergeCell ref="P152:T153"/>
    <mergeCell ref="X152:Y153"/>
    <mergeCell ref="Z152:AC153"/>
    <mergeCell ref="AD152:AJ153"/>
    <mergeCell ref="AK152:AO153"/>
    <mergeCell ref="AP148:AV149"/>
    <mergeCell ref="J149:N149"/>
    <mergeCell ref="B150:C151"/>
    <mergeCell ref="D150:I151"/>
    <mergeCell ref="J150:N150"/>
    <mergeCell ref="P150:T151"/>
    <mergeCell ref="X150:Y151"/>
    <mergeCell ref="Z150:AC151"/>
    <mergeCell ref="AD150:AJ151"/>
    <mergeCell ref="AK150:AO151"/>
    <mergeCell ref="AP146:AV147"/>
    <mergeCell ref="J147:N147"/>
    <mergeCell ref="B148:C149"/>
    <mergeCell ref="D148:I149"/>
    <mergeCell ref="J148:N148"/>
    <mergeCell ref="P148:T149"/>
    <mergeCell ref="X148:Y149"/>
    <mergeCell ref="Z148:AC149"/>
    <mergeCell ref="AD148:AJ149"/>
    <mergeCell ref="AK148:AO149"/>
    <mergeCell ref="AP144:AV145"/>
    <mergeCell ref="J145:N145"/>
    <mergeCell ref="B146:C147"/>
    <mergeCell ref="D146:I147"/>
    <mergeCell ref="J146:N146"/>
    <mergeCell ref="P146:T147"/>
    <mergeCell ref="X146:Y147"/>
    <mergeCell ref="Z146:AC147"/>
    <mergeCell ref="AD146:AJ147"/>
    <mergeCell ref="AK146:AO147"/>
    <mergeCell ref="AP142:AV143"/>
    <mergeCell ref="J143:N143"/>
    <mergeCell ref="B144:C145"/>
    <mergeCell ref="D144:I145"/>
    <mergeCell ref="J144:N144"/>
    <mergeCell ref="P144:T145"/>
    <mergeCell ref="X144:Y145"/>
    <mergeCell ref="Z144:AC145"/>
    <mergeCell ref="AD144:AJ145"/>
    <mergeCell ref="AK144:AO145"/>
    <mergeCell ref="AP140:AV141"/>
    <mergeCell ref="J141:N141"/>
    <mergeCell ref="B142:C143"/>
    <mergeCell ref="D142:I143"/>
    <mergeCell ref="J142:N142"/>
    <mergeCell ref="P142:T143"/>
    <mergeCell ref="X142:Y143"/>
    <mergeCell ref="Z142:AC143"/>
    <mergeCell ref="AD142:AJ143"/>
    <mergeCell ref="AK142:AO143"/>
    <mergeCell ref="AP138:AV139"/>
    <mergeCell ref="J139:N139"/>
    <mergeCell ref="B140:C141"/>
    <mergeCell ref="D140:I141"/>
    <mergeCell ref="J140:N140"/>
    <mergeCell ref="P140:T141"/>
    <mergeCell ref="X140:Y141"/>
    <mergeCell ref="Z140:AC141"/>
    <mergeCell ref="AD140:AJ141"/>
    <mergeCell ref="AK140:AO141"/>
    <mergeCell ref="AK131:AN131"/>
    <mergeCell ref="AO131:AP131"/>
    <mergeCell ref="AQ131:AV131"/>
    <mergeCell ref="B132:C133"/>
    <mergeCell ref="AP136:AV137"/>
    <mergeCell ref="J137:N137"/>
    <mergeCell ref="B138:C139"/>
    <mergeCell ref="D138:I139"/>
    <mergeCell ref="J138:N138"/>
    <mergeCell ref="P138:T139"/>
    <mergeCell ref="X138:Y139"/>
    <mergeCell ref="Z138:AC139"/>
    <mergeCell ref="AD138:AJ139"/>
    <mergeCell ref="AK138:AO139"/>
    <mergeCell ref="AP134:AV135"/>
    <mergeCell ref="J135:N135"/>
    <mergeCell ref="B136:C137"/>
    <mergeCell ref="D136:I137"/>
    <mergeCell ref="J136:N136"/>
    <mergeCell ref="P136:T137"/>
    <mergeCell ref="X136:Y137"/>
    <mergeCell ref="Z136:AC137"/>
    <mergeCell ref="AD136:AJ137"/>
    <mergeCell ref="AK136:AO137"/>
    <mergeCell ref="AK133:AO133"/>
    <mergeCell ref="AP133:AV133"/>
    <mergeCell ref="B134:C135"/>
    <mergeCell ref="D134:I135"/>
    <mergeCell ref="J134:N134"/>
    <mergeCell ref="P134:T135"/>
    <mergeCell ref="X134:Y135"/>
    <mergeCell ref="Z134:AC135"/>
    <mergeCell ref="AD134:AJ135"/>
    <mergeCell ref="AK134:AO135"/>
    <mergeCell ref="AD132:AJ132"/>
    <mergeCell ref="AK132:AO132"/>
    <mergeCell ref="AP132:AV132"/>
    <mergeCell ref="D133:I133"/>
    <mergeCell ref="J133:O133"/>
    <mergeCell ref="P133:T133"/>
    <mergeCell ref="U133:W133"/>
    <mergeCell ref="X133:Y133"/>
    <mergeCell ref="Z133:AC133"/>
    <mergeCell ref="AD133:AJ133"/>
    <mergeCell ref="D132:I132"/>
    <mergeCell ref="J132:O132"/>
    <mergeCell ref="P132:T132"/>
    <mergeCell ref="U132:W132"/>
    <mergeCell ref="X132:Y132"/>
    <mergeCell ref="Z132:AC132"/>
    <mergeCell ref="U134:W135"/>
    <mergeCell ref="B131:C131"/>
    <mergeCell ref="D131:I131"/>
    <mergeCell ref="J131:O131"/>
    <mergeCell ref="P131:W131"/>
    <mergeCell ref="X131:Y131"/>
    <mergeCell ref="Z131:AJ131"/>
    <mergeCell ref="AQ129:AQ130"/>
    <mergeCell ref="AR129:AR130"/>
    <mergeCell ref="AS129:AS130"/>
    <mergeCell ref="AT129:AT130"/>
    <mergeCell ref="AU129:AU130"/>
    <mergeCell ref="AO129:AO130"/>
    <mergeCell ref="AP129:AP130"/>
    <mergeCell ref="V126:V130"/>
    <mergeCell ref="W126:W130"/>
    <mergeCell ref="X126:X130"/>
    <mergeCell ref="AD128:AG130"/>
    <mergeCell ref="AH128:AI128"/>
    <mergeCell ref="Q126:Q130"/>
    <mergeCell ref="B125:I130"/>
    <mergeCell ref="J125:K125"/>
    <mergeCell ref="N125:O125"/>
    <mergeCell ref="AJ128:AK128"/>
    <mergeCell ref="AP125:AR127"/>
    <mergeCell ref="AS125:AT127"/>
    <mergeCell ref="AU125:AV127"/>
    <mergeCell ref="AV129:AV130"/>
    <mergeCell ref="J126:J130"/>
    <mergeCell ref="K126:K130"/>
    <mergeCell ref="M126:M130"/>
    <mergeCell ref="N126:N130"/>
    <mergeCell ref="O126:O130"/>
    <mergeCell ref="P126:P130"/>
    <mergeCell ref="P125:U125"/>
    <mergeCell ref="V125:X125"/>
    <mergeCell ref="AN125:AO127"/>
    <mergeCell ref="R126:R130"/>
    <mergeCell ref="S126:S130"/>
    <mergeCell ref="T126:T130"/>
    <mergeCell ref="U126:U130"/>
    <mergeCell ref="AA121:AU121"/>
    <mergeCell ref="D123:E123"/>
    <mergeCell ref="F123:G123"/>
    <mergeCell ref="H123:K123"/>
    <mergeCell ref="M123:AK124"/>
    <mergeCell ref="AN123:AO124"/>
    <mergeCell ref="AS123:AV124"/>
    <mergeCell ref="D124:E124"/>
    <mergeCell ref="F124:G124"/>
    <mergeCell ref="H124:K124"/>
    <mergeCell ref="AL128:AM128"/>
    <mergeCell ref="AN128:AS128"/>
    <mergeCell ref="AT128:AV128"/>
    <mergeCell ref="AH129:AI130"/>
    <mergeCell ref="AJ129:AK130"/>
    <mergeCell ref="AL129:AL130"/>
    <mergeCell ref="AM129:AM130"/>
    <mergeCell ref="AN129:AN130"/>
    <mergeCell ref="AK114:AO115"/>
    <mergeCell ref="AP114:AV115"/>
    <mergeCell ref="B116:C116"/>
    <mergeCell ref="B117:C117"/>
    <mergeCell ref="B118:C118"/>
    <mergeCell ref="B119:C119"/>
    <mergeCell ref="AP112:AV113"/>
    <mergeCell ref="J113:N113"/>
    <mergeCell ref="B114:C115"/>
    <mergeCell ref="D114:I115"/>
    <mergeCell ref="J114:O115"/>
    <mergeCell ref="P114:T115"/>
    <mergeCell ref="U114:W115"/>
    <mergeCell ref="X114:Y115"/>
    <mergeCell ref="Z114:AC115"/>
    <mergeCell ref="AD114:AJ115"/>
    <mergeCell ref="AP110:AV111"/>
    <mergeCell ref="J111:N111"/>
    <mergeCell ref="B112:C113"/>
    <mergeCell ref="D112:I113"/>
    <mergeCell ref="J112:N112"/>
    <mergeCell ref="P112:T113"/>
    <mergeCell ref="X112:Y113"/>
    <mergeCell ref="Z112:AC113"/>
    <mergeCell ref="AD112:AJ113"/>
    <mergeCell ref="AK112:AO113"/>
    <mergeCell ref="U110:W111"/>
    <mergeCell ref="U112:W113"/>
    <mergeCell ref="AP108:AV109"/>
    <mergeCell ref="J109:N109"/>
    <mergeCell ref="B110:C111"/>
    <mergeCell ref="D110:I111"/>
    <mergeCell ref="J110:N110"/>
    <mergeCell ref="P110:T111"/>
    <mergeCell ref="X110:Y111"/>
    <mergeCell ref="Z110:AC111"/>
    <mergeCell ref="AD110:AJ111"/>
    <mergeCell ref="AK110:AO111"/>
    <mergeCell ref="AP106:AV107"/>
    <mergeCell ref="J107:N107"/>
    <mergeCell ref="B108:C109"/>
    <mergeCell ref="D108:I109"/>
    <mergeCell ref="J108:N108"/>
    <mergeCell ref="P108:T109"/>
    <mergeCell ref="X108:Y109"/>
    <mergeCell ref="Z108:AC109"/>
    <mergeCell ref="AD108:AJ109"/>
    <mergeCell ref="AK108:AO109"/>
    <mergeCell ref="U106:W107"/>
    <mergeCell ref="U108:W109"/>
    <mergeCell ref="AP104:AV105"/>
    <mergeCell ref="J105:N105"/>
    <mergeCell ref="B106:C107"/>
    <mergeCell ref="D106:I107"/>
    <mergeCell ref="J106:N106"/>
    <mergeCell ref="P106:T107"/>
    <mergeCell ref="X106:Y107"/>
    <mergeCell ref="Z106:AC107"/>
    <mergeCell ref="AD106:AJ107"/>
    <mergeCell ref="AK106:AO107"/>
    <mergeCell ref="AP102:AV103"/>
    <mergeCell ref="J103:N103"/>
    <mergeCell ref="B104:C105"/>
    <mergeCell ref="D104:I105"/>
    <mergeCell ref="J104:N104"/>
    <mergeCell ref="P104:T105"/>
    <mergeCell ref="X104:Y105"/>
    <mergeCell ref="Z104:AC105"/>
    <mergeCell ref="AD104:AJ105"/>
    <mergeCell ref="AK104:AO105"/>
    <mergeCell ref="AP100:AV101"/>
    <mergeCell ref="J101:N101"/>
    <mergeCell ref="B102:C103"/>
    <mergeCell ref="D102:I103"/>
    <mergeCell ref="J102:N102"/>
    <mergeCell ref="P102:T103"/>
    <mergeCell ref="X102:Y103"/>
    <mergeCell ref="Z102:AC103"/>
    <mergeCell ref="AD102:AJ103"/>
    <mergeCell ref="AK102:AO103"/>
    <mergeCell ref="AP98:AV99"/>
    <mergeCell ref="J99:N99"/>
    <mergeCell ref="B100:C101"/>
    <mergeCell ref="D100:I101"/>
    <mergeCell ref="J100:N100"/>
    <mergeCell ref="P100:T101"/>
    <mergeCell ref="X100:Y101"/>
    <mergeCell ref="Z100:AC101"/>
    <mergeCell ref="AD100:AJ101"/>
    <mergeCell ref="AK100:AO101"/>
    <mergeCell ref="AK91:AN91"/>
    <mergeCell ref="AO91:AP91"/>
    <mergeCell ref="AQ91:AV91"/>
    <mergeCell ref="B92:C93"/>
    <mergeCell ref="AP96:AV97"/>
    <mergeCell ref="J97:N97"/>
    <mergeCell ref="B98:C99"/>
    <mergeCell ref="D98:I99"/>
    <mergeCell ref="J98:N98"/>
    <mergeCell ref="P98:T99"/>
    <mergeCell ref="X98:Y99"/>
    <mergeCell ref="Z98:AC99"/>
    <mergeCell ref="AD98:AJ99"/>
    <mergeCell ref="AK98:AO99"/>
    <mergeCell ref="AP94:AV95"/>
    <mergeCell ref="J95:N95"/>
    <mergeCell ref="B96:C97"/>
    <mergeCell ref="D96:I97"/>
    <mergeCell ref="J96:N96"/>
    <mergeCell ref="P96:T97"/>
    <mergeCell ref="X96:Y97"/>
    <mergeCell ref="Z96:AC97"/>
    <mergeCell ref="AD96:AJ97"/>
    <mergeCell ref="AK96:AO97"/>
    <mergeCell ref="AK93:AO93"/>
    <mergeCell ref="AP93:AV93"/>
    <mergeCell ref="B94:C95"/>
    <mergeCell ref="D94:I95"/>
    <mergeCell ref="J94:N94"/>
    <mergeCell ref="P94:T95"/>
    <mergeCell ref="X94:Y95"/>
    <mergeCell ref="Z94:AC95"/>
    <mergeCell ref="AD94:AJ95"/>
    <mergeCell ref="AK94:AO95"/>
    <mergeCell ref="AD92:AJ92"/>
    <mergeCell ref="AK92:AO92"/>
    <mergeCell ref="AP92:AV92"/>
    <mergeCell ref="D93:I93"/>
    <mergeCell ref="J93:O93"/>
    <mergeCell ref="P93:T93"/>
    <mergeCell ref="U93:W93"/>
    <mergeCell ref="X93:Y93"/>
    <mergeCell ref="Z93:AC93"/>
    <mergeCell ref="AD93:AJ93"/>
    <mergeCell ref="D92:I92"/>
    <mergeCell ref="J92:O92"/>
    <mergeCell ref="P92:T92"/>
    <mergeCell ref="U92:W92"/>
    <mergeCell ref="X92:Y92"/>
    <mergeCell ref="Z92:AC92"/>
    <mergeCell ref="B91:C91"/>
    <mergeCell ref="D91:I91"/>
    <mergeCell ref="J91:O91"/>
    <mergeCell ref="P91:W91"/>
    <mergeCell ref="X91:Y91"/>
    <mergeCell ref="Z91:AJ91"/>
    <mergeCell ref="AQ89:AQ90"/>
    <mergeCell ref="AR89:AR90"/>
    <mergeCell ref="AS89:AS90"/>
    <mergeCell ref="AT89:AT90"/>
    <mergeCell ref="AU89:AU90"/>
    <mergeCell ref="AO89:AO90"/>
    <mergeCell ref="AP89:AP90"/>
    <mergeCell ref="V86:V90"/>
    <mergeCell ref="W86:W90"/>
    <mergeCell ref="X86:X90"/>
    <mergeCell ref="AD88:AG90"/>
    <mergeCell ref="AH88:AI88"/>
    <mergeCell ref="Q86:Q90"/>
    <mergeCell ref="B85:I90"/>
    <mergeCell ref="J85:K85"/>
    <mergeCell ref="N85:O85"/>
    <mergeCell ref="AJ88:AK88"/>
    <mergeCell ref="AP85:AR87"/>
    <mergeCell ref="AS85:AT87"/>
    <mergeCell ref="AU85:AV87"/>
    <mergeCell ref="AV89:AV90"/>
    <mergeCell ref="J86:J90"/>
    <mergeCell ref="K86:K90"/>
    <mergeCell ref="M86:M90"/>
    <mergeCell ref="N86:N90"/>
    <mergeCell ref="O86:O90"/>
    <mergeCell ref="P86:P90"/>
    <mergeCell ref="P85:U85"/>
    <mergeCell ref="V85:X85"/>
    <mergeCell ref="AN85:AO87"/>
    <mergeCell ref="R86:R90"/>
    <mergeCell ref="S86:S90"/>
    <mergeCell ref="T86:T90"/>
    <mergeCell ref="U86:U90"/>
    <mergeCell ref="AA81:AU81"/>
    <mergeCell ref="D83:E83"/>
    <mergeCell ref="F83:G83"/>
    <mergeCell ref="H83:K83"/>
    <mergeCell ref="M83:AK84"/>
    <mergeCell ref="AN83:AO84"/>
    <mergeCell ref="AS83:AV84"/>
    <mergeCell ref="D84:E84"/>
    <mergeCell ref="F84:G84"/>
    <mergeCell ref="H84:K84"/>
    <mergeCell ref="AL88:AM88"/>
    <mergeCell ref="AN88:AS88"/>
    <mergeCell ref="AT88:AV88"/>
    <mergeCell ref="AH89:AI90"/>
    <mergeCell ref="AJ89:AK90"/>
    <mergeCell ref="AL89:AL90"/>
    <mergeCell ref="AM89:AM90"/>
    <mergeCell ref="AN89:AN90"/>
    <mergeCell ref="AK74:AO75"/>
    <mergeCell ref="AP74:AV75"/>
    <mergeCell ref="B76:C76"/>
    <mergeCell ref="B77:C77"/>
    <mergeCell ref="B78:C78"/>
    <mergeCell ref="B79:C79"/>
    <mergeCell ref="AP72:AV73"/>
    <mergeCell ref="J73:N73"/>
    <mergeCell ref="B74:C75"/>
    <mergeCell ref="D74:I75"/>
    <mergeCell ref="J74:O75"/>
    <mergeCell ref="P74:T75"/>
    <mergeCell ref="U74:W75"/>
    <mergeCell ref="X74:Y75"/>
    <mergeCell ref="Z74:AC75"/>
    <mergeCell ref="AD74:AJ75"/>
    <mergeCell ref="AP70:AV71"/>
    <mergeCell ref="J71:N71"/>
    <mergeCell ref="B72:C73"/>
    <mergeCell ref="D72:I73"/>
    <mergeCell ref="J72:N72"/>
    <mergeCell ref="P72:T73"/>
    <mergeCell ref="X72:Y73"/>
    <mergeCell ref="Z72:AC73"/>
    <mergeCell ref="AD72:AJ73"/>
    <mergeCell ref="AK72:AO73"/>
    <mergeCell ref="AP68:AV69"/>
    <mergeCell ref="J69:N69"/>
    <mergeCell ref="B70:C71"/>
    <mergeCell ref="D70:I71"/>
    <mergeCell ref="J70:N70"/>
    <mergeCell ref="P70:T71"/>
    <mergeCell ref="X70:Y71"/>
    <mergeCell ref="Z70:AC71"/>
    <mergeCell ref="AD70:AJ71"/>
    <mergeCell ref="AK70:AO71"/>
    <mergeCell ref="AP66:AV67"/>
    <mergeCell ref="J67:N67"/>
    <mergeCell ref="B68:C69"/>
    <mergeCell ref="D68:I69"/>
    <mergeCell ref="J68:N68"/>
    <mergeCell ref="P68:T69"/>
    <mergeCell ref="X68:Y69"/>
    <mergeCell ref="Z68:AC69"/>
    <mergeCell ref="AD68:AJ69"/>
    <mergeCell ref="AK68:AO69"/>
    <mergeCell ref="AP64:AV65"/>
    <mergeCell ref="J65:N65"/>
    <mergeCell ref="B66:C67"/>
    <mergeCell ref="D66:I67"/>
    <mergeCell ref="J66:N66"/>
    <mergeCell ref="P66:T67"/>
    <mergeCell ref="X66:Y67"/>
    <mergeCell ref="Z66:AC67"/>
    <mergeCell ref="AD66:AJ67"/>
    <mergeCell ref="AK66:AO67"/>
    <mergeCell ref="AP62:AV63"/>
    <mergeCell ref="J63:N63"/>
    <mergeCell ref="B64:C65"/>
    <mergeCell ref="D64:I65"/>
    <mergeCell ref="J64:N64"/>
    <mergeCell ref="P64:T65"/>
    <mergeCell ref="X64:Y65"/>
    <mergeCell ref="Z64:AC65"/>
    <mergeCell ref="AD64:AJ65"/>
    <mergeCell ref="AK64:AO65"/>
    <mergeCell ref="AP60:AV61"/>
    <mergeCell ref="J61:N61"/>
    <mergeCell ref="B62:C63"/>
    <mergeCell ref="D62:I63"/>
    <mergeCell ref="J62:N62"/>
    <mergeCell ref="P62:T63"/>
    <mergeCell ref="X62:Y63"/>
    <mergeCell ref="Z62:AC63"/>
    <mergeCell ref="AD62:AJ63"/>
    <mergeCell ref="AK62:AO63"/>
    <mergeCell ref="AP58:AV59"/>
    <mergeCell ref="J59:N59"/>
    <mergeCell ref="B60:C61"/>
    <mergeCell ref="D60:I61"/>
    <mergeCell ref="J60:N60"/>
    <mergeCell ref="P60:T61"/>
    <mergeCell ref="X60:Y61"/>
    <mergeCell ref="Z60:AC61"/>
    <mergeCell ref="AD60:AJ61"/>
    <mergeCell ref="AK60:AO61"/>
    <mergeCell ref="AK51:AN51"/>
    <mergeCell ref="AO51:AP51"/>
    <mergeCell ref="AQ51:AV51"/>
    <mergeCell ref="B52:C53"/>
    <mergeCell ref="AP56:AV57"/>
    <mergeCell ref="J57:N57"/>
    <mergeCell ref="B58:C59"/>
    <mergeCell ref="D58:I59"/>
    <mergeCell ref="J58:N58"/>
    <mergeCell ref="P58:T59"/>
    <mergeCell ref="X58:Y59"/>
    <mergeCell ref="Z58:AC59"/>
    <mergeCell ref="AD58:AJ59"/>
    <mergeCell ref="AK58:AO59"/>
    <mergeCell ref="AP54:AV55"/>
    <mergeCell ref="J55:N55"/>
    <mergeCell ref="B56:C57"/>
    <mergeCell ref="D56:I57"/>
    <mergeCell ref="J56:N56"/>
    <mergeCell ref="P56:T57"/>
    <mergeCell ref="X56:Y57"/>
    <mergeCell ref="Z56:AC57"/>
    <mergeCell ref="AD56:AJ57"/>
    <mergeCell ref="AK56:AO57"/>
    <mergeCell ref="AK53:AO53"/>
    <mergeCell ref="AP53:AV53"/>
    <mergeCell ref="B54:C55"/>
    <mergeCell ref="D54:I55"/>
    <mergeCell ref="J54:N54"/>
    <mergeCell ref="P54:T55"/>
    <mergeCell ref="X54:Y55"/>
    <mergeCell ref="Z54:AC55"/>
    <mergeCell ref="AD54:AJ55"/>
    <mergeCell ref="AK54:AO55"/>
    <mergeCell ref="AD52:AJ52"/>
    <mergeCell ref="AK52:AO52"/>
    <mergeCell ref="AP52:AV52"/>
    <mergeCell ref="D53:I53"/>
    <mergeCell ref="J53:O53"/>
    <mergeCell ref="P53:T53"/>
    <mergeCell ref="U53:W53"/>
    <mergeCell ref="X53:Y53"/>
    <mergeCell ref="Z53:AC53"/>
    <mergeCell ref="AD53:AJ53"/>
    <mergeCell ref="D52:I52"/>
    <mergeCell ref="J52:O52"/>
    <mergeCell ref="P52:T52"/>
    <mergeCell ref="U52:W52"/>
    <mergeCell ref="X52:Y52"/>
    <mergeCell ref="Z52:AC52"/>
    <mergeCell ref="B51:C51"/>
    <mergeCell ref="D51:I51"/>
    <mergeCell ref="J51:O51"/>
    <mergeCell ref="P51:W51"/>
    <mergeCell ref="X51:Y51"/>
    <mergeCell ref="Z51:AJ51"/>
    <mergeCell ref="AQ49:AQ50"/>
    <mergeCell ref="AR49:AR50"/>
    <mergeCell ref="AS49:AS50"/>
    <mergeCell ref="AT49:AT50"/>
    <mergeCell ref="AU49:AU50"/>
    <mergeCell ref="AO49:AO50"/>
    <mergeCell ref="AP49:AP50"/>
    <mergeCell ref="V46:V50"/>
    <mergeCell ref="W46:W50"/>
    <mergeCell ref="X46:X50"/>
    <mergeCell ref="AD48:AG50"/>
    <mergeCell ref="AH48:AI48"/>
    <mergeCell ref="Q46:Q50"/>
    <mergeCell ref="B45:I50"/>
    <mergeCell ref="J45:K45"/>
    <mergeCell ref="N45:O45"/>
    <mergeCell ref="AJ48:AK48"/>
    <mergeCell ref="AP45:AR47"/>
    <mergeCell ref="AS45:AT47"/>
    <mergeCell ref="AU45:AV47"/>
    <mergeCell ref="AV49:AV50"/>
    <mergeCell ref="J46:J50"/>
    <mergeCell ref="K46:K50"/>
    <mergeCell ref="M46:M50"/>
    <mergeCell ref="N46:N50"/>
    <mergeCell ref="O46:O50"/>
    <mergeCell ref="P46:P50"/>
    <mergeCell ref="P45:U45"/>
    <mergeCell ref="V45:X45"/>
    <mergeCell ref="AN45:AO47"/>
    <mergeCell ref="R46:R50"/>
    <mergeCell ref="S46:S50"/>
    <mergeCell ref="T46:T50"/>
    <mergeCell ref="U46:U50"/>
    <mergeCell ref="AA41:AU41"/>
    <mergeCell ref="D43:E43"/>
    <mergeCell ref="F43:G43"/>
    <mergeCell ref="H43:K43"/>
    <mergeCell ref="M43:AK44"/>
    <mergeCell ref="AN43:AO44"/>
    <mergeCell ref="AS43:AV44"/>
    <mergeCell ref="D44:E44"/>
    <mergeCell ref="F44:G44"/>
    <mergeCell ref="H44:K44"/>
    <mergeCell ref="AL48:AM48"/>
    <mergeCell ref="AN48:AS48"/>
    <mergeCell ref="AT48:AV48"/>
    <mergeCell ref="AH49:AI50"/>
    <mergeCell ref="AJ49:AK50"/>
    <mergeCell ref="AL49:AL50"/>
    <mergeCell ref="AM49:AM50"/>
    <mergeCell ref="AN49:AN50"/>
    <mergeCell ref="AK34:AO35"/>
    <mergeCell ref="AP34:AV35"/>
    <mergeCell ref="B36:C36"/>
    <mergeCell ref="B37:C37"/>
    <mergeCell ref="B38:C38"/>
    <mergeCell ref="B39:C39"/>
    <mergeCell ref="AP32:AV33"/>
    <mergeCell ref="J33:N33"/>
    <mergeCell ref="B34:C35"/>
    <mergeCell ref="D34:I35"/>
    <mergeCell ref="J34:O35"/>
    <mergeCell ref="P34:T35"/>
    <mergeCell ref="U34:W35"/>
    <mergeCell ref="X34:Y35"/>
    <mergeCell ref="Z34:AC35"/>
    <mergeCell ref="AD34:AJ35"/>
    <mergeCell ref="AP30:AV31"/>
    <mergeCell ref="J31:N31"/>
    <mergeCell ref="B32:C33"/>
    <mergeCell ref="D32:I33"/>
    <mergeCell ref="J32:N32"/>
    <mergeCell ref="P32:T33"/>
    <mergeCell ref="X32:Y33"/>
    <mergeCell ref="Z32:AC33"/>
    <mergeCell ref="AD32:AJ33"/>
    <mergeCell ref="AK32:AO33"/>
    <mergeCell ref="U32:W33"/>
    <mergeCell ref="U30:W31"/>
    <mergeCell ref="AP28:AV29"/>
    <mergeCell ref="J29:N29"/>
    <mergeCell ref="B30:C31"/>
    <mergeCell ref="D30:I31"/>
    <mergeCell ref="J30:N30"/>
    <mergeCell ref="P30:T31"/>
    <mergeCell ref="X30:Y31"/>
    <mergeCell ref="Z30:AC31"/>
    <mergeCell ref="AD30:AJ31"/>
    <mergeCell ref="AK30:AO31"/>
    <mergeCell ref="AP26:AV27"/>
    <mergeCell ref="J27:N27"/>
    <mergeCell ref="B28:C29"/>
    <mergeCell ref="D28:I29"/>
    <mergeCell ref="J28:N28"/>
    <mergeCell ref="P28:T29"/>
    <mergeCell ref="X28:Y29"/>
    <mergeCell ref="Z28:AC29"/>
    <mergeCell ref="AD28:AJ29"/>
    <mergeCell ref="AK28:AO29"/>
    <mergeCell ref="U28:W29"/>
    <mergeCell ref="U26:W27"/>
    <mergeCell ref="AP24:AV25"/>
    <mergeCell ref="J25:N25"/>
    <mergeCell ref="B26:C27"/>
    <mergeCell ref="D26:I27"/>
    <mergeCell ref="J26:N26"/>
    <mergeCell ref="P26:T27"/>
    <mergeCell ref="X26:Y27"/>
    <mergeCell ref="Z26:AC27"/>
    <mergeCell ref="AD26:AJ27"/>
    <mergeCell ref="AK26:AO27"/>
    <mergeCell ref="AP22:AV23"/>
    <mergeCell ref="J23:N23"/>
    <mergeCell ref="B24:C25"/>
    <mergeCell ref="D24:I25"/>
    <mergeCell ref="J24:N24"/>
    <mergeCell ref="P24:T25"/>
    <mergeCell ref="X24:Y25"/>
    <mergeCell ref="Z24:AC25"/>
    <mergeCell ref="AD24:AJ25"/>
    <mergeCell ref="AK24:AO25"/>
    <mergeCell ref="U24:W25"/>
    <mergeCell ref="U22:W23"/>
    <mergeCell ref="AP20:AV21"/>
    <mergeCell ref="J21:N21"/>
    <mergeCell ref="B22:C23"/>
    <mergeCell ref="D22:I23"/>
    <mergeCell ref="J22:N22"/>
    <mergeCell ref="P22:T23"/>
    <mergeCell ref="X22:Y23"/>
    <mergeCell ref="Z22:AC23"/>
    <mergeCell ref="AD22:AJ23"/>
    <mergeCell ref="AK22:AO23"/>
    <mergeCell ref="AP18:AV19"/>
    <mergeCell ref="J19:N19"/>
    <mergeCell ref="B20:C21"/>
    <mergeCell ref="D20:I21"/>
    <mergeCell ref="J20:N20"/>
    <mergeCell ref="P20:T21"/>
    <mergeCell ref="X20:Y21"/>
    <mergeCell ref="Z20:AC21"/>
    <mergeCell ref="AD20:AJ21"/>
    <mergeCell ref="AK20:AO21"/>
    <mergeCell ref="U20:W21"/>
    <mergeCell ref="U18:W19"/>
    <mergeCell ref="AK11:AN11"/>
    <mergeCell ref="AO11:AP11"/>
    <mergeCell ref="AQ11:AV11"/>
    <mergeCell ref="B12:C13"/>
    <mergeCell ref="AP16:AV17"/>
    <mergeCell ref="J17:N17"/>
    <mergeCell ref="B18:C19"/>
    <mergeCell ref="D18:I19"/>
    <mergeCell ref="J18:N18"/>
    <mergeCell ref="P18:T19"/>
    <mergeCell ref="X18:Y19"/>
    <mergeCell ref="Z18:AC19"/>
    <mergeCell ref="AD18:AJ19"/>
    <mergeCell ref="AK18:AO19"/>
    <mergeCell ref="AP14:AV15"/>
    <mergeCell ref="J15:N15"/>
    <mergeCell ref="B16:C17"/>
    <mergeCell ref="D16:I17"/>
    <mergeCell ref="J16:N16"/>
    <mergeCell ref="P16:T17"/>
    <mergeCell ref="X16:Y17"/>
    <mergeCell ref="Z16:AC17"/>
    <mergeCell ref="AD16:AJ17"/>
    <mergeCell ref="AK16:AO17"/>
    <mergeCell ref="AK13:AO13"/>
    <mergeCell ref="AP13:AV13"/>
    <mergeCell ref="B14:C15"/>
    <mergeCell ref="D14:I15"/>
    <mergeCell ref="J14:N14"/>
    <mergeCell ref="P14:T15"/>
    <mergeCell ref="X14:Y15"/>
    <mergeCell ref="Z14:AC15"/>
    <mergeCell ref="AD14:AJ15"/>
    <mergeCell ref="AK14:AO15"/>
    <mergeCell ref="AD12:AJ12"/>
    <mergeCell ref="AK12:AO12"/>
    <mergeCell ref="AP12:AV12"/>
    <mergeCell ref="D13:I13"/>
    <mergeCell ref="J13:O13"/>
    <mergeCell ref="P13:T13"/>
    <mergeCell ref="U13:W13"/>
    <mergeCell ref="X13:Y13"/>
    <mergeCell ref="Z13:AC13"/>
    <mergeCell ref="AD13:AJ13"/>
    <mergeCell ref="D12:I12"/>
    <mergeCell ref="J12:O12"/>
    <mergeCell ref="P12:T12"/>
    <mergeCell ref="U12:W12"/>
    <mergeCell ref="X12:Y12"/>
    <mergeCell ref="Z12:AC12"/>
    <mergeCell ref="U14:W15"/>
    <mergeCell ref="B11:C11"/>
    <mergeCell ref="D11:I11"/>
    <mergeCell ref="J11:O11"/>
    <mergeCell ref="P11:W11"/>
    <mergeCell ref="X11:Y11"/>
    <mergeCell ref="Z11:AJ11"/>
    <mergeCell ref="AQ9:AQ10"/>
    <mergeCell ref="AR9:AR10"/>
    <mergeCell ref="AS9:AS10"/>
    <mergeCell ref="AT9:AT10"/>
    <mergeCell ref="AU9:AU10"/>
    <mergeCell ref="AO9:AO10"/>
    <mergeCell ref="AP9:AP10"/>
    <mergeCell ref="V6:V10"/>
    <mergeCell ref="W6:W10"/>
    <mergeCell ref="X6:X10"/>
    <mergeCell ref="AD8:AG10"/>
    <mergeCell ref="AH8:AI8"/>
    <mergeCell ref="Q6:Q10"/>
    <mergeCell ref="B5:I10"/>
    <mergeCell ref="J5:K5"/>
    <mergeCell ref="N5:O5"/>
    <mergeCell ref="AJ8:AK8"/>
    <mergeCell ref="AP5:AR7"/>
    <mergeCell ref="AS5:AT7"/>
    <mergeCell ref="AU5:AV7"/>
    <mergeCell ref="AV9:AV10"/>
    <mergeCell ref="J6:J10"/>
    <mergeCell ref="K6:K10"/>
    <mergeCell ref="M6:M10"/>
    <mergeCell ref="N6:N10"/>
    <mergeCell ref="O6:O10"/>
    <mergeCell ref="P6:P10"/>
    <mergeCell ref="P5:U5"/>
    <mergeCell ref="V5:X5"/>
    <mergeCell ref="AN5:AO7"/>
    <mergeCell ref="R6:R10"/>
    <mergeCell ref="S6:S10"/>
    <mergeCell ref="T6:T10"/>
    <mergeCell ref="U6:U10"/>
    <mergeCell ref="AA1:AU1"/>
    <mergeCell ref="D3:E3"/>
    <mergeCell ref="F3:G3"/>
    <mergeCell ref="H3:K3"/>
    <mergeCell ref="M3:AK4"/>
    <mergeCell ref="AN3:AO4"/>
    <mergeCell ref="AS3:AV4"/>
    <mergeCell ref="D4:E4"/>
    <mergeCell ref="F4:G4"/>
    <mergeCell ref="H4:K4"/>
    <mergeCell ref="AL8:AM8"/>
    <mergeCell ref="AN8:AS8"/>
    <mergeCell ref="AT8:AV8"/>
    <mergeCell ref="AH9:AI10"/>
    <mergeCell ref="AJ9:AK10"/>
    <mergeCell ref="AL9:AL10"/>
    <mergeCell ref="AM9:AM10"/>
    <mergeCell ref="AN9:AN10"/>
  </mergeCells>
  <phoneticPr fontId="2"/>
  <printOptions horizontalCentered="1"/>
  <pageMargins left="0.31496062992125984" right="0.39370078740157483" top="0.39370078740157483" bottom="0.39370078740157483" header="0.19685039370078741" footer="0.19685039370078741"/>
  <pageSetup paperSize="9" orientation="landscape" errors="blank" r:id="rId1"/>
  <headerFooter alignWithMargins="0"/>
  <rowBreaks count="9" manualBreakCount="9">
    <brk id="40" min="1" max="47" man="1"/>
    <brk id="80" min="1" max="47" man="1"/>
    <brk id="120" min="1" max="47" man="1"/>
    <brk id="160" min="1" max="47" man="1"/>
    <brk id="200" min="1" max="47" man="1"/>
    <brk id="240" min="1" max="47" man="1"/>
    <brk id="280" min="1" max="47" man="1"/>
    <brk id="320" min="1" max="47" man="1"/>
    <brk id="360" min="1" max="4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showGridLines="0" zoomScale="75" workbookViewId="0">
      <selection activeCell="B2" sqref="B2"/>
    </sheetView>
  </sheetViews>
  <sheetFormatPr defaultColWidth="0" defaultRowHeight="15" customHeight="1" zeroHeight="1"/>
  <cols>
    <col min="1" max="1" width="31.625" style="2" customWidth="1"/>
    <col min="2" max="8" width="12.5" style="2" customWidth="1"/>
    <col min="9" max="9" width="9.125" style="2" bestFit="1" customWidth="1"/>
    <col min="10" max="15" width="9.125" style="2" hidden="1" customWidth="1"/>
    <col min="16" max="16384" width="0" style="2" hidden="1"/>
  </cols>
  <sheetData>
    <row r="1" spans="1:5" ht="21" customHeight="1" thickBot="1">
      <c r="A1" s="13" t="s">
        <v>32</v>
      </c>
      <c r="B1" s="11" t="s">
        <v>27</v>
      </c>
      <c r="C1" s="11" t="s">
        <v>28</v>
      </c>
      <c r="D1" s="11" t="s">
        <v>25</v>
      </c>
    </row>
    <row r="2" spans="1:5" ht="21" customHeight="1">
      <c r="A2" s="10" t="s">
        <v>13</v>
      </c>
      <c r="B2" s="27">
        <v>20</v>
      </c>
      <c r="C2" s="28">
        <v>19</v>
      </c>
      <c r="D2" s="29">
        <v>19</v>
      </c>
      <c r="E2" s="26" t="s">
        <v>33</v>
      </c>
    </row>
    <row r="3" spans="1:5" ht="21" customHeight="1">
      <c r="A3" s="10" t="s">
        <v>5</v>
      </c>
      <c r="B3" s="30">
        <v>21</v>
      </c>
      <c r="C3" s="31">
        <v>21</v>
      </c>
      <c r="D3" s="32">
        <v>21</v>
      </c>
    </row>
    <row r="4" spans="1:5" ht="21" customHeight="1">
      <c r="A4" s="10" t="s">
        <v>6</v>
      </c>
      <c r="B4" s="30">
        <v>20</v>
      </c>
      <c r="C4" s="31">
        <v>20</v>
      </c>
      <c r="D4" s="32">
        <v>19</v>
      </c>
    </row>
    <row r="5" spans="1:5" ht="21" customHeight="1">
      <c r="A5" s="10" t="s">
        <v>7</v>
      </c>
      <c r="B5" s="30">
        <v>23</v>
      </c>
      <c r="C5" s="31">
        <v>23</v>
      </c>
      <c r="D5" s="32">
        <v>24</v>
      </c>
    </row>
    <row r="6" spans="1:5" ht="21" customHeight="1">
      <c r="A6" s="10" t="s">
        <v>8</v>
      </c>
      <c r="B6" s="30">
        <v>21</v>
      </c>
      <c r="C6" s="31">
        <v>21</v>
      </c>
      <c r="D6" s="32">
        <v>21</v>
      </c>
    </row>
    <row r="7" spans="1:5" ht="21" customHeight="1">
      <c r="A7" s="10" t="s">
        <v>12</v>
      </c>
      <c r="B7" s="30">
        <v>21</v>
      </c>
      <c r="C7" s="31">
        <v>21</v>
      </c>
      <c r="D7" s="32">
        <v>22</v>
      </c>
    </row>
    <row r="8" spans="1:5" ht="21" customHeight="1">
      <c r="A8" s="10" t="s">
        <v>9</v>
      </c>
      <c r="B8" s="30">
        <v>41</v>
      </c>
      <c r="C8" s="31">
        <v>40</v>
      </c>
      <c r="D8" s="32">
        <v>40</v>
      </c>
    </row>
    <row r="9" spans="1:5" ht="21" customHeight="1">
      <c r="A9" s="10" t="s">
        <v>10</v>
      </c>
      <c r="B9" s="30">
        <v>21</v>
      </c>
      <c r="C9" s="31">
        <v>21</v>
      </c>
      <c r="D9" s="32">
        <v>22</v>
      </c>
    </row>
    <row r="10" spans="1:5" ht="21" customHeight="1" thickBot="1">
      <c r="A10" s="10" t="s">
        <v>11</v>
      </c>
      <c r="B10" s="33">
        <v>24</v>
      </c>
      <c r="C10" s="34">
        <v>24</v>
      </c>
      <c r="D10" s="35">
        <v>24</v>
      </c>
    </row>
    <row r="11" spans="1:5" ht="21" customHeight="1" thickBot="1">
      <c r="A11" s="3"/>
      <c r="B11" s="4"/>
      <c r="C11" s="4"/>
      <c r="D11" s="5"/>
    </row>
    <row r="12" spans="1:5" ht="21" customHeight="1" thickBot="1">
      <c r="A12" s="397" t="s">
        <v>26</v>
      </c>
      <c r="B12" s="36">
        <v>39172</v>
      </c>
      <c r="C12" s="14" t="s">
        <v>30</v>
      </c>
      <c r="D12" s="25" t="s">
        <v>34</v>
      </c>
    </row>
    <row r="13" spans="1:5" ht="21" customHeight="1" thickBot="1">
      <c r="A13" s="398"/>
      <c r="B13" s="37">
        <f>B14-1</f>
        <v>39903</v>
      </c>
      <c r="C13" s="9" t="s">
        <v>30</v>
      </c>
      <c r="D13" s="25" t="s">
        <v>29</v>
      </c>
    </row>
    <row r="14" spans="1:5" ht="21" customHeight="1" thickBot="1">
      <c r="A14" s="399"/>
      <c r="B14" s="36">
        <v>39904</v>
      </c>
      <c r="C14" s="12" t="s">
        <v>31</v>
      </c>
      <c r="D14" s="5"/>
    </row>
    <row r="15" spans="1:5" ht="15" customHeight="1" thickBot="1"/>
    <row r="16" spans="1:5" ht="15" customHeight="1">
      <c r="A16" s="6"/>
    </row>
    <row r="17" spans="1:12" ht="15" customHeight="1" thickBot="1">
      <c r="A17" s="7" t="s">
        <v>4</v>
      </c>
    </row>
    <row r="18" spans="1:12" ht="15" customHeight="1"/>
    <row r="19" spans="1:12" ht="21" customHeight="1">
      <c r="A19" s="13" t="s">
        <v>42</v>
      </c>
      <c r="D19" s="15"/>
    </row>
    <row r="20" spans="1:12" ht="15" customHeight="1">
      <c r="A20" s="16" t="s">
        <v>41</v>
      </c>
      <c r="B20" s="22" t="s">
        <v>16</v>
      </c>
      <c r="C20" s="16" t="s">
        <v>38</v>
      </c>
      <c r="D20" s="16" t="s">
        <v>39</v>
      </c>
      <c r="E20" s="16" t="s">
        <v>40</v>
      </c>
      <c r="G20"/>
    </row>
    <row r="21" spans="1:12" ht="15" customHeight="1">
      <c r="A21" s="19" t="s">
        <v>13</v>
      </c>
      <c r="B21" s="18">
        <v>1</v>
      </c>
      <c r="C21" s="18" t="e">
        <f>SUMPRODUCT(($D$50:$D$315=A21)*($E$50:$E$315=B21)*($F$50:$F$315))</f>
        <v>#REF!</v>
      </c>
      <c r="D21" s="18" t="e">
        <f>SUMPRODUCT(($D$50:$D$315=A21)*($E$50:$E$315=B21)*($G$50:$G$315))</f>
        <v>#REF!</v>
      </c>
      <c r="E21" s="18" t="e">
        <f>SUMPRODUCT(($D$50:$D$315=A21)*($E$50:$E$315=B21)*($H$50:$H$315))</f>
        <v>#REF!</v>
      </c>
      <c r="G21" s="1"/>
      <c r="H21" s="8"/>
      <c r="I21" s="8"/>
    </row>
    <row r="22" spans="1:12" ht="15" customHeight="1">
      <c r="A22" s="19" t="s">
        <v>13</v>
      </c>
      <c r="B22" s="18">
        <v>2</v>
      </c>
      <c r="C22" s="18" t="e">
        <f>SUMPRODUCT(($D$50:$D$315=A22)*($E$50:$E$315=B22)*($F$50:$F$315))</f>
        <v>#REF!</v>
      </c>
      <c r="D22" s="18" t="e">
        <f t="shared" ref="D22:D45" si="0">SUMPRODUCT(($D$50:$D$315=A22)*($E$50:$E$315=B22)*($G$50:$G$315))</f>
        <v>#REF!</v>
      </c>
      <c r="E22" s="18" t="e">
        <f t="shared" ref="E22:E44" si="1">SUMPRODUCT(($D$50:$D$315=A22)*($E$50:$E$315=B22)*($H$50:$H$315))</f>
        <v>#REF!</v>
      </c>
      <c r="G22" s="8"/>
      <c r="H22" s="8"/>
      <c r="I22" s="8"/>
    </row>
    <row r="23" spans="1:12" ht="15" customHeight="1">
      <c r="A23" s="19" t="s">
        <v>17</v>
      </c>
      <c r="B23" s="18">
        <v>3</v>
      </c>
      <c r="C23" s="18" t="e">
        <f t="shared" ref="C23:C46" si="2">SUMPRODUCT(($D$50:$D$315=A23)*($E$50:$E$315=B23)*($F$50:$F$315))</f>
        <v>#REF!</v>
      </c>
      <c r="D23" s="18" t="e">
        <f t="shared" si="0"/>
        <v>#REF!</v>
      </c>
      <c r="E23" s="18" t="e">
        <f t="shared" si="1"/>
        <v>#REF!</v>
      </c>
      <c r="G23" s="8"/>
      <c r="H23" s="8"/>
      <c r="I23" s="8"/>
    </row>
    <row r="24" spans="1:12" ht="15" customHeight="1">
      <c r="A24" s="19" t="s">
        <v>18</v>
      </c>
      <c r="B24" s="18">
        <v>1</v>
      </c>
      <c r="C24" s="18" t="e">
        <f t="shared" si="2"/>
        <v>#REF!</v>
      </c>
      <c r="D24" s="18" t="e">
        <f t="shared" si="0"/>
        <v>#REF!</v>
      </c>
      <c r="E24" s="18" t="e">
        <f t="shared" si="1"/>
        <v>#REF!</v>
      </c>
      <c r="G24" s="8"/>
      <c r="H24" s="8"/>
      <c r="K24" s="8"/>
      <c r="L24" s="8"/>
    </row>
    <row r="25" spans="1:12" ht="15" customHeight="1">
      <c r="A25" s="19" t="s">
        <v>18</v>
      </c>
      <c r="B25" s="18">
        <v>2</v>
      </c>
      <c r="C25" s="18" t="e">
        <f t="shared" si="2"/>
        <v>#REF!</v>
      </c>
      <c r="D25" s="18" t="e">
        <f t="shared" si="0"/>
        <v>#REF!</v>
      </c>
      <c r="E25" s="18" t="e">
        <f t="shared" si="1"/>
        <v>#REF!</v>
      </c>
      <c r="G25" s="8"/>
      <c r="H25" s="8"/>
    </row>
    <row r="26" spans="1:12" ht="15" customHeight="1">
      <c r="A26" s="19" t="s">
        <v>18</v>
      </c>
      <c r="B26" s="18">
        <v>3</v>
      </c>
      <c r="C26" s="18" t="e">
        <f t="shared" si="2"/>
        <v>#REF!</v>
      </c>
      <c r="D26" s="18" t="e">
        <f t="shared" si="0"/>
        <v>#REF!</v>
      </c>
      <c r="E26" s="18" t="e">
        <f t="shared" si="1"/>
        <v>#REF!</v>
      </c>
      <c r="G26" s="8"/>
      <c r="H26" s="8"/>
    </row>
    <row r="27" spans="1:12" ht="15" customHeight="1">
      <c r="A27" s="19" t="s">
        <v>19</v>
      </c>
      <c r="B27" s="18">
        <v>1</v>
      </c>
      <c r="C27" s="18" t="e">
        <f t="shared" si="2"/>
        <v>#REF!</v>
      </c>
      <c r="D27" s="18" t="e">
        <f t="shared" si="0"/>
        <v>#REF!</v>
      </c>
      <c r="E27" s="18" t="e">
        <f t="shared" si="1"/>
        <v>#REF!</v>
      </c>
      <c r="G27" s="8"/>
      <c r="H27" s="8"/>
      <c r="I27" s="8"/>
    </row>
    <row r="28" spans="1:12" ht="15" customHeight="1">
      <c r="A28" s="19" t="s">
        <v>19</v>
      </c>
      <c r="B28" s="18">
        <v>2</v>
      </c>
      <c r="C28" s="18" t="e">
        <f t="shared" si="2"/>
        <v>#REF!</v>
      </c>
      <c r="D28" s="18" t="e">
        <f t="shared" si="0"/>
        <v>#REF!</v>
      </c>
      <c r="E28" s="18" t="e">
        <f t="shared" si="1"/>
        <v>#REF!</v>
      </c>
    </row>
    <row r="29" spans="1:12" ht="15" customHeight="1">
      <c r="A29" s="19" t="s">
        <v>19</v>
      </c>
      <c r="B29" s="18">
        <v>3</v>
      </c>
      <c r="C29" s="18" t="e">
        <f t="shared" si="2"/>
        <v>#REF!</v>
      </c>
      <c r="D29" s="18" t="e">
        <f t="shared" si="0"/>
        <v>#REF!</v>
      </c>
      <c r="E29" s="18" t="e">
        <f t="shared" si="1"/>
        <v>#REF!</v>
      </c>
      <c r="G29" s="8"/>
      <c r="H29" s="8"/>
      <c r="I29" s="8"/>
    </row>
    <row r="30" spans="1:12" ht="15" customHeight="1">
      <c r="A30" s="19" t="s">
        <v>20</v>
      </c>
      <c r="B30" s="18">
        <v>1</v>
      </c>
      <c r="C30" s="18" t="e">
        <f t="shared" si="2"/>
        <v>#REF!</v>
      </c>
      <c r="D30" s="18" t="e">
        <f t="shared" si="0"/>
        <v>#REF!</v>
      </c>
      <c r="E30" s="18" t="e">
        <f t="shared" si="1"/>
        <v>#REF!</v>
      </c>
      <c r="G30" s="8"/>
      <c r="H30" s="8"/>
      <c r="I30" s="8"/>
    </row>
    <row r="31" spans="1:12" ht="15" customHeight="1">
      <c r="A31" s="19" t="s">
        <v>20</v>
      </c>
      <c r="B31" s="18">
        <v>2</v>
      </c>
      <c r="C31" s="18" t="e">
        <f t="shared" si="2"/>
        <v>#REF!</v>
      </c>
      <c r="D31" s="18" t="e">
        <f t="shared" si="0"/>
        <v>#REF!</v>
      </c>
      <c r="E31" s="18" t="e">
        <f t="shared" si="1"/>
        <v>#REF!</v>
      </c>
      <c r="G31" s="8"/>
      <c r="H31" s="8"/>
      <c r="I31" s="8"/>
    </row>
    <row r="32" spans="1:12" ht="15" customHeight="1">
      <c r="A32" s="19" t="s">
        <v>20</v>
      </c>
      <c r="B32" s="18">
        <v>3</v>
      </c>
      <c r="C32" s="18" t="e">
        <f t="shared" si="2"/>
        <v>#REF!</v>
      </c>
      <c r="D32" s="18" t="e">
        <f t="shared" si="0"/>
        <v>#REF!</v>
      </c>
      <c r="E32" s="18" t="e">
        <f t="shared" si="1"/>
        <v>#REF!</v>
      </c>
      <c r="G32" s="8"/>
      <c r="H32" s="8"/>
    </row>
    <row r="33" spans="1:13" ht="15" customHeight="1">
      <c r="A33" s="19" t="s">
        <v>15</v>
      </c>
      <c r="B33" s="18">
        <v>1</v>
      </c>
      <c r="C33" s="18" t="e">
        <f t="shared" si="2"/>
        <v>#REF!</v>
      </c>
      <c r="D33" s="18" t="e">
        <f t="shared" si="0"/>
        <v>#REF!</v>
      </c>
      <c r="E33" s="18" t="e">
        <f t="shared" si="1"/>
        <v>#REF!</v>
      </c>
      <c r="G33" s="8"/>
      <c r="H33" s="8"/>
    </row>
    <row r="34" spans="1:13" ht="15" customHeight="1">
      <c r="A34" s="19" t="s">
        <v>15</v>
      </c>
      <c r="B34" s="18">
        <v>2</v>
      </c>
      <c r="C34" s="18" t="e">
        <f t="shared" si="2"/>
        <v>#REF!</v>
      </c>
      <c r="D34" s="18" t="e">
        <f t="shared" si="0"/>
        <v>#REF!</v>
      </c>
      <c r="E34" s="18" t="e">
        <f t="shared" si="1"/>
        <v>#REF!</v>
      </c>
      <c r="G34" s="8"/>
      <c r="H34" s="8"/>
    </row>
    <row r="35" spans="1:13" ht="15" customHeight="1">
      <c r="A35" s="19" t="s">
        <v>15</v>
      </c>
      <c r="B35" s="18">
        <v>3</v>
      </c>
      <c r="C35" s="18" t="e">
        <f t="shared" si="2"/>
        <v>#REF!</v>
      </c>
      <c r="D35" s="18" t="e">
        <f t="shared" si="0"/>
        <v>#REF!</v>
      </c>
      <c r="E35" s="18" t="e">
        <f t="shared" si="1"/>
        <v>#REF!</v>
      </c>
    </row>
    <row r="36" spans="1:13" ht="15" customHeight="1">
      <c r="A36" s="19" t="s">
        <v>21</v>
      </c>
      <c r="B36" s="18">
        <v>1</v>
      </c>
      <c r="C36" s="18" t="e">
        <f t="shared" si="2"/>
        <v>#REF!</v>
      </c>
      <c r="D36" s="18" t="e">
        <f t="shared" si="0"/>
        <v>#REF!</v>
      </c>
      <c r="E36" s="18" t="e">
        <f t="shared" si="1"/>
        <v>#REF!</v>
      </c>
      <c r="G36" s="8"/>
      <c r="H36" s="8"/>
      <c r="I36" s="8"/>
    </row>
    <row r="37" spans="1:13" ht="15" customHeight="1">
      <c r="A37" s="19" t="s">
        <v>21</v>
      </c>
      <c r="B37" s="18">
        <v>2</v>
      </c>
      <c r="C37" s="18" t="e">
        <f t="shared" si="2"/>
        <v>#REF!</v>
      </c>
      <c r="D37" s="18" t="e">
        <f t="shared" si="0"/>
        <v>#REF!</v>
      </c>
      <c r="E37" s="18" t="e">
        <f t="shared" si="1"/>
        <v>#REF!</v>
      </c>
    </row>
    <row r="38" spans="1:13" ht="15" customHeight="1">
      <c r="A38" s="19" t="s">
        <v>21</v>
      </c>
      <c r="B38" s="18">
        <v>3</v>
      </c>
      <c r="C38" s="18" t="e">
        <f t="shared" si="2"/>
        <v>#REF!</v>
      </c>
      <c r="D38" s="18" t="e">
        <f t="shared" si="0"/>
        <v>#REF!</v>
      </c>
      <c r="E38" s="18" t="e">
        <f t="shared" si="1"/>
        <v>#REF!</v>
      </c>
      <c r="G38" s="8"/>
      <c r="H38" s="8"/>
    </row>
    <row r="39" spans="1:13" ht="15" customHeight="1">
      <c r="A39" s="19" t="s">
        <v>22</v>
      </c>
      <c r="B39" s="18">
        <v>1</v>
      </c>
      <c r="C39" s="18" t="e">
        <f t="shared" si="2"/>
        <v>#REF!</v>
      </c>
      <c r="D39" s="18" t="e">
        <f t="shared" si="0"/>
        <v>#REF!</v>
      </c>
      <c r="E39" s="18" t="e">
        <f t="shared" si="1"/>
        <v>#REF!</v>
      </c>
      <c r="G39" s="8"/>
      <c r="H39" s="8"/>
    </row>
    <row r="40" spans="1:13" ht="15" customHeight="1">
      <c r="A40" s="19" t="s">
        <v>22</v>
      </c>
      <c r="B40" s="18">
        <v>2</v>
      </c>
      <c r="C40" s="18" t="e">
        <f t="shared" si="2"/>
        <v>#REF!</v>
      </c>
      <c r="D40" s="18" t="e">
        <f t="shared" si="0"/>
        <v>#REF!</v>
      </c>
      <c r="E40" s="18" t="e">
        <f t="shared" si="1"/>
        <v>#REF!</v>
      </c>
    </row>
    <row r="41" spans="1:13" ht="15" customHeight="1">
      <c r="A41" s="19" t="s">
        <v>22</v>
      </c>
      <c r="B41" s="18">
        <v>3</v>
      </c>
      <c r="C41" s="18" t="e">
        <f t="shared" si="2"/>
        <v>#REF!</v>
      </c>
      <c r="D41" s="18" t="e">
        <f t="shared" si="0"/>
        <v>#REF!</v>
      </c>
      <c r="E41" s="18" t="e">
        <f t="shared" si="1"/>
        <v>#REF!</v>
      </c>
      <c r="G41" s="8"/>
    </row>
    <row r="42" spans="1:13" ht="15" customHeight="1">
      <c r="A42" s="19" t="s">
        <v>23</v>
      </c>
      <c r="B42" s="18">
        <v>1</v>
      </c>
      <c r="C42" s="18" t="e">
        <f t="shared" si="2"/>
        <v>#REF!</v>
      </c>
      <c r="D42" s="18" t="e">
        <f t="shared" si="0"/>
        <v>#REF!</v>
      </c>
      <c r="E42" s="18" t="e">
        <f t="shared" si="1"/>
        <v>#REF!</v>
      </c>
      <c r="G42" s="8"/>
    </row>
    <row r="43" spans="1:13" ht="15" customHeight="1">
      <c r="A43" s="19" t="s">
        <v>23</v>
      </c>
      <c r="B43" s="18">
        <v>2</v>
      </c>
      <c r="C43" s="18" t="e">
        <f t="shared" si="2"/>
        <v>#REF!</v>
      </c>
      <c r="D43" s="18" t="e">
        <f t="shared" si="0"/>
        <v>#REF!</v>
      </c>
      <c r="E43" s="18" t="e">
        <f t="shared" si="1"/>
        <v>#REF!</v>
      </c>
      <c r="G43" s="8"/>
      <c r="K43" s="8"/>
      <c r="L43" s="8"/>
      <c r="M43" s="8"/>
    </row>
    <row r="44" spans="1:13" ht="15" customHeight="1">
      <c r="A44" s="19" t="s">
        <v>23</v>
      </c>
      <c r="B44" s="18">
        <v>3</v>
      </c>
      <c r="C44" s="18" t="e">
        <f t="shared" si="2"/>
        <v>#REF!</v>
      </c>
      <c r="D44" s="18" t="e">
        <f t="shared" si="0"/>
        <v>#REF!</v>
      </c>
      <c r="E44" s="18" t="e">
        <f t="shared" si="1"/>
        <v>#REF!</v>
      </c>
      <c r="G44" s="8"/>
      <c r="K44" s="8"/>
      <c r="L44" s="8"/>
      <c r="M44" s="8"/>
    </row>
    <row r="45" spans="1:13" ht="15" customHeight="1">
      <c r="A45" s="19" t="s">
        <v>24</v>
      </c>
      <c r="B45" s="18">
        <v>1</v>
      </c>
      <c r="C45" s="18" t="e">
        <f t="shared" si="2"/>
        <v>#REF!</v>
      </c>
      <c r="D45" s="18" t="e">
        <f t="shared" si="0"/>
        <v>#REF!</v>
      </c>
      <c r="E45" s="18" t="e">
        <f>SUMPRODUCT(($D$50:$D$315=A45)*($E$50:$E$315=B45)*($H$50:$H$315))</f>
        <v>#REF!</v>
      </c>
    </row>
    <row r="46" spans="1:13" ht="15" customHeight="1">
      <c r="A46" s="19" t="s">
        <v>24</v>
      </c>
      <c r="B46" s="18">
        <v>2</v>
      </c>
      <c r="C46" s="18" t="e">
        <f t="shared" si="2"/>
        <v>#REF!</v>
      </c>
      <c r="D46" s="18" t="e">
        <f>SUMPRODUCT(($D$50:$D$315=A46)*($E$50:$E$315=B46)*($G$50:$G$315))</f>
        <v>#REF!</v>
      </c>
      <c r="E46" s="18" t="e">
        <f>SUMPRODUCT(($D$50:$D$315=A46)*($E$50:$E$315=B46)*($H$50:$H$315))</f>
        <v>#REF!</v>
      </c>
    </row>
    <row r="47" spans="1:13" ht="15" customHeight="1">
      <c r="A47" s="19" t="s">
        <v>24</v>
      </c>
      <c r="B47" s="18">
        <v>3</v>
      </c>
      <c r="C47" s="18" t="e">
        <f>SUMPRODUCT(($D$50:$D$315=A47)*($E$50:$E$315=B47)*($F$50:$F$315))</f>
        <v>#REF!</v>
      </c>
      <c r="D47" s="18" t="e">
        <f>SUMPRODUCT(($D$50:$D$315=A47)*($E$50:$E$315=B47)*($G$50:$G$315))</f>
        <v>#REF!</v>
      </c>
      <c r="E47" s="18" t="e">
        <f>SUMPRODUCT(($D$50:$D$315=A47)*($E$50:$E$315=B47)*($H$50:$H$315))</f>
        <v>#REF!</v>
      </c>
    </row>
    <row r="48" spans="1:13" ht="15" customHeight="1"/>
    <row r="49" spans="1:8" ht="15" customHeight="1">
      <c r="A49" s="23" t="s">
        <v>35</v>
      </c>
      <c r="B49" s="23" t="s">
        <v>36</v>
      </c>
      <c r="C49" s="21" t="s">
        <v>37</v>
      </c>
      <c r="D49" s="17" t="s">
        <v>41</v>
      </c>
      <c r="E49" s="22" t="s">
        <v>16</v>
      </c>
      <c r="F49" s="16" t="s">
        <v>38</v>
      </c>
      <c r="G49" s="16" t="s">
        <v>39</v>
      </c>
      <c r="H49" s="16" t="s">
        <v>40</v>
      </c>
    </row>
    <row r="50" spans="1:8" ht="15" customHeight="1">
      <c r="A50" s="24">
        <v>1</v>
      </c>
      <c r="B50" s="24">
        <v>1</v>
      </c>
      <c r="C50" s="20">
        <f>'内訳書「団体用」（控え）'!AY14</f>
        <v>0</v>
      </c>
      <c r="D50" s="18">
        <f>'内訳書「団体用」（控え）'!$F$34</f>
        <v>0</v>
      </c>
      <c r="E50" s="18" t="e">
        <f>'内訳書「団体用」（控え）'!#REF!</f>
        <v>#REF!</v>
      </c>
      <c r="F50" s="18">
        <f>'内訳書「団体用」（控え）'!AI15</f>
        <v>0</v>
      </c>
      <c r="G50" s="18">
        <f>'内訳書「団体用」（控え）'!AI14</f>
        <v>0</v>
      </c>
      <c r="H50" s="18" t="e">
        <f>'内訳書「団体用」（控え）'!#REF!</f>
        <v>#REF!</v>
      </c>
    </row>
    <row r="51" spans="1:8" ht="15" customHeight="1">
      <c r="A51" s="24"/>
      <c r="B51" s="24">
        <v>2</v>
      </c>
      <c r="C51" s="20">
        <f>'内訳書「団体用」（控え）'!AY16</f>
        <v>0</v>
      </c>
      <c r="D51" s="18">
        <f>'内訳書「団体用」（控え）'!$F$34</f>
        <v>0</v>
      </c>
      <c r="E51" s="18" t="e">
        <f>'内訳書「団体用」（控え）'!#REF!</f>
        <v>#REF!</v>
      </c>
      <c r="F51" s="18">
        <f>'内訳書「団体用」（控え）'!AI17</f>
        <v>0</v>
      </c>
      <c r="G51" s="18">
        <f>'内訳書「団体用」（控え）'!AI16</f>
        <v>0</v>
      </c>
      <c r="H51" s="18" t="str">
        <f>'内訳書「団体用」（控え）'!AP16</f>
        <v/>
      </c>
    </row>
    <row r="52" spans="1:8" ht="15" customHeight="1">
      <c r="A52" s="24"/>
      <c r="B52" s="24">
        <v>3</v>
      </c>
      <c r="C52" s="20">
        <f>'内訳書「団体用」（控え）'!AY18</f>
        <v>0</v>
      </c>
      <c r="D52" s="18">
        <f>'内訳書「団体用」（控え）'!$F$34</f>
        <v>0</v>
      </c>
      <c r="E52" s="18" t="e">
        <f>'内訳書「団体用」（控え）'!#REF!</f>
        <v>#REF!</v>
      </c>
      <c r="F52" s="18">
        <f>'内訳書「団体用」（控え）'!AI19</f>
        <v>0</v>
      </c>
      <c r="G52" s="18">
        <f>'内訳書「団体用」（控え）'!AI18</f>
        <v>0</v>
      </c>
      <c r="H52" s="18" t="str">
        <f>'内訳書「団体用」（控え）'!AP18</f>
        <v/>
      </c>
    </row>
    <row r="53" spans="1:8" ht="15" customHeight="1">
      <c r="A53" s="24"/>
      <c r="B53" s="24">
        <v>4</v>
      </c>
      <c r="C53" s="20">
        <f>'内訳書「団体用」（控え）'!AY20</f>
        <v>0</v>
      </c>
      <c r="D53" s="18">
        <f>'内訳書「団体用」（控え）'!$F$34</f>
        <v>0</v>
      </c>
      <c r="E53" s="18" t="e">
        <f>'内訳書「団体用」（控え）'!#REF!</f>
        <v>#REF!</v>
      </c>
      <c r="F53" s="18">
        <f>'内訳書「団体用」（控え）'!AI21</f>
        <v>0</v>
      </c>
      <c r="G53" s="18">
        <f>'内訳書「団体用」（控え）'!AI20</f>
        <v>0</v>
      </c>
      <c r="H53" s="18" t="str">
        <f>'内訳書「団体用」（控え）'!AP20</f>
        <v/>
      </c>
    </row>
    <row r="54" spans="1:8" ht="15" customHeight="1">
      <c r="A54" s="24"/>
      <c r="B54" s="24">
        <v>5</v>
      </c>
      <c r="C54" s="20">
        <f>'内訳書「団体用」（控え）'!AY22</f>
        <v>0</v>
      </c>
      <c r="D54" s="18">
        <f>'内訳書「団体用」（控え）'!$F$34</f>
        <v>0</v>
      </c>
      <c r="E54" s="18" t="e">
        <f>'内訳書「団体用」（控え）'!#REF!</f>
        <v>#REF!</v>
      </c>
      <c r="F54" s="18">
        <f>'内訳書「団体用」（控え）'!AI23</f>
        <v>0</v>
      </c>
      <c r="G54" s="18">
        <f>'内訳書「団体用」（控え）'!AI22</f>
        <v>0</v>
      </c>
      <c r="H54" s="18" t="str">
        <f>'内訳書「団体用」（控え）'!AP22</f>
        <v/>
      </c>
    </row>
    <row r="55" spans="1:8" ht="15" customHeight="1">
      <c r="A55" s="24">
        <v>2</v>
      </c>
      <c r="B55" s="24">
        <v>1</v>
      </c>
      <c r="C55" s="20">
        <f>'内訳書「団体用」（控え）'!AY67</f>
        <v>0</v>
      </c>
      <c r="D55" s="18">
        <f>'内訳書「団体用」（控え）'!$F$85</f>
        <v>0</v>
      </c>
      <c r="E55" s="18" t="e">
        <f>'内訳書「団体用」（控え）'!#REF!</f>
        <v>#REF!</v>
      </c>
      <c r="F55" s="18">
        <f>'内訳書「団体用」（控え）'!AI68</f>
        <v>0</v>
      </c>
      <c r="G55" s="18">
        <f>'内訳書「団体用」（控え）'!AI67</f>
        <v>0</v>
      </c>
      <c r="H55" s="18">
        <f>'内訳書「団体用」（控え）'!AP67</f>
        <v>0</v>
      </c>
    </row>
    <row r="56" spans="1:8" ht="15" customHeight="1">
      <c r="A56" s="24"/>
      <c r="B56" s="24">
        <v>2</v>
      </c>
      <c r="C56" s="20">
        <f>'内訳書「団体用」（控え）'!AY69</f>
        <v>0</v>
      </c>
      <c r="D56" s="18">
        <f>'内訳書「団体用」（控え）'!$F$85</f>
        <v>0</v>
      </c>
      <c r="E56" s="18" t="e">
        <f>'内訳書「団体用」（控え）'!#REF!</f>
        <v>#REF!</v>
      </c>
      <c r="F56" s="18">
        <f>'内訳書「団体用」（控え）'!AI70</f>
        <v>0</v>
      </c>
      <c r="G56" s="18">
        <f>'内訳書「団体用」（控え）'!AI69</f>
        <v>0</v>
      </c>
      <c r="H56" s="18">
        <f>'内訳書「団体用」（控え）'!AP69</f>
        <v>0</v>
      </c>
    </row>
    <row r="57" spans="1:8" ht="15" customHeight="1">
      <c r="A57" s="24"/>
      <c r="B57" s="24">
        <v>3</v>
      </c>
      <c r="C57" s="20">
        <f>'内訳書「団体用」（控え）'!AY71</f>
        <v>0</v>
      </c>
      <c r="D57" s="18">
        <f>'内訳書「団体用」（控え）'!$F$85</f>
        <v>0</v>
      </c>
      <c r="E57" s="18" t="e">
        <f>'内訳書「団体用」（控え）'!#REF!</f>
        <v>#REF!</v>
      </c>
      <c r="F57" s="18">
        <f>'内訳書「団体用」（控え）'!AI72</f>
        <v>0</v>
      </c>
      <c r="G57" s="18">
        <f>'内訳書「団体用」（控え）'!AI71</f>
        <v>0</v>
      </c>
      <c r="H57" s="18">
        <f>'内訳書「団体用」（控え）'!AP71</f>
        <v>0</v>
      </c>
    </row>
    <row r="58" spans="1:8" ht="15" customHeight="1">
      <c r="A58" s="24"/>
      <c r="B58" s="24">
        <v>4</v>
      </c>
      <c r="C58" s="20">
        <f>'内訳書「団体用」（控え）'!AY73</f>
        <v>0</v>
      </c>
      <c r="D58" s="18">
        <f>'内訳書「団体用」（控え）'!$F$85</f>
        <v>0</v>
      </c>
      <c r="E58" s="18" t="e">
        <f>'内訳書「団体用」（控え）'!#REF!</f>
        <v>#REF!</v>
      </c>
      <c r="F58" s="18">
        <f>'内訳書「団体用」（控え）'!AI74</f>
        <v>0</v>
      </c>
      <c r="G58" s="18">
        <f>'内訳書「団体用」（控え）'!AI73</f>
        <v>0</v>
      </c>
      <c r="H58" s="18">
        <f>'内訳書「団体用」（控え）'!AP73</f>
        <v>0</v>
      </c>
    </row>
    <row r="59" spans="1:8" ht="15" customHeight="1">
      <c r="A59" s="24"/>
      <c r="B59" s="24">
        <v>5</v>
      </c>
      <c r="C59" s="20">
        <f>'内訳書「団体用」（控え）'!AY75</f>
        <v>0</v>
      </c>
      <c r="D59" s="18">
        <f>'内訳書「団体用」（控え）'!$F$85</f>
        <v>0</v>
      </c>
      <c r="E59" s="18" t="e">
        <f>'内訳書「団体用」（控え）'!#REF!</f>
        <v>#REF!</v>
      </c>
      <c r="F59" s="18">
        <f>'内訳書「団体用」（控え）'!AI76</f>
        <v>0</v>
      </c>
      <c r="G59" s="18">
        <f>'内訳書「団体用」（控え）'!AI75</f>
        <v>0</v>
      </c>
      <c r="H59" s="18">
        <f>'内訳書「団体用」（控え）'!AP75</f>
        <v>0</v>
      </c>
    </row>
    <row r="60" spans="1:8" ht="15" customHeight="1">
      <c r="A60" s="24"/>
      <c r="B60" s="24">
        <v>6</v>
      </c>
      <c r="C60" s="20">
        <f>'内訳書「団体用」（控え）'!AY77</f>
        <v>0</v>
      </c>
      <c r="D60" s="18">
        <f>'内訳書「団体用」（控え）'!$F$85</f>
        <v>0</v>
      </c>
      <c r="E60" s="18" t="e">
        <f>'内訳書「団体用」（控え）'!#REF!</f>
        <v>#REF!</v>
      </c>
      <c r="F60" s="18">
        <f>'内訳書「団体用」（控え）'!AI78</f>
        <v>0</v>
      </c>
      <c r="G60" s="18">
        <f>'内訳書「団体用」（控え）'!AI77</f>
        <v>0</v>
      </c>
      <c r="H60" s="18">
        <f>'内訳書「団体用」（控え）'!AP77</f>
        <v>0</v>
      </c>
    </row>
    <row r="61" spans="1:8" ht="15" customHeight="1">
      <c r="A61" s="24"/>
      <c r="B61" s="24">
        <v>7</v>
      </c>
      <c r="C61" s="20">
        <f>'内訳書「団体用」（控え）'!AY79</f>
        <v>0</v>
      </c>
      <c r="D61" s="18">
        <f>'内訳書「団体用」（控え）'!$F$85</f>
        <v>0</v>
      </c>
      <c r="E61" s="18" t="e">
        <f>'内訳書「団体用」（控え）'!#REF!</f>
        <v>#REF!</v>
      </c>
      <c r="F61" s="18">
        <f>'内訳書「団体用」（控え）'!AI80</f>
        <v>0</v>
      </c>
      <c r="G61" s="18">
        <f>'内訳書「団体用」（控え）'!AI79</f>
        <v>0</v>
      </c>
      <c r="H61" s="18">
        <f>'内訳書「団体用」（控え）'!AP79</f>
        <v>0</v>
      </c>
    </row>
    <row r="62" spans="1:8" ht="15" customHeight="1">
      <c r="A62" s="24"/>
      <c r="B62" s="24">
        <v>8</v>
      </c>
      <c r="C62" s="20">
        <f>'内訳書「団体用」（控え）'!AY81</f>
        <v>0</v>
      </c>
      <c r="D62" s="18">
        <f>'内訳書「団体用」（控え）'!$F$85</f>
        <v>0</v>
      </c>
      <c r="E62" s="18" t="e">
        <f>'内訳書「団体用」（控え）'!#REF!</f>
        <v>#REF!</v>
      </c>
      <c r="F62" s="18">
        <f>'内訳書「団体用」（控え）'!AI82</f>
        <v>0</v>
      </c>
      <c r="G62" s="18">
        <f>'内訳書「団体用」（控え）'!AI81</f>
        <v>0</v>
      </c>
      <c r="H62" s="18">
        <f>'内訳書「団体用」（控え）'!AP81</f>
        <v>0</v>
      </c>
    </row>
    <row r="63" spans="1:8" ht="15" customHeight="1">
      <c r="A63" s="24"/>
      <c r="B63" s="24">
        <v>9</v>
      </c>
      <c r="C63" s="20">
        <f>'内訳書「団体用」（控え）'!AY83</f>
        <v>0</v>
      </c>
      <c r="D63" s="18">
        <f>'内訳書「団体用」（控え）'!$F$85</f>
        <v>0</v>
      </c>
      <c r="E63" s="18" t="e">
        <f>'内訳書「団体用」（控え）'!#REF!</f>
        <v>#REF!</v>
      </c>
      <c r="F63" s="18">
        <f>'内訳書「団体用」（控え）'!AI84</f>
        <v>0</v>
      </c>
      <c r="G63" s="18">
        <f>'内訳書「団体用」（控え）'!AI83</f>
        <v>0</v>
      </c>
      <c r="H63" s="18">
        <f>'内訳書「団体用」（控え）'!AP83</f>
        <v>0</v>
      </c>
    </row>
    <row r="64" spans="1:8" ht="15" customHeight="1">
      <c r="A64" s="24">
        <v>3</v>
      </c>
      <c r="B64" s="24">
        <v>1</v>
      </c>
      <c r="C64" s="20">
        <f>'内訳書「団体用」（控え）'!AY107</f>
        <v>0</v>
      </c>
      <c r="D64" s="18">
        <f>'内訳書「団体用」（控え）'!$F$125</f>
        <v>0</v>
      </c>
      <c r="E64" s="18" t="e">
        <f>'内訳書「団体用」（控え）'!#REF!</f>
        <v>#REF!</v>
      </c>
      <c r="F64" s="18">
        <f>'内訳書「団体用」（控え）'!AI108</f>
        <v>0</v>
      </c>
      <c r="G64" s="18">
        <f>'内訳書「団体用」（控え）'!AI107</f>
        <v>0</v>
      </c>
      <c r="H64" s="18">
        <f>'内訳書「団体用」（控え）'!AP107</f>
        <v>0</v>
      </c>
    </row>
    <row r="65" spans="1:8" ht="15" customHeight="1">
      <c r="A65" s="24"/>
      <c r="B65" s="24">
        <v>2</v>
      </c>
      <c r="C65" s="20">
        <f>'内訳書「団体用」（控え）'!AY109</f>
        <v>0</v>
      </c>
      <c r="D65" s="18">
        <f>'内訳書「団体用」（控え）'!$F$125</f>
        <v>0</v>
      </c>
      <c r="E65" s="18" t="e">
        <f>'内訳書「団体用」（控え）'!#REF!</f>
        <v>#REF!</v>
      </c>
      <c r="F65" s="18">
        <f>'内訳書「団体用」（控え）'!AI110</f>
        <v>0</v>
      </c>
      <c r="G65" s="18">
        <f>'内訳書「団体用」（控え）'!AI109</f>
        <v>0</v>
      </c>
      <c r="H65" s="18">
        <f>'内訳書「団体用」（控え）'!AP109</f>
        <v>0</v>
      </c>
    </row>
    <row r="66" spans="1:8" ht="15" customHeight="1">
      <c r="A66" s="24"/>
      <c r="B66" s="24">
        <v>3</v>
      </c>
      <c r="C66" s="20">
        <f>'内訳書「団体用」（控え）'!AY111</f>
        <v>0</v>
      </c>
      <c r="D66" s="18">
        <f>'内訳書「団体用」（控え）'!$F$125</f>
        <v>0</v>
      </c>
      <c r="E66" s="18" t="e">
        <f>'内訳書「団体用」（控え）'!#REF!</f>
        <v>#REF!</v>
      </c>
      <c r="F66" s="18">
        <f>'内訳書「団体用」（控え）'!AI112</f>
        <v>0</v>
      </c>
      <c r="G66" s="18">
        <f>'内訳書「団体用」（控え）'!AI111</f>
        <v>0</v>
      </c>
      <c r="H66" s="18">
        <f>'内訳書「団体用」（控え）'!AP111</f>
        <v>0</v>
      </c>
    </row>
    <row r="67" spans="1:8" ht="15" customHeight="1">
      <c r="A67" s="24"/>
      <c r="B67" s="24">
        <v>4</v>
      </c>
      <c r="C67" s="20">
        <f>'内訳書「団体用」（控え）'!AY113</f>
        <v>0</v>
      </c>
      <c r="D67" s="18">
        <f>'内訳書「団体用」（控え）'!$F$125</f>
        <v>0</v>
      </c>
      <c r="E67" s="18" t="e">
        <f>'内訳書「団体用」（控え）'!#REF!</f>
        <v>#REF!</v>
      </c>
      <c r="F67" s="18">
        <f>'内訳書「団体用」（控え）'!AI114</f>
        <v>0</v>
      </c>
      <c r="G67" s="18">
        <f>'内訳書「団体用」（控え）'!AI113</f>
        <v>0</v>
      </c>
      <c r="H67" s="18">
        <f>'内訳書「団体用」（控え）'!AP113</f>
        <v>0</v>
      </c>
    </row>
    <row r="68" spans="1:8" ht="15" customHeight="1">
      <c r="A68" s="24"/>
      <c r="B68" s="24">
        <v>5</v>
      </c>
      <c r="C68" s="20">
        <f>'内訳書「団体用」（控え）'!AY115</f>
        <v>0</v>
      </c>
      <c r="D68" s="18">
        <f>'内訳書「団体用」（控え）'!$F$125</f>
        <v>0</v>
      </c>
      <c r="E68" s="18" t="e">
        <f>'内訳書「団体用」（控え）'!#REF!</f>
        <v>#REF!</v>
      </c>
      <c r="F68" s="18">
        <f>'内訳書「団体用」（控え）'!AI116</f>
        <v>0</v>
      </c>
      <c r="G68" s="18">
        <f>'内訳書「団体用」（控え）'!AI115</f>
        <v>0</v>
      </c>
      <c r="H68" s="18">
        <f>'内訳書「団体用」（控え）'!AP115</f>
        <v>0</v>
      </c>
    </row>
    <row r="69" spans="1:8" ht="15" customHeight="1">
      <c r="A69" s="24"/>
      <c r="B69" s="24">
        <v>6</v>
      </c>
      <c r="C69" s="20">
        <f>'内訳書「団体用」（控え）'!AY117</f>
        <v>0</v>
      </c>
      <c r="D69" s="18">
        <f>'内訳書「団体用」（控え）'!$F$125</f>
        <v>0</v>
      </c>
      <c r="E69" s="18" t="e">
        <f>'内訳書「団体用」（控え）'!#REF!</f>
        <v>#REF!</v>
      </c>
      <c r="F69" s="18">
        <f>'内訳書「団体用」（控え）'!AI118</f>
        <v>0</v>
      </c>
      <c r="G69" s="18">
        <f>'内訳書「団体用」（控え）'!AI117</f>
        <v>0</v>
      </c>
      <c r="H69" s="18">
        <f>'内訳書「団体用」（控え）'!AP117</f>
        <v>0</v>
      </c>
    </row>
    <row r="70" spans="1:8" ht="15" customHeight="1">
      <c r="A70" s="24"/>
      <c r="B70" s="24">
        <v>7</v>
      </c>
      <c r="C70" s="20">
        <f>'内訳書「団体用」（控え）'!AY119</f>
        <v>0</v>
      </c>
      <c r="D70" s="18">
        <f>'内訳書「団体用」（控え）'!$F$125</f>
        <v>0</v>
      </c>
      <c r="E70" s="18" t="e">
        <f>'内訳書「団体用」（控え）'!#REF!</f>
        <v>#REF!</v>
      </c>
      <c r="F70" s="18">
        <f>'内訳書「団体用」（控え）'!AI120</f>
        <v>0</v>
      </c>
      <c r="G70" s="18">
        <f>'内訳書「団体用」（控え）'!AI119</f>
        <v>0</v>
      </c>
      <c r="H70" s="18">
        <f>'内訳書「団体用」（控え）'!AP119</f>
        <v>0</v>
      </c>
    </row>
    <row r="71" spans="1:8" ht="15" customHeight="1">
      <c r="A71" s="24"/>
      <c r="B71" s="24">
        <v>8</v>
      </c>
      <c r="C71" s="20">
        <f>'内訳書「団体用」（控え）'!AY121</f>
        <v>0</v>
      </c>
      <c r="D71" s="18">
        <f>'内訳書「団体用」（控え）'!$F$125</f>
        <v>0</v>
      </c>
      <c r="E71" s="18" t="e">
        <f>'内訳書「団体用」（控え）'!#REF!</f>
        <v>#REF!</v>
      </c>
      <c r="F71" s="18">
        <f>'内訳書「団体用」（控え）'!AI122</f>
        <v>0</v>
      </c>
      <c r="G71" s="18">
        <f>'内訳書「団体用」（控え）'!AI121</f>
        <v>0</v>
      </c>
      <c r="H71" s="18">
        <f>'内訳書「団体用」（控え）'!AP121</f>
        <v>0</v>
      </c>
    </row>
    <row r="72" spans="1:8" ht="15" customHeight="1">
      <c r="A72" s="24"/>
      <c r="B72" s="24">
        <v>9</v>
      </c>
      <c r="C72" s="20">
        <f>'内訳書「団体用」（控え）'!AY123</f>
        <v>0</v>
      </c>
      <c r="D72" s="18">
        <f>'内訳書「団体用」（控え）'!$F$125</f>
        <v>0</v>
      </c>
      <c r="E72" s="18" t="e">
        <f>'内訳書「団体用」（控え）'!#REF!</f>
        <v>#REF!</v>
      </c>
      <c r="F72" s="18">
        <f>'内訳書「団体用」（控え）'!AI124</f>
        <v>0</v>
      </c>
      <c r="G72" s="18">
        <f>'内訳書「団体用」（控え）'!AI123</f>
        <v>0</v>
      </c>
      <c r="H72" s="18">
        <f>'内訳書「団体用」（控え）'!AP123</f>
        <v>0</v>
      </c>
    </row>
    <row r="73" spans="1:8" ht="15" customHeight="1">
      <c r="A73" s="24">
        <v>4</v>
      </c>
      <c r="B73" s="24">
        <v>1</v>
      </c>
      <c r="C73" s="20">
        <f>'内訳書「団体用」（控え）'!AY147</f>
        <v>0</v>
      </c>
      <c r="D73" s="18">
        <f>'内訳書「団体用」（控え）'!$F$165</f>
        <v>0</v>
      </c>
      <c r="E73" s="18" t="e">
        <f>'内訳書「団体用」（控え）'!#REF!</f>
        <v>#REF!</v>
      </c>
      <c r="F73" s="18">
        <f>'内訳書「団体用」（控え）'!AI148</f>
        <v>0</v>
      </c>
      <c r="G73" s="18">
        <f>'内訳書「団体用」（控え）'!AI147</f>
        <v>0</v>
      </c>
      <c r="H73" s="18">
        <f>'内訳書「団体用」（控え）'!AP147</f>
        <v>0</v>
      </c>
    </row>
    <row r="74" spans="1:8" ht="15" customHeight="1">
      <c r="A74" s="24"/>
      <c r="B74" s="24">
        <v>2</v>
      </c>
      <c r="C74" s="20">
        <f>'内訳書「団体用」（控え）'!AY149</f>
        <v>0</v>
      </c>
      <c r="D74" s="18">
        <f>'内訳書「団体用」（控え）'!$F$165</f>
        <v>0</v>
      </c>
      <c r="E74" s="18" t="e">
        <f>'内訳書「団体用」（控え）'!#REF!</f>
        <v>#REF!</v>
      </c>
      <c r="F74" s="18">
        <f>'内訳書「団体用」（控え）'!AI150</f>
        <v>0</v>
      </c>
      <c r="G74" s="18">
        <f>'内訳書「団体用」（控え）'!AI149</f>
        <v>0</v>
      </c>
      <c r="H74" s="18">
        <f>'内訳書「団体用」（控え）'!AP149</f>
        <v>0</v>
      </c>
    </row>
    <row r="75" spans="1:8" ht="15" customHeight="1">
      <c r="A75" s="24"/>
      <c r="B75" s="24">
        <v>3</v>
      </c>
      <c r="C75" s="20">
        <f>'内訳書「団体用」（控え）'!AY151</f>
        <v>0</v>
      </c>
      <c r="D75" s="18">
        <f>'内訳書「団体用」（控え）'!$F$165</f>
        <v>0</v>
      </c>
      <c r="E75" s="18" t="e">
        <f>'内訳書「団体用」（控え）'!#REF!</f>
        <v>#REF!</v>
      </c>
      <c r="F75" s="18">
        <f>'内訳書「団体用」（控え）'!AI152</f>
        <v>0</v>
      </c>
      <c r="G75" s="18">
        <f>'内訳書「団体用」（控え）'!AI151</f>
        <v>0</v>
      </c>
      <c r="H75" s="18">
        <f>'内訳書「団体用」（控え）'!AP151</f>
        <v>0</v>
      </c>
    </row>
    <row r="76" spans="1:8" ht="15" customHeight="1">
      <c r="A76" s="24"/>
      <c r="B76" s="24">
        <v>4</v>
      </c>
      <c r="C76" s="20">
        <f>'内訳書「団体用」（控え）'!AY153</f>
        <v>0</v>
      </c>
      <c r="D76" s="18">
        <f>'内訳書「団体用」（控え）'!$F$165</f>
        <v>0</v>
      </c>
      <c r="E76" s="18" t="e">
        <f>'内訳書「団体用」（控え）'!#REF!</f>
        <v>#REF!</v>
      </c>
      <c r="F76" s="18">
        <f>'内訳書「団体用」（控え）'!AI154</f>
        <v>0</v>
      </c>
      <c r="G76" s="18">
        <f>'内訳書「団体用」（控え）'!AI153</f>
        <v>0</v>
      </c>
      <c r="H76" s="18">
        <f>'内訳書「団体用」（控え）'!AP153</f>
        <v>0</v>
      </c>
    </row>
    <row r="77" spans="1:8" ht="15" customHeight="1">
      <c r="A77" s="24"/>
      <c r="B77" s="24">
        <v>5</v>
      </c>
      <c r="C77" s="20">
        <f>'内訳書「団体用」（控え）'!AY155</f>
        <v>0</v>
      </c>
      <c r="D77" s="18">
        <f>'内訳書「団体用」（控え）'!$F$165</f>
        <v>0</v>
      </c>
      <c r="E77" s="18" t="e">
        <f>'内訳書「団体用」（控え）'!#REF!</f>
        <v>#REF!</v>
      </c>
      <c r="F77" s="18">
        <f>'内訳書「団体用」（控え）'!AI156</f>
        <v>0</v>
      </c>
      <c r="G77" s="18">
        <f>'内訳書「団体用」（控え）'!AI155</f>
        <v>0</v>
      </c>
      <c r="H77" s="18">
        <f>'内訳書「団体用」（控え）'!AP155</f>
        <v>0</v>
      </c>
    </row>
    <row r="78" spans="1:8" ht="15" customHeight="1">
      <c r="A78" s="24"/>
      <c r="B78" s="24">
        <v>6</v>
      </c>
      <c r="C78" s="20">
        <f>'内訳書「団体用」（控え）'!AY157</f>
        <v>0</v>
      </c>
      <c r="D78" s="18">
        <f>'内訳書「団体用」（控え）'!$F$165</f>
        <v>0</v>
      </c>
      <c r="E78" s="18" t="e">
        <f>'内訳書「団体用」（控え）'!#REF!</f>
        <v>#REF!</v>
      </c>
      <c r="F78" s="18">
        <f>'内訳書「団体用」（控え）'!AI158</f>
        <v>0</v>
      </c>
      <c r="G78" s="18">
        <f>'内訳書「団体用」（控え）'!AI157</f>
        <v>0</v>
      </c>
      <c r="H78" s="18">
        <f>'内訳書「団体用」（控え）'!AP157</f>
        <v>0</v>
      </c>
    </row>
    <row r="79" spans="1:8" ht="15" customHeight="1">
      <c r="A79" s="24"/>
      <c r="B79" s="24">
        <v>7</v>
      </c>
      <c r="C79" s="20">
        <f>'内訳書「団体用」（控え）'!AY159</f>
        <v>0</v>
      </c>
      <c r="D79" s="18">
        <f>'内訳書「団体用」（控え）'!$F$165</f>
        <v>0</v>
      </c>
      <c r="E79" s="18" t="e">
        <f>'内訳書「団体用」（控え）'!#REF!</f>
        <v>#REF!</v>
      </c>
      <c r="F79" s="18">
        <f>'内訳書「団体用」（控え）'!AI160</f>
        <v>0</v>
      </c>
      <c r="G79" s="18">
        <f>'内訳書「団体用」（控え）'!AI159</f>
        <v>0</v>
      </c>
      <c r="H79" s="18">
        <f>'内訳書「団体用」（控え）'!AP159</f>
        <v>0</v>
      </c>
    </row>
    <row r="80" spans="1:8" ht="15" customHeight="1">
      <c r="A80" s="24"/>
      <c r="B80" s="24">
        <v>8</v>
      </c>
      <c r="C80" s="20">
        <f>'内訳書「団体用」（控え）'!AY161</f>
        <v>0</v>
      </c>
      <c r="D80" s="18">
        <f>'内訳書「団体用」（控え）'!$F$165</f>
        <v>0</v>
      </c>
      <c r="E80" s="18" t="e">
        <f>'内訳書「団体用」（控え）'!#REF!</f>
        <v>#REF!</v>
      </c>
      <c r="F80" s="18">
        <f>'内訳書「団体用」（控え）'!AI162</f>
        <v>0</v>
      </c>
      <c r="G80" s="18">
        <f>'内訳書「団体用」（控え）'!AI161</f>
        <v>0</v>
      </c>
      <c r="H80" s="18">
        <f>'内訳書「団体用」（控え）'!AP161</f>
        <v>0</v>
      </c>
    </row>
    <row r="81" spans="1:8" ht="15" customHeight="1">
      <c r="A81" s="24"/>
      <c r="B81" s="24">
        <v>9</v>
      </c>
      <c r="C81" s="20">
        <f>'内訳書「団体用」（控え）'!AY163</f>
        <v>0</v>
      </c>
      <c r="D81" s="18">
        <f>'内訳書「団体用」（控え）'!$F$165</f>
        <v>0</v>
      </c>
      <c r="E81" s="18" t="e">
        <f>'内訳書「団体用」（控え）'!#REF!</f>
        <v>#REF!</v>
      </c>
      <c r="F81" s="18">
        <f>'内訳書「団体用」（控え）'!AI164</f>
        <v>0</v>
      </c>
      <c r="G81" s="18">
        <f>'内訳書「団体用」（控え）'!AI163</f>
        <v>0</v>
      </c>
      <c r="H81" s="18">
        <f>'内訳書「団体用」（控え）'!AP163</f>
        <v>0</v>
      </c>
    </row>
    <row r="82" spans="1:8" ht="15" customHeight="1">
      <c r="A82" s="24">
        <v>5</v>
      </c>
      <c r="B82" s="24">
        <v>1</v>
      </c>
      <c r="C82" s="20">
        <f>'内訳書「団体用」（控え）'!AY187</f>
        <v>0</v>
      </c>
      <c r="D82" s="18">
        <f>'内訳書「団体用」（控え）'!$F$205</f>
        <v>0</v>
      </c>
      <c r="E82" s="18" t="e">
        <f>'内訳書「団体用」（控え）'!#REF!</f>
        <v>#REF!</v>
      </c>
      <c r="F82" s="18">
        <f>'内訳書「団体用」（控え）'!AI188</f>
        <v>0</v>
      </c>
      <c r="G82" s="18">
        <f>'内訳書「団体用」（控え）'!AI187</f>
        <v>0</v>
      </c>
      <c r="H82" s="18">
        <f>'内訳書「団体用」（控え）'!AP187</f>
        <v>0</v>
      </c>
    </row>
    <row r="83" spans="1:8" ht="15" customHeight="1">
      <c r="A83" s="24"/>
      <c r="B83" s="24">
        <v>2</v>
      </c>
      <c r="C83" s="20">
        <f>'内訳書「団体用」（控え）'!AY189</f>
        <v>0</v>
      </c>
      <c r="D83" s="18">
        <f>'内訳書「団体用」（控え）'!$F$205</f>
        <v>0</v>
      </c>
      <c r="E83" s="18" t="e">
        <f>'内訳書「団体用」（控え）'!#REF!</f>
        <v>#REF!</v>
      </c>
      <c r="F83" s="18">
        <f>'内訳書「団体用」（控え）'!AI190</f>
        <v>0</v>
      </c>
      <c r="G83" s="18">
        <f>'内訳書「団体用」（控え）'!AI189</f>
        <v>0</v>
      </c>
      <c r="H83" s="18">
        <f>'内訳書「団体用」（控え）'!AP189</f>
        <v>0</v>
      </c>
    </row>
    <row r="84" spans="1:8" ht="15" customHeight="1">
      <c r="A84" s="24"/>
      <c r="B84" s="24">
        <v>3</v>
      </c>
      <c r="C84" s="20">
        <f>'内訳書「団体用」（控え）'!AY191</f>
        <v>0</v>
      </c>
      <c r="D84" s="18">
        <f>'内訳書「団体用」（控え）'!$F$205</f>
        <v>0</v>
      </c>
      <c r="E84" s="18" t="e">
        <f>'内訳書「団体用」（控え）'!#REF!</f>
        <v>#REF!</v>
      </c>
      <c r="F84" s="18">
        <f>'内訳書「団体用」（控え）'!AI192</f>
        <v>0</v>
      </c>
      <c r="G84" s="18">
        <f>'内訳書「団体用」（控え）'!AI191</f>
        <v>0</v>
      </c>
      <c r="H84" s="18">
        <f>'内訳書「団体用」（控え）'!AP191</f>
        <v>0</v>
      </c>
    </row>
    <row r="85" spans="1:8" ht="15" customHeight="1">
      <c r="A85" s="24"/>
      <c r="B85" s="24">
        <v>4</v>
      </c>
      <c r="C85" s="20">
        <f>'内訳書「団体用」（控え）'!AY193</f>
        <v>0</v>
      </c>
      <c r="D85" s="18">
        <f>'内訳書「団体用」（控え）'!$F$205</f>
        <v>0</v>
      </c>
      <c r="E85" s="18" t="e">
        <f>'内訳書「団体用」（控え）'!#REF!</f>
        <v>#REF!</v>
      </c>
      <c r="F85" s="18">
        <f>'内訳書「団体用」（控え）'!AI194</f>
        <v>0</v>
      </c>
      <c r="G85" s="18">
        <f>'内訳書「団体用」（控え）'!AI193</f>
        <v>0</v>
      </c>
      <c r="H85" s="18">
        <f>'内訳書「団体用」（控え）'!AP193</f>
        <v>0</v>
      </c>
    </row>
    <row r="86" spans="1:8" ht="15" customHeight="1">
      <c r="A86" s="24"/>
      <c r="B86" s="24">
        <v>5</v>
      </c>
      <c r="C86" s="20">
        <f>'内訳書「団体用」（控え）'!AY195</f>
        <v>0</v>
      </c>
      <c r="D86" s="18">
        <f>'内訳書「団体用」（控え）'!$F$205</f>
        <v>0</v>
      </c>
      <c r="E86" s="18" t="e">
        <f>'内訳書「団体用」（控え）'!#REF!</f>
        <v>#REF!</v>
      </c>
      <c r="F86" s="18">
        <f>'内訳書「団体用」（控え）'!AI196</f>
        <v>0</v>
      </c>
      <c r="G86" s="18">
        <f>'内訳書「団体用」（控え）'!AI195</f>
        <v>0</v>
      </c>
      <c r="H86" s="18">
        <f>'内訳書「団体用」（控え）'!AP195</f>
        <v>0</v>
      </c>
    </row>
    <row r="87" spans="1:8" ht="15" customHeight="1">
      <c r="A87" s="24"/>
      <c r="B87" s="24">
        <v>6</v>
      </c>
      <c r="C87" s="20">
        <f>'内訳書「団体用」（控え）'!AY197</f>
        <v>0</v>
      </c>
      <c r="D87" s="18">
        <f>'内訳書「団体用」（控え）'!$F$205</f>
        <v>0</v>
      </c>
      <c r="E87" s="18" t="e">
        <f>'内訳書「団体用」（控え）'!#REF!</f>
        <v>#REF!</v>
      </c>
      <c r="F87" s="18">
        <f>'内訳書「団体用」（控え）'!AI198</f>
        <v>0</v>
      </c>
      <c r="G87" s="18">
        <f>'内訳書「団体用」（控え）'!AI197</f>
        <v>0</v>
      </c>
      <c r="H87" s="18">
        <f>'内訳書「団体用」（控え）'!AP197</f>
        <v>0</v>
      </c>
    </row>
    <row r="88" spans="1:8" ht="15" customHeight="1">
      <c r="A88" s="24"/>
      <c r="B88" s="24">
        <v>7</v>
      </c>
      <c r="C88" s="20">
        <f>'内訳書「団体用」（控え）'!AY199</f>
        <v>0</v>
      </c>
      <c r="D88" s="18">
        <f>'内訳書「団体用」（控え）'!$F$205</f>
        <v>0</v>
      </c>
      <c r="E88" s="18" t="e">
        <f>'内訳書「団体用」（控え）'!#REF!</f>
        <v>#REF!</v>
      </c>
      <c r="F88" s="18">
        <f>'内訳書「団体用」（控え）'!AI200</f>
        <v>0</v>
      </c>
      <c r="G88" s="18">
        <f>'内訳書「団体用」（控え）'!AI199</f>
        <v>0</v>
      </c>
      <c r="H88" s="18">
        <f>'内訳書「団体用」（控え）'!AP199</f>
        <v>0</v>
      </c>
    </row>
    <row r="89" spans="1:8" ht="15" customHeight="1">
      <c r="A89" s="24"/>
      <c r="B89" s="24">
        <v>8</v>
      </c>
      <c r="C89" s="20">
        <f>'内訳書「団体用」（控え）'!AY201</f>
        <v>0</v>
      </c>
      <c r="D89" s="18">
        <f>'内訳書「団体用」（控え）'!$F$205</f>
        <v>0</v>
      </c>
      <c r="E89" s="18" t="e">
        <f>'内訳書「団体用」（控え）'!#REF!</f>
        <v>#REF!</v>
      </c>
      <c r="F89" s="18">
        <f>'内訳書「団体用」（控え）'!AI202</f>
        <v>0</v>
      </c>
      <c r="G89" s="18">
        <f>'内訳書「団体用」（控え）'!AI201</f>
        <v>0</v>
      </c>
      <c r="H89" s="18">
        <f>'内訳書「団体用」（控え）'!AP201</f>
        <v>0</v>
      </c>
    </row>
    <row r="90" spans="1:8" ht="15" customHeight="1">
      <c r="A90" s="24"/>
      <c r="B90" s="24">
        <v>9</v>
      </c>
      <c r="C90" s="20">
        <f>'内訳書「団体用」（控え）'!AY203</f>
        <v>0</v>
      </c>
      <c r="D90" s="18">
        <f>'内訳書「団体用」（控え）'!$F$205</f>
        <v>0</v>
      </c>
      <c r="E90" s="18" t="e">
        <f>'内訳書「団体用」（控え）'!#REF!</f>
        <v>#REF!</v>
      </c>
      <c r="F90" s="18">
        <f>'内訳書「団体用」（控え）'!AI204</f>
        <v>0</v>
      </c>
      <c r="G90" s="18">
        <f>'内訳書「団体用」（控え）'!AI203</f>
        <v>0</v>
      </c>
      <c r="H90" s="18">
        <f>'内訳書「団体用」（控え）'!AP203</f>
        <v>0</v>
      </c>
    </row>
    <row r="91" spans="1:8" ht="15" customHeight="1">
      <c r="A91" s="24">
        <v>6</v>
      </c>
      <c r="B91" s="24">
        <v>1</v>
      </c>
      <c r="C91" s="20">
        <f>'内訳書「団体用」（控え）'!AY227</f>
        <v>0</v>
      </c>
      <c r="D91" s="18">
        <f>'内訳書「団体用」（控え）'!$F$245</f>
        <v>0</v>
      </c>
      <c r="E91" s="18" t="e">
        <f>'内訳書「団体用」（控え）'!#REF!</f>
        <v>#REF!</v>
      </c>
      <c r="F91" s="18">
        <f>'内訳書「団体用」（控え）'!AI228</f>
        <v>0</v>
      </c>
      <c r="G91" s="18">
        <f>'内訳書「団体用」（控え）'!AI227</f>
        <v>0</v>
      </c>
      <c r="H91" s="18">
        <f>'内訳書「団体用」（控え）'!AP227</f>
        <v>0</v>
      </c>
    </row>
    <row r="92" spans="1:8" ht="15" customHeight="1">
      <c r="A92" s="24"/>
      <c r="B92" s="24">
        <v>2</v>
      </c>
      <c r="C92" s="20">
        <f>'内訳書「団体用」（控え）'!AY229</f>
        <v>0</v>
      </c>
      <c r="D92" s="18">
        <f>'内訳書「団体用」（控え）'!$F$245</f>
        <v>0</v>
      </c>
      <c r="E92" s="18" t="e">
        <f>'内訳書「団体用」（控え）'!#REF!</f>
        <v>#REF!</v>
      </c>
      <c r="F92" s="18">
        <f>'内訳書「団体用」（控え）'!AI230</f>
        <v>0</v>
      </c>
      <c r="G92" s="18">
        <f>'内訳書「団体用」（控え）'!AI229</f>
        <v>0</v>
      </c>
      <c r="H92" s="18">
        <f>'内訳書「団体用」（控え）'!AP229</f>
        <v>0</v>
      </c>
    </row>
    <row r="93" spans="1:8" ht="15" customHeight="1">
      <c r="A93" s="24"/>
      <c r="B93" s="24">
        <v>3</v>
      </c>
      <c r="C93" s="20">
        <f>'内訳書「団体用」（控え）'!AY231</f>
        <v>0</v>
      </c>
      <c r="D93" s="18">
        <f>'内訳書「団体用」（控え）'!$F$245</f>
        <v>0</v>
      </c>
      <c r="E93" s="18" t="e">
        <f>'内訳書「団体用」（控え）'!#REF!</f>
        <v>#REF!</v>
      </c>
      <c r="F93" s="18">
        <f>'内訳書「団体用」（控え）'!AI232</f>
        <v>0</v>
      </c>
      <c r="G93" s="18">
        <f>'内訳書「団体用」（控え）'!AI231</f>
        <v>0</v>
      </c>
      <c r="H93" s="18">
        <f>'内訳書「団体用」（控え）'!AP231</f>
        <v>0</v>
      </c>
    </row>
    <row r="94" spans="1:8" ht="15" customHeight="1">
      <c r="A94" s="24"/>
      <c r="B94" s="24">
        <v>4</v>
      </c>
      <c r="C94" s="20">
        <f>'内訳書「団体用」（控え）'!AY233</f>
        <v>0</v>
      </c>
      <c r="D94" s="18">
        <f>'内訳書「団体用」（控え）'!$F$245</f>
        <v>0</v>
      </c>
      <c r="E94" s="18" t="e">
        <f>'内訳書「団体用」（控え）'!#REF!</f>
        <v>#REF!</v>
      </c>
      <c r="F94" s="18">
        <f>'内訳書「団体用」（控え）'!AI234</f>
        <v>0</v>
      </c>
      <c r="G94" s="18">
        <f>'内訳書「団体用」（控え）'!AI233</f>
        <v>0</v>
      </c>
      <c r="H94" s="18">
        <f>'内訳書「団体用」（控え）'!AP233</f>
        <v>0</v>
      </c>
    </row>
    <row r="95" spans="1:8" ht="15" customHeight="1">
      <c r="A95" s="24"/>
      <c r="B95" s="24">
        <v>5</v>
      </c>
      <c r="C95" s="20">
        <f>'内訳書「団体用」（控え）'!AY235</f>
        <v>0</v>
      </c>
      <c r="D95" s="18">
        <f>'内訳書「団体用」（控え）'!$F$245</f>
        <v>0</v>
      </c>
      <c r="E95" s="18" t="e">
        <f>'内訳書「団体用」（控え）'!#REF!</f>
        <v>#REF!</v>
      </c>
      <c r="F95" s="18">
        <f>'内訳書「団体用」（控え）'!AI236</f>
        <v>0</v>
      </c>
      <c r="G95" s="18">
        <f>'内訳書「団体用」（控え）'!AI235</f>
        <v>0</v>
      </c>
      <c r="H95" s="18">
        <f>'内訳書「団体用」（控え）'!AP235</f>
        <v>0</v>
      </c>
    </row>
    <row r="96" spans="1:8" ht="15" customHeight="1">
      <c r="A96" s="24"/>
      <c r="B96" s="24">
        <v>6</v>
      </c>
      <c r="C96" s="20">
        <f>'内訳書「団体用」（控え）'!AY237</f>
        <v>0</v>
      </c>
      <c r="D96" s="18">
        <f>'内訳書「団体用」（控え）'!$F$245</f>
        <v>0</v>
      </c>
      <c r="E96" s="18" t="e">
        <f>'内訳書「団体用」（控え）'!#REF!</f>
        <v>#REF!</v>
      </c>
      <c r="F96" s="18">
        <f>'内訳書「団体用」（控え）'!AI238</f>
        <v>0</v>
      </c>
      <c r="G96" s="18">
        <f>'内訳書「団体用」（控え）'!AI237</f>
        <v>0</v>
      </c>
      <c r="H96" s="18">
        <f>'内訳書「団体用」（控え）'!AP237</f>
        <v>0</v>
      </c>
    </row>
    <row r="97" spans="1:8" ht="15" customHeight="1">
      <c r="A97" s="24"/>
      <c r="B97" s="24">
        <v>7</v>
      </c>
      <c r="C97" s="20">
        <f>'内訳書「団体用」（控え）'!AY239</f>
        <v>0</v>
      </c>
      <c r="D97" s="18">
        <f>'内訳書「団体用」（控え）'!$F$245</f>
        <v>0</v>
      </c>
      <c r="E97" s="18" t="e">
        <f>'内訳書「団体用」（控え）'!#REF!</f>
        <v>#REF!</v>
      </c>
      <c r="F97" s="18">
        <f>'内訳書「団体用」（控え）'!AI240</f>
        <v>0</v>
      </c>
      <c r="G97" s="18">
        <f>'内訳書「団体用」（控え）'!AI239</f>
        <v>0</v>
      </c>
      <c r="H97" s="18">
        <f>'内訳書「団体用」（控え）'!AP239</f>
        <v>0</v>
      </c>
    </row>
    <row r="98" spans="1:8" ht="15" customHeight="1">
      <c r="A98" s="24"/>
      <c r="B98" s="24">
        <v>8</v>
      </c>
      <c r="C98" s="20">
        <f>'内訳書「団体用」（控え）'!AY241</f>
        <v>0</v>
      </c>
      <c r="D98" s="18">
        <f>'内訳書「団体用」（控え）'!$F$245</f>
        <v>0</v>
      </c>
      <c r="E98" s="18" t="e">
        <f>'内訳書「団体用」（控え）'!#REF!</f>
        <v>#REF!</v>
      </c>
      <c r="F98" s="18">
        <f>'内訳書「団体用」（控え）'!AI242</f>
        <v>0</v>
      </c>
      <c r="G98" s="18">
        <f>'内訳書「団体用」（控え）'!AI241</f>
        <v>0</v>
      </c>
      <c r="H98" s="18">
        <f>'内訳書「団体用」（控え）'!AP241</f>
        <v>0</v>
      </c>
    </row>
    <row r="99" spans="1:8" ht="15" customHeight="1">
      <c r="A99" s="24"/>
      <c r="B99" s="24">
        <v>9</v>
      </c>
      <c r="C99" s="20">
        <f>'内訳書「団体用」（控え）'!AY243</f>
        <v>0</v>
      </c>
      <c r="D99" s="18">
        <f>'内訳書「団体用」（控え）'!$F$245</f>
        <v>0</v>
      </c>
      <c r="E99" s="18" t="e">
        <f>'内訳書「団体用」（控え）'!#REF!</f>
        <v>#REF!</v>
      </c>
      <c r="F99" s="18">
        <f>'内訳書「団体用」（控え）'!AI244</f>
        <v>0</v>
      </c>
      <c r="G99" s="18">
        <f>'内訳書「団体用」（控え）'!AI243</f>
        <v>0</v>
      </c>
      <c r="H99" s="18">
        <f>'内訳書「団体用」（控え）'!AP243</f>
        <v>0</v>
      </c>
    </row>
    <row r="100" spans="1:8" ht="15" customHeight="1">
      <c r="A100" s="24">
        <v>7</v>
      </c>
      <c r="B100" s="24">
        <v>1</v>
      </c>
      <c r="C100" s="20">
        <f>'内訳書「団体用」（控え）'!AY267</f>
        <v>0</v>
      </c>
      <c r="D100" s="18">
        <f>'内訳書「団体用」（控え）'!$F$285</f>
        <v>0</v>
      </c>
      <c r="E100" s="18" t="e">
        <f>'内訳書「団体用」（控え）'!#REF!</f>
        <v>#REF!</v>
      </c>
      <c r="F100" s="18">
        <f>'内訳書「団体用」（控え）'!AI268</f>
        <v>0</v>
      </c>
      <c r="G100" s="18">
        <f>'内訳書「団体用」（控え）'!AI267</f>
        <v>0</v>
      </c>
      <c r="H100" s="18">
        <f>'内訳書「団体用」（控え）'!AP267</f>
        <v>0</v>
      </c>
    </row>
    <row r="101" spans="1:8" ht="15" customHeight="1">
      <c r="A101" s="24"/>
      <c r="B101" s="24">
        <v>2</v>
      </c>
      <c r="C101" s="20">
        <f>'内訳書「団体用」（控え）'!AY269</f>
        <v>0</v>
      </c>
      <c r="D101" s="18">
        <f>'内訳書「団体用」（控え）'!$F$285</f>
        <v>0</v>
      </c>
      <c r="E101" s="18" t="e">
        <f>'内訳書「団体用」（控え）'!#REF!</f>
        <v>#REF!</v>
      </c>
      <c r="F101" s="18">
        <f>'内訳書「団体用」（控え）'!AI270</f>
        <v>0</v>
      </c>
      <c r="G101" s="18">
        <f>'内訳書「団体用」（控え）'!AI269</f>
        <v>0</v>
      </c>
      <c r="H101" s="18">
        <f>'内訳書「団体用」（控え）'!AP269</f>
        <v>0</v>
      </c>
    </row>
    <row r="102" spans="1:8" ht="15" customHeight="1">
      <c r="A102" s="24"/>
      <c r="B102" s="24">
        <v>3</v>
      </c>
      <c r="C102" s="20">
        <f>'内訳書「団体用」（控え）'!AY271</f>
        <v>0</v>
      </c>
      <c r="D102" s="18">
        <f>'内訳書「団体用」（控え）'!$F$285</f>
        <v>0</v>
      </c>
      <c r="E102" s="18" t="e">
        <f>'内訳書「団体用」（控え）'!#REF!</f>
        <v>#REF!</v>
      </c>
      <c r="F102" s="18">
        <f>'内訳書「団体用」（控え）'!AI272</f>
        <v>0</v>
      </c>
      <c r="G102" s="18">
        <f>'内訳書「団体用」（控え）'!AI271</f>
        <v>0</v>
      </c>
      <c r="H102" s="18">
        <f>'内訳書「団体用」（控え）'!AP271</f>
        <v>0</v>
      </c>
    </row>
    <row r="103" spans="1:8" ht="15" customHeight="1">
      <c r="A103" s="24"/>
      <c r="B103" s="24">
        <v>4</v>
      </c>
      <c r="C103" s="20">
        <f>'内訳書「団体用」（控え）'!AY273</f>
        <v>0</v>
      </c>
      <c r="D103" s="18">
        <f>'内訳書「団体用」（控え）'!$F$285</f>
        <v>0</v>
      </c>
      <c r="E103" s="18" t="e">
        <f>'内訳書「団体用」（控え）'!#REF!</f>
        <v>#REF!</v>
      </c>
      <c r="F103" s="18">
        <f>'内訳書「団体用」（控え）'!AI274</f>
        <v>0</v>
      </c>
      <c r="G103" s="18">
        <f>'内訳書「団体用」（控え）'!AI273</f>
        <v>0</v>
      </c>
      <c r="H103" s="18">
        <f>'内訳書「団体用」（控え）'!AP273</f>
        <v>0</v>
      </c>
    </row>
    <row r="104" spans="1:8" ht="15" customHeight="1">
      <c r="A104" s="24"/>
      <c r="B104" s="24">
        <v>5</v>
      </c>
      <c r="C104" s="20">
        <f>'内訳書「団体用」（控え）'!AY275</f>
        <v>0</v>
      </c>
      <c r="D104" s="18">
        <f>'内訳書「団体用」（控え）'!$F$285</f>
        <v>0</v>
      </c>
      <c r="E104" s="18" t="e">
        <f>'内訳書「団体用」（控え）'!#REF!</f>
        <v>#REF!</v>
      </c>
      <c r="F104" s="18">
        <f>'内訳書「団体用」（控え）'!AI276</f>
        <v>0</v>
      </c>
      <c r="G104" s="18">
        <f>'内訳書「団体用」（控え）'!AI275</f>
        <v>0</v>
      </c>
      <c r="H104" s="18">
        <f>'内訳書「団体用」（控え）'!AP275</f>
        <v>0</v>
      </c>
    </row>
    <row r="105" spans="1:8" ht="15" customHeight="1">
      <c r="A105" s="24"/>
      <c r="B105" s="24">
        <v>6</v>
      </c>
      <c r="C105" s="20">
        <f>'内訳書「団体用」（控え）'!AY277</f>
        <v>0</v>
      </c>
      <c r="D105" s="18">
        <f>'内訳書「団体用」（控え）'!$F$285</f>
        <v>0</v>
      </c>
      <c r="E105" s="18" t="e">
        <f>'内訳書「団体用」（控え）'!#REF!</f>
        <v>#REF!</v>
      </c>
      <c r="F105" s="18">
        <f>'内訳書「団体用」（控え）'!AI278</f>
        <v>0</v>
      </c>
      <c r="G105" s="18">
        <f>'内訳書「団体用」（控え）'!AI277</f>
        <v>0</v>
      </c>
      <c r="H105" s="18">
        <f>'内訳書「団体用」（控え）'!AP277</f>
        <v>0</v>
      </c>
    </row>
    <row r="106" spans="1:8" ht="15" customHeight="1">
      <c r="A106" s="24"/>
      <c r="B106" s="24">
        <v>7</v>
      </c>
      <c r="C106" s="20">
        <f>'内訳書「団体用」（控え）'!AY279</f>
        <v>0</v>
      </c>
      <c r="D106" s="18">
        <f>'内訳書「団体用」（控え）'!$F$285</f>
        <v>0</v>
      </c>
      <c r="E106" s="18" t="e">
        <f>'内訳書「団体用」（控え）'!#REF!</f>
        <v>#REF!</v>
      </c>
      <c r="F106" s="18">
        <f>'内訳書「団体用」（控え）'!AI280</f>
        <v>0</v>
      </c>
      <c r="G106" s="18">
        <f>'内訳書「団体用」（控え）'!AI279</f>
        <v>0</v>
      </c>
      <c r="H106" s="18">
        <f>'内訳書「団体用」（控え）'!AP279</f>
        <v>0</v>
      </c>
    </row>
    <row r="107" spans="1:8" ht="15" customHeight="1">
      <c r="A107" s="24"/>
      <c r="B107" s="24">
        <v>8</v>
      </c>
      <c r="C107" s="20">
        <f>'内訳書「団体用」（控え）'!AY281</f>
        <v>0</v>
      </c>
      <c r="D107" s="18">
        <f>'内訳書「団体用」（控え）'!$F$285</f>
        <v>0</v>
      </c>
      <c r="E107" s="18" t="e">
        <f>'内訳書「団体用」（控え）'!#REF!</f>
        <v>#REF!</v>
      </c>
      <c r="F107" s="18">
        <f>'内訳書「団体用」（控え）'!AI282</f>
        <v>0</v>
      </c>
      <c r="G107" s="18">
        <f>'内訳書「団体用」（控え）'!AI281</f>
        <v>0</v>
      </c>
      <c r="H107" s="18">
        <f>'内訳書「団体用」（控え）'!AP281</f>
        <v>0</v>
      </c>
    </row>
    <row r="108" spans="1:8" ht="15" customHeight="1">
      <c r="A108" s="24"/>
      <c r="B108" s="24">
        <v>9</v>
      </c>
      <c r="C108" s="20">
        <f>'内訳書「団体用」（控え）'!AY283</f>
        <v>0</v>
      </c>
      <c r="D108" s="18">
        <f>'内訳書「団体用」（控え）'!$F$285</f>
        <v>0</v>
      </c>
      <c r="E108" s="18" t="e">
        <f>'内訳書「団体用」（控え）'!#REF!</f>
        <v>#REF!</v>
      </c>
      <c r="F108" s="18">
        <f>'内訳書「団体用」（控え）'!AI284</f>
        <v>0</v>
      </c>
      <c r="G108" s="18">
        <f>'内訳書「団体用」（控え）'!AI283</f>
        <v>0</v>
      </c>
      <c r="H108" s="18">
        <f>'内訳書「団体用」（控え）'!AP283</f>
        <v>0</v>
      </c>
    </row>
    <row r="109" spans="1:8" ht="15" customHeight="1">
      <c r="A109" s="24">
        <v>8</v>
      </c>
      <c r="B109" s="24">
        <v>1</v>
      </c>
      <c r="C109" s="20">
        <f>'内訳書「団体用」（控え）'!AY307</f>
        <v>0</v>
      </c>
      <c r="D109" s="18">
        <f>'内訳書「団体用」（控え）'!$F$325</f>
        <v>0</v>
      </c>
      <c r="E109" s="18" t="e">
        <f>'内訳書「団体用」（控え）'!#REF!</f>
        <v>#REF!</v>
      </c>
      <c r="F109" s="18">
        <f>'内訳書「団体用」（控え）'!AI308</f>
        <v>0</v>
      </c>
      <c r="G109" s="18">
        <f>'内訳書「団体用」（控え）'!AI307</f>
        <v>0</v>
      </c>
      <c r="H109" s="18">
        <f>'内訳書「団体用」（控え）'!AP307</f>
        <v>0</v>
      </c>
    </row>
    <row r="110" spans="1:8" ht="15" customHeight="1">
      <c r="A110" s="24"/>
      <c r="B110" s="24">
        <v>2</v>
      </c>
      <c r="C110" s="20">
        <f>'内訳書「団体用」（控え）'!AY309</f>
        <v>0</v>
      </c>
      <c r="D110" s="18">
        <f>'内訳書「団体用」（控え）'!$F$325</f>
        <v>0</v>
      </c>
      <c r="E110" s="18" t="e">
        <f>'内訳書「団体用」（控え）'!#REF!</f>
        <v>#REF!</v>
      </c>
      <c r="F110" s="18">
        <f>'内訳書「団体用」（控え）'!AI310</f>
        <v>0</v>
      </c>
      <c r="G110" s="18">
        <f>'内訳書「団体用」（控え）'!AI309</f>
        <v>0</v>
      </c>
      <c r="H110" s="18">
        <f>'内訳書「団体用」（控え）'!AP309</f>
        <v>0</v>
      </c>
    </row>
    <row r="111" spans="1:8" ht="15" customHeight="1">
      <c r="A111" s="24"/>
      <c r="B111" s="24">
        <v>3</v>
      </c>
      <c r="C111" s="20">
        <f>'内訳書「団体用」（控え）'!AY311</f>
        <v>0</v>
      </c>
      <c r="D111" s="18">
        <f>'内訳書「団体用」（控え）'!$F$325</f>
        <v>0</v>
      </c>
      <c r="E111" s="18" t="e">
        <f>'内訳書「団体用」（控え）'!#REF!</f>
        <v>#REF!</v>
      </c>
      <c r="F111" s="18">
        <f>'内訳書「団体用」（控え）'!AI312</f>
        <v>0</v>
      </c>
      <c r="G111" s="18">
        <f>'内訳書「団体用」（控え）'!AI311</f>
        <v>0</v>
      </c>
      <c r="H111" s="18">
        <f>'内訳書「団体用」（控え）'!AP311</f>
        <v>0</v>
      </c>
    </row>
    <row r="112" spans="1:8" ht="15" customHeight="1">
      <c r="A112" s="24"/>
      <c r="B112" s="24">
        <v>4</v>
      </c>
      <c r="C112" s="20">
        <f>'内訳書「団体用」（控え）'!AY313</f>
        <v>0</v>
      </c>
      <c r="D112" s="18">
        <f>'内訳書「団体用」（控え）'!$F$325</f>
        <v>0</v>
      </c>
      <c r="E112" s="18" t="e">
        <f>'内訳書「団体用」（控え）'!#REF!</f>
        <v>#REF!</v>
      </c>
      <c r="F112" s="18">
        <f>'内訳書「団体用」（控え）'!AI314</f>
        <v>0</v>
      </c>
      <c r="G112" s="18">
        <f>'内訳書「団体用」（控え）'!AI313</f>
        <v>0</v>
      </c>
      <c r="H112" s="18">
        <f>'内訳書「団体用」（控え）'!AP313</f>
        <v>0</v>
      </c>
    </row>
    <row r="113" spans="1:8" ht="15" customHeight="1">
      <c r="A113" s="24"/>
      <c r="B113" s="24">
        <v>5</v>
      </c>
      <c r="C113" s="20">
        <f>'内訳書「団体用」（控え）'!AY315</f>
        <v>0</v>
      </c>
      <c r="D113" s="18">
        <f>'内訳書「団体用」（控え）'!$F$325</f>
        <v>0</v>
      </c>
      <c r="E113" s="18" t="e">
        <f>'内訳書「団体用」（控え）'!#REF!</f>
        <v>#REF!</v>
      </c>
      <c r="F113" s="18">
        <f>'内訳書「団体用」（控え）'!AI316</f>
        <v>0</v>
      </c>
      <c r="G113" s="18">
        <f>'内訳書「団体用」（控え）'!AI315</f>
        <v>0</v>
      </c>
      <c r="H113" s="18">
        <f>'内訳書「団体用」（控え）'!AP315</f>
        <v>0</v>
      </c>
    </row>
    <row r="114" spans="1:8" ht="15" customHeight="1">
      <c r="A114" s="24"/>
      <c r="B114" s="24">
        <v>6</v>
      </c>
      <c r="C114" s="20">
        <f>'内訳書「団体用」（控え）'!AY317</f>
        <v>0</v>
      </c>
      <c r="D114" s="18">
        <f>'内訳書「団体用」（控え）'!$F$325</f>
        <v>0</v>
      </c>
      <c r="E114" s="18" t="e">
        <f>'内訳書「団体用」（控え）'!#REF!</f>
        <v>#REF!</v>
      </c>
      <c r="F114" s="18">
        <f>'内訳書「団体用」（控え）'!AI318</f>
        <v>0</v>
      </c>
      <c r="G114" s="18">
        <f>'内訳書「団体用」（控え）'!AI317</f>
        <v>0</v>
      </c>
      <c r="H114" s="18">
        <f>'内訳書「団体用」（控え）'!AP317</f>
        <v>0</v>
      </c>
    </row>
    <row r="115" spans="1:8" ht="15" customHeight="1">
      <c r="A115" s="24"/>
      <c r="B115" s="24">
        <v>7</v>
      </c>
      <c r="C115" s="20">
        <f>'内訳書「団体用」（控え）'!AY319</f>
        <v>0</v>
      </c>
      <c r="D115" s="18">
        <f>'内訳書「団体用」（控え）'!$F$325</f>
        <v>0</v>
      </c>
      <c r="E115" s="18" t="e">
        <f>'内訳書「団体用」（控え）'!#REF!</f>
        <v>#REF!</v>
      </c>
      <c r="F115" s="18">
        <f>'内訳書「団体用」（控え）'!AI320</f>
        <v>0</v>
      </c>
      <c r="G115" s="18">
        <f>'内訳書「団体用」（控え）'!AI319</f>
        <v>0</v>
      </c>
      <c r="H115" s="18">
        <f>'内訳書「団体用」（控え）'!AP319</f>
        <v>0</v>
      </c>
    </row>
    <row r="116" spans="1:8" ht="15" customHeight="1">
      <c r="A116" s="24"/>
      <c r="B116" s="24">
        <v>8</v>
      </c>
      <c r="C116" s="20">
        <f>'内訳書「団体用」（控え）'!AY321</f>
        <v>0</v>
      </c>
      <c r="D116" s="18">
        <f>'内訳書「団体用」（控え）'!$F$325</f>
        <v>0</v>
      </c>
      <c r="E116" s="18" t="e">
        <f>'内訳書「団体用」（控え）'!#REF!</f>
        <v>#REF!</v>
      </c>
      <c r="F116" s="18">
        <f>'内訳書「団体用」（控え）'!AI322</f>
        <v>0</v>
      </c>
      <c r="G116" s="18">
        <f>'内訳書「団体用」（控え）'!AI321</f>
        <v>0</v>
      </c>
      <c r="H116" s="18">
        <f>'内訳書「団体用」（控え）'!AP321</f>
        <v>0</v>
      </c>
    </row>
    <row r="117" spans="1:8" ht="15" customHeight="1">
      <c r="A117" s="24"/>
      <c r="B117" s="24">
        <v>9</v>
      </c>
      <c r="C117" s="20">
        <f>'内訳書「団体用」（控え）'!AY323</f>
        <v>0</v>
      </c>
      <c r="D117" s="18">
        <f>'内訳書「団体用」（控え）'!$F$325</f>
        <v>0</v>
      </c>
      <c r="E117" s="18" t="e">
        <f>'内訳書「団体用」（控え）'!#REF!</f>
        <v>#REF!</v>
      </c>
      <c r="F117" s="18">
        <f>'内訳書「団体用」（控え）'!AI324</f>
        <v>0</v>
      </c>
      <c r="G117" s="18">
        <f>'内訳書「団体用」（控え）'!AI323</f>
        <v>0</v>
      </c>
      <c r="H117" s="18">
        <f>'内訳書「団体用」（控え）'!AP323</f>
        <v>0</v>
      </c>
    </row>
    <row r="118" spans="1:8" ht="15" customHeight="1">
      <c r="A118" s="24">
        <v>9</v>
      </c>
      <c r="B118" s="24">
        <v>1</v>
      </c>
      <c r="C118" s="20">
        <f>'内訳書「団体用」（控え）'!AY347</f>
        <v>0</v>
      </c>
      <c r="D118" s="18">
        <f>'内訳書「団体用」（控え）'!$F$365</f>
        <v>0</v>
      </c>
      <c r="E118" s="18" t="e">
        <f>'内訳書「団体用」（控え）'!#REF!</f>
        <v>#REF!</v>
      </c>
      <c r="F118" s="18">
        <f>'内訳書「団体用」（控え）'!AI348</f>
        <v>0</v>
      </c>
      <c r="G118" s="18">
        <f>'内訳書「団体用」（控え）'!AI347</f>
        <v>0</v>
      </c>
      <c r="H118" s="18">
        <f>'内訳書「団体用」（控え）'!AP347</f>
        <v>0</v>
      </c>
    </row>
    <row r="119" spans="1:8" ht="15" customHeight="1">
      <c r="A119" s="24"/>
      <c r="B119" s="24">
        <v>2</v>
      </c>
      <c r="C119" s="20">
        <f>'内訳書「団体用」（控え）'!AY349</f>
        <v>0</v>
      </c>
      <c r="D119" s="18">
        <f>'内訳書「団体用」（控え）'!$F$365</f>
        <v>0</v>
      </c>
      <c r="E119" s="18" t="e">
        <f>'内訳書「団体用」（控え）'!#REF!</f>
        <v>#REF!</v>
      </c>
      <c r="F119" s="18">
        <f>'内訳書「団体用」（控え）'!AI350</f>
        <v>0</v>
      </c>
      <c r="G119" s="18">
        <f>'内訳書「団体用」（控え）'!AI349</f>
        <v>0</v>
      </c>
      <c r="H119" s="18">
        <f>'内訳書「団体用」（控え）'!AP349</f>
        <v>0</v>
      </c>
    </row>
    <row r="120" spans="1:8" ht="15" customHeight="1">
      <c r="A120" s="24"/>
      <c r="B120" s="24">
        <v>3</v>
      </c>
      <c r="C120" s="20">
        <f>'内訳書「団体用」（控え）'!AY351</f>
        <v>0</v>
      </c>
      <c r="D120" s="18">
        <f>'内訳書「団体用」（控え）'!$F$365</f>
        <v>0</v>
      </c>
      <c r="E120" s="18" t="e">
        <f>'内訳書「団体用」（控え）'!#REF!</f>
        <v>#REF!</v>
      </c>
      <c r="F120" s="18">
        <f>'内訳書「団体用」（控え）'!AI352</f>
        <v>0</v>
      </c>
      <c r="G120" s="18">
        <f>'内訳書「団体用」（控え）'!AI351</f>
        <v>0</v>
      </c>
      <c r="H120" s="18">
        <f>'内訳書「団体用」（控え）'!AP351</f>
        <v>0</v>
      </c>
    </row>
    <row r="121" spans="1:8" ht="15" customHeight="1">
      <c r="A121" s="24"/>
      <c r="B121" s="24">
        <v>4</v>
      </c>
      <c r="C121" s="20">
        <f>'内訳書「団体用」（控え）'!AY353</f>
        <v>0</v>
      </c>
      <c r="D121" s="18">
        <f>'内訳書「団体用」（控え）'!$F$365</f>
        <v>0</v>
      </c>
      <c r="E121" s="18" t="e">
        <f>'内訳書「団体用」（控え）'!#REF!</f>
        <v>#REF!</v>
      </c>
      <c r="F121" s="18">
        <f>'内訳書「団体用」（控え）'!AI354</f>
        <v>0</v>
      </c>
      <c r="G121" s="18">
        <f>'内訳書「団体用」（控え）'!AI353</f>
        <v>0</v>
      </c>
      <c r="H121" s="18">
        <f>'内訳書「団体用」（控え）'!AP353</f>
        <v>0</v>
      </c>
    </row>
    <row r="122" spans="1:8" ht="15" customHeight="1">
      <c r="A122" s="24"/>
      <c r="B122" s="24">
        <v>5</v>
      </c>
      <c r="C122" s="20">
        <f>'内訳書「団体用」（控え）'!AY355</f>
        <v>0</v>
      </c>
      <c r="D122" s="18">
        <f>'内訳書「団体用」（控え）'!$F$365</f>
        <v>0</v>
      </c>
      <c r="E122" s="18" t="e">
        <f>'内訳書「団体用」（控え）'!#REF!</f>
        <v>#REF!</v>
      </c>
      <c r="F122" s="18">
        <f>'内訳書「団体用」（控え）'!AI356</f>
        <v>0</v>
      </c>
      <c r="G122" s="18">
        <f>'内訳書「団体用」（控え）'!AI355</f>
        <v>0</v>
      </c>
      <c r="H122" s="18">
        <f>'内訳書「団体用」（控え）'!AP355</f>
        <v>0</v>
      </c>
    </row>
    <row r="123" spans="1:8" ht="15" customHeight="1">
      <c r="A123" s="24"/>
      <c r="B123" s="24">
        <v>6</v>
      </c>
      <c r="C123" s="20">
        <f>'内訳書「団体用」（控え）'!AY357</f>
        <v>0</v>
      </c>
      <c r="D123" s="18">
        <f>'内訳書「団体用」（控え）'!$F$365</f>
        <v>0</v>
      </c>
      <c r="E123" s="18" t="e">
        <f>'内訳書「団体用」（控え）'!#REF!</f>
        <v>#REF!</v>
      </c>
      <c r="F123" s="18">
        <f>'内訳書「団体用」（控え）'!AI358</f>
        <v>0</v>
      </c>
      <c r="G123" s="18">
        <f>'内訳書「団体用」（控え）'!AI357</f>
        <v>0</v>
      </c>
      <c r="H123" s="18">
        <f>'内訳書「団体用」（控え）'!AP357</f>
        <v>0</v>
      </c>
    </row>
    <row r="124" spans="1:8" ht="15" customHeight="1">
      <c r="A124" s="24"/>
      <c r="B124" s="24">
        <v>7</v>
      </c>
      <c r="C124" s="20">
        <f>'内訳書「団体用」（控え）'!AY359</f>
        <v>0</v>
      </c>
      <c r="D124" s="18">
        <f>'内訳書「団体用」（控え）'!$F$365</f>
        <v>0</v>
      </c>
      <c r="E124" s="18" t="e">
        <f>'内訳書「団体用」（控え）'!#REF!</f>
        <v>#REF!</v>
      </c>
      <c r="F124" s="18">
        <f>'内訳書「団体用」（控え）'!AI360</f>
        <v>0</v>
      </c>
      <c r="G124" s="18">
        <f>'内訳書「団体用」（控え）'!AI359</f>
        <v>0</v>
      </c>
      <c r="H124" s="18">
        <f>'内訳書「団体用」（控え）'!AP359</f>
        <v>0</v>
      </c>
    </row>
    <row r="125" spans="1:8" ht="15" customHeight="1">
      <c r="A125" s="24"/>
      <c r="B125" s="24">
        <v>8</v>
      </c>
      <c r="C125" s="20">
        <f>'内訳書「団体用」（控え）'!AY361</f>
        <v>0</v>
      </c>
      <c r="D125" s="18">
        <f>'内訳書「団体用」（控え）'!$F$365</f>
        <v>0</v>
      </c>
      <c r="E125" s="18" t="e">
        <f>'内訳書「団体用」（控え）'!#REF!</f>
        <v>#REF!</v>
      </c>
      <c r="F125" s="18">
        <f>'内訳書「団体用」（控え）'!AI362</f>
        <v>0</v>
      </c>
      <c r="G125" s="18">
        <f>'内訳書「団体用」（控え）'!AI361</f>
        <v>0</v>
      </c>
      <c r="H125" s="18">
        <f>'内訳書「団体用」（控え）'!AP361</f>
        <v>0</v>
      </c>
    </row>
    <row r="126" spans="1:8" ht="15" customHeight="1">
      <c r="A126" s="24"/>
      <c r="B126" s="24">
        <v>9</v>
      </c>
      <c r="C126" s="20">
        <f>'内訳書「団体用」（控え）'!AY363</f>
        <v>0</v>
      </c>
      <c r="D126" s="18">
        <f>'内訳書「団体用」（控え）'!$F$365</f>
        <v>0</v>
      </c>
      <c r="E126" s="18" t="e">
        <f>'内訳書「団体用」（控え）'!#REF!</f>
        <v>#REF!</v>
      </c>
      <c r="F126" s="18">
        <f>'内訳書「団体用」（控え）'!AI364</f>
        <v>0</v>
      </c>
      <c r="G126" s="18">
        <f>'内訳書「団体用」（控え）'!AI363</f>
        <v>0</v>
      </c>
      <c r="H126" s="18">
        <f>'内訳書「団体用」（控え）'!AP363</f>
        <v>0</v>
      </c>
    </row>
    <row r="127" spans="1:8" ht="15" customHeight="1">
      <c r="A127" s="24">
        <v>10</v>
      </c>
      <c r="B127" s="24">
        <v>1</v>
      </c>
      <c r="C127" s="20">
        <f>'内訳書「団体用」（控え）'!AY387</f>
        <v>0</v>
      </c>
      <c r="D127" s="18" t="e">
        <f>'内訳書「団体用」（控え）'!#REF!</f>
        <v>#REF!</v>
      </c>
      <c r="E127" s="18" t="e">
        <f>'内訳書「団体用」（控え）'!#REF!</f>
        <v>#REF!</v>
      </c>
      <c r="F127" s="18">
        <f>'内訳書「団体用」（控え）'!AI388</f>
        <v>0</v>
      </c>
      <c r="G127" s="18">
        <f>'内訳書「団体用」（控え）'!AI387</f>
        <v>0</v>
      </c>
      <c r="H127" s="18">
        <f>'内訳書「団体用」（控え）'!AP387</f>
        <v>0</v>
      </c>
    </row>
    <row r="128" spans="1:8" ht="15" customHeight="1">
      <c r="A128" s="24"/>
      <c r="B128" s="24">
        <v>2</v>
      </c>
      <c r="C128" s="20">
        <f>'内訳書「団体用」（控え）'!AY389</f>
        <v>0</v>
      </c>
      <c r="D128" s="18" t="e">
        <f>'内訳書「団体用」（控え）'!#REF!</f>
        <v>#REF!</v>
      </c>
      <c r="E128" s="18" t="e">
        <f>'内訳書「団体用」（控え）'!#REF!</f>
        <v>#REF!</v>
      </c>
      <c r="F128" s="18">
        <f>'内訳書「団体用」（控え）'!AI390</f>
        <v>0</v>
      </c>
      <c r="G128" s="18">
        <f>'内訳書「団体用」（控え）'!AI389</f>
        <v>0</v>
      </c>
      <c r="H128" s="18">
        <f>'内訳書「団体用」（控え）'!AP389</f>
        <v>0</v>
      </c>
    </row>
    <row r="129" spans="1:8" ht="15" customHeight="1">
      <c r="A129" s="24"/>
      <c r="B129" s="24">
        <v>3</v>
      </c>
      <c r="C129" s="20">
        <f>'内訳書「団体用」（控え）'!AY391</f>
        <v>0</v>
      </c>
      <c r="D129" s="18" t="e">
        <f>'内訳書「団体用」（控え）'!#REF!</f>
        <v>#REF!</v>
      </c>
      <c r="E129" s="18" t="e">
        <f>'内訳書「団体用」（控え）'!#REF!</f>
        <v>#REF!</v>
      </c>
      <c r="F129" s="18">
        <f>'内訳書「団体用」（控え）'!AI392</f>
        <v>0</v>
      </c>
      <c r="G129" s="18">
        <f>'内訳書「団体用」（控え）'!AI391</f>
        <v>0</v>
      </c>
      <c r="H129" s="18">
        <f>'内訳書「団体用」（控え）'!AP391</f>
        <v>0</v>
      </c>
    </row>
    <row r="130" spans="1:8" ht="15" customHeight="1">
      <c r="A130" s="24"/>
      <c r="B130" s="24">
        <v>4</v>
      </c>
      <c r="C130" s="20">
        <f>'内訳書「団体用」（控え）'!AY393</f>
        <v>0</v>
      </c>
      <c r="D130" s="18" t="e">
        <f>'内訳書「団体用」（控え）'!#REF!</f>
        <v>#REF!</v>
      </c>
      <c r="E130" s="18" t="e">
        <f>'内訳書「団体用」（控え）'!#REF!</f>
        <v>#REF!</v>
      </c>
      <c r="F130" s="18">
        <f>'内訳書「団体用」（控え）'!AI394</f>
        <v>0</v>
      </c>
      <c r="G130" s="18">
        <f>'内訳書「団体用」（控え）'!AI393</f>
        <v>0</v>
      </c>
      <c r="H130" s="18">
        <f>'内訳書「団体用」（控え）'!AP393</f>
        <v>0</v>
      </c>
    </row>
    <row r="131" spans="1:8" ht="15" customHeight="1">
      <c r="A131" s="24"/>
      <c r="B131" s="24">
        <v>5</v>
      </c>
      <c r="C131" s="20">
        <f>'内訳書「団体用」（控え）'!AY395</f>
        <v>0</v>
      </c>
      <c r="D131" s="18" t="e">
        <f>'内訳書「団体用」（控え）'!#REF!</f>
        <v>#REF!</v>
      </c>
      <c r="E131" s="18" t="e">
        <f>'内訳書「団体用」（控え）'!#REF!</f>
        <v>#REF!</v>
      </c>
      <c r="F131" s="18">
        <f>'内訳書「団体用」（控え）'!AI396</f>
        <v>0</v>
      </c>
      <c r="G131" s="18">
        <f>'内訳書「団体用」（控え）'!AI395</f>
        <v>0</v>
      </c>
      <c r="H131" s="18">
        <f>'内訳書「団体用」（控え）'!AP395</f>
        <v>0</v>
      </c>
    </row>
    <row r="132" spans="1:8" ht="15" customHeight="1">
      <c r="A132" s="24"/>
      <c r="B132" s="24">
        <v>6</v>
      </c>
      <c r="C132" s="20">
        <f>'内訳書「団体用」（控え）'!AY397</f>
        <v>0</v>
      </c>
      <c r="D132" s="18" t="e">
        <f>'内訳書「団体用」（控え）'!#REF!</f>
        <v>#REF!</v>
      </c>
      <c r="E132" s="18" t="e">
        <f>'内訳書「団体用」（控え）'!#REF!</f>
        <v>#REF!</v>
      </c>
      <c r="F132" s="18">
        <f>'内訳書「団体用」（控え）'!AI398</f>
        <v>0</v>
      </c>
      <c r="G132" s="18">
        <f>'内訳書「団体用」（控え）'!AI397</f>
        <v>0</v>
      </c>
      <c r="H132" s="18">
        <f>'内訳書「団体用」（控え）'!AP397</f>
        <v>0</v>
      </c>
    </row>
    <row r="133" spans="1:8" ht="15" customHeight="1">
      <c r="A133" s="24"/>
      <c r="B133" s="24">
        <v>7</v>
      </c>
      <c r="C133" s="20">
        <f>'内訳書「団体用」（控え）'!AY399</f>
        <v>0</v>
      </c>
      <c r="D133" s="18" t="e">
        <f>'内訳書「団体用」（控え）'!#REF!</f>
        <v>#REF!</v>
      </c>
      <c r="E133" s="18" t="e">
        <f>'内訳書「団体用」（控え）'!#REF!</f>
        <v>#REF!</v>
      </c>
      <c r="F133" s="18">
        <f>'内訳書「団体用」（控え）'!AI400</f>
        <v>0</v>
      </c>
      <c r="G133" s="18">
        <f>'内訳書「団体用」（控え）'!AI399</f>
        <v>0</v>
      </c>
      <c r="H133" s="18">
        <f>'内訳書「団体用」（控え）'!AP399</f>
        <v>0</v>
      </c>
    </row>
    <row r="134" spans="1:8" ht="15" customHeight="1">
      <c r="A134" s="24"/>
      <c r="B134" s="24">
        <v>8</v>
      </c>
      <c r="C134" s="20" t="e">
        <f>'内訳書「団体用」（控え）'!#REF!</f>
        <v>#REF!</v>
      </c>
      <c r="D134" s="18" t="e">
        <f>'内訳書「団体用」（控え）'!#REF!</f>
        <v>#REF!</v>
      </c>
      <c r="E134" s="18" t="e">
        <f>'内訳書「団体用」（控え）'!#REF!</f>
        <v>#REF!</v>
      </c>
      <c r="F134" s="18" t="e">
        <f>'内訳書「団体用」（控え）'!#REF!</f>
        <v>#REF!</v>
      </c>
      <c r="G134" s="18" t="e">
        <f>'内訳書「団体用」（控え）'!#REF!</f>
        <v>#REF!</v>
      </c>
      <c r="H134" s="18" t="e">
        <f>'内訳書「団体用」（控え）'!#REF!</f>
        <v>#REF!</v>
      </c>
    </row>
    <row r="135" spans="1:8" ht="15" customHeight="1">
      <c r="A135" s="24"/>
      <c r="B135" s="24">
        <v>9</v>
      </c>
      <c r="C135" s="20" t="e">
        <f>'内訳書「団体用」（控え）'!#REF!</f>
        <v>#REF!</v>
      </c>
      <c r="D135" s="18" t="e">
        <f>'内訳書「団体用」（控え）'!#REF!</f>
        <v>#REF!</v>
      </c>
      <c r="E135" s="18" t="e">
        <f>'内訳書「団体用」（控え）'!#REF!</f>
        <v>#REF!</v>
      </c>
      <c r="F135" s="18" t="e">
        <f>'内訳書「団体用」（控え）'!#REF!</f>
        <v>#REF!</v>
      </c>
      <c r="G135" s="18" t="e">
        <f>'内訳書「団体用」（控え）'!#REF!</f>
        <v>#REF!</v>
      </c>
      <c r="H135" s="18" t="e">
        <f>'内訳書「団体用」（控え）'!#REF!</f>
        <v>#REF!</v>
      </c>
    </row>
    <row r="136" spans="1:8" ht="15" customHeight="1">
      <c r="A136" s="24">
        <v>11</v>
      </c>
      <c r="B136" s="24">
        <v>1</v>
      </c>
      <c r="C136" s="20" t="e">
        <f>'内訳書「団体用」（控え）'!#REF!</f>
        <v>#REF!</v>
      </c>
      <c r="D136" s="18" t="e">
        <f>'内訳書「団体用」（控え）'!#REF!</f>
        <v>#REF!</v>
      </c>
      <c r="E136" s="18" t="e">
        <f>'内訳書「団体用」（控え）'!#REF!</f>
        <v>#REF!</v>
      </c>
      <c r="F136" s="18" t="e">
        <f>'内訳書「団体用」（控え）'!#REF!</f>
        <v>#REF!</v>
      </c>
      <c r="G136" s="18" t="e">
        <f>'内訳書「団体用」（控え）'!#REF!</f>
        <v>#REF!</v>
      </c>
      <c r="H136" s="18" t="e">
        <f>'内訳書「団体用」（控え）'!#REF!</f>
        <v>#REF!</v>
      </c>
    </row>
    <row r="137" spans="1:8" ht="15" customHeight="1">
      <c r="A137" s="24"/>
      <c r="B137" s="24">
        <v>2</v>
      </c>
      <c r="C137" s="20" t="e">
        <f>'内訳書「団体用」（控え）'!#REF!</f>
        <v>#REF!</v>
      </c>
      <c r="D137" s="18" t="e">
        <f>'内訳書「団体用」（控え）'!#REF!</f>
        <v>#REF!</v>
      </c>
      <c r="E137" s="18" t="e">
        <f>'内訳書「団体用」（控え）'!#REF!</f>
        <v>#REF!</v>
      </c>
      <c r="F137" s="18" t="e">
        <f>'内訳書「団体用」（控え）'!#REF!</f>
        <v>#REF!</v>
      </c>
      <c r="G137" s="18" t="e">
        <f>'内訳書「団体用」（控え）'!#REF!</f>
        <v>#REF!</v>
      </c>
      <c r="H137" s="18" t="e">
        <f>'内訳書「団体用」（控え）'!#REF!</f>
        <v>#REF!</v>
      </c>
    </row>
    <row r="138" spans="1:8" ht="15" customHeight="1">
      <c r="A138" s="24"/>
      <c r="B138" s="24">
        <v>3</v>
      </c>
      <c r="C138" s="20" t="e">
        <f>'内訳書「団体用」（控え）'!#REF!</f>
        <v>#REF!</v>
      </c>
      <c r="D138" s="18" t="e">
        <f>'内訳書「団体用」（控え）'!#REF!</f>
        <v>#REF!</v>
      </c>
      <c r="E138" s="18" t="e">
        <f>'内訳書「団体用」（控え）'!#REF!</f>
        <v>#REF!</v>
      </c>
      <c r="F138" s="18" t="e">
        <f>'内訳書「団体用」（控え）'!#REF!</f>
        <v>#REF!</v>
      </c>
      <c r="G138" s="18" t="e">
        <f>'内訳書「団体用」（控え）'!#REF!</f>
        <v>#REF!</v>
      </c>
      <c r="H138" s="18" t="e">
        <f>'内訳書「団体用」（控え）'!#REF!</f>
        <v>#REF!</v>
      </c>
    </row>
    <row r="139" spans="1:8" ht="15" customHeight="1">
      <c r="A139" s="24"/>
      <c r="B139" s="24">
        <v>4</v>
      </c>
      <c r="C139" s="20" t="e">
        <f>'内訳書「団体用」（控え）'!#REF!</f>
        <v>#REF!</v>
      </c>
      <c r="D139" s="18" t="e">
        <f>'内訳書「団体用」（控え）'!#REF!</f>
        <v>#REF!</v>
      </c>
      <c r="E139" s="18" t="e">
        <f>'内訳書「団体用」（控え）'!#REF!</f>
        <v>#REF!</v>
      </c>
      <c r="F139" s="18" t="e">
        <f>'内訳書「団体用」（控え）'!#REF!</f>
        <v>#REF!</v>
      </c>
      <c r="G139" s="18" t="e">
        <f>'内訳書「団体用」（控え）'!#REF!</f>
        <v>#REF!</v>
      </c>
      <c r="H139" s="18" t="e">
        <f>'内訳書「団体用」（控え）'!#REF!</f>
        <v>#REF!</v>
      </c>
    </row>
    <row r="140" spans="1:8" ht="15" customHeight="1">
      <c r="A140" s="24"/>
      <c r="B140" s="24">
        <v>5</v>
      </c>
      <c r="C140" s="20" t="e">
        <f>'内訳書「団体用」（控え）'!#REF!</f>
        <v>#REF!</v>
      </c>
      <c r="D140" s="18" t="e">
        <f>'内訳書「団体用」（控え）'!#REF!</f>
        <v>#REF!</v>
      </c>
      <c r="E140" s="18" t="e">
        <f>'内訳書「団体用」（控え）'!#REF!</f>
        <v>#REF!</v>
      </c>
      <c r="F140" s="18" t="e">
        <f>'内訳書「団体用」（控え）'!#REF!</f>
        <v>#REF!</v>
      </c>
      <c r="G140" s="18" t="e">
        <f>'内訳書「団体用」（控え）'!#REF!</f>
        <v>#REF!</v>
      </c>
      <c r="H140" s="18" t="e">
        <f>'内訳書「団体用」（控え）'!#REF!</f>
        <v>#REF!</v>
      </c>
    </row>
    <row r="141" spans="1:8" ht="15" customHeight="1">
      <c r="A141" s="24"/>
      <c r="B141" s="24">
        <v>6</v>
      </c>
      <c r="C141" s="20" t="e">
        <f>'内訳書「団体用」（控え）'!#REF!</f>
        <v>#REF!</v>
      </c>
      <c r="D141" s="18" t="e">
        <f>'内訳書「団体用」（控え）'!#REF!</f>
        <v>#REF!</v>
      </c>
      <c r="E141" s="18" t="e">
        <f>'内訳書「団体用」（控え）'!#REF!</f>
        <v>#REF!</v>
      </c>
      <c r="F141" s="18" t="e">
        <f>'内訳書「団体用」（控え）'!#REF!</f>
        <v>#REF!</v>
      </c>
      <c r="G141" s="18" t="e">
        <f>'内訳書「団体用」（控え）'!#REF!</f>
        <v>#REF!</v>
      </c>
      <c r="H141" s="18" t="e">
        <f>'内訳書「団体用」（控え）'!#REF!</f>
        <v>#REF!</v>
      </c>
    </row>
    <row r="142" spans="1:8" ht="15" customHeight="1">
      <c r="A142" s="24"/>
      <c r="B142" s="24">
        <v>7</v>
      </c>
      <c r="C142" s="20" t="e">
        <f>'内訳書「団体用」（控え）'!#REF!</f>
        <v>#REF!</v>
      </c>
      <c r="D142" s="18" t="e">
        <f>'内訳書「団体用」（控え）'!#REF!</f>
        <v>#REF!</v>
      </c>
      <c r="E142" s="18" t="e">
        <f>'内訳書「団体用」（控え）'!#REF!</f>
        <v>#REF!</v>
      </c>
      <c r="F142" s="18" t="e">
        <f>'内訳書「団体用」（控え）'!#REF!</f>
        <v>#REF!</v>
      </c>
      <c r="G142" s="18" t="e">
        <f>'内訳書「団体用」（控え）'!#REF!</f>
        <v>#REF!</v>
      </c>
      <c r="H142" s="18" t="e">
        <f>'内訳書「団体用」（控え）'!#REF!</f>
        <v>#REF!</v>
      </c>
    </row>
    <row r="143" spans="1:8" ht="15" customHeight="1">
      <c r="A143" s="24"/>
      <c r="B143" s="24">
        <v>8</v>
      </c>
      <c r="C143" s="20" t="e">
        <f>'内訳書「団体用」（控え）'!#REF!</f>
        <v>#REF!</v>
      </c>
      <c r="D143" s="18" t="e">
        <f>'内訳書「団体用」（控え）'!#REF!</f>
        <v>#REF!</v>
      </c>
      <c r="E143" s="18" t="e">
        <f>'内訳書「団体用」（控え）'!#REF!</f>
        <v>#REF!</v>
      </c>
      <c r="F143" s="18" t="e">
        <f>'内訳書「団体用」（控え）'!#REF!</f>
        <v>#REF!</v>
      </c>
      <c r="G143" s="18" t="e">
        <f>'内訳書「団体用」（控え）'!#REF!</f>
        <v>#REF!</v>
      </c>
      <c r="H143" s="18" t="e">
        <f>'内訳書「団体用」（控え）'!#REF!</f>
        <v>#REF!</v>
      </c>
    </row>
    <row r="144" spans="1:8" ht="15" customHeight="1">
      <c r="A144" s="24"/>
      <c r="B144" s="24">
        <v>9</v>
      </c>
      <c r="C144" s="20" t="e">
        <f>'内訳書「団体用」（控え）'!#REF!</f>
        <v>#REF!</v>
      </c>
      <c r="D144" s="18" t="e">
        <f>'内訳書「団体用」（控え）'!#REF!</f>
        <v>#REF!</v>
      </c>
      <c r="E144" s="18" t="e">
        <f>'内訳書「団体用」（控え）'!#REF!</f>
        <v>#REF!</v>
      </c>
      <c r="F144" s="18" t="e">
        <f>'内訳書「団体用」（控え）'!#REF!</f>
        <v>#REF!</v>
      </c>
      <c r="G144" s="18" t="e">
        <f>'内訳書「団体用」（控え）'!#REF!</f>
        <v>#REF!</v>
      </c>
      <c r="H144" s="18" t="e">
        <f>'内訳書「団体用」（控え）'!#REF!</f>
        <v>#REF!</v>
      </c>
    </row>
    <row r="145" spans="1:8" ht="15" customHeight="1">
      <c r="A145" s="24">
        <v>12</v>
      </c>
      <c r="B145" s="24">
        <v>1</v>
      </c>
      <c r="C145" s="20" t="e">
        <f>'内訳書「団体用」（控え）'!#REF!</f>
        <v>#REF!</v>
      </c>
      <c r="D145" s="18" t="e">
        <f>'内訳書「団体用」（控え）'!#REF!</f>
        <v>#REF!</v>
      </c>
      <c r="E145" s="18" t="e">
        <f>'内訳書「団体用」（控え）'!#REF!</f>
        <v>#REF!</v>
      </c>
      <c r="F145" s="18" t="e">
        <f>'内訳書「団体用」（控え）'!#REF!</f>
        <v>#REF!</v>
      </c>
      <c r="G145" s="18" t="e">
        <f>'内訳書「団体用」（控え）'!#REF!</f>
        <v>#REF!</v>
      </c>
      <c r="H145" s="18" t="e">
        <f>'内訳書「団体用」（控え）'!#REF!</f>
        <v>#REF!</v>
      </c>
    </row>
    <row r="146" spans="1:8" ht="15" customHeight="1">
      <c r="A146" s="24"/>
      <c r="B146" s="24">
        <v>2</v>
      </c>
      <c r="C146" s="20" t="e">
        <f>'内訳書「団体用」（控え）'!#REF!</f>
        <v>#REF!</v>
      </c>
      <c r="D146" s="18" t="e">
        <f>'内訳書「団体用」（控え）'!#REF!</f>
        <v>#REF!</v>
      </c>
      <c r="E146" s="18" t="e">
        <f>'内訳書「団体用」（控え）'!#REF!</f>
        <v>#REF!</v>
      </c>
      <c r="F146" s="18" t="e">
        <f>'内訳書「団体用」（控え）'!#REF!</f>
        <v>#REF!</v>
      </c>
      <c r="G146" s="18" t="e">
        <f>'内訳書「団体用」（控え）'!#REF!</f>
        <v>#REF!</v>
      </c>
      <c r="H146" s="18" t="e">
        <f>'内訳書「団体用」（控え）'!#REF!</f>
        <v>#REF!</v>
      </c>
    </row>
    <row r="147" spans="1:8" ht="15" customHeight="1">
      <c r="A147" s="24"/>
      <c r="B147" s="24">
        <v>3</v>
      </c>
      <c r="C147" s="20" t="e">
        <f>'内訳書「団体用」（控え）'!#REF!</f>
        <v>#REF!</v>
      </c>
      <c r="D147" s="18" t="e">
        <f>'内訳書「団体用」（控え）'!#REF!</f>
        <v>#REF!</v>
      </c>
      <c r="E147" s="18" t="e">
        <f>'内訳書「団体用」（控え）'!#REF!</f>
        <v>#REF!</v>
      </c>
      <c r="F147" s="18" t="e">
        <f>'内訳書「団体用」（控え）'!#REF!</f>
        <v>#REF!</v>
      </c>
      <c r="G147" s="18" t="e">
        <f>'内訳書「団体用」（控え）'!#REF!</f>
        <v>#REF!</v>
      </c>
      <c r="H147" s="18" t="e">
        <f>'内訳書「団体用」（控え）'!#REF!</f>
        <v>#REF!</v>
      </c>
    </row>
    <row r="148" spans="1:8" ht="15" customHeight="1">
      <c r="A148" s="24"/>
      <c r="B148" s="24">
        <v>4</v>
      </c>
      <c r="C148" s="20" t="e">
        <f>'内訳書「団体用」（控え）'!#REF!</f>
        <v>#REF!</v>
      </c>
      <c r="D148" s="18" t="e">
        <f>'内訳書「団体用」（控え）'!#REF!</f>
        <v>#REF!</v>
      </c>
      <c r="E148" s="18" t="e">
        <f>'内訳書「団体用」（控え）'!#REF!</f>
        <v>#REF!</v>
      </c>
      <c r="F148" s="18" t="e">
        <f>'内訳書「団体用」（控え）'!#REF!</f>
        <v>#REF!</v>
      </c>
      <c r="G148" s="18" t="e">
        <f>'内訳書「団体用」（控え）'!#REF!</f>
        <v>#REF!</v>
      </c>
      <c r="H148" s="18" t="e">
        <f>'内訳書「団体用」（控え）'!#REF!</f>
        <v>#REF!</v>
      </c>
    </row>
    <row r="149" spans="1:8" ht="15" customHeight="1">
      <c r="A149" s="24"/>
      <c r="B149" s="24">
        <v>5</v>
      </c>
      <c r="C149" s="20" t="e">
        <f>'内訳書「団体用」（控え）'!#REF!</f>
        <v>#REF!</v>
      </c>
      <c r="D149" s="18" t="e">
        <f>'内訳書「団体用」（控え）'!#REF!</f>
        <v>#REF!</v>
      </c>
      <c r="E149" s="18" t="e">
        <f>'内訳書「団体用」（控え）'!#REF!</f>
        <v>#REF!</v>
      </c>
      <c r="F149" s="18" t="e">
        <f>'内訳書「団体用」（控え）'!#REF!</f>
        <v>#REF!</v>
      </c>
      <c r="G149" s="18" t="e">
        <f>'内訳書「団体用」（控え）'!#REF!</f>
        <v>#REF!</v>
      </c>
      <c r="H149" s="18" t="e">
        <f>'内訳書「団体用」（控え）'!#REF!</f>
        <v>#REF!</v>
      </c>
    </row>
    <row r="150" spans="1:8" ht="15" customHeight="1">
      <c r="A150" s="24"/>
      <c r="B150" s="24">
        <v>6</v>
      </c>
      <c r="C150" s="20" t="e">
        <f>'内訳書「団体用」（控え）'!#REF!</f>
        <v>#REF!</v>
      </c>
      <c r="D150" s="18" t="e">
        <f>'内訳書「団体用」（控え）'!#REF!</f>
        <v>#REF!</v>
      </c>
      <c r="E150" s="18" t="e">
        <f>'内訳書「団体用」（控え）'!#REF!</f>
        <v>#REF!</v>
      </c>
      <c r="F150" s="18" t="e">
        <f>'内訳書「団体用」（控え）'!#REF!</f>
        <v>#REF!</v>
      </c>
      <c r="G150" s="18" t="e">
        <f>'内訳書「団体用」（控え）'!#REF!</f>
        <v>#REF!</v>
      </c>
      <c r="H150" s="18" t="e">
        <f>'内訳書「団体用」（控え）'!#REF!</f>
        <v>#REF!</v>
      </c>
    </row>
    <row r="151" spans="1:8" ht="15" customHeight="1">
      <c r="A151" s="24"/>
      <c r="B151" s="24">
        <v>7</v>
      </c>
      <c r="C151" s="20" t="e">
        <f>'内訳書「団体用」（控え）'!#REF!</f>
        <v>#REF!</v>
      </c>
      <c r="D151" s="18" t="e">
        <f>'内訳書「団体用」（控え）'!#REF!</f>
        <v>#REF!</v>
      </c>
      <c r="E151" s="18" t="e">
        <f>'内訳書「団体用」（控え）'!#REF!</f>
        <v>#REF!</v>
      </c>
      <c r="F151" s="18" t="e">
        <f>'内訳書「団体用」（控え）'!#REF!</f>
        <v>#REF!</v>
      </c>
      <c r="G151" s="18" t="e">
        <f>'内訳書「団体用」（控え）'!#REF!</f>
        <v>#REF!</v>
      </c>
      <c r="H151" s="18" t="e">
        <f>'内訳書「団体用」（控え）'!#REF!</f>
        <v>#REF!</v>
      </c>
    </row>
    <row r="152" spans="1:8" ht="15" customHeight="1">
      <c r="A152" s="24"/>
      <c r="B152" s="24">
        <v>8</v>
      </c>
      <c r="C152" s="20" t="e">
        <f>'内訳書「団体用」（控え）'!#REF!</f>
        <v>#REF!</v>
      </c>
      <c r="D152" s="18" t="e">
        <f>'内訳書「団体用」（控え）'!#REF!</f>
        <v>#REF!</v>
      </c>
      <c r="E152" s="18" t="e">
        <f>'内訳書「団体用」（控え）'!#REF!</f>
        <v>#REF!</v>
      </c>
      <c r="F152" s="18" t="e">
        <f>'内訳書「団体用」（控え）'!#REF!</f>
        <v>#REF!</v>
      </c>
      <c r="G152" s="18" t="e">
        <f>'内訳書「団体用」（控え）'!#REF!</f>
        <v>#REF!</v>
      </c>
      <c r="H152" s="18" t="e">
        <f>'内訳書「団体用」（控え）'!#REF!</f>
        <v>#REF!</v>
      </c>
    </row>
    <row r="153" spans="1:8" ht="15" customHeight="1">
      <c r="A153" s="24"/>
      <c r="B153" s="24">
        <v>9</v>
      </c>
      <c r="C153" s="20" t="e">
        <f>'内訳書「団体用」（控え）'!#REF!</f>
        <v>#REF!</v>
      </c>
      <c r="D153" s="18" t="e">
        <f>'内訳書「団体用」（控え）'!#REF!</f>
        <v>#REF!</v>
      </c>
      <c r="E153" s="18" t="e">
        <f>'内訳書「団体用」（控え）'!#REF!</f>
        <v>#REF!</v>
      </c>
      <c r="F153" s="18" t="e">
        <f>'内訳書「団体用」（控え）'!#REF!</f>
        <v>#REF!</v>
      </c>
      <c r="G153" s="18" t="e">
        <f>'内訳書「団体用」（控え）'!#REF!</f>
        <v>#REF!</v>
      </c>
      <c r="H153" s="18" t="e">
        <f>'内訳書「団体用」（控え）'!#REF!</f>
        <v>#REF!</v>
      </c>
    </row>
    <row r="154" spans="1:8" ht="15" customHeight="1">
      <c r="A154" s="24">
        <v>13</v>
      </c>
      <c r="B154" s="24">
        <v>1</v>
      </c>
      <c r="C154" s="20" t="e">
        <f>'内訳書「団体用」（控え）'!#REF!</f>
        <v>#REF!</v>
      </c>
      <c r="D154" s="18" t="e">
        <f>'内訳書「団体用」（控え）'!#REF!</f>
        <v>#REF!</v>
      </c>
      <c r="E154" s="18" t="e">
        <f>'内訳書「団体用」（控え）'!#REF!</f>
        <v>#REF!</v>
      </c>
      <c r="F154" s="18" t="e">
        <f>'内訳書「団体用」（控え）'!#REF!</f>
        <v>#REF!</v>
      </c>
      <c r="G154" s="18" t="e">
        <f>'内訳書「団体用」（控え）'!#REF!</f>
        <v>#REF!</v>
      </c>
      <c r="H154" s="18" t="e">
        <f>'内訳書「団体用」（控え）'!#REF!</f>
        <v>#REF!</v>
      </c>
    </row>
    <row r="155" spans="1:8" ht="15" customHeight="1">
      <c r="A155" s="24"/>
      <c r="B155" s="24">
        <v>2</v>
      </c>
      <c r="C155" s="20" t="e">
        <f>'内訳書「団体用」（控え）'!#REF!</f>
        <v>#REF!</v>
      </c>
      <c r="D155" s="18" t="e">
        <f>'内訳書「団体用」（控え）'!#REF!</f>
        <v>#REF!</v>
      </c>
      <c r="E155" s="18" t="e">
        <f>'内訳書「団体用」（控え）'!#REF!</f>
        <v>#REF!</v>
      </c>
      <c r="F155" s="18" t="e">
        <f>'内訳書「団体用」（控え）'!#REF!</f>
        <v>#REF!</v>
      </c>
      <c r="G155" s="18" t="e">
        <f>'内訳書「団体用」（控え）'!#REF!</f>
        <v>#REF!</v>
      </c>
      <c r="H155" s="18" t="e">
        <f>'内訳書「団体用」（控え）'!#REF!</f>
        <v>#REF!</v>
      </c>
    </row>
    <row r="156" spans="1:8" ht="15" customHeight="1">
      <c r="A156" s="24"/>
      <c r="B156" s="24">
        <v>3</v>
      </c>
      <c r="C156" s="20" t="e">
        <f>'内訳書「団体用」（控え）'!#REF!</f>
        <v>#REF!</v>
      </c>
      <c r="D156" s="18" t="e">
        <f>'内訳書「団体用」（控え）'!#REF!</f>
        <v>#REF!</v>
      </c>
      <c r="E156" s="18" t="e">
        <f>'内訳書「団体用」（控え）'!#REF!</f>
        <v>#REF!</v>
      </c>
      <c r="F156" s="18" t="e">
        <f>'内訳書「団体用」（控え）'!#REF!</f>
        <v>#REF!</v>
      </c>
      <c r="G156" s="18" t="e">
        <f>'内訳書「団体用」（控え）'!#REF!</f>
        <v>#REF!</v>
      </c>
      <c r="H156" s="18" t="e">
        <f>'内訳書「団体用」（控え）'!#REF!</f>
        <v>#REF!</v>
      </c>
    </row>
    <row r="157" spans="1:8" ht="15" customHeight="1">
      <c r="A157" s="24"/>
      <c r="B157" s="24">
        <v>4</v>
      </c>
      <c r="C157" s="20" t="e">
        <f>'内訳書「団体用」（控え）'!#REF!</f>
        <v>#REF!</v>
      </c>
      <c r="D157" s="18" t="e">
        <f>'内訳書「団体用」（控え）'!#REF!</f>
        <v>#REF!</v>
      </c>
      <c r="E157" s="18" t="e">
        <f>'内訳書「団体用」（控え）'!#REF!</f>
        <v>#REF!</v>
      </c>
      <c r="F157" s="18" t="e">
        <f>'内訳書「団体用」（控え）'!#REF!</f>
        <v>#REF!</v>
      </c>
      <c r="G157" s="18" t="e">
        <f>'内訳書「団体用」（控え）'!#REF!</f>
        <v>#REF!</v>
      </c>
      <c r="H157" s="18" t="e">
        <f>'内訳書「団体用」（控え）'!#REF!</f>
        <v>#REF!</v>
      </c>
    </row>
    <row r="158" spans="1:8" ht="15" customHeight="1">
      <c r="A158" s="24"/>
      <c r="B158" s="24">
        <v>5</v>
      </c>
      <c r="C158" s="20" t="e">
        <f>'内訳書「団体用」（控え）'!#REF!</f>
        <v>#REF!</v>
      </c>
      <c r="D158" s="18" t="e">
        <f>'内訳書「団体用」（控え）'!#REF!</f>
        <v>#REF!</v>
      </c>
      <c r="E158" s="18" t="e">
        <f>'内訳書「団体用」（控え）'!#REF!</f>
        <v>#REF!</v>
      </c>
      <c r="F158" s="18" t="e">
        <f>'内訳書「団体用」（控え）'!#REF!</f>
        <v>#REF!</v>
      </c>
      <c r="G158" s="18" t="e">
        <f>'内訳書「団体用」（控え）'!#REF!</f>
        <v>#REF!</v>
      </c>
      <c r="H158" s="18" t="e">
        <f>'内訳書「団体用」（控え）'!#REF!</f>
        <v>#REF!</v>
      </c>
    </row>
    <row r="159" spans="1:8" ht="15" customHeight="1">
      <c r="A159" s="24"/>
      <c r="B159" s="24">
        <v>6</v>
      </c>
      <c r="C159" s="20" t="e">
        <f>'内訳書「団体用」（控え）'!#REF!</f>
        <v>#REF!</v>
      </c>
      <c r="D159" s="18" t="e">
        <f>'内訳書「団体用」（控え）'!#REF!</f>
        <v>#REF!</v>
      </c>
      <c r="E159" s="18" t="e">
        <f>'内訳書「団体用」（控え）'!#REF!</f>
        <v>#REF!</v>
      </c>
      <c r="F159" s="18" t="e">
        <f>'内訳書「団体用」（控え）'!#REF!</f>
        <v>#REF!</v>
      </c>
      <c r="G159" s="18" t="e">
        <f>'内訳書「団体用」（控え）'!#REF!</f>
        <v>#REF!</v>
      </c>
      <c r="H159" s="18" t="e">
        <f>'内訳書「団体用」（控え）'!#REF!</f>
        <v>#REF!</v>
      </c>
    </row>
    <row r="160" spans="1:8" ht="15" customHeight="1">
      <c r="A160" s="24"/>
      <c r="B160" s="24">
        <v>7</v>
      </c>
      <c r="C160" s="20" t="e">
        <f>'内訳書「団体用」（控え）'!#REF!</f>
        <v>#REF!</v>
      </c>
      <c r="D160" s="18" t="e">
        <f>'内訳書「団体用」（控え）'!#REF!</f>
        <v>#REF!</v>
      </c>
      <c r="E160" s="18" t="e">
        <f>'内訳書「団体用」（控え）'!#REF!</f>
        <v>#REF!</v>
      </c>
      <c r="F160" s="18" t="e">
        <f>'内訳書「団体用」（控え）'!#REF!</f>
        <v>#REF!</v>
      </c>
      <c r="G160" s="18" t="e">
        <f>'内訳書「団体用」（控え）'!#REF!</f>
        <v>#REF!</v>
      </c>
      <c r="H160" s="18" t="e">
        <f>'内訳書「団体用」（控え）'!#REF!</f>
        <v>#REF!</v>
      </c>
    </row>
    <row r="161" spans="1:8" ht="15" customHeight="1">
      <c r="A161" s="24"/>
      <c r="B161" s="24">
        <v>8</v>
      </c>
      <c r="C161" s="20" t="e">
        <f>'内訳書「団体用」（控え）'!#REF!</f>
        <v>#REF!</v>
      </c>
      <c r="D161" s="18" t="e">
        <f>'内訳書「団体用」（控え）'!#REF!</f>
        <v>#REF!</v>
      </c>
      <c r="E161" s="18" t="e">
        <f>'内訳書「団体用」（控え）'!#REF!</f>
        <v>#REF!</v>
      </c>
      <c r="F161" s="18" t="e">
        <f>'内訳書「団体用」（控え）'!#REF!</f>
        <v>#REF!</v>
      </c>
      <c r="G161" s="18" t="e">
        <f>'内訳書「団体用」（控え）'!#REF!</f>
        <v>#REF!</v>
      </c>
      <c r="H161" s="18" t="e">
        <f>'内訳書「団体用」（控え）'!#REF!</f>
        <v>#REF!</v>
      </c>
    </row>
    <row r="162" spans="1:8" ht="15" customHeight="1">
      <c r="A162" s="24"/>
      <c r="B162" s="24">
        <v>9</v>
      </c>
      <c r="C162" s="20" t="e">
        <f>'内訳書「団体用」（控え）'!#REF!</f>
        <v>#REF!</v>
      </c>
      <c r="D162" s="18" t="e">
        <f>'内訳書「団体用」（控え）'!#REF!</f>
        <v>#REF!</v>
      </c>
      <c r="E162" s="18" t="e">
        <f>'内訳書「団体用」（控え）'!#REF!</f>
        <v>#REF!</v>
      </c>
      <c r="F162" s="18" t="e">
        <f>'内訳書「団体用」（控え）'!#REF!</f>
        <v>#REF!</v>
      </c>
      <c r="G162" s="18" t="e">
        <f>'内訳書「団体用」（控え）'!#REF!</f>
        <v>#REF!</v>
      </c>
      <c r="H162" s="18" t="e">
        <f>'内訳書「団体用」（控え）'!#REF!</f>
        <v>#REF!</v>
      </c>
    </row>
    <row r="163" spans="1:8" ht="15" customHeight="1">
      <c r="A163" s="24">
        <v>14</v>
      </c>
      <c r="B163" s="24">
        <v>1</v>
      </c>
      <c r="C163" s="20" t="e">
        <f>'内訳書「団体用」（控え）'!#REF!</f>
        <v>#REF!</v>
      </c>
      <c r="D163" s="18" t="e">
        <f>'内訳書「団体用」（控え）'!#REF!</f>
        <v>#REF!</v>
      </c>
      <c r="E163" s="18" t="e">
        <f>'内訳書「団体用」（控え）'!#REF!</f>
        <v>#REF!</v>
      </c>
      <c r="F163" s="18" t="e">
        <f>'内訳書「団体用」（控え）'!#REF!</f>
        <v>#REF!</v>
      </c>
      <c r="G163" s="18" t="e">
        <f>'内訳書「団体用」（控え）'!#REF!</f>
        <v>#REF!</v>
      </c>
      <c r="H163" s="18" t="e">
        <f>'内訳書「団体用」（控え）'!#REF!</f>
        <v>#REF!</v>
      </c>
    </row>
    <row r="164" spans="1:8" ht="15" customHeight="1">
      <c r="A164" s="24"/>
      <c r="B164" s="24">
        <v>2</v>
      </c>
      <c r="C164" s="20" t="e">
        <f>'内訳書「団体用」（控え）'!#REF!</f>
        <v>#REF!</v>
      </c>
      <c r="D164" s="18" t="e">
        <f>'内訳書「団体用」（控え）'!#REF!</f>
        <v>#REF!</v>
      </c>
      <c r="E164" s="18" t="e">
        <f>'内訳書「団体用」（控え）'!#REF!</f>
        <v>#REF!</v>
      </c>
      <c r="F164" s="18" t="e">
        <f>'内訳書「団体用」（控え）'!#REF!</f>
        <v>#REF!</v>
      </c>
      <c r="G164" s="18" t="e">
        <f>'内訳書「団体用」（控え）'!#REF!</f>
        <v>#REF!</v>
      </c>
      <c r="H164" s="18" t="e">
        <f>'内訳書「団体用」（控え）'!#REF!</f>
        <v>#REF!</v>
      </c>
    </row>
    <row r="165" spans="1:8" ht="15" customHeight="1">
      <c r="A165" s="24"/>
      <c r="B165" s="24">
        <v>3</v>
      </c>
      <c r="C165" s="20" t="e">
        <f>'内訳書「団体用」（控え）'!#REF!</f>
        <v>#REF!</v>
      </c>
      <c r="D165" s="18" t="e">
        <f>'内訳書「団体用」（控え）'!#REF!</f>
        <v>#REF!</v>
      </c>
      <c r="E165" s="18" t="e">
        <f>'内訳書「団体用」（控え）'!#REF!</f>
        <v>#REF!</v>
      </c>
      <c r="F165" s="18" t="e">
        <f>'内訳書「団体用」（控え）'!#REF!</f>
        <v>#REF!</v>
      </c>
      <c r="G165" s="18" t="e">
        <f>'内訳書「団体用」（控え）'!#REF!</f>
        <v>#REF!</v>
      </c>
      <c r="H165" s="18" t="e">
        <f>'内訳書「団体用」（控え）'!#REF!</f>
        <v>#REF!</v>
      </c>
    </row>
    <row r="166" spans="1:8" ht="15" customHeight="1">
      <c r="A166" s="24"/>
      <c r="B166" s="24">
        <v>4</v>
      </c>
      <c r="C166" s="20" t="e">
        <f>'内訳書「団体用」（控え）'!#REF!</f>
        <v>#REF!</v>
      </c>
      <c r="D166" s="18" t="e">
        <f>'内訳書「団体用」（控え）'!#REF!</f>
        <v>#REF!</v>
      </c>
      <c r="E166" s="18" t="e">
        <f>'内訳書「団体用」（控え）'!#REF!</f>
        <v>#REF!</v>
      </c>
      <c r="F166" s="18" t="e">
        <f>'内訳書「団体用」（控え）'!#REF!</f>
        <v>#REF!</v>
      </c>
      <c r="G166" s="18" t="e">
        <f>'内訳書「団体用」（控え）'!#REF!</f>
        <v>#REF!</v>
      </c>
      <c r="H166" s="18" t="e">
        <f>'内訳書「団体用」（控え）'!#REF!</f>
        <v>#REF!</v>
      </c>
    </row>
    <row r="167" spans="1:8" ht="15" customHeight="1">
      <c r="A167" s="24"/>
      <c r="B167" s="24">
        <v>5</v>
      </c>
      <c r="C167" s="20" t="e">
        <f>'内訳書「団体用」（控え）'!#REF!</f>
        <v>#REF!</v>
      </c>
      <c r="D167" s="18" t="e">
        <f>'内訳書「団体用」（控え）'!#REF!</f>
        <v>#REF!</v>
      </c>
      <c r="E167" s="18" t="e">
        <f>'内訳書「団体用」（控え）'!#REF!</f>
        <v>#REF!</v>
      </c>
      <c r="F167" s="18" t="e">
        <f>'内訳書「団体用」（控え）'!#REF!</f>
        <v>#REF!</v>
      </c>
      <c r="G167" s="18" t="e">
        <f>'内訳書「団体用」（控え）'!#REF!</f>
        <v>#REF!</v>
      </c>
      <c r="H167" s="18" t="e">
        <f>'内訳書「団体用」（控え）'!#REF!</f>
        <v>#REF!</v>
      </c>
    </row>
    <row r="168" spans="1:8" ht="15" customHeight="1">
      <c r="A168" s="24"/>
      <c r="B168" s="24">
        <v>6</v>
      </c>
      <c r="C168" s="20" t="e">
        <f>'内訳書「団体用」（控え）'!#REF!</f>
        <v>#REF!</v>
      </c>
      <c r="D168" s="18" t="e">
        <f>'内訳書「団体用」（控え）'!#REF!</f>
        <v>#REF!</v>
      </c>
      <c r="E168" s="18" t="e">
        <f>'内訳書「団体用」（控え）'!#REF!</f>
        <v>#REF!</v>
      </c>
      <c r="F168" s="18" t="e">
        <f>'内訳書「団体用」（控え）'!#REF!</f>
        <v>#REF!</v>
      </c>
      <c r="G168" s="18" t="e">
        <f>'内訳書「団体用」（控え）'!#REF!</f>
        <v>#REF!</v>
      </c>
      <c r="H168" s="18" t="e">
        <f>'内訳書「団体用」（控え）'!#REF!</f>
        <v>#REF!</v>
      </c>
    </row>
    <row r="169" spans="1:8" ht="15" customHeight="1">
      <c r="A169" s="24"/>
      <c r="B169" s="24">
        <v>7</v>
      </c>
      <c r="C169" s="20" t="e">
        <f>'内訳書「団体用」（控え）'!#REF!</f>
        <v>#REF!</v>
      </c>
      <c r="D169" s="18" t="e">
        <f>'内訳書「団体用」（控え）'!#REF!</f>
        <v>#REF!</v>
      </c>
      <c r="E169" s="18" t="e">
        <f>'内訳書「団体用」（控え）'!#REF!</f>
        <v>#REF!</v>
      </c>
      <c r="F169" s="18" t="e">
        <f>'内訳書「団体用」（控え）'!#REF!</f>
        <v>#REF!</v>
      </c>
      <c r="G169" s="18" t="e">
        <f>'内訳書「団体用」（控え）'!#REF!</f>
        <v>#REF!</v>
      </c>
      <c r="H169" s="18" t="e">
        <f>'内訳書「団体用」（控え）'!#REF!</f>
        <v>#REF!</v>
      </c>
    </row>
    <row r="170" spans="1:8" ht="15" customHeight="1">
      <c r="A170" s="24"/>
      <c r="B170" s="24">
        <v>8</v>
      </c>
      <c r="C170" s="20" t="e">
        <f>'内訳書「団体用」（控え）'!#REF!</f>
        <v>#REF!</v>
      </c>
      <c r="D170" s="18" t="e">
        <f>'内訳書「団体用」（控え）'!#REF!</f>
        <v>#REF!</v>
      </c>
      <c r="E170" s="18" t="e">
        <f>'内訳書「団体用」（控え）'!#REF!</f>
        <v>#REF!</v>
      </c>
      <c r="F170" s="18" t="e">
        <f>'内訳書「団体用」（控え）'!#REF!</f>
        <v>#REF!</v>
      </c>
      <c r="G170" s="18" t="e">
        <f>'内訳書「団体用」（控え）'!#REF!</f>
        <v>#REF!</v>
      </c>
      <c r="H170" s="18" t="e">
        <f>'内訳書「団体用」（控え）'!#REF!</f>
        <v>#REF!</v>
      </c>
    </row>
    <row r="171" spans="1:8" ht="15" customHeight="1">
      <c r="A171" s="24"/>
      <c r="B171" s="24">
        <v>9</v>
      </c>
      <c r="C171" s="20" t="e">
        <f>'内訳書「団体用」（控え）'!#REF!</f>
        <v>#REF!</v>
      </c>
      <c r="D171" s="18" t="e">
        <f>'内訳書「団体用」（控え）'!#REF!</f>
        <v>#REF!</v>
      </c>
      <c r="E171" s="18" t="e">
        <f>'内訳書「団体用」（控え）'!#REF!</f>
        <v>#REF!</v>
      </c>
      <c r="F171" s="18" t="e">
        <f>'内訳書「団体用」（控え）'!#REF!</f>
        <v>#REF!</v>
      </c>
      <c r="G171" s="18" t="e">
        <f>'内訳書「団体用」（控え）'!#REF!</f>
        <v>#REF!</v>
      </c>
      <c r="H171" s="18" t="e">
        <f>'内訳書「団体用」（控え）'!#REF!</f>
        <v>#REF!</v>
      </c>
    </row>
    <row r="172" spans="1:8" ht="15" customHeight="1">
      <c r="A172" s="24">
        <v>15</v>
      </c>
      <c r="B172" s="24">
        <v>1</v>
      </c>
      <c r="C172" s="20" t="e">
        <f>'内訳書「団体用」（控え）'!#REF!</f>
        <v>#REF!</v>
      </c>
      <c r="D172" s="18" t="e">
        <f>'内訳書「団体用」（控え）'!#REF!</f>
        <v>#REF!</v>
      </c>
      <c r="E172" s="18" t="e">
        <f>'内訳書「団体用」（控え）'!#REF!</f>
        <v>#REF!</v>
      </c>
      <c r="F172" s="18" t="e">
        <f>'内訳書「団体用」（控え）'!#REF!</f>
        <v>#REF!</v>
      </c>
      <c r="G172" s="18" t="e">
        <f>'内訳書「団体用」（控え）'!#REF!</f>
        <v>#REF!</v>
      </c>
      <c r="H172" s="18" t="e">
        <f>'内訳書「団体用」（控え）'!#REF!</f>
        <v>#REF!</v>
      </c>
    </row>
    <row r="173" spans="1:8" ht="15" customHeight="1">
      <c r="A173" s="24"/>
      <c r="B173" s="24">
        <v>2</v>
      </c>
      <c r="C173" s="20" t="e">
        <f>'内訳書「団体用」（控え）'!#REF!</f>
        <v>#REF!</v>
      </c>
      <c r="D173" s="18" t="e">
        <f>'内訳書「団体用」（控え）'!#REF!</f>
        <v>#REF!</v>
      </c>
      <c r="E173" s="18" t="e">
        <f>'内訳書「団体用」（控え）'!#REF!</f>
        <v>#REF!</v>
      </c>
      <c r="F173" s="18" t="e">
        <f>'内訳書「団体用」（控え）'!#REF!</f>
        <v>#REF!</v>
      </c>
      <c r="G173" s="18" t="e">
        <f>'内訳書「団体用」（控え）'!#REF!</f>
        <v>#REF!</v>
      </c>
      <c r="H173" s="18" t="e">
        <f>'内訳書「団体用」（控え）'!#REF!</f>
        <v>#REF!</v>
      </c>
    </row>
    <row r="174" spans="1:8" ht="15" customHeight="1">
      <c r="A174" s="24"/>
      <c r="B174" s="24">
        <v>3</v>
      </c>
      <c r="C174" s="20" t="e">
        <f>'内訳書「団体用」（控え）'!#REF!</f>
        <v>#REF!</v>
      </c>
      <c r="D174" s="18" t="e">
        <f>'内訳書「団体用」（控え）'!#REF!</f>
        <v>#REF!</v>
      </c>
      <c r="E174" s="18" t="e">
        <f>'内訳書「団体用」（控え）'!#REF!</f>
        <v>#REF!</v>
      </c>
      <c r="F174" s="18" t="e">
        <f>'内訳書「団体用」（控え）'!#REF!</f>
        <v>#REF!</v>
      </c>
      <c r="G174" s="18" t="e">
        <f>'内訳書「団体用」（控え）'!#REF!</f>
        <v>#REF!</v>
      </c>
      <c r="H174" s="18" t="e">
        <f>'内訳書「団体用」（控え）'!#REF!</f>
        <v>#REF!</v>
      </c>
    </row>
    <row r="175" spans="1:8" ht="15" customHeight="1">
      <c r="A175" s="24"/>
      <c r="B175" s="24">
        <v>4</v>
      </c>
      <c r="C175" s="20" t="e">
        <f>'内訳書「団体用」（控え）'!#REF!</f>
        <v>#REF!</v>
      </c>
      <c r="D175" s="18" t="e">
        <f>'内訳書「団体用」（控え）'!#REF!</f>
        <v>#REF!</v>
      </c>
      <c r="E175" s="18" t="e">
        <f>'内訳書「団体用」（控え）'!#REF!</f>
        <v>#REF!</v>
      </c>
      <c r="F175" s="18" t="e">
        <f>'内訳書「団体用」（控え）'!#REF!</f>
        <v>#REF!</v>
      </c>
      <c r="G175" s="18" t="e">
        <f>'内訳書「団体用」（控え）'!#REF!</f>
        <v>#REF!</v>
      </c>
      <c r="H175" s="18" t="e">
        <f>'内訳書「団体用」（控え）'!#REF!</f>
        <v>#REF!</v>
      </c>
    </row>
    <row r="176" spans="1:8" ht="15" customHeight="1">
      <c r="A176" s="24"/>
      <c r="B176" s="24">
        <v>5</v>
      </c>
      <c r="C176" s="20" t="e">
        <f>'内訳書「団体用」（控え）'!#REF!</f>
        <v>#REF!</v>
      </c>
      <c r="D176" s="18" t="e">
        <f>'内訳書「団体用」（控え）'!#REF!</f>
        <v>#REF!</v>
      </c>
      <c r="E176" s="18" t="e">
        <f>'内訳書「団体用」（控え）'!#REF!</f>
        <v>#REF!</v>
      </c>
      <c r="F176" s="18" t="e">
        <f>'内訳書「団体用」（控え）'!#REF!</f>
        <v>#REF!</v>
      </c>
      <c r="G176" s="18" t="e">
        <f>'内訳書「団体用」（控え）'!#REF!</f>
        <v>#REF!</v>
      </c>
      <c r="H176" s="18" t="e">
        <f>'内訳書「団体用」（控え）'!#REF!</f>
        <v>#REF!</v>
      </c>
    </row>
    <row r="177" spans="1:8" ht="15" customHeight="1">
      <c r="A177" s="24"/>
      <c r="B177" s="24">
        <v>6</v>
      </c>
      <c r="C177" s="20" t="e">
        <f>'内訳書「団体用」（控え）'!#REF!</f>
        <v>#REF!</v>
      </c>
      <c r="D177" s="18" t="e">
        <f>'内訳書「団体用」（控え）'!#REF!</f>
        <v>#REF!</v>
      </c>
      <c r="E177" s="18" t="e">
        <f>'内訳書「団体用」（控え）'!#REF!</f>
        <v>#REF!</v>
      </c>
      <c r="F177" s="18" t="e">
        <f>'内訳書「団体用」（控え）'!#REF!</f>
        <v>#REF!</v>
      </c>
      <c r="G177" s="18" t="e">
        <f>'内訳書「団体用」（控え）'!#REF!</f>
        <v>#REF!</v>
      </c>
      <c r="H177" s="18" t="e">
        <f>'内訳書「団体用」（控え）'!#REF!</f>
        <v>#REF!</v>
      </c>
    </row>
    <row r="178" spans="1:8" ht="15" customHeight="1">
      <c r="A178" s="24"/>
      <c r="B178" s="24">
        <v>7</v>
      </c>
      <c r="C178" s="20" t="e">
        <f>'内訳書「団体用」（控え）'!#REF!</f>
        <v>#REF!</v>
      </c>
      <c r="D178" s="18" t="e">
        <f>'内訳書「団体用」（控え）'!#REF!</f>
        <v>#REF!</v>
      </c>
      <c r="E178" s="18" t="e">
        <f>'内訳書「団体用」（控え）'!#REF!</f>
        <v>#REF!</v>
      </c>
      <c r="F178" s="18" t="e">
        <f>'内訳書「団体用」（控え）'!#REF!</f>
        <v>#REF!</v>
      </c>
      <c r="G178" s="18" t="e">
        <f>'内訳書「団体用」（控え）'!#REF!</f>
        <v>#REF!</v>
      </c>
      <c r="H178" s="18" t="e">
        <f>'内訳書「団体用」（控え）'!#REF!</f>
        <v>#REF!</v>
      </c>
    </row>
    <row r="179" spans="1:8" ht="15" customHeight="1">
      <c r="A179" s="24"/>
      <c r="B179" s="24">
        <v>8</v>
      </c>
      <c r="C179" s="20" t="e">
        <f>'内訳書「団体用」（控え）'!#REF!</f>
        <v>#REF!</v>
      </c>
      <c r="D179" s="18" t="e">
        <f>'内訳書「団体用」（控え）'!#REF!</f>
        <v>#REF!</v>
      </c>
      <c r="E179" s="18" t="e">
        <f>'内訳書「団体用」（控え）'!#REF!</f>
        <v>#REF!</v>
      </c>
      <c r="F179" s="18" t="e">
        <f>'内訳書「団体用」（控え）'!#REF!</f>
        <v>#REF!</v>
      </c>
      <c r="G179" s="18" t="e">
        <f>'内訳書「団体用」（控え）'!#REF!</f>
        <v>#REF!</v>
      </c>
      <c r="H179" s="18" t="e">
        <f>'内訳書「団体用」（控え）'!#REF!</f>
        <v>#REF!</v>
      </c>
    </row>
    <row r="180" spans="1:8" ht="15" customHeight="1">
      <c r="A180" s="24"/>
      <c r="B180" s="24">
        <v>9</v>
      </c>
      <c r="C180" s="20" t="e">
        <f>'内訳書「団体用」（控え）'!#REF!</f>
        <v>#REF!</v>
      </c>
      <c r="D180" s="18" t="e">
        <f>'内訳書「団体用」（控え）'!#REF!</f>
        <v>#REF!</v>
      </c>
      <c r="E180" s="18" t="e">
        <f>'内訳書「団体用」（控え）'!#REF!</f>
        <v>#REF!</v>
      </c>
      <c r="F180" s="18" t="e">
        <f>'内訳書「団体用」（控え）'!#REF!</f>
        <v>#REF!</v>
      </c>
      <c r="G180" s="18" t="e">
        <f>'内訳書「団体用」（控え）'!#REF!</f>
        <v>#REF!</v>
      </c>
      <c r="H180" s="18" t="e">
        <f>'内訳書「団体用」（控え）'!#REF!</f>
        <v>#REF!</v>
      </c>
    </row>
    <row r="181" spans="1:8" ht="15" customHeight="1">
      <c r="A181" s="24">
        <v>16</v>
      </c>
      <c r="B181" s="24">
        <v>1</v>
      </c>
      <c r="C181" s="20" t="e">
        <f>'内訳書「団体用」（控え）'!#REF!</f>
        <v>#REF!</v>
      </c>
      <c r="D181" s="18" t="e">
        <f>'内訳書「団体用」（控え）'!#REF!</f>
        <v>#REF!</v>
      </c>
      <c r="E181" s="18" t="e">
        <f>'内訳書「団体用」（控え）'!#REF!</f>
        <v>#REF!</v>
      </c>
      <c r="F181" s="18" t="e">
        <f>'内訳書「団体用」（控え）'!#REF!</f>
        <v>#REF!</v>
      </c>
      <c r="G181" s="18" t="e">
        <f>'内訳書「団体用」（控え）'!#REF!</f>
        <v>#REF!</v>
      </c>
      <c r="H181" s="18" t="e">
        <f>'内訳書「団体用」（控え）'!#REF!</f>
        <v>#REF!</v>
      </c>
    </row>
    <row r="182" spans="1:8" ht="15" customHeight="1">
      <c r="A182" s="24"/>
      <c r="B182" s="24">
        <v>2</v>
      </c>
      <c r="C182" s="20" t="e">
        <f>'内訳書「団体用」（控え）'!#REF!</f>
        <v>#REF!</v>
      </c>
      <c r="D182" s="18" t="e">
        <f>'内訳書「団体用」（控え）'!#REF!</f>
        <v>#REF!</v>
      </c>
      <c r="E182" s="18" t="e">
        <f>'内訳書「団体用」（控え）'!#REF!</f>
        <v>#REF!</v>
      </c>
      <c r="F182" s="18" t="e">
        <f>'内訳書「団体用」（控え）'!#REF!</f>
        <v>#REF!</v>
      </c>
      <c r="G182" s="18" t="e">
        <f>'内訳書「団体用」（控え）'!#REF!</f>
        <v>#REF!</v>
      </c>
      <c r="H182" s="18" t="e">
        <f>'内訳書「団体用」（控え）'!#REF!</f>
        <v>#REF!</v>
      </c>
    </row>
    <row r="183" spans="1:8" ht="15" customHeight="1">
      <c r="A183" s="24"/>
      <c r="B183" s="24">
        <v>3</v>
      </c>
      <c r="C183" s="20" t="e">
        <f>'内訳書「団体用」（控え）'!#REF!</f>
        <v>#REF!</v>
      </c>
      <c r="D183" s="18" t="e">
        <f>'内訳書「団体用」（控え）'!#REF!</f>
        <v>#REF!</v>
      </c>
      <c r="E183" s="18" t="e">
        <f>'内訳書「団体用」（控え）'!#REF!</f>
        <v>#REF!</v>
      </c>
      <c r="F183" s="18" t="e">
        <f>'内訳書「団体用」（控え）'!#REF!</f>
        <v>#REF!</v>
      </c>
      <c r="G183" s="18" t="e">
        <f>'内訳書「団体用」（控え）'!#REF!</f>
        <v>#REF!</v>
      </c>
      <c r="H183" s="18" t="e">
        <f>'内訳書「団体用」（控え）'!#REF!</f>
        <v>#REF!</v>
      </c>
    </row>
    <row r="184" spans="1:8" ht="15" customHeight="1">
      <c r="A184" s="24"/>
      <c r="B184" s="24">
        <v>4</v>
      </c>
      <c r="C184" s="20" t="e">
        <f>'内訳書「団体用」（控え）'!#REF!</f>
        <v>#REF!</v>
      </c>
      <c r="D184" s="18" t="e">
        <f>'内訳書「団体用」（控え）'!#REF!</f>
        <v>#REF!</v>
      </c>
      <c r="E184" s="18" t="e">
        <f>'内訳書「団体用」（控え）'!#REF!</f>
        <v>#REF!</v>
      </c>
      <c r="F184" s="18" t="e">
        <f>'内訳書「団体用」（控え）'!#REF!</f>
        <v>#REF!</v>
      </c>
      <c r="G184" s="18" t="e">
        <f>'内訳書「団体用」（控え）'!#REF!</f>
        <v>#REF!</v>
      </c>
      <c r="H184" s="18" t="e">
        <f>'内訳書「団体用」（控え）'!#REF!</f>
        <v>#REF!</v>
      </c>
    </row>
    <row r="185" spans="1:8" ht="15" customHeight="1">
      <c r="A185" s="24"/>
      <c r="B185" s="24">
        <v>5</v>
      </c>
      <c r="C185" s="20" t="e">
        <f>'内訳書「団体用」（控え）'!#REF!</f>
        <v>#REF!</v>
      </c>
      <c r="D185" s="18" t="e">
        <f>'内訳書「団体用」（控え）'!#REF!</f>
        <v>#REF!</v>
      </c>
      <c r="E185" s="18" t="e">
        <f>'内訳書「団体用」（控え）'!#REF!</f>
        <v>#REF!</v>
      </c>
      <c r="F185" s="18" t="e">
        <f>'内訳書「団体用」（控え）'!#REF!</f>
        <v>#REF!</v>
      </c>
      <c r="G185" s="18" t="e">
        <f>'内訳書「団体用」（控え）'!#REF!</f>
        <v>#REF!</v>
      </c>
      <c r="H185" s="18" t="e">
        <f>'内訳書「団体用」（控え）'!#REF!</f>
        <v>#REF!</v>
      </c>
    </row>
    <row r="186" spans="1:8" ht="15" customHeight="1">
      <c r="A186" s="24"/>
      <c r="B186" s="24">
        <v>6</v>
      </c>
      <c r="C186" s="20" t="e">
        <f>'内訳書「団体用」（控え）'!#REF!</f>
        <v>#REF!</v>
      </c>
      <c r="D186" s="18" t="e">
        <f>'内訳書「団体用」（控え）'!#REF!</f>
        <v>#REF!</v>
      </c>
      <c r="E186" s="18" t="e">
        <f>'内訳書「団体用」（控え）'!#REF!</f>
        <v>#REF!</v>
      </c>
      <c r="F186" s="18" t="e">
        <f>'内訳書「団体用」（控え）'!#REF!</f>
        <v>#REF!</v>
      </c>
      <c r="G186" s="18" t="e">
        <f>'内訳書「団体用」（控え）'!#REF!</f>
        <v>#REF!</v>
      </c>
      <c r="H186" s="18" t="e">
        <f>'内訳書「団体用」（控え）'!#REF!</f>
        <v>#REF!</v>
      </c>
    </row>
    <row r="187" spans="1:8" ht="15" customHeight="1">
      <c r="A187" s="24"/>
      <c r="B187" s="24">
        <v>7</v>
      </c>
      <c r="C187" s="20" t="e">
        <f>'内訳書「団体用」（控え）'!#REF!</f>
        <v>#REF!</v>
      </c>
      <c r="D187" s="18" t="e">
        <f>'内訳書「団体用」（控え）'!#REF!</f>
        <v>#REF!</v>
      </c>
      <c r="E187" s="18" t="e">
        <f>'内訳書「団体用」（控え）'!#REF!</f>
        <v>#REF!</v>
      </c>
      <c r="F187" s="18" t="e">
        <f>'内訳書「団体用」（控え）'!#REF!</f>
        <v>#REF!</v>
      </c>
      <c r="G187" s="18" t="e">
        <f>'内訳書「団体用」（控え）'!#REF!</f>
        <v>#REF!</v>
      </c>
      <c r="H187" s="18" t="e">
        <f>'内訳書「団体用」（控え）'!#REF!</f>
        <v>#REF!</v>
      </c>
    </row>
    <row r="188" spans="1:8" ht="15" customHeight="1">
      <c r="A188" s="24"/>
      <c r="B188" s="24">
        <v>8</v>
      </c>
      <c r="C188" s="20" t="e">
        <f>'内訳書「団体用」（控え）'!#REF!</f>
        <v>#REF!</v>
      </c>
      <c r="D188" s="18" t="e">
        <f>'内訳書「団体用」（控え）'!#REF!</f>
        <v>#REF!</v>
      </c>
      <c r="E188" s="18" t="e">
        <f>'内訳書「団体用」（控え）'!#REF!</f>
        <v>#REF!</v>
      </c>
      <c r="F188" s="18" t="e">
        <f>'内訳書「団体用」（控え）'!#REF!</f>
        <v>#REF!</v>
      </c>
      <c r="G188" s="18" t="e">
        <f>'内訳書「団体用」（控え）'!#REF!</f>
        <v>#REF!</v>
      </c>
      <c r="H188" s="18" t="e">
        <f>'内訳書「団体用」（控え）'!#REF!</f>
        <v>#REF!</v>
      </c>
    </row>
    <row r="189" spans="1:8" ht="15" customHeight="1">
      <c r="A189" s="24"/>
      <c r="B189" s="24">
        <v>9</v>
      </c>
      <c r="C189" s="20" t="e">
        <f>'内訳書「団体用」（控え）'!#REF!</f>
        <v>#REF!</v>
      </c>
      <c r="D189" s="18" t="e">
        <f>'内訳書「団体用」（控え）'!#REF!</f>
        <v>#REF!</v>
      </c>
      <c r="E189" s="18" t="e">
        <f>'内訳書「団体用」（控え）'!#REF!</f>
        <v>#REF!</v>
      </c>
      <c r="F189" s="18" t="e">
        <f>'内訳書「団体用」（控え）'!#REF!</f>
        <v>#REF!</v>
      </c>
      <c r="G189" s="18" t="e">
        <f>'内訳書「団体用」（控え）'!#REF!</f>
        <v>#REF!</v>
      </c>
      <c r="H189" s="18" t="e">
        <f>'内訳書「団体用」（控え）'!#REF!</f>
        <v>#REF!</v>
      </c>
    </row>
    <row r="190" spans="1:8" ht="15" customHeight="1">
      <c r="A190" s="24">
        <v>17</v>
      </c>
      <c r="B190" s="24">
        <v>1</v>
      </c>
      <c r="C190" s="20" t="e">
        <f>'内訳書「団体用」（控え）'!#REF!</f>
        <v>#REF!</v>
      </c>
      <c r="D190" s="18" t="e">
        <f>'内訳書「団体用」（控え）'!#REF!</f>
        <v>#REF!</v>
      </c>
      <c r="E190" s="18" t="e">
        <f>'内訳書「団体用」（控え）'!#REF!</f>
        <v>#REF!</v>
      </c>
      <c r="F190" s="18" t="e">
        <f>'内訳書「団体用」（控え）'!#REF!</f>
        <v>#REF!</v>
      </c>
      <c r="G190" s="18" t="e">
        <f>'内訳書「団体用」（控え）'!#REF!</f>
        <v>#REF!</v>
      </c>
      <c r="H190" s="18" t="e">
        <f>'内訳書「団体用」（控え）'!#REF!</f>
        <v>#REF!</v>
      </c>
    </row>
    <row r="191" spans="1:8" ht="15" customHeight="1">
      <c r="A191" s="24"/>
      <c r="B191" s="24">
        <v>2</v>
      </c>
      <c r="C191" s="20" t="e">
        <f>'内訳書「団体用」（控え）'!#REF!</f>
        <v>#REF!</v>
      </c>
      <c r="D191" s="18" t="e">
        <f>'内訳書「団体用」（控え）'!#REF!</f>
        <v>#REF!</v>
      </c>
      <c r="E191" s="18" t="e">
        <f>'内訳書「団体用」（控え）'!#REF!</f>
        <v>#REF!</v>
      </c>
      <c r="F191" s="18" t="e">
        <f>'内訳書「団体用」（控え）'!#REF!</f>
        <v>#REF!</v>
      </c>
      <c r="G191" s="18" t="e">
        <f>'内訳書「団体用」（控え）'!#REF!</f>
        <v>#REF!</v>
      </c>
      <c r="H191" s="18" t="e">
        <f>'内訳書「団体用」（控え）'!#REF!</f>
        <v>#REF!</v>
      </c>
    </row>
    <row r="192" spans="1:8" ht="15" customHeight="1">
      <c r="A192" s="24"/>
      <c r="B192" s="24">
        <v>3</v>
      </c>
      <c r="C192" s="20" t="e">
        <f>'内訳書「団体用」（控え）'!#REF!</f>
        <v>#REF!</v>
      </c>
      <c r="D192" s="18" t="e">
        <f>'内訳書「団体用」（控え）'!#REF!</f>
        <v>#REF!</v>
      </c>
      <c r="E192" s="18" t="e">
        <f>'内訳書「団体用」（控え）'!#REF!</f>
        <v>#REF!</v>
      </c>
      <c r="F192" s="18" t="e">
        <f>'内訳書「団体用」（控え）'!#REF!</f>
        <v>#REF!</v>
      </c>
      <c r="G192" s="18" t="e">
        <f>'内訳書「団体用」（控え）'!#REF!</f>
        <v>#REF!</v>
      </c>
      <c r="H192" s="18" t="e">
        <f>'内訳書「団体用」（控え）'!#REF!</f>
        <v>#REF!</v>
      </c>
    </row>
    <row r="193" spans="1:8" ht="15" customHeight="1">
      <c r="A193" s="24"/>
      <c r="B193" s="24">
        <v>4</v>
      </c>
      <c r="C193" s="20" t="e">
        <f>'内訳書「団体用」（控え）'!#REF!</f>
        <v>#REF!</v>
      </c>
      <c r="D193" s="18" t="e">
        <f>'内訳書「団体用」（控え）'!#REF!</f>
        <v>#REF!</v>
      </c>
      <c r="E193" s="18" t="e">
        <f>'内訳書「団体用」（控え）'!#REF!</f>
        <v>#REF!</v>
      </c>
      <c r="F193" s="18" t="e">
        <f>'内訳書「団体用」（控え）'!#REF!</f>
        <v>#REF!</v>
      </c>
      <c r="G193" s="18" t="e">
        <f>'内訳書「団体用」（控え）'!#REF!</f>
        <v>#REF!</v>
      </c>
      <c r="H193" s="18" t="e">
        <f>'内訳書「団体用」（控え）'!#REF!</f>
        <v>#REF!</v>
      </c>
    </row>
    <row r="194" spans="1:8" ht="15" customHeight="1">
      <c r="A194" s="24"/>
      <c r="B194" s="24">
        <v>5</v>
      </c>
      <c r="C194" s="20" t="e">
        <f>'内訳書「団体用」（控え）'!#REF!</f>
        <v>#REF!</v>
      </c>
      <c r="D194" s="18" t="e">
        <f>'内訳書「団体用」（控え）'!#REF!</f>
        <v>#REF!</v>
      </c>
      <c r="E194" s="18" t="e">
        <f>'内訳書「団体用」（控え）'!#REF!</f>
        <v>#REF!</v>
      </c>
      <c r="F194" s="18" t="e">
        <f>'内訳書「団体用」（控え）'!#REF!</f>
        <v>#REF!</v>
      </c>
      <c r="G194" s="18" t="e">
        <f>'内訳書「団体用」（控え）'!#REF!</f>
        <v>#REF!</v>
      </c>
      <c r="H194" s="18" t="e">
        <f>'内訳書「団体用」（控え）'!#REF!</f>
        <v>#REF!</v>
      </c>
    </row>
    <row r="195" spans="1:8" ht="15" customHeight="1">
      <c r="A195" s="24"/>
      <c r="B195" s="24">
        <v>6</v>
      </c>
      <c r="C195" s="20" t="e">
        <f>'内訳書「団体用」（控え）'!#REF!</f>
        <v>#REF!</v>
      </c>
      <c r="D195" s="18" t="e">
        <f>'内訳書「団体用」（控え）'!#REF!</f>
        <v>#REF!</v>
      </c>
      <c r="E195" s="18" t="e">
        <f>'内訳書「団体用」（控え）'!#REF!</f>
        <v>#REF!</v>
      </c>
      <c r="F195" s="18" t="e">
        <f>'内訳書「団体用」（控え）'!#REF!</f>
        <v>#REF!</v>
      </c>
      <c r="G195" s="18" t="e">
        <f>'内訳書「団体用」（控え）'!#REF!</f>
        <v>#REF!</v>
      </c>
      <c r="H195" s="18" t="e">
        <f>'内訳書「団体用」（控え）'!#REF!</f>
        <v>#REF!</v>
      </c>
    </row>
    <row r="196" spans="1:8" ht="15" customHeight="1">
      <c r="A196" s="24"/>
      <c r="B196" s="24">
        <v>7</v>
      </c>
      <c r="C196" s="20" t="e">
        <f>'内訳書「団体用」（控え）'!#REF!</f>
        <v>#REF!</v>
      </c>
      <c r="D196" s="18" t="e">
        <f>'内訳書「団体用」（控え）'!#REF!</f>
        <v>#REF!</v>
      </c>
      <c r="E196" s="18" t="e">
        <f>'内訳書「団体用」（控え）'!#REF!</f>
        <v>#REF!</v>
      </c>
      <c r="F196" s="18" t="e">
        <f>'内訳書「団体用」（控え）'!#REF!</f>
        <v>#REF!</v>
      </c>
      <c r="G196" s="18" t="e">
        <f>'内訳書「団体用」（控え）'!#REF!</f>
        <v>#REF!</v>
      </c>
      <c r="H196" s="18" t="e">
        <f>'内訳書「団体用」（控え）'!#REF!</f>
        <v>#REF!</v>
      </c>
    </row>
    <row r="197" spans="1:8" ht="15" customHeight="1">
      <c r="A197" s="24"/>
      <c r="B197" s="24">
        <v>8</v>
      </c>
      <c r="C197" s="20" t="e">
        <f>'内訳書「団体用」（控え）'!#REF!</f>
        <v>#REF!</v>
      </c>
      <c r="D197" s="18" t="e">
        <f>'内訳書「団体用」（控え）'!#REF!</f>
        <v>#REF!</v>
      </c>
      <c r="E197" s="18" t="e">
        <f>'内訳書「団体用」（控え）'!#REF!</f>
        <v>#REF!</v>
      </c>
      <c r="F197" s="18" t="e">
        <f>'内訳書「団体用」（控え）'!#REF!</f>
        <v>#REF!</v>
      </c>
      <c r="G197" s="18" t="e">
        <f>'内訳書「団体用」（控え）'!#REF!</f>
        <v>#REF!</v>
      </c>
      <c r="H197" s="18" t="e">
        <f>'内訳書「団体用」（控え）'!#REF!</f>
        <v>#REF!</v>
      </c>
    </row>
    <row r="198" spans="1:8" ht="15" customHeight="1">
      <c r="A198" s="24"/>
      <c r="B198" s="24">
        <v>9</v>
      </c>
      <c r="C198" s="20" t="e">
        <f>'内訳書「団体用」（控え）'!#REF!</f>
        <v>#REF!</v>
      </c>
      <c r="D198" s="18" t="e">
        <f>'内訳書「団体用」（控え）'!#REF!</f>
        <v>#REF!</v>
      </c>
      <c r="E198" s="18" t="e">
        <f>'内訳書「団体用」（控え）'!#REF!</f>
        <v>#REF!</v>
      </c>
      <c r="F198" s="18" t="e">
        <f>'内訳書「団体用」（控え）'!#REF!</f>
        <v>#REF!</v>
      </c>
      <c r="G198" s="18" t="e">
        <f>'内訳書「団体用」（控え）'!#REF!</f>
        <v>#REF!</v>
      </c>
      <c r="H198" s="18" t="e">
        <f>'内訳書「団体用」（控え）'!#REF!</f>
        <v>#REF!</v>
      </c>
    </row>
    <row r="199" spans="1:8" ht="15" customHeight="1">
      <c r="A199" s="24">
        <v>18</v>
      </c>
      <c r="B199" s="24">
        <v>1</v>
      </c>
      <c r="C199" s="20" t="e">
        <f>'内訳書「団体用」（控え）'!#REF!</f>
        <v>#REF!</v>
      </c>
      <c r="D199" s="18" t="e">
        <f>'内訳書「団体用」（控え）'!#REF!</f>
        <v>#REF!</v>
      </c>
      <c r="E199" s="18" t="e">
        <f>'内訳書「団体用」（控え）'!#REF!</f>
        <v>#REF!</v>
      </c>
      <c r="F199" s="18" t="e">
        <f>'内訳書「団体用」（控え）'!#REF!</f>
        <v>#REF!</v>
      </c>
      <c r="G199" s="18" t="e">
        <f>'内訳書「団体用」（控え）'!#REF!</f>
        <v>#REF!</v>
      </c>
      <c r="H199" s="18" t="e">
        <f>'内訳書「団体用」（控え）'!#REF!</f>
        <v>#REF!</v>
      </c>
    </row>
    <row r="200" spans="1:8" ht="15" customHeight="1">
      <c r="A200" s="24"/>
      <c r="B200" s="24">
        <v>2</v>
      </c>
      <c r="C200" s="20" t="e">
        <f>'内訳書「団体用」（控え）'!#REF!</f>
        <v>#REF!</v>
      </c>
      <c r="D200" s="18" t="e">
        <f>'内訳書「団体用」（控え）'!#REF!</f>
        <v>#REF!</v>
      </c>
      <c r="E200" s="18" t="e">
        <f>'内訳書「団体用」（控え）'!#REF!</f>
        <v>#REF!</v>
      </c>
      <c r="F200" s="18" t="e">
        <f>'内訳書「団体用」（控え）'!#REF!</f>
        <v>#REF!</v>
      </c>
      <c r="G200" s="18" t="e">
        <f>'内訳書「団体用」（控え）'!#REF!</f>
        <v>#REF!</v>
      </c>
      <c r="H200" s="18" t="e">
        <f>'内訳書「団体用」（控え）'!#REF!</f>
        <v>#REF!</v>
      </c>
    </row>
    <row r="201" spans="1:8" ht="15" customHeight="1">
      <c r="A201" s="24"/>
      <c r="B201" s="24">
        <v>3</v>
      </c>
      <c r="C201" s="20" t="e">
        <f>'内訳書「団体用」（控え）'!#REF!</f>
        <v>#REF!</v>
      </c>
      <c r="D201" s="18" t="e">
        <f>'内訳書「団体用」（控え）'!#REF!</f>
        <v>#REF!</v>
      </c>
      <c r="E201" s="18" t="e">
        <f>'内訳書「団体用」（控え）'!#REF!</f>
        <v>#REF!</v>
      </c>
      <c r="F201" s="18" t="e">
        <f>'内訳書「団体用」（控え）'!#REF!</f>
        <v>#REF!</v>
      </c>
      <c r="G201" s="18" t="e">
        <f>'内訳書「団体用」（控え）'!#REF!</f>
        <v>#REF!</v>
      </c>
      <c r="H201" s="18" t="e">
        <f>'内訳書「団体用」（控え）'!#REF!</f>
        <v>#REF!</v>
      </c>
    </row>
    <row r="202" spans="1:8" ht="15" customHeight="1">
      <c r="A202" s="24"/>
      <c r="B202" s="24">
        <v>4</v>
      </c>
      <c r="C202" s="20" t="e">
        <f>'内訳書「団体用」（控え）'!#REF!</f>
        <v>#REF!</v>
      </c>
      <c r="D202" s="18" t="e">
        <f>'内訳書「団体用」（控え）'!#REF!</f>
        <v>#REF!</v>
      </c>
      <c r="E202" s="18" t="e">
        <f>'内訳書「団体用」（控え）'!#REF!</f>
        <v>#REF!</v>
      </c>
      <c r="F202" s="18" t="e">
        <f>'内訳書「団体用」（控え）'!#REF!</f>
        <v>#REF!</v>
      </c>
      <c r="G202" s="18" t="e">
        <f>'内訳書「団体用」（控え）'!#REF!</f>
        <v>#REF!</v>
      </c>
      <c r="H202" s="18" t="e">
        <f>'内訳書「団体用」（控え）'!#REF!</f>
        <v>#REF!</v>
      </c>
    </row>
    <row r="203" spans="1:8" ht="15" customHeight="1">
      <c r="A203" s="24"/>
      <c r="B203" s="24">
        <v>5</v>
      </c>
      <c r="C203" s="20" t="e">
        <f>'内訳書「団体用」（控え）'!#REF!</f>
        <v>#REF!</v>
      </c>
      <c r="D203" s="18" t="e">
        <f>'内訳書「団体用」（控え）'!#REF!</f>
        <v>#REF!</v>
      </c>
      <c r="E203" s="18" t="e">
        <f>'内訳書「団体用」（控え）'!#REF!</f>
        <v>#REF!</v>
      </c>
      <c r="F203" s="18" t="e">
        <f>'内訳書「団体用」（控え）'!#REF!</f>
        <v>#REF!</v>
      </c>
      <c r="G203" s="18" t="e">
        <f>'内訳書「団体用」（控え）'!#REF!</f>
        <v>#REF!</v>
      </c>
      <c r="H203" s="18" t="e">
        <f>'内訳書「団体用」（控え）'!#REF!</f>
        <v>#REF!</v>
      </c>
    </row>
    <row r="204" spans="1:8" ht="15" customHeight="1">
      <c r="A204" s="24"/>
      <c r="B204" s="24">
        <v>6</v>
      </c>
      <c r="C204" s="20" t="e">
        <f>'内訳書「団体用」（控え）'!#REF!</f>
        <v>#REF!</v>
      </c>
      <c r="D204" s="18" t="e">
        <f>'内訳書「団体用」（控え）'!#REF!</f>
        <v>#REF!</v>
      </c>
      <c r="E204" s="18" t="e">
        <f>'内訳書「団体用」（控え）'!#REF!</f>
        <v>#REF!</v>
      </c>
      <c r="F204" s="18" t="e">
        <f>'内訳書「団体用」（控え）'!#REF!</f>
        <v>#REF!</v>
      </c>
      <c r="G204" s="18" t="e">
        <f>'内訳書「団体用」（控え）'!#REF!</f>
        <v>#REF!</v>
      </c>
      <c r="H204" s="18" t="e">
        <f>'内訳書「団体用」（控え）'!#REF!</f>
        <v>#REF!</v>
      </c>
    </row>
    <row r="205" spans="1:8" ht="15" customHeight="1">
      <c r="A205" s="24"/>
      <c r="B205" s="24">
        <v>7</v>
      </c>
      <c r="C205" s="20" t="e">
        <f>'内訳書「団体用」（控え）'!#REF!</f>
        <v>#REF!</v>
      </c>
      <c r="D205" s="18" t="e">
        <f>'内訳書「団体用」（控え）'!#REF!</f>
        <v>#REF!</v>
      </c>
      <c r="E205" s="18" t="e">
        <f>'内訳書「団体用」（控え）'!#REF!</f>
        <v>#REF!</v>
      </c>
      <c r="F205" s="18" t="e">
        <f>'内訳書「団体用」（控え）'!#REF!</f>
        <v>#REF!</v>
      </c>
      <c r="G205" s="18" t="e">
        <f>'内訳書「団体用」（控え）'!#REF!</f>
        <v>#REF!</v>
      </c>
      <c r="H205" s="18" t="e">
        <f>'内訳書「団体用」（控え）'!#REF!</f>
        <v>#REF!</v>
      </c>
    </row>
    <row r="206" spans="1:8" ht="15" customHeight="1">
      <c r="A206" s="24"/>
      <c r="B206" s="24">
        <v>8</v>
      </c>
      <c r="C206" s="20" t="e">
        <f>'内訳書「団体用」（控え）'!#REF!</f>
        <v>#REF!</v>
      </c>
      <c r="D206" s="18" t="e">
        <f>'内訳書「団体用」（控え）'!#REF!</f>
        <v>#REF!</v>
      </c>
      <c r="E206" s="18" t="e">
        <f>'内訳書「団体用」（控え）'!#REF!</f>
        <v>#REF!</v>
      </c>
      <c r="F206" s="18" t="e">
        <f>'内訳書「団体用」（控え）'!#REF!</f>
        <v>#REF!</v>
      </c>
      <c r="G206" s="18" t="e">
        <f>'内訳書「団体用」（控え）'!#REF!</f>
        <v>#REF!</v>
      </c>
      <c r="H206" s="18" t="e">
        <f>'内訳書「団体用」（控え）'!#REF!</f>
        <v>#REF!</v>
      </c>
    </row>
    <row r="207" spans="1:8" ht="15" customHeight="1">
      <c r="A207" s="24"/>
      <c r="B207" s="24">
        <v>9</v>
      </c>
      <c r="C207" s="20" t="e">
        <f>'内訳書「団体用」（控え）'!#REF!</f>
        <v>#REF!</v>
      </c>
      <c r="D207" s="18" t="e">
        <f>'内訳書「団体用」（控え）'!#REF!</f>
        <v>#REF!</v>
      </c>
      <c r="E207" s="18" t="e">
        <f>'内訳書「団体用」（控え）'!#REF!</f>
        <v>#REF!</v>
      </c>
      <c r="F207" s="18" t="e">
        <f>'内訳書「団体用」（控え）'!#REF!</f>
        <v>#REF!</v>
      </c>
      <c r="G207" s="18" t="e">
        <f>'内訳書「団体用」（控え）'!#REF!</f>
        <v>#REF!</v>
      </c>
      <c r="H207" s="18" t="e">
        <f>'内訳書「団体用」（控え）'!#REF!</f>
        <v>#REF!</v>
      </c>
    </row>
    <row r="208" spans="1:8" ht="15" customHeight="1">
      <c r="A208" s="24">
        <v>19</v>
      </c>
      <c r="B208" s="24">
        <v>1</v>
      </c>
      <c r="C208" s="20" t="e">
        <f>'内訳書「団体用」（控え）'!#REF!</f>
        <v>#REF!</v>
      </c>
      <c r="D208" s="18" t="e">
        <f>'内訳書「団体用」（控え）'!#REF!</f>
        <v>#REF!</v>
      </c>
      <c r="E208" s="18" t="e">
        <f>'内訳書「団体用」（控え）'!#REF!</f>
        <v>#REF!</v>
      </c>
      <c r="F208" s="18" t="e">
        <f>'内訳書「団体用」（控え）'!#REF!</f>
        <v>#REF!</v>
      </c>
      <c r="G208" s="18" t="e">
        <f>'内訳書「団体用」（控え）'!#REF!</f>
        <v>#REF!</v>
      </c>
      <c r="H208" s="18" t="e">
        <f>'内訳書「団体用」（控え）'!#REF!</f>
        <v>#REF!</v>
      </c>
    </row>
    <row r="209" spans="1:8" ht="15" customHeight="1">
      <c r="A209" s="24"/>
      <c r="B209" s="24">
        <v>2</v>
      </c>
      <c r="C209" s="20" t="e">
        <f>'内訳書「団体用」（控え）'!#REF!</f>
        <v>#REF!</v>
      </c>
      <c r="D209" s="18" t="e">
        <f>'内訳書「団体用」（控え）'!#REF!</f>
        <v>#REF!</v>
      </c>
      <c r="E209" s="18" t="e">
        <f>'内訳書「団体用」（控え）'!#REF!</f>
        <v>#REF!</v>
      </c>
      <c r="F209" s="18" t="e">
        <f>'内訳書「団体用」（控え）'!#REF!</f>
        <v>#REF!</v>
      </c>
      <c r="G209" s="18" t="e">
        <f>'内訳書「団体用」（控え）'!#REF!</f>
        <v>#REF!</v>
      </c>
      <c r="H209" s="18" t="e">
        <f>'内訳書「団体用」（控え）'!#REF!</f>
        <v>#REF!</v>
      </c>
    </row>
    <row r="210" spans="1:8" ht="15" customHeight="1">
      <c r="A210" s="24"/>
      <c r="B210" s="24">
        <v>3</v>
      </c>
      <c r="C210" s="20" t="e">
        <f>'内訳書「団体用」（控え）'!#REF!</f>
        <v>#REF!</v>
      </c>
      <c r="D210" s="18" t="e">
        <f>'内訳書「団体用」（控え）'!#REF!</f>
        <v>#REF!</v>
      </c>
      <c r="E210" s="18" t="e">
        <f>'内訳書「団体用」（控え）'!#REF!</f>
        <v>#REF!</v>
      </c>
      <c r="F210" s="18" t="e">
        <f>'内訳書「団体用」（控え）'!#REF!</f>
        <v>#REF!</v>
      </c>
      <c r="G210" s="18" t="e">
        <f>'内訳書「団体用」（控え）'!#REF!</f>
        <v>#REF!</v>
      </c>
      <c r="H210" s="18" t="e">
        <f>'内訳書「団体用」（控え）'!#REF!</f>
        <v>#REF!</v>
      </c>
    </row>
    <row r="211" spans="1:8" ht="15" customHeight="1">
      <c r="A211" s="24"/>
      <c r="B211" s="24">
        <v>4</v>
      </c>
      <c r="C211" s="20" t="e">
        <f>'内訳書「団体用」（控え）'!#REF!</f>
        <v>#REF!</v>
      </c>
      <c r="D211" s="18" t="e">
        <f>'内訳書「団体用」（控え）'!#REF!</f>
        <v>#REF!</v>
      </c>
      <c r="E211" s="18" t="e">
        <f>'内訳書「団体用」（控え）'!#REF!</f>
        <v>#REF!</v>
      </c>
      <c r="F211" s="18" t="e">
        <f>'内訳書「団体用」（控え）'!#REF!</f>
        <v>#REF!</v>
      </c>
      <c r="G211" s="18" t="e">
        <f>'内訳書「団体用」（控え）'!#REF!</f>
        <v>#REF!</v>
      </c>
      <c r="H211" s="18" t="e">
        <f>'内訳書「団体用」（控え）'!#REF!</f>
        <v>#REF!</v>
      </c>
    </row>
    <row r="212" spans="1:8" ht="15" customHeight="1">
      <c r="A212" s="24"/>
      <c r="B212" s="24">
        <v>5</v>
      </c>
      <c r="C212" s="20" t="e">
        <f>'内訳書「団体用」（控え）'!#REF!</f>
        <v>#REF!</v>
      </c>
      <c r="D212" s="18" t="e">
        <f>'内訳書「団体用」（控え）'!#REF!</f>
        <v>#REF!</v>
      </c>
      <c r="E212" s="18" t="e">
        <f>'内訳書「団体用」（控え）'!#REF!</f>
        <v>#REF!</v>
      </c>
      <c r="F212" s="18" t="e">
        <f>'内訳書「団体用」（控え）'!#REF!</f>
        <v>#REF!</v>
      </c>
      <c r="G212" s="18" t="e">
        <f>'内訳書「団体用」（控え）'!#REF!</f>
        <v>#REF!</v>
      </c>
      <c r="H212" s="18" t="e">
        <f>'内訳書「団体用」（控え）'!#REF!</f>
        <v>#REF!</v>
      </c>
    </row>
    <row r="213" spans="1:8" ht="15" customHeight="1">
      <c r="A213" s="24"/>
      <c r="B213" s="24">
        <v>6</v>
      </c>
      <c r="C213" s="20" t="e">
        <f>'内訳書「団体用」（控え）'!#REF!</f>
        <v>#REF!</v>
      </c>
      <c r="D213" s="18" t="e">
        <f>'内訳書「団体用」（控え）'!#REF!</f>
        <v>#REF!</v>
      </c>
      <c r="E213" s="18" t="e">
        <f>'内訳書「団体用」（控え）'!#REF!</f>
        <v>#REF!</v>
      </c>
      <c r="F213" s="18" t="e">
        <f>'内訳書「団体用」（控え）'!#REF!</f>
        <v>#REF!</v>
      </c>
      <c r="G213" s="18" t="e">
        <f>'内訳書「団体用」（控え）'!#REF!</f>
        <v>#REF!</v>
      </c>
      <c r="H213" s="18" t="e">
        <f>'内訳書「団体用」（控え）'!#REF!</f>
        <v>#REF!</v>
      </c>
    </row>
    <row r="214" spans="1:8" ht="15" customHeight="1">
      <c r="A214" s="24"/>
      <c r="B214" s="24">
        <v>7</v>
      </c>
      <c r="C214" s="20" t="e">
        <f>'内訳書「団体用」（控え）'!#REF!</f>
        <v>#REF!</v>
      </c>
      <c r="D214" s="18" t="e">
        <f>'内訳書「団体用」（控え）'!#REF!</f>
        <v>#REF!</v>
      </c>
      <c r="E214" s="18" t="e">
        <f>'内訳書「団体用」（控え）'!#REF!</f>
        <v>#REF!</v>
      </c>
      <c r="F214" s="18" t="e">
        <f>'内訳書「団体用」（控え）'!#REF!</f>
        <v>#REF!</v>
      </c>
      <c r="G214" s="18" t="e">
        <f>'内訳書「団体用」（控え）'!#REF!</f>
        <v>#REF!</v>
      </c>
      <c r="H214" s="18" t="e">
        <f>'内訳書「団体用」（控え）'!#REF!</f>
        <v>#REF!</v>
      </c>
    </row>
    <row r="215" spans="1:8" ht="15" customHeight="1">
      <c r="A215" s="24"/>
      <c r="B215" s="24">
        <v>8</v>
      </c>
      <c r="C215" s="20" t="e">
        <f>'内訳書「団体用」（控え）'!#REF!</f>
        <v>#REF!</v>
      </c>
      <c r="D215" s="18" t="e">
        <f>'内訳書「団体用」（控え）'!#REF!</f>
        <v>#REF!</v>
      </c>
      <c r="E215" s="18" t="e">
        <f>'内訳書「団体用」（控え）'!#REF!</f>
        <v>#REF!</v>
      </c>
      <c r="F215" s="18" t="e">
        <f>'内訳書「団体用」（控え）'!#REF!</f>
        <v>#REF!</v>
      </c>
      <c r="G215" s="18" t="e">
        <f>'内訳書「団体用」（控え）'!#REF!</f>
        <v>#REF!</v>
      </c>
      <c r="H215" s="18" t="e">
        <f>'内訳書「団体用」（控え）'!#REF!</f>
        <v>#REF!</v>
      </c>
    </row>
    <row r="216" spans="1:8" ht="15" customHeight="1">
      <c r="A216" s="24"/>
      <c r="B216" s="24">
        <v>9</v>
      </c>
      <c r="C216" s="20" t="e">
        <f>'内訳書「団体用」（控え）'!#REF!</f>
        <v>#REF!</v>
      </c>
      <c r="D216" s="18" t="e">
        <f>'内訳書「団体用」（控え）'!#REF!</f>
        <v>#REF!</v>
      </c>
      <c r="E216" s="18" t="e">
        <f>'内訳書「団体用」（控え）'!#REF!</f>
        <v>#REF!</v>
      </c>
      <c r="F216" s="18" t="e">
        <f>'内訳書「団体用」（控え）'!#REF!</f>
        <v>#REF!</v>
      </c>
      <c r="G216" s="18" t="e">
        <f>'内訳書「団体用」（控え）'!#REF!</f>
        <v>#REF!</v>
      </c>
      <c r="H216" s="18" t="e">
        <f>'内訳書「団体用」（控え）'!#REF!</f>
        <v>#REF!</v>
      </c>
    </row>
    <row r="217" spans="1:8" ht="15" customHeight="1">
      <c r="A217" s="24">
        <v>20</v>
      </c>
      <c r="B217" s="24">
        <v>1</v>
      </c>
      <c r="C217" s="20" t="e">
        <f>'内訳書「団体用」（控え）'!#REF!</f>
        <v>#REF!</v>
      </c>
      <c r="D217" s="18" t="e">
        <f>'内訳書「団体用」（控え）'!#REF!</f>
        <v>#REF!</v>
      </c>
      <c r="E217" s="18" t="e">
        <f>'内訳書「団体用」（控え）'!#REF!</f>
        <v>#REF!</v>
      </c>
      <c r="F217" s="18" t="e">
        <f>'内訳書「団体用」（控え）'!#REF!</f>
        <v>#REF!</v>
      </c>
      <c r="G217" s="18" t="e">
        <f>'内訳書「団体用」（控え）'!#REF!</f>
        <v>#REF!</v>
      </c>
      <c r="H217" s="18" t="e">
        <f>'内訳書「団体用」（控え）'!#REF!</f>
        <v>#REF!</v>
      </c>
    </row>
    <row r="218" spans="1:8" ht="15" customHeight="1">
      <c r="A218" s="24"/>
      <c r="B218" s="24">
        <v>2</v>
      </c>
      <c r="C218" s="20" t="e">
        <f>'内訳書「団体用」（控え）'!#REF!</f>
        <v>#REF!</v>
      </c>
      <c r="D218" s="18" t="e">
        <f>'内訳書「団体用」（控え）'!#REF!</f>
        <v>#REF!</v>
      </c>
      <c r="E218" s="18" t="e">
        <f>'内訳書「団体用」（控え）'!#REF!</f>
        <v>#REF!</v>
      </c>
      <c r="F218" s="18" t="e">
        <f>'内訳書「団体用」（控え）'!#REF!</f>
        <v>#REF!</v>
      </c>
      <c r="G218" s="18" t="e">
        <f>'内訳書「団体用」（控え）'!#REF!</f>
        <v>#REF!</v>
      </c>
      <c r="H218" s="18" t="e">
        <f>'内訳書「団体用」（控え）'!#REF!</f>
        <v>#REF!</v>
      </c>
    </row>
    <row r="219" spans="1:8" ht="15" customHeight="1">
      <c r="A219" s="24"/>
      <c r="B219" s="24">
        <v>3</v>
      </c>
      <c r="C219" s="20" t="e">
        <f>'内訳書「団体用」（控え）'!#REF!</f>
        <v>#REF!</v>
      </c>
      <c r="D219" s="18" t="e">
        <f>'内訳書「団体用」（控え）'!#REF!</f>
        <v>#REF!</v>
      </c>
      <c r="E219" s="18" t="e">
        <f>'内訳書「団体用」（控え）'!#REF!</f>
        <v>#REF!</v>
      </c>
      <c r="F219" s="18" t="e">
        <f>'内訳書「団体用」（控え）'!#REF!</f>
        <v>#REF!</v>
      </c>
      <c r="G219" s="18" t="e">
        <f>'内訳書「団体用」（控え）'!#REF!</f>
        <v>#REF!</v>
      </c>
      <c r="H219" s="18" t="e">
        <f>'内訳書「団体用」（控え）'!#REF!</f>
        <v>#REF!</v>
      </c>
    </row>
    <row r="220" spans="1:8" ht="15" customHeight="1">
      <c r="A220" s="24"/>
      <c r="B220" s="24">
        <v>4</v>
      </c>
      <c r="C220" s="20" t="e">
        <f>'内訳書「団体用」（控え）'!#REF!</f>
        <v>#REF!</v>
      </c>
      <c r="D220" s="18" t="e">
        <f>'内訳書「団体用」（控え）'!#REF!</f>
        <v>#REF!</v>
      </c>
      <c r="E220" s="18" t="e">
        <f>'内訳書「団体用」（控え）'!#REF!</f>
        <v>#REF!</v>
      </c>
      <c r="F220" s="18" t="e">
        <f>'内訳書「団体用」（控え）'!#REF!</f>
        <v>#REF!</v>
      </c>
      <c r="G220" s="18" t="e">
        <f>'内訳書「団体用」（控え）'!#REF!</f>
        <v>#REF!</v>
      </c>
      <c r="H220" s="18" t="e">
        <f>'内訳書「団体用」（控え）'!#REF!</f>
        <v>#REF!</v>
      </c>
    </row>
    <row r="221" spans="1:8" ht="15" customHeight="1">
      <c r="A221" s="24"/>
      <c r="B221" s="24">
        <v>5</v>
      </c>
      <c r="C221" s="20" t="e">
        <f>'内訳書「団体用」（控え）'!#REF!</f>
        <v>#REF!</v>
      </c>
      <c r="D221" s="18" t="e">
        <f>'内訳書「団体用」（控え）'!#REF!</f>
        <v>#REF!</v>
      </c>
      <c r="E221" s="18" t="e">
        <f>'内訳書「団体用」（控え）'!#REF!</f>
        <v>#REF!</v>
      </c>
      <c r="F221" s="18" t="e">
        <f>'内訳書「団体用」（控え）'!#REF!</f>
        <v>#REF!</v>
      </c>
      <c r="G221" s="18" t="e">
        <f>'内訳書「団体用」（控え）'!#REF!</f>
        <v>#REF!</v>
      </c>
      <c r="H221" s="18" t="e">
        <f>'内訳書「団体用」（控え）'!#REF!</f>
        <v>#REF!</v>
      </c>
    </row>
    <row r="222" spans="1:8" ht="15" customHeight="1">
      <c r="A222" s="24"/>
      <c r="B222" s="24">
        <v>6</v>
      </c>
      <c r="C222" s="20" t="e">
        <f>'内訳書「団体用」（控え）'!#REF!</f>
        <v>#REF!</v>
      </c>
      <c r="D222" s="18" t="e">
        <f>'内訳書「団体用」（控え）'!#REF!</f>
        <v>#REF!</v>
      </c>
      <c r="E222" s="18" t="e">
        <f>'内訳書「団体用」（控え）'!#REF!</f>
        <v>#REF!</v>
      </c>
      <c r="F222" s="18" t="e">
        <f>'内訳書「団体用」（控え）'!#REF!</f>
        <v>#REF!</v>
      </c>
      <c r="G222" s="18" t="e">
        <f>'内訳書「団体用」（控え）'!#REF!</f>
        <v>#REF!</v>
      </c>
      <c r="H222" s="18" t="e">
        <f>'内訳書「団体用」（控え）'!#REF!</f>
        <v>#REF!</v>
      </c>
    </row>
    <row r="223" spans="1:8" ht="15" customHeight="1">
      <c r="A223" s="24"/>
      <c r="B223" s="24">
        <v>7</v>
      </c>
      <c r="C223" s="20" t="e">
        <f>'内訳書「団体用」（控え）'!#REF!</f>
        <v>#REF!</v>
      </c>
      <c r="D223" s="18" t="e">
        <f>'内訳書「団体用」（控え）'!#REF!</f>
        <v>#REF!</v>
      </c>
      <c r="E223" s="18" t="e">
        <f>'内訳書「団体用」（控え）'!#REF!</f>
        <v>#REF!</v>
      </c>
      <c r="F223" s="18" t="e">
        <f>'内訳書「団体用」（控え）'!#REF!</f>
        <v>#REF!</v>
      </c>
      <c r="G223" s="18" t="e">
        <f>'内訳書「団体用」（控え）'!#REF!</f>
        <v>#REF!</v>
      </c>
      <c r="H223" s="18" t="e">
        <f>'内訳書「団体用」（控え）'!#REF!</f>
        <v>#REF!</v>
      </c>
    </row>
    <row r="224" spans="1:8" ht="15" customHeight="1">
      <c r="A224" s="24"/>
      <c r="B224" s="24">
        <v>8</v>
      </c>
      <c r="C224" s="20" t="e">
        <f>'内訳書「団体用」（控え）'!#REF!</f>
        <v>#REF!</v>
      </c>
      <c r="D224" s="18" t="e">
        <f>'内訳書「団体用」（控え）'!#REF!</f>
        <v>#REF!</v>
      </c>
      <c r="E224" s="18" t="e">
        <f>'内訳書「団体用」（控え）'!#REF!</f>
        <v>#REF!</v>
      </c>
      <c r="F224" s="18" t="e">
        <f>'内訳書「団体用」（控え）'!#REF!</f>
        <v>#REF!</v>
      </c>
      <c r="G224" s="18" t="e">
        <f>'内訳書「団体用」（控え）'!#REF!</f>
        <v>#REF!</v>
      </c>
      <c r="H224" s="18" t="e">
        <f>'内訳書「団体用」（控え）'!#REF!</f>
        <v>#REF!</v>
      </c>
    </row>
    <row r="225" spans="1:8" ht="15" customHeight="1">
      <c r="A225" s="24"/>
      <c r="B225" s="24">
        <v>9</v>
      </c>
      <c r="C225" s="20" t="e">
        <f>'内訳書「団体用」（控え）'!#REF!</f>
        <v>#REF!</v>
      </c>
      <c r="D225" s="18" t="e">
        <f>'内訳書「団体用」（控え）'!#REF!</f>
        <v>#REF!</v>
      </c>
      <c r="E225" s="18" t="e">
        <f>'内訳書「団体用」（控え）'!#REF!</f>
        <v>#REF!</v>
      </c>
      <c r="F225" s="18" t="e">
        <f>'内訳書「団体用」（控え）'!#REF!</f>
        <v>#REF!</v>
      </c>
      <c r="G225" s="18" t="e">
        <f>'内訳書「団体用」（控え）'!#REF!</f>
        <v>#REF!</v>
      </c>
      <c r="H225" s="18" t="e">
        <f>'内訳書「団体用」（控え）'!#REF!</f>
        <v>#REF!</v>
      </c>
    </row>
    <row r="226" spans="1:8" ht="15" customHeight="1">
      <c r="A226" s="24">
        <v>21</v>
      </c>
      <c r="B226" s="24">
        <v>1</v>
      </c>
      <c r="C226" s="20" t="e">
        <f>'内訳書「団体用」（控え）'!#REF!</f>
        <v>#REF!</v>
      </c>
      <c r="D226" s="18" t="e">
        <f>'内訳書「団体用」（控え）'!#REF!</f>
        <v>#REF!</v>
      </c>
      <c r="E226" s="18" t="e">
        <f>'内訳書「団体用」（控え）'!#REF!</f>
        <v>#REF!</v>
      </c>
      <c r="F226" s="18" t="e">
        <f>'内訳書「団体用」（控え）'!#REF!</f>
        <v>#REF!</v>
      </c>
      <c r="G226" s="18" t="e">
        <f>'内訳書「団体用」（控え）'!#REF!</f>
        <v>#REF!</v>
      </c>
      <c r="H226" s="18" t="e">
        <f>'内訳書「団体用」（控え）'!#REF!</f>
        <v>#REF!</v>
      </c>
    </row>
    <row r="227" spans="1:8" ht="15" customHeight="1">
      <c r="A227" s="24"/>
      <c r="B227" s="24">
        <v>2</v>
      </c>
      <c r="C227" s="20" t="e">
        <f>'内訳書「団体用」（控え）'!#REF!</f>
        <v>#REF!</v>
      </c>
      <c r="D227" s="18" t="e">
        <f>'内訳書「団体用」（控え）'!#REF!</f>
        <v>#REF!</v>
      </c>
      <c r="E227" s="18" t="e">
        <f>'内訳書「団体用」（控え）'!#REF!</f>
        <v>#REF!</v>
      </c>
      <c r="F227" s="18" t="e">
        <f>'内訳書「団体用」（控え）'!#REF!</f>
        <v>#REF!</v>
      </c>
      <c r="G227" s="18" t="e">
        <f>'内訳書「団体用」（控え）'!#REF!</f>
        <v>#REF!</v>
      </c>
      <c r="H227" s="18" t="e">
        <f>'内訳書「団体用」（控え）'!#REF!</f>
        <v>#REF!</v>
      </c>
    </row>
    <row r="228" spans="1:8" ht="15" customHeight="1">
      <c r="A228" s="24"/>
      <c r="B228" s="24">
        <v>3</v>
      </c>
      <c r="C228" s="20" t="e">
        <f>'内訳書「団体用」（控え）'!#REF!</f>
        <v>#REF!</v>
      </c>
      <c r="D228" s="18" t="e">
        <f>'内訳書「団体用」（控え）'!#REF!</f>
        <v>#REF!</v>
      </c>
      <c r="E228" s="18" t="e">
        <f>'内訳書「団体用」（控え）'!#REF!</f>
        <v>#REF!</v>
      </c>
      <c r="F228" s="18" t="e">
        <f>'内訳書「団体用」（控え）'!#REF!</f>
        <v>#REF!</v>
      </c>
      <c r="G228" s="18" t="e">
        <f>'内訳書「団体用」（控え）'!#REF!</f>
        <v>#REF!</v>
      </c>
      <c r="H228" s="18" t="e">
        <f>'内訳書「団体用」（控え）'!#REF!</f>
        <v>#REF!</v>
      </c>
    </row>
    <row r="229" spans="1:8" ht="15" customHeight="1">
      <c r="A229" s="24"/>
      <c r="B229" s="24">
        <v>4</v>
      </c>
      <c r="C229" s="20" t="e">
        <f>'内訳書「団体用」（控え）'!#REF!</f>
        <v>#REF!</v>
      </c>
      <c r="D229" s="18" t="e">
        <f>'内訳書「団体用」（控え）'!#REF!</f>
        <v>#REF!</v>
      </c>
      <c r="E229" s="18" t="e">
        <f>'内訳書「団体用」（控え）'!#REF!</f>
        <v>#REF!</v>
      </c>
      <c r="F229" s="18" t="e">
        <f>'内訳書「団体用」（控え）'!#REF!</f>
        <v>#REF!</v>
      </c>
      <c r="G229" s="18" t="e">
        <f>'内訳書「団体用」（控え）'!#REF!</f>
        <v>#REF!</v>
      </c>
      <c r="H229" s="18" t="e">
        <f>'内訳書「団体用」（控え）'!#REF!</f>
        <v>#REF!</v>
      </c>
    </row>
    <row r="230" spans="1:8" ht="15" customHeight="1">
      <c r="A230" s="24"/>
      <c r="B230" s="24">
        <v>5</v>
      </c>
      <c r="C230" s="20" t="e">
        <f>'内訳書「団体用」（控え）'!#REF!</f>
        <v>#REF!</v>
      </c>
      <c r="D230" s="18" t="e">
        <f>'内訳書「団体用」（控え）'!#REF!</f>
        <v>#REF!</v>
      </c>
      <c r="E230" s="18" t="e">
        <f>'内訳書「団体用」（控え）'!#REF!</f>
        <v>#REF!</v>
      </c>
      <c r="F230" s="18" t="e">
        <f>'内訳書「団体用」（控え）'!#REF!</f>
        <v>#REF!</v>
      </c>
      <c r="G230" s="18" t="e">
        <f>'内訳書「団体用」（控え）'!#REF!</f>
        <v>#REF!</v>
      </c>
      <c r="H230" s="18" t="e">
        <f>'内訳書「団体用」（控え）'!#REF!</f>
        <v>#REF!</v>
      </c>
    </row>
    <row r="231" spans="1:8" ht="15" customHeight="1">
      <c r="A231" s="24"/>
      <c r="B231" s="24">
        <v>6</v>
      </c>
      <c r="C231" s="20" t="e">
        <f>'内訳書「団体用」（控え）'!#REF!</f>
        <v>#REF!</v>
      </c>
      <c r="D231" s="18" t="e">
        <f>'内訳書「団体用」（控え）'!#REF!</f>
        <v>#REF!</v>
      </c>
      <c r="E231" s="18" t="e">
        <f>'内訳書「団体用」（控え）'!#REF!</f>
        <v>#REF!</v>
      </c>
      <c r="F231" s="18" t="e">
        <f>'内訳書「団体用」（控え）'!#REF!</f>
        <v>#REF!</v>
      </c>
      <c r="G231" s="18" t="e">
        <f>'内訳書「団体用」（控え）'!#REF!</f>
        <v>#REF!</v>
      </c>
      <c r="H231" s="18" t="e">
        <f>'内訳書「団体用」（控え）'!#REF!</f>
        <v>#REF!</v>
      </c>
    </row>
    <row r="232" spans="1:8" ht="15" customHeight="1">
      <c r="A232" s="24"/>
      <c r="B232" s="24">
        <v>7</v>
      </c>
      <c r="C232" s="20" t="e">
        <f>'内訳書「団体用」（控え）'!#REF!</f>
        <v>#REF!</v>
      </c>
      <c r="D232" s="18" t="e">
        <f>'内訳書「団体用」（控え）'!#REF!</f>
        <v>#REF!</v>
      </c>
      <c r="E232" s="18" t="e">
        <f>'内訳書「団体用」（控え）'!#REF!</f>
        <v>#REF!</v>
      </c>
      <c r="F232" s="18" t="e">
        <f>'内訳書「団体用」（控え）'!#REF!</f>
        <v>#REF!</v>
      </c>
      <c r="G232" s="18" t="e">
        <f>'内訳書「団体用」（控え）'!#REF!</f>
        <v>#REF!</v>
      </c>
      <c r="H232" s="18" t="e">
        <f>'内訳書「団体用」（控え）'!#REF!</f>
        <v>#REF!</v>
      </c>
    </row>
    <row r="233" spans="1:8" ht="15" customHeight="1">
      <c r="A233" s="24"/>
      <c r="B233" s="24">
        <v>8</v>
      </c>
      <c r="C233" s="20" t="e">
        <f>'内訳書「団体用」（控え）'!#REF!</f>
        <v>#REF!</v>
      </c>
      <c r="D233" s="18" t="e">
        <f>'内訳書「団体用」（控え）'!#REF!</f>
        <v>#REF!</v>
      </c>
      <c r="E233" s="18" t="e">
        <f>'内訳書「団体用」（控え）'!#REF!</f>
        <v>#REF!</v>
      </c>
      <c r="F233" s="18" t="e">
        <f>'内訳書「団体用」（控え）'!#REF!</f>
        <v>#REF!</v>
      </c>
      <c r="G233" s="18" t="e">
        <f>'内訳書「団体用」（控え）'!#REF!</f>
        <v>#REF!</v>
      </c>
      <c r="H233" s="18" t="e">
        <f>'内訳書「団体用」（控え）'!#REF!</f>
        <v>#REF!</v>
      </c>
    </row>
    <row r="234" spans="1:8" ht="15" customHeight="1">
      <c r="A234" s="24"/>
      <c r="B234" s="24">
        <v>9</v>
      </c>
      <c r="C234" s="20" t="e">
        <f>'内訳書「団体用」（控え）'!#REF!</f>
        <v>#REF!</v>
      </c>
      <c r="D234" s="18" t="e">
        <f>'内訳書「団体用」（控え）'!#REF!</f>
        <v>#REF!</v>
      </c>
      <c r="E234" s="18" t="e">
        <f>'内訳書「団体用」（控え）'!#REF!</f>
        <v>#REF!</v>
      </c>
      <c r="F234" s="18" t="e">
        <f>'内訳書「団体用」（控え）'!#REF!</f>
        <v>#REF!</v>
      </c>
      <c r="G234" s="18" t="e">
        <f>'内訳書「団体用」（控え）'!#REF!</f>
        <v>#REF!</v>
      </c>
      <c r="H234" s="18" t="e">
        <f>'内訳書「団体用」（控え）'!#REF!</f>
        <v>#REF!</v>
      </c>
    </row>
    <row r="235" spans="1:8" ht="15" customHeight="1">
      <c r="A235" s="24">
        <v>22</v>
      </c>
      <c r="B235" s="24">
        <v>1</v>
      </c>
      <c r="C235" s="20" t="e">
        <f>'内訳書「団体用」（控え）'!#REF!</f>
        <v>#REF!</v>
      </c>
      <c r="D235" s="18" t="e">
        <f>'内訳書「団体用」（控え）'!#REF!</f>
        <v>#REF!</v>
      </c>
      <c r="E235" s="18" t="e">
        <f>'内訳書「団体用」（控え）'!#REF!</f>
        <v>#REF!</v>
      </c>
      <c r="F235" s="18" t="e">
        <f>'内訳書「団体用」（控え）'!#REF!</f>
        <v>#REF!</v>
      </c>
      <c r="G235" s="18" t="e">
        <f>'内訳書「団体用」（控え）'!#REF!</f>
        <v>#REF!</v>
      </c>
      <c r="H235" s="18" t="e">
        <f>'内訳書「団体用」（控え）'!#REF!</f>
        <v>#REF!</v>
      </c>
    </row>
    <row r="236" spans="1:8" ht="15" customHeight="1">
      <c r="A236" s="24"/>
      <c r="B236" s="24">
        <v>2</v>
      </c>
      <c r="C236" s="20" t="e">
        <f>'内訳書「団体用」（控え）'!#REF!</f>
        <v>#REF!</v>
      </c>
      <c r="D236" s="18" t="e">
        <f>'内訳書「団体用」（控え）'!#REF!</f>
        <v>#REF!</v>
      </c>
      <c r="E236" s="18" t="e">
        <f>'内訳書「団体用」（控え）'!#REF!</f>
        <v>#REF!</v>
      </c>
      <c r="F236" s="18" t="e">
        <f>'内訳書「団体用」（控え）'!#REF!</f>
        <v>#REF!</v>
      </c>
      <c r="G236" s="18" t="e">
        <f>'内訳書「団体用」（控え）'!#REF!</f>
        <v>#REF!</v>
      </c>
      <c r="H236" s="18" t="e">
        <f>'内訳書「団体用」（控え）'!#REF!</f>
        <v>#REF!</v>
      </c>
    </row>
    <row r="237" spans="1:8" ht="15" customHeight="1">
      <c r="A237" s="24"/>
      <c r="B237" s="24">
        <v>3</v>
      </c>
      <c r="C237" s="20" t="e">
        <f>'内訳書「団体用」（控え）'!#REF!</f>
        <v>#REF!</v>
      </c>
      <c r="D237" s="18" t="e">
        <f>'内訳書「団体用」（控え）'!#REF!</f>
        <v>#REF!</v>
      </c>
      <c r="E237" s="18" t="e">
        <f>'内訳書「団体用」（控え）'!#REF!</f>
        <v>#REF!</v>
      </c>
      <c r="F237" s="18" t="e">
        <f>'内訳書「団体用」（控え）'!#REF!</f>
        <v>#REF!</v>
      </c>
      <c r="G237" s="18" t="e">
        <f>'内訳書「団体用」（控え）'!#REF!</f>
        <v>#REF!</v>
      </c>
      <c r="H237" s="18" t="e">
        <f>'内訳書「団体用」（控え）'!#REF!</f>
        <v>#REF!</v>
      </c>
    </row>
    <row r="238" spans="1:8" ht="15" customHeight="1">
      <c r="A238" s="24"/>
      <c r="B238" s="24">
        <v>4</v>
      </c>
      <c r="C238" s="20" t="e">
        <f>'内訳書「団体用」（控え）'!#REF!</f>
        <v>#REF!</v>
      </c>
      <c r="D238" s="18" t="e">
        <f>'内訳書「団体用」（控え）'!#REF!</f>
        <v>#REF!</v>
      </c>
      <c r="E238" s="18" t="e">
        <f>'内訳書「団体用」（控え）'!#REF!</f>
        <v>#REF!</v>
      </c>
      <c r="F238" s="18" t="e">
        <f>'内訳書「団体用」（控え）'!#REF!</f>
        <v>#REF!</v>
      </c>
      <c r="G238" s="18" t="e">
        <f>'内訳書「団体用」（控え）'!#REF!</f>
        <v>#REF!</v>
      </c>
      <c r="H238" s="18" t="e">
        <f>'内訳書「団体用」（控え）'!#REF!</f>
        <v>#REF!</v>
      </c>
    </row>
    <row r="239" spans="1:8" ht="15" customHeight="1">
      <c r="A239" s="24"/>
      <c r="B239" s="24">
        <v>5</v>
      </c>
      <c r="C239" s="20" t="e">
        <f>'内訳書「団体用」（控え）'!#REF!</f>
        <v>#REF!</v>
      </c>
      <c r="D239" s="18" t="e">
        <f>'内訳書「団体用」（控え）'!#REF!</f>
        <v>#REF!</v>
      </c>
      <c r="E239" s="18" t="e">
        <f>'内訳書「団体用」（控え）'!#REF!</f>
        <v>#REF!</v>
      </c>
      <c r="F239" s="18" t="e">
        <f>'内訳書「団体用」（控え）'!#REF!</f>
        <v>#REF!</v>
      </c>
      <c r="G239" s="18" t="e">
        <f>'内訳書「団体用」（控え）'!#REF!</f>
        <v>#REF!</v>
      </c>
      <c r="H239" s="18" t="e">
        <f>'内訳書「団体用」（控え）'!#REF!</f>
        <v>#REF!</v>
      </c>
    </row>
    <row r="240" spans="1:8" ht="15" customHeight="1">
      <c r="A240" s="24"/>
      <c r="B240" s="24">
        <v>6</v>
      </c>
      <c r="C240" s="20" t="e">
        <f>'内訳書「団体用」（控え）'!#REF!</f>
        <v>#REF!</v>
      </c>
      <c r="D240" s="18" t="e">
        <f>'内訳書「団体用」（控え）'!#REF!</f>
        <v>#REF!</v>
      </c>
      <c r="E240" s="18" t="e">
        <f>'内訳書「団体用」（控え）'!#REF!</f>
        <v>#REF!</v>
      </c>
      <c r="F240" s="18" t="e">
        <f>'内訳書「団体用」（控え）'!#REF!</f>
        <v>#REF!</v>
      </c>
      <c r="G240" s="18" t="e">
        <f>'内訳書「団体用」（控え）'!#REF!</f>
        <v>#REF!</v>
      </c>
      <c r="H240" s="18" t="e">
        <f>'内訳書「団体用」（控え）'!#REF!</f>
        <v>#REF!</v>
      </c>
    </row>
    <row r="241" spans="1:8" ht="15" customHeight="1">
      <c r="A241" s="24"/>
      <c r="B241" s="24">
        <v>7</v>
      </c>
      <c r="C241" s="20" t="e">
        <f>'内訳書「団体用」（控え）'!#REF!</f>
        <v>#REF!</v>
      </c>
      <c r="D241" s="18" t="e">
        <f>'内訳書「団体用」（控え）'!#REF!</f>
        <v>#REF!</v>
      </c>
      <c r="E241" s="18" t="e">
        <f>'内訳書「団体用」（控え）'!#REF!</f>
        <v>#REF!</v>
      </c>
      <c r="F241" s="18" t="e">
        <f>'内訳書「団体用」（控え）'!#REF!</f>
        <v>#REF!</v>
      </c>
      <c r="G241" s="18" t="e">
        <f>'内訳書「団体用」（控え）'!#REF!</f>
        <v>#REF!</v>
      </c>
      <c r="H241" s="18" t="e">
        <f>'内訳書「団体用」（控え）'!#REF!</f>
        <v>#REF!</v>
      </c>
    </row>
    <row r="242" spans="1:8" ht="15" customHeight="1">
      <c r="A242" s="24"/>
      <c r="B242" s="24">
        <v>8</v>
      </c>
      <c r="C242" s="20" t="e">
        <f>'内訳書「団体用」（控え）'!#REF!</f>
        <v>#REF!</v>
      </c>
      <c r="D242" s="18" t="e">
        <f>'内訳書「団体用」（控え）'!#REF!</f>
        <v>#REF!</v>
      </c>
      <c r="E242" s="18" t="e">
        <f>'内訳書「団体用」（控え）'!#REF!</f>
        <v>#REF!</v>
      </c>
      <c r="F242" s="18" t="e">
        <f>'内訳書「団体用」（控え）'!#REF!</f>
        <v>#REF!</v>
      </c>
      <c r="G242" s="18" t="e">
        <f>'内訳書「団体用」（控え）'!#REF!</f>
        <v>#REF!</v>
      </c>
      <c r="H242" s="18" t="e">
        <f>'内訳書「団体用」（控え）'!#REF!</f>
        <v>#REF!</v>
      </c>
    </row>
    <row r="243" spans="1:8" ht="15" customHeight="1">
      <c r="A243" s="24"/>
      <c r="B243" s="24">
        <v>9</v>
      </c>
      <c r="C243" s="20" t="e">
        <f>'内訳書「団体用」（控え）'!#REF!</f>
        <v>#REF!</v>
      </c>
      <c r="D243" s="18" t="e">
        <f>'内訳書「団体用」（控え）'!#REF!</f>
        <v>#REF!</v>
      </c>
      <c r="E243" s="18" t="e">
        <f>'内訳書「団体用」（控え）'!#REF!</f>
        <v>#REF!</v>
      </c>
      <c r="F243" s="18" t="e">
        <f>'内訳書「団体用」（控え）'!#REF!</f>
        <v>#REF!</v>
      </c>
      <c r="G243" s="18" t="e">
        <f>'内訳書「団体用」（控え）'!#REF!</f>
        <v>#REF!</v>
      </c>
      <c r="H243" s="18" t="e">
        <f>'内訳書「団体用」（控え）'!#REF!</f>
        <v>#REF!</v>
      </c>
    </row>
    <row r="244" spans="1:8" ht="15" customHeight="1">
      <c r="A244" s="24">
        <v>23</v>
      </c>
      <c r="B244" s="24">
        <v>1</v>
      </c>
      <c r="C244" s="20" t="e">
        <f>'内訳書「団体用」（控え）'!#REF!</f>
        <v>#REF!</v>
      </c>
      <c r="D244" s="18" t="e">
        <f>'内訳書「団体用」（控え）'!#REF!</f>
        <v>#REF!</v>
      </c>
      <c r="E244" s="18" t="e">
        <f>'内訳書「団体用」（控え）'!#REF!</f>
        <v>#REF!</v>
      </c>
      <c r="F244" s="18" t="e">
        <f>'内訳書「団体用」（控え）'!#REF!</f>
        <v>#REF!</v>
      </c>
      <c r="G244" s="18" t="e">
        <f>'内訳書「団体用」（控え）'!#REF!</f>
        <v>#REF!</v>
      </c>
      <c r="H244" s="18" t="e">
        <f>'内訳書「団体用」（控え）'!#REF!</f>
        <v>#REF!</v>
      </c>
    </row>
    <row r="245" spans="1:8" ht="15" customHeight="1">
      <c r="A245" s="24"/>
      <c r="B245" s="24">
        <v>2</v>
      </c>
      <c r="C245" s="20" t="e">
        <f>'内訳書「団体用」（控え）'!#REF!</f>
        <v>#REF!</v>
      </c>
      <c r="D245" s="18" t="e">
        <f>'内訳書「団体用」（控え）'!#REF!</f>
        <v>#REF!</v>
      </c>
      <c r="E245" s="18" t="e">
        <f>'内訳書「団体用」（控え）'!#REF!</f>
        <v>#REF!</v>
      </c>
      <c r="F245" s="18" t="e">
        <f>'内訳書「団体用」（控え）'!#REF!</f>
        <v>#REF!</v>
      </c>
      <c r="G245" s="18" t="e">
        <f>'内訳書「団体用」（控え）'!#REF!</f>
        <v>#REF!</v>
      </c>
      <c r="H245" s="18" t="e">
        <f>'内訳書「団体用」（控え）'!#REF!</f>
        <v>#REF!</v>
      </c>
    </row>
    <row r="246" spans="1:8" ht="15" customHeight="1">
      <c r="A246" s="24"/>
      <c r="B246" s="24">
        <v>3</v>
      </c>
      <c r="C246" s="20" t="e">
        <f>'内訳書「団体用」（控え）'!#REF!</f>
        <v>#REF!</v>
      </c>
      <c r="D246" s="18" t="e">
        <f>'内訳書「団体用」（控え）'!#REF!</f>
        <v>#REF!</v>
      </c>
      <c r="E246" s="18" t="e">
        <f>'内訳書「団体用」（控え）'!#REF!</f>
        <v>#REF!</v>
      </c>
      <c r="F246" s="18" t="e">
        <f>'内訳書「団体用」（控え）'!#REF!</f>
        <v>#REF!</v>
      </c>
      <c r="G246" s="18" t="e">
        <f>'内訳書「団体用」（控え）'!#REF!</f>
        <v>#REF!</v>
      </c>
      <c r="H246" s="18" t="e">
        <f>'内訳書「団体用」（控え）'!#REF!</f>
        <v>#REF!</v>
      </c>
    </row>
    <row r="247" spans="1:8" ht="15" customHeight="1">
      <c r="A247" s="24"/>
      <c r="B247" s="24">
        <v>4</v>
      </c>
      <c r="C247" s="20" t="e">
        <f>'内訳書「団体用」（控え）'!#REF!</f>
        <v>#REF!</v>
      </c>
      <c r="D247" s="18" t="e">
        <f>'内訳書「団体用」（控え）'!#REF!</f>
        <v>#REF!</v>
      </c>
      <c r="E247" s="18" t="e">
        <f>'内訳書「団体用」（控え）'!#REF!</f>
        <v>#REF!</v>
      </c>
      <c r="F247" s="18" t="e">
        <f>'内訳書「団体用」（控え）'!#REF!</f>
        <v>#REF!</v>
      </c>
      <c r="G247" s="18" t="e">
        <f>'内訳書「団体用」（控え）'!#REF!</f>
        <v>#REF!</v>
      </c>
      <c r="H247" s="18" t="e">
        <f>'内訳書「団体用」（控え）'!#REF!</f>
        <v>#REF!</v>
      </c>
    </row>
    <row r="248" spans="1:8" ht="15" customHeight="1">
      <c r="A248" s="24"/>
      <c r="B248" s="24">
        <v>5</v>
      </c>
      <c r="C248" s="20" t="e">
        <f>'内訳書「団体用」（控え）'!#REF!</f>
        <v>#REF!</v>
      </c>
      <c r="D248" s="18" t="e">
        <f>'内訳書「団体用」（控え）'!#REF!</f>
        <v>#REF!</v>
      </c>
      <c r="E248" s="18" t="e">
        <f>'内訳書「団体用」（控え）'!#REF!</f>
        <v>#REF!</v>
      </c>
      <c r="F248" s="18" t="e">
        <f>'内訳書「団体用」（控え）'!#REF!</f>
        <v>#REF!</v>
      </c>
      <c r="G248" s="18" t="e">
        <f>'内訳書「団体用」（控え）'!#REF!</f>
        <v>#REF!</v>
      </c>
      <c r="H248" s="18" t="e">
        <f>'内訳書「団体用」（控え）'!#REF!</f>
        <v>#REF!</v>
      </c>
    </row>
    <row r="249" spans="1:8" ht="15" customHeight="1">
      <c r="A249" s="24"/>
      <c r="B249" s="24">
        <v>6</v>
      </c>
      <c r="C249" s="20" t="e">
        <f>'内訳書「団体用」（控え）'!#REF!</f>
        <v>#REF!</v>
      </c>
      <c r="D249" s="18" t="e">
        <f>'内訳書「団体用」（控え）'!#REF!</f>
        <v>#REF!</v>
      </c>
      <c r="E249" s="18" t="e">
        <f>'内訳書「団体用」（控え）'!#REF!</f>
        <v>#REF!</v>
      </c>
      <c r="F249" s="18" t="e">
        <f>'内訳書「団体用」（控え）'!#REF!</f>
        <v>#REF!</v>
      </c>
      <c r="G249" s="18" t="e">
        <f>'内訳書「団体用」（控え）'!#REF!</f>
        <v>#REF!</v>
      </c>
      <c r="H249" s="18" t="e">
        <f>'内訳書「団体用」（控え）'!#REF!</f>
        <v>#REF!</v>
      </c>
    </row>
    <row r="250" spans="1:8" ht="15" customHeight="1">
      <c r="A250" s="24"/>
      <c r="B250" s="24">
        <v>7</v>
      </c>
      <c r="C250" s="20" t="e">
        <f>'内訳書「団体用」（控え）'!#REF!</f>
        <v>#REF!</v>
      </c>
      <c r="D250" s="18" t="e">
        <f>'内訳書「団体用」（控え）'!#REF!</f>
        <v>#REF!</v>
      </c>
      <c r="E250" s="18" t="e">
        <f>'内訳書「団体用」（控え）'!#REF!</f>
        <v>#REF!</v>
      </c>
      <c r="F250" s="18" t="e">
        <f>'内訳書「団体用」（控え）'!#REF!</f>
        <v>#REF!</v>
      </c>
      <c r="G250" s="18" t="e">
        <f>'内訳書「団体用」（控え）'!#REF!</f>
        <v>#REF!</v>
      </c>
      <c r="H250" s="18" t="e">
        <f>'内訳書「団体用」（控え）'!#REF!</f>
        <v>#REF!</v>
      </c>
    </row>
    <row r="251" spans="1:8" ht="15" customHeight="1">
      <c r="A251" s="24"/>
      <c r="B251" s="24">
        <v>8</v>
      </c>
      <c r="C251" s="20" t="e">
        <f>'内訳書「団体用」（控え）'!#REF!</f>
        <v>#REF!</v>
      </c>
      <c r="D251" s="18" t="e">
        <f>'内訳書「団体用」（控え）'!#REF!</f>
        <v>#REF!</v>
      </c>
      <c r="E251" s="18" t="e">
        <f>'内訳書「団体用」（控え）'!#REF!</f>
        <v>#REF!</v>
      </c>
      <c r="F251" s="18" t="e">
        <f>'内訳書「団体用」（控え）'!#REF!</f>
        <v>#REF!</v>
      </c>
      <c r="G251" s="18" t="e">
        <f>'内訳書「団体用」（控え）'!#REF!</f>
        <v>#REF!</v>
      </c>
      <c r="H251" s="18" t="e">
        <f>'内訳書「団体用」（控え）'!#REF!</f>
        <v>#REF!</v>
      </c>
    </row>
    <row r="252" spans="1:8" ht="15" customHeight="1">
      <c r="A252" s="24"/>
      <c r="B252" s="24">
        <v>9</v>
      </c>
      <c r="C252" s="20" t="e">
        <f>'内訳書「団体用」（控え）'!#REF!</f>
        <v>#REF!</v>
      </c>
      <c r="D252" s="18" t="e">
        <f>'内訳書「団体用」（控え）'!#REF!</f>
        <v>#REF!</v>
      </c>
      <c r="E252" s="18" t="e">
        <f>'内訳書「団体用」（控え）'!#REF!</f>
        <v>#REF!</v>
      </c>
      <c r="F252" s="18" t="e">
        <f>'内訳書「団体用」（控え）'!#REF!</f>
        <v>#REF!</v>
      </c>
      <c r="G252" s="18" t="e">
        <f>'内訳書「団体用」（控え）'!#REF!</f>
        <v>#REF!</v>
      </c>
      <c r="H252" s="18" t="e">
        <f>'内訳書「団体用」（控え）'!#REF!</f>
        <v>#REF!</v>
      </c>
    </row>
    <row r="253" spans="1:8" ht="15" customHeight="1">
      <c r="A253" s="24">
        <v>24</v>
      </c>
      <c r="B253" s="24">
        <v>1</v>
      </c>
      <c r="C253" s="20" t="e">
        <f>'内訳書「団体用」（控え）'!#REF!</f>
        <v>#REF!</v>
      </c>
      <c r="D253" s="18" t="e">
        <f>'内訳書「団体用」（控え）'!#REF!</f>
        <v>#REF!</v>
      </c>
      <c r="E253" s="18" t="e">
        <f>'内訳書「団体用」（控え）'!#REF!</f>
        <v>#REF!</v>
      </c>
      <c r="F253" s="18" t="e">
        <f>'内訳書「団体用」（控え）'!#REF!</f>
        <v>#REF!</v>
      </c>
      <c r="G253" s="18" t="e">
        <f>'内訳書「団体用」（控え）'!#REF!</f>
        <v>#REF!</v>
      </c>
      <c r="H253" s="18" t="e">
        <f>'内訳書「団体用」（控え）'!#REF!</f>
        <v>#REF!</v>
      </c>
    </row>
    <row r="254" spans="1:8" ht="15" customHeight="1">
      <c r="A254" s="24"/>
      <c r="B254" s="24">
        <v>2</v>
      </c>
      <c r="C254" s="20" t="e">
        <f>'内訳書「団体用」（控え）'!#REF!</f>
        <v>#REF!</v>
      </c>
      <c r="D254" s="18" t="e">
        <f>'内訳書「団体用」（控え）'!#REF!</f>
        <v>#REF!</v>
      </c>
      <c r="E254" s="18" t="e">
        <f>'内訳書「団体用」（控え）'!#REF!</f>
        <v>#REF!</v>
      </c>
      <c r="F254" s="18" t="e">
        <f>'内訳書「団体用」（控え）'!#REF!</f>
        <v>#REF!</v>
      </c>
      <c r="G254" s="18" t="e">
        <f>'内訳書「団体用」（控え）'!#REF!</f>
        <v>#REF!</v>
      </c>
      <c r="H254" s="18" t="e">
        <f>'内訳書「団体用」（控え）'!#REF!</f>
        <v>#REF!</v>
      </c>
    </row>
    <row r="255" spans="1:8" ht="15" customHeight="1">
      <c r="A255" s="24"/>
      <c r="B255" s="24">
        <v>3</v>
      </c>
      <c r="C255" s="20" t="e">
        <f>'内訳書「団体用」（控え）'!#REF!</f>
        <v>#REF!</v>
      </c>
      <c r="D255" s="18" t="e">
        <f>'内訳書「団体用」（控え）'!#REF!</f>
        <v>#REF!</v>
      </c>
      <c r="E255" s="18" t="e">
        <f>'内訳書「団体用」（控え）'!#REF!</f>
        <v>#REF!</v>
      </c>
      <c r="F255" s="18" t="e">
        <f>'内訳書「団体用」（控え）'!#REF!</f>
        <v>#REF!</v>
      </c>
      <c r="G255" s="18" t="e">
        <f>'内訳書「団体用」（控え）'!#REF!</f>
        <v>#REF!</v>
      </c>
      <c r="H255" s="18" t="e">
        <f>'内訳書「団体用」（控え）'!#REF!</f>
        <v>#REF!</v>
      </c>
    </row>
    <row r="256" spans="1:8" ht="15" customHeight="1">
      <c r="A256" s="24"/>
      <c r="B256" s="24">
        <v>4</v>
      </c>
      <c r="C256" s="20" t="e">
        <f>'内訳書「団体用」（控え）'!#REF!</f>
        <v>#REF!</v>
      </c>
      <c r="D256" s="18" t="e">
        <f>'内訳書「団体用」（控え）'!#REF!</f>
        <v>#REF!</v>
      </c>
      <c r="E256" s="18" t="e">
        <f>'内訳書「団体用」（控え）'!#REF!</f>
        <v>#REF!</v>
      </c>
      <c r="F256" s="18" t="e">
        <f>'内訳書「団体用」（控え）'!#REF!</f>
        <v>#REF!</v>
      </c>
      <c r="G256" s="18" t="e">
        <f>'内訳書「団体用」（控え）'!#REF!</f>
        <v>#REF!</v>
      </c>
      <c r="H256" s="18" t="e">
        <f>'内訳書「団体用」（控え）'!#REF!</f>
        <v>#REF!</v>
      </c>
    </row>
    <row r="257" spans="1:8" ht="15" customHeight="1">
      <c r="A257" s="24"/>
      <c r="B257" s="24">
        <v>5</v>
      </c>
      <c r="C257" s="20" t="e">
        <f>'内訳書「団体用」（控え）'!#REF!</f>
        <v>#REF!</v>
      </c>
      <c r="D257" s="18" t="e">
        <f>'内訳書「団体用」（控え）'!#REF!</f>
        <v>#REF!</v>
      </c>
      <c r="E257" s="18" t="e">
        <f>'内訳書「団体用」（控え）'!#REF!</f>
        <v>#REF!</v>
      </c>
      <c r="F257" s="18" t="e">
        <f>'内訳書「団体用」（控え）'!#REF!</f>
        <v>#REF!</v>
      </c>
      <c r="G257" s="18" t="e">
        <f>'内訳書「団体用」（控え）'!#REF!</f>
        <v>#REF!</v>
      </c>
      <c r="H257" s="18" t="e">
        <f>'内訳書「団体用」（控え）'!#REF!</f>
        <v>#REF!</v>
      </c>
    </row>
    <row r="258" spans="1:8" ht="15" customHeight="1">
      <c r="A258" s="24"/>
      <c r="B258" s="24">
        <v>6</v>
      </c>
      <c r="C258" s="20" t="e">
        <f>'内訳書「団体用」（控え）'!#REF!</f>
        <v>#REF!</v>
      </c>
      <c r="D258" s="18" t="e">
        <f>'内訳書「団体用」（控え）'!#REF!</f>
        <v>#REF!</v>
      </c>
      <c r="E258" s="18" t="e">
        <f>'内訳書「団体用」（控え）'!#REF!</f>
        <v>#REF!</v>
      </c>
      <c r="F258" s="18" t="e">
        <f>'内訳書「団体用」（控え）'!#REF!</f>
        <v>#REF!</v>
      </c>
      <c r="G258" s="18" t="e">
        <f>'内訳書「団体用」（控え）'!#REF!</f>
        <v>#REF!</v>
      </c>
      <c r="H258" s="18" t="e">
        <f>'内訳書「団体用」（控え）'!#REF!</f>
        <v>#REF!</v>
      </c>
    </row>
    <row r="259" spans="1:8" ht="15" customHeight="1">
      <c r="A259" s="24"/>
      <c r="B259" s="24">
        <v>7</v>
      </c>
      <c r="C259" s="20" t="e">
        <f>'内訳書「団体用」（控え）'!#REF!</f>
        <v>#REF!</v>
      </c>
      <c r="D259" s="18" t="e">
        <f>'内訳書「団体用」（控え）'!#REF!</f>
        <v>#REF!</v>
      </c>
      <c r="E259" s="18" t="e">
        <f>'内訳書「団体用」（控え）'!#REF!</f>
        <v>#REF!</v>
      </c>
      <c r="F259" s="18" t="e">
        <f>'内訳書「団体用」（控え）'!#REF!</f>
        <v>#REF!</v>
      </c>
      <c r="G259" s="18" t="e">
        <f>'内訳書「団体用」（控え）'!#REF!</f>
        <v>#REF!</v>
      </c>
      <c r="H259" s="18" t="e">
        <f>'内訳書「団体用」（控え）'!#REF!</f>
        <v>#REF!</v>
      </c>
    </row>
    <row r="260" spans="1:8" ht="15" customHeight="1">
      <c r="A260" s="24"/>
      <c r="B260" s="24">
        <v>8</v>
      </c>
      <c r="C260" s="20" t="e">
        <f>'内訳書「団体用」（控え）'!#REF!</f>
        <v>#REF!</v>
      </c>
      <c r="D260" s="18" t="e">
        <f>'内訳書「団体用」（控え）'!#REF!</f>
        <v>#REF!</v>
      </c>
      <c r="E260" s="18" t="e">
        <f>'内訳書「団体用」（控え）'!#REF!</f>
        <v>#REF!</v>
      </c>
      <c r="F260" s="18" t="e">
        <f>'内訳書「団体用」（控え）'!#REF!</f>
        <v>#REF!</v>
      </c>
      <c r="G260" s="18" t="e">
        <f>'内訳書「団体用」（控え）'!#REF!</f>
        <v>#REF!</v>
      </c>
      <c r="H260" s="18" t="e">
        <f>'内訳書「団体用」（控え）'!#REF!</f>
        <v>#REF!</v>
      </c>
    </row>
    <row r="261" spans="1:8" ht="15" customHeight="1">
      <c r="A261" s="24"/>
      <c r="B261" s="24">
        <v>9</v>
      </c>
      <c r="C261" s="20" t="e">
        <f>'内訳書「団体用」（控え）'!#REF!</f>
        <v>#REF!</v>
      </c>
      <c r="D261" s="18" t="e">
        <f>'内訳書「団体用」（控え）'!#REF!</f>
        <v>#REF!</v>
      </c>
      <c r="E261" s="18" t="e">
        <f>'内訳書「団体用」（控え）'!#REF!</f>
        <v>#REF!</v>
      </c>
      <c r="F261" s="18" t="e">
        <f>'内訳書「団体用」（控え）'!#REF!</f>
        <v>#REF!</v>
      </c>
      <c r="G261" s="18" t="e">
        <f>'内訳書「団体用」（控え）'!#REF!</f>
        <v>#REF!</v>
      </c>
      <c r="H261" s="18" t="e">
        <f>'内訳書「団体用」（控え）'!#REF!</f>
        <v>#REF!</v>
      </c>
    </row>
    <row r="262" spans="1:8" ht="15" customHeight="1">
      <c r="A262" s="24">
        <v>25</v>
      </c>
      <c r="B262" s="24">
        <v>1</v>
      </c>
      <c r="C262" s="20" t="e">
        <f>'内訳書「団体用」（控え）'!#REF!</f>
        <v>#REF!</v>
      </c>
      <c r="D262" s="18" t="e">
        <f>'内訳書「団体用」（控え）'!#REF!</f>
        <v>#REF!</v>
      </c>
      <c r="E262" s="18" t="e">
        <f>'内訳書「団体用」（控え）'!#REF!</f>
        <v>#REF!</v>
      </c>
      <c r="F262" s="18" t="e">
        <f>'内訳書「団体用」（控え）'!#REF!</f>
        <v>#REF!</v>
      </c>
      <c r="G262" s="18" t="e">
        <f>'内訳書「団体用」（控え）'!#REF!</f>
        <v>#REF!</v>
      </c>
      <c r="H262" s="18" t="e">
        <f>'内訳書「団体用」（控え）'!#REF!</f>
        <v>#REF!</v>
      </c>
    </row>
    <row r="263" spans="1:8" ht="15" customHeight="1">
      <c r="A263" s="24"/>
      <c r="B263" s="24">
        <v>2</v>
      </c>
      <c r="C263" s="20" t="e">
        <f>'内訳書「団体用」（控え）'!#REF!</f>
        <v>#REF!</v>
      </c>
      <c r="D263" s="18" t="e">
        <f>'内訳書「団体用」（控え）'!#REF!</f>
        <v>#REF!</v>
      </c>
      <c r="E263" s="18" t="e">
        <f>'内訳書「団体用」（控え）'!#REF!</f>
        <v>#REF!</v>
      </c>
      <c r="F263" s="18" t="e">
        <f>'内訳書「団体用」（控え）'!#REF!</f>
        <v>#REF!</v>
      </c>
      <c r="G263" s="18" t="e">
        <f>'内訳書「団体用」（控え）'!#REF!</f>
        <v>#REF!</v>
      </c>
      <c r="H263" s="18" t="e">
        <f>'内訳書「団体用」（控え）'!#REF!</f>
        <v>#REF!</v>
      </c>
    </row>
    <row r="264" spans="1:8" ht="15" customHeight="1">
      <c r="A264" s="24"/>
      <c r="B264" s="24">
        <v>3</v>
      </c>
      <c r="C264" s="20" t="e">
        <f>'内訳書「団体用」（控え）'!#REF!</f>
        <v>#REF!</v>
      </c>
      <c r="D264" s="18" t="e">
        <f>'内訳書「団体用」（控え）'!#REF!</f>
        <v>#REF!</v>
      </c>
      <c r="E264" s="18" t="e">
        <f>'内訳書「団体用」（控え）'!#REF!</f>
        <v>#REF!</v>
      </c>
      <c r="F264" s="18" t="e">
        <f>'内訳書「団体用」（控え）'!#REF!</f>
        <v>#REF!</v>
      </c>
      <c r="G264" s="18" t="e">
        <f>'内訳書「団体用」（控え）'!#REF!</f>
        <v>#REF!</v>
      </c>
      <c r="H264" s="18" t="e">
        <f>'内訳書「団体用」（控え）'!#REF!</f>
        <v>#REF!</v>
      </c>
    </row>
    <row r="265" spans="1:8" ht="15" customHeight="1">
      <c r="A265" s="24"/>
      <c r="B265" s="24">
        <v>4</v>
      </c>
      <c r="C265" s="20" t="e">
        <f>'内訳書「団体用」（控え）'!#REF!</f>
        <v>#REF!</v>
      </c>
      <c r="D265" s="18" t="e">
        <f>'内訳書「団体用」（控え）'!#REF!</f>
        <v>#REF!</v>
      </c>
      <c r="E265" s="18" t="e">
        <f>'内訳書「団体用」（控え）'!#REF!</f>
        <v>#REF!</v>
      </c>
      <c r="F265" s="18" t="e">
        <f>'内訳書「団体用」（控え）'!#REF!</f>
        <v>#REF!</v>
      </c>
      <c r="G265" s="18" t="e">
        <f>'内訳書「団体用」（控え）'!#REF!</f>
        <v>#REF!</v>
      </c>
      <c r="H265" s="18" t="e">
        <f>'内訳書「団体用」（控え）'!#REF!</f>
        <v>#REF!</v>
      </c>
    </row>
    <row r="266" spans="1:8" ht="15" customHeight="1">
      <c r="A266" s="24"/>
      <c r="B266" s="24">
        <v>5</v>
      </c>
      <c r="C266" s="20" t="e">
        <f>'内訳書「団体用」（控え）'!#REF!</f>
        <v>#REF!</v>
      </c>
      <c r="D266" s="18" t="e">
        <f>'内訳書「団体用」（控え）'!#REF!</f>
        <v>#REF!</v>
      </c>
      <c r="E266" s="18" t="e">
        <f>'内訳書「団体用」（控え）'!#REF!</f>
        <v>#REF!</v>
      </c>
      <c r="F266" s="18" t="e">
        <f>'内訳書「団体用」（控え）'!#REF!</f>
        <v>#REF!</v>
      </c>
      <c r="G266" s="18" t="e">
        <f>'内訳書「団体用」（控え）'!#REF!</f>
        <v>#REF!</v>
      </c>
      <c r="H266" s="18" t="e">
        <f>'内訳書「団体用」（控え）'!#REF!</f>
        <v>#REF!</v>
      </c>
    </row>
    <row r="267" spans="1:8" ht="15" customHeight="1">
      <c r="A267" s="24"/>
      <c r="B267" s="24">
        <v>6</v>
      </c>
      <c r="C267" s="20" t="e">
        <f>'内訳書「団体用」（控え）'!#REF!</f>
        <v>#REF!</v>
      </c>
      <c r="D267" s="18" t="e">
        <f>'内訳書「団体用」（控え）'!#REF!</f>
        <v>#REF!</v>
      </c>
      <c r="E267" s="18" t="e">
        <f>'内訳書「団体用」（控え）'!#REF!</f>
        <v>#REF!</v>
      </c>
      <c r="F267" s="18" t="e">
        <f>'内訳書「団体用」（控え）'!#REF!</f>
        <v>#REF!</v>
      </c>
      <c r="G267" s="18" t="e">
        <f>'内訳書「団体用」（控え）'!#REF!</f>
        <v>#REF!</v>
      </c>
      <c r="H267" s="18" t="e">
        <f>'内訳書「団体用」（控え）'!#REF!</f>
        <v>#REF!</v>
      </c>
    </row>
    <row r="268" spans="1:8" ht="15" customHeight="1">
      <c r="A268" s="24"/>
      <c r="B268" s="24">
        <v>7</v>
      </c>
      <c r="C268" s="20" t="e">
        <f>'内訳書「団体用」（控え）'!#REF!</f>
        <v>#REF!</v>
      </c>
      <c r="D268" s="18" t="e">
        <f>'内訳書「団体用」（控え）'!#REF!</f>
        <v>#REF!</v>
      </c>
      <c r="E268" s="18" t="e">
        <f>'内訳書「団体用」（控え）'!#REF!</f>
        <v>#REF!</v>
      </c>
      <c r="F268" s="18" t="e">
        <f>'内訳書「団体用」（控え）'!#REF!</f>
        <v>#REF!</v>
      </c>
      <c r="G268" s="18" t="e">
        <f>'内訳書「団体用」（控え）'!#REF!</f>
        <v>#REF!</v>
      </c>
      <c r="H268" s="18" t="e">
        <f>'内訳書「団体用」（控え）'!#REF!</f>
        <v>#REF!</v>
      </c>
    </row>
    <row r="269" spans="1:8" ht="15" customHeight="1">
      <c r="A269" s="24"/>
      <c r="B269" s="24">
        <v>8</v>
      </c>
      <c r="C269" s="20" t="e">
        <f>'内訳書「団体用」（控え）'!#REF!</f>
        <v>#REF!</v>
      </c>
      <c r="D269" s="18" t="e">
        <f>'内訳書「団体用」（控え）'!#REF!</f>
        <v>#REF!</v>
      </c>
      <c r="E269" s="18" t="e">
        <f>'内訳書「団体用」（控え）'!#REF!</f>
        <v>#REF!</v>
      </c>
      <c r="F269" s="18" t="e">
        <f>'内訳書「団体用」（控え）'!#REF!</f>
        <v>#REF!</v>
      </c>
      <c r="G269" s="18" t="e">
        <f>'内訳書「団体用」（控え）'!#REF!</f>
        <v>#REF!</v>
      </c>
      <c r="H269" s="18" t="e">
        <f>'内訳書「団体用」（控え）'!#REF!</f>
        <v>#REF!</v>
      </c>
    </row>
    <row r="270" spans="1:8" ht="15" customHeight="1">
      <c r="A270" s="24"/>
      <c r="B270" s="24">
        <v>9</v>
      </c>
      <c r="C270" s="20" t="e">
        <f>'内訳書「団体用」（控え）'!#REF!</f>
        <v>#REF!</v>
      </c>
      <c r="D270" s="18" t="e">
        <f>'内訳書「団体用」（控え）'!#REF!</f>
        <v>#REF!</v>
      </c>
      <c r="E270" s="18" t="e">
        <f>'内訳書「団体用」（控え）'!#REF!</f>
        <v>#REF!</v>
      </c>
      <c r="F270" s="18" t="e">
        <f>'内訳書「団体用」（控え）'!#REF!</f>
        <v>#REF!</v>
      </c>
      <c r="G270" s="18" t="e">
        <f>'内訳書「団体用」（控え）'!#REF!</f>
        <v>#REF!</v>
      </c>
      <c r="H270" s="18" t="e">
        <f>'内訳書「団体用」（控え）'!#REF!</f>
        <v>#REF!</v>
      </c>
    </row>
    <row r="271" spans="1:8" ht="15" customHeight="1">
      <c r="A271" s="24">
        <v>26</v>
      </c>
      <c r="B271" s="24">
        <v>1</v>
      </c>
      <c r="C271" s="20" t="e">
        <f>'内訳書「団体用」（控え）'!#REF!</f>
        <v>#REF!</v>
      </c>
      <c r="D271" s="18" t="e">
        <f>'内訳書「団体用」（控え）'!#REF!</f>
        <v>#REF!</v>
      </c>
      <c r="E271" s="18" t="e">
        <f>'内訳書「団体用」（控え）'!#REF!</f>
        <v>#REF!</v>
      </c>
      <c r="F271" s="18" t="e">
        <f>'内訳書「団体用」（控え）'!#REF!</f>
        <v>#REF!</v>
      </c>
      <c r="G271" s="18" t="e">
        <f>'内訳書「団体用」（控え）'!#REF!</f>
        <v>#REF!</v>
      </c>
      <c r="H271" s="18" t="e">
        <f>'内訳書「団体用」（控え）'!#REF!</f>
        <v>#REF!</v>
      </c>
    </row>
    <row r="272" spans="1:8" ht="15" customHeight="1">
      <c r="A272" s="24"/>
      <c r="B272" s="24">
        <v>2</v>
      </c>
      <c r="C272" s="20" t="e">
        <f>'内訳書「団体用」（控え）'!#REF!</f>
        <v>#REF!</v>
      </c>
      <c r="D272" s="18" t="e">
        <f>'内訳書「団体用」（控え）'!#REF!</f>
        <v>#REF!</v>
      </c>
      <c r="E272" s="18" t="e">
        <f>'内訳書「団体用」（控え）'!#REF!</f>
        <v>#REF!</v>
      </c>
      <c r="F272" s="18" t="e">
        <f>'内訳書「団体用」（控え）'!#REF!</f>
        <v>#REF!</v>
      </c>
      <c r="G272" s="18" t="e">
        <f>'内訳書「団体用」（控え）'!#REF!</f>
        <v>#REF!</v>
      </c>
      <c r="H272" s="18" t="e">
        <f>'内訳書「団体用」（控え）'!#REF!</f>
        <v>#REF!</v>
      </c>
    </row>
    <row r="273" spans="1:8" ht="15" customHeight="1">
      <c r="A273" s="24"/>
      <c r="B273" s="24">
        <v>3</v>
      </c>
      <c r="C273" s="20" t="e">
        <f>'内訳書「団体用」（控え）'!#REF!</f>
        <v>#REF!</v>
      </c>
      <c r="D273" s="18" t="e">
        <f>'内訳書「団体用」（控え）'!#REF!</f>
        <v>#REF!</v>
      </c>
      <c r="E273" s="18" t="e">
        <f>'内訳書「団体用」（控え）'!#REF!</f>
        <v>#REF!</v>
      </c>
      <c r="F273" s="18" t="e">
        <f>'内訳書「団体用」（控え）'!#REF!</f>
        <v>#REF!</v>
      </c>
      <c r="G273" s="18" t="e">
        <f>'内訳書「団体用」（控え）'!#REF!</f>
        <v>#REF!</v>
      </c>
      <c r="H273" s="18" t="e">
        <f>'内訳書「団体用」（控え）'!#REF!</f>
        <v>#REF!</v>
      </c>
    </row>
    <row r="274" spans="1:8" ht="15" customHeight="1">
      <c r="A274" s="24"/>
      <c r="B274" s="24">
        <v>4</v>
      </c>
      <c r="C274" s="20" t="e">
        <f>'内訳書「団体用」（控え）'!#REF!</f>
        <v>#REF!</v>
      </c>
      <c r="D274" s="18" t="e">
        <f>'内訳書「団体用」（控え）'!#REF!</f>
        <v>#REF!</v>
      </c>
      <c r="E274" s="18" t="e">
        <f>'内訳書「団体用」（控え）'!#REF!</f>
        <v>#REF!</v>
      </c>
      <c r="F274" s="18" t="e">
        <f>'内訳書「団体用」（控え）'!#REF!</f>
        <v>#REF!</v>
      </c>
      <c r="G274" s="18" t="e">
        <f>'内訳書「団体用」（控え）'!#REF!</f>
        <v>#REF!</v>
      </c>
      <c r="H274" s="18" t="e">
        <f>'内訳書「団体用」（控え）'!#REF!</f>
        <v>#REF!</v>
      </c>
    </row>
    <row r="275" spans="1:8" ht="15" customHeight="1">
      <c r="A275" s="24"/>
      <c r="B275" s="24">
        <v>5</v>
      </c>
      <c r="C275" s="20" t="e">
        <f>'内訳書「団体用」（控え）'!#REF!</f>
        <v>#REF!</v>
      </c>
      <c r="D275" s="18" t="e">
        <f>'内訳書「団体用」（控え）'!#REF!</f>
        <v>#REF!</v>
      </c>
      <c r="E275" s="18" t="e">
        <f>'内訳書「団体用」（控え）'!#REF!</f>
        <v>#REF!</v>
      </c>
      <c r="F275" s="18" t="e">
        <f>'内訳書「団体用」（控え）'!#REF!</f>
        <v>#REF!</v>
      </c>
      <c r="G275" s="18" t="e">
        <f>'内訳書「団体用」（控え）'!#REF!</f>
        <v>#REF!</v>
      </c>
      <c r="H275" s="18" t="e">
        <f>'内訳書「団体用」（控え）'!#REF!</f>
        <v>#REF!</v>
      </c>
    </row>
    <row r="276" spans="1:8" ht="15" customHeight="1">
      <c r="A276" s="24"/>
      <c r="B276" s="24">
        <v>6</v>
      </c>
      <c r="C276" s="20" t="e">
        <f>'内訳書「団体用」（控え）'!#REF!</f>
        <v>#REF!</v>
      </c>
      <c r="D276" s="18" t="e">
        <f>'内訳書「団体用」（控え）'!#REF!</f>
        <v>#REF!</v>
      </c>
      <c r="E276" s="18" t="e">
        <f>'内訳書「団体用」（控え）'!#REF!</f>
        <v>#REF!</v>
      </c>
      <c r="F276" s="18" t="e">
        <f>'内訳書「団体用」（控え）'!#REF!</f>
        <v>#REF!</v>
      </c>
      <c r="G276" s="18" t="e">
        <f>'内訳書「団体用」（控え）'!#REF!</f>
        <v>#REF!</v>
      </c>
      <c r="H276" s="18" t="e">
        <f>'内訳書「団体用」（控え）'!#REF!</f>
        <v>#REF!</v>
      </c>
    </row>
    <row r="277" spans="1:8" ht="15" customHeight="1">
      <c r="A277" s="24"/>
      <c r="B277" s="24">
        <v>7</v>
      </c>
      <c r="C277" s="20" t="e">
        <f>'内訳書「団体用」（控え）'!#REF!</f>
        <v>#REF!</v>
      </c>
      <c r="D277" s="18" t="e">
        <f>'内訳書「団体用」（控え）'!#REF!</f>
        <v>#REF!</v>
      </c>
      <c r="E277" s="18" t="e">
        <f>'内訳書「団体用」（控え）'!#REF!</f>
        <v>#REF!</v>
      </c>
      <c r="F277" s="18" t="e">
        <f>'内訳書「団体用」（控え）'!#REF!</f>
        <v>#REF!</v>
      </c>
      <c r="G277" s="18" t="e">
        <f>'内訳書「団体用」（控え）'!#REF!</f>
        <v>#REF!</v>
      </c>
      <c r="H277" s="18" t="e">
        <f>'内訳書「団体用」（控え）'!#REF!</f>
        <v>#REF!</v>
      </c>
    </row>
    <row r="278" spans="1:8" ht="15" customHeight="1">
      <c r="A278" s="24"/>
      <c r="B278" s="24">
        <v>8</v>
      </c>
      <c r="C278" s="20" t="e">
        <f>'内訳書「団体用」（控え）'!#REF!</f>
        <v>#REF!</v>
      </c>
      <c r="D278" s="18" t="e">
        <f>'内訳書「団体用」（控え）'!#REF!</f>
        <v>#REF!</v>
      </c>
      <c r="E278" s="18" t="e">
        <f>'内訳書「団体用」（控え）'!#REF!</f>
        <v>#REF!</v>
      </c>
      <c r="F278" s="18" t="e">
        <f>'内訳書「団体用」（控え）'!#REF!</f>
        <v>#REF!</v>
      </c>
      <c r="G278" s="18" t="e">
        <f>'内訳書「団体用」（控え）'!#REF!</f>
        <v>#REF!</v>
      </c>
      <c r="H278" s="18" t="e">
        <f>'内訳書「団体用」（控え）'!#REF!</f>
        <v>#REF!</v>
      </c>
    </row>
    <row r="279" spans="1:8" ht="15" customHeight="1">
      <c r="A279" s="24"/>
      <c r="B279" s="24">
        <v>9</v>
      </c>
      <c r="C279" s="20" t="e">
        <f>'内訳書「団体用」（控え）'!#REF!</f>
        <v>#REF!</v>
      </c>
      <c r="D279" s="18" t="e">
        <f>'内訳書「団体用」（控え）'!#REF!</f>
        <v>#REF!</v>
      </c>
      <c r="E279" s="18" t="e">
        <f>'内訳書「団体用」（控え）'!#REF!</f>
        <v>#REF!</v>
      </c>
      <c r="F279" s="18" t="e">
        <f>'内訳書「団体用」（控え）'!#REF!</f>
        <v>#REF!</v>
      </c>
      <c r="G279" s="18" t="e">
        <f>'内訳書「団体用」（控え）'!#REF!</f>
        <v>#REF!</v>
      </c>
      <c r="H279" s="18" t="e">
        <f>'内訳書「団体用」（控え）'!#REF!</f>
        <v>#REF!</v>
      </c>
    </row>
    <row r="280" spans="1:8" ht="15" customHeight="1">
      <c r="A280" s="24">
        <v>27</v>
      </c>
      <c r="B280" s="24">
        <v>1</v>
      </c>
      <c r="C280" s="20" t="e">
        <f>'内訳書「団体用」（控え）'!#REF!</f>
        <v>#REF!</v>
      </c>
      <c r="D280" s="18" t="e">
        <f>'内訳書「団体用」（控え）'!#REF!</f>
        <v>#REF!</v>
      </c>
      <c r="E280" s="18" t="e">
        <f>'内訳書「団体用」（控え）'!#REF!</f>
        <v>#REF!</v>
      </c>
      <c r="F280" s="18" t="e">
        <f>'内訳書「団体用」（控え）'!#REF!</f>
        <v>#REF!</v>
      </c>
      <c r="G280" s="18" t="e">
        <f>'内訳書「団体用」（控え）'!#REF!</f>
        <v>#REF!</v>
      </c>
      <c r="H280" s="18" t="e">
        <f>'内訳書「団体用」（控え）'!#REF!</f>
        <v>#REF!</v>
      </c>
    </row>
    <row r="281" spans="1:8" ht="15" customHeight="1">
      <c r="A281" s="24"/>
      <c r="B281" s="24">
        <v>2</v>
      </c>
      <c r="C281" s="20" t="e">
        <f>'内訳書「団体用」（控え）'!#REF!</f>
        <v>#REF!</v>
      </c>
      <c r="D281" s="18" t="e">
        <f>'内訳書「団体用」（控え）'!#REF!</f>
        <v>#REF!</v>
      </c>
      <c r="E281" s="18" t="e">
        <f>'内訳書「団体用」（控え）'!#REF!</f>
        <v>#REF!</v>
      </c>
      <c r="F281" s="18" t="e">
        <f>'内訳書「団体用」（控え）'!#REF!</f>
        <v>#REF!</v>
      </c>
      <c r="G281" s="18" t="e">
        <f>'内訳書「団体用」（控え）'!#REF!</f>
        <v>#REF!</v>
      </c>
      <c r="H281" s="18" t="e">
        <f>'内訳書「団体用」（控え）'!#REF!</f>
        <v>#REF!</v>
      </c>
    </row>
    <row r="282" spans="1:8" ht="15" customHeight="1">
      <c r="A282" s="24"/>
      <c r="B282" s="24">
        <v>3</v>
      </c>
      <c r="C282" s="20" t="e">
        <f>'内訳書「団体用」（控え）'!#REF!</f>
        <v>#REF!</v>
      </c>
      <c r="D282" s="18" t="e">
        <f>'内訳書「団体用」（控え）'!#REF!</f>
        <v>#REF!</v>
      </c>
      <c r="E282" s="18" t="e">
        <f>'内訳書「団体用」（控え）'!#REF!</f>
        <v>#REF!</v>
      </c>
      <c r="F282" s="18" t="e">
        <f>'内訳書「団体用」（控え）'!#REF!</f>
        <v>#REF!</v>
      </c>
      <c r="G282" s="18" t="e">
        <f>'内訳書「団体用」（控え）'!#REF!</f>
        <v>#REF!</v>
      </c>
      <c r="H282" s="18" t="e">
        <f>'内訳書「団体用」（控え）'!#REF!</f>
        <v>#REF!</v>
      </c>
    </row>
    <row r="283" spans="1:8" ht="15" customHeight="1">
      <c r="A283" s="24"/>
      <c r="B283" s="24">
        <v>4</v>
      </c>
      <c r="C283" s="20" t="e">
        <f>'内訳書「団体用」（控え）'!#REF!</f>
        <v>#REF!</v>
      </c>
      <c r="D283" s="18" t="e">
        <f>'内訳書「団体用」（控え）'!#REF!</f>
        <v>#REF!</v>
      </c>
      <c r="E283" s="18" t="e">
        <f>'内訳書「団体用」（控え）'!#REF!</f>
        <v>#REF!</v>
      </c>
      <c r="F283" s="18" t="e">
        <f>'内訳書「団体用」（控え）'!#REF!</f>
        <v>#REF!</v>
      </c>
      <c r="G283" s="18" t="e">
        <f>'内訳書「団体用」（控え）'!#REF!</f>
        <v>#REF!</v>
      </c>
      <c r="H283" s="18" t="e">
        <f>'内訳書「団体用」（控え）'!#REF!</f>
        <v>#REF!</v>
      </c>
    </row>
    <row r="284" spans="1:8" ht="15" customHeight="1">
      <c r="A284" s="24"/>
      <c r="B284" s="24">
        <v>5</v>
      </c>
      <c r="C284" s="20" t="e">
        <f>'内訳書「団体用」（控え）'!#REF!</f>
        <v>#REF!</v>
      </c>
      <c r="D284" s="18" t="e">
        <f>'内訳書「団体用」（控え）'!#REF!</f>
        <v>#REF!</v>
      </c>
      <c r="E284" s="18" t="e">
        <f>'内訳書「団体用」（控え）'!#REF!</f>
        <v>#REF!</v>
      </c>
      <c r="F284" s="18" t="e">
        <f>'内訳書「団体用」（控え）'!#REF!</f>
        <v>#REF!</v>
      </c>
      <c r="G284" s="18" t="e">
        <f>'内訳書「団体用」（控え）'!#REF!</f>
        <v>#REF!</v>
      </c>
      <c r="H284" s="18" t="e">
        <f>'内訳書「団体用」（控え）'!#REF!</f>
        <v>#REF!</v>
      </c>
    </row>
    <row r="285" spans="1:8" ht="15" customHeight="1">
      <c r="A285" s="24"/>
      <c r="B285" s="24">
        <v>6</v>
      </c>
      <c r="C285" s="20" t="e">
        <f>'内訳書「団体用」（控え）'!#REF!</f>
        <v>#REF!</v>
      </c>
      <c r="D285" s="18" t="e">
        <f>'内訳書「団体用」（控え）'!#REF!</f>
        <v>#REF!</v>
      </c>
      <c r="E285" s="18" t="e">
        <f>'内訳書「団体用」（控え）'!#REF!</f>
        <v>#REF!</v>
      </c>
      <c r="F285" s="18" t="e">
        <f>'内訳書「団体用」（控え）'!#REF!</f>
        <v>#REF!</v>
      </c>
      <c r="G285" s="18" t="e">
        <f>'内訳書「団体用」（控え）'!#REF!</f>
        <v>#REF!</v>
      </c>
      <c r="H285" s="18" t="e">
        <f>'内訳書「団体用」（控え）'!#REF!</f>
        <v>#REF!</v>
      </c>
    </row>
    <row r="286" spans="1:8" ht="15" customHeight="1">
      <c r="A286" s="24"/>
      <c r="B286" s="24">
        <v>7</v>
      </c>
      <c r="C286" s="20" t="e">
        <f>'内訳書「団体用」（控え）'!#REF!</f>
        <v>#REF!</v>
      </c>
      <c r="D286" s="18" t="e">
        <f>'内訳書「団体用」（控え）'!#REF!</f>
        <v>#REF!</v>
      </c>
      <c r="E286" s="18" t="e">
        <f>'内訳書「団体用」（控え）'!#REF!</f>
        <v>#REF!</v>
      </c>
      <c r="F286" s="18" t="e">
        <f>'内訳書「団体用」（控え）'!#REF!</f>
        <v>#REF!</v>
      </c>
      <c r="G286" s="18" t="e">
        <f>'内訳書「団体用」（控え）'!#REF!</f>
        <v>#REF!</v>
      </c>
      <c r="H286" s="18" t="e">
        <f>'内訳書「団体用」（控え）'!#REF!</f>
        <v>#REF!</v>
      </c>
    </row>
    <row r="287" spans="1:8" ht="15" customHeight="1">
      <c r="A287" s="24"/>
      <c r="B287" s="24">
        <v>8</v>
      </c>
      <c r="C287" s="20" t="e">
        <f>'内訳書「団体用」（控え）'!#REF!</f>
        <v>#REF!</v>
      </c>
      <c r="D287" s="18" t="e">
        <f>'内訳書「団体用」（控え）'!#REF!</f>
        <v>#REF!</v>
      </c>
      <c r="E287" s="18" t="e">
        <f>'内訳書「団体用」（控え）'!#REF!</f>
        <v>#REF!</v>
      </c>
      <c r="F287" s="18" t="e">
        <f>'内訳書「団体用」（控え）'!#REF!</f>
        <v>#REF!</v>
      </c>
      <c r="G287" s="18" t="e">
        <f>'内訳書「団体用」（控え）'!#REF!</f>
        <v>#REF!</v>
      </c>
      <c r="H287" s="18" t="e">
        <f>'内訳書「団体用」（控え）'!#REF!</f>
        <v>#REF!</v>
      </c>
    </row>
    <row r="288" spans="1:8" ht="15" customHeight="1">
      <c r="A288" s="24"/>
      <c r="B288" s="24">
        <v>9</v>
      </c>
      <c r="C288" s="20" t="e">
        <f>'内訳書「団体用」（控え）'!#REF!</f>
        <v>#REF!</v>
      </c>
      <c r="D288" s="18" t="e">
        <f>'内訳書「団体用」（控え）'!#REF!</f>
        <v>#REF!</v>
      </c>
      <c r="E288" s="18" t="e">
        <f>'内訳書「団体用」（控え）'!#REF!</f>
        <v>#REF!</v>
      </c>
      <c r="F288" s="18" t="e">
        <f>'内訳書「団体用」（控え）'!#REF!</f>
        <v>#REF!</v>
      </c>
      <c r="G288" s="18" t="e">
        <f>'内訳書「団体用」（控え）'!#REF!</f>
        <v>#REF!</v>
      </c>
      <c r="H288" s="18" t="e">
        <f>'内訳書「団体用」（控え）'!#REF!</f>
        <v>#REF!</v>
      </c>
    </row>
    <row r="289" spans="1:8" ht="15" customHeight="1">
      <c r="A289" s="24">
        <v>28</v>
      </c>
      <c r="B289" s="24">
        <v>1</v>
      </c>
      <c r="C289" s="20" t="e">
        <f>'内訳書「団体用」（控え）'!#REF!</f>
        <v>#REF!</v>
      </c>
      <c r="D289" s="18" t="e">
        <f>'内訳書「団体用」（控え）'!#REF!</f>
        <v>#REF!</v>
      </c>
      <c r="E289" s="18" t="e">
        <f>'内訳書「団体用」（控え）'!#REF!</f>
        <v>#REF!</v>
      </c>
      <c r="F289" s="18" t="e">
        <f>'内訳書「団体用」（控え）'!#REF!</f>
        <v>#REF!</v>
      </c>
      <c r="G289" s="18" t="e">
        <f>'内訳書「団体用」（控え）'!#REF!</f>
        <v>#REF!</v>
      </c>
      <c r="H289" s="18" t="e">
        <f>'内訳書「団体用」（控え）'!#REF!</f>
        <v>#REF!</v>
      </c>
    </row>
    <row r="290" spans="1:8" ht="15" customHeight="1">
      <c r="A290" s="24"/>
      <c r="B290" s="24">
        <v>2</v>
      </c>
      <c r="C290" s="20" t="e">
        <f>'内訳書「団体用」（控え）'!#REF!</f>
        <v>#REF!</v>
      </c>
      <c r="D290" s="18" t="e">
        <f>'内訳書「団体用」（控え）'!#REF!</f>
        <v>#REF!</v>
      </c>
      <c r="E290" s="18" t="e">
        <f>'内訳書「団体用」（控え）'!#REF!</f>
        <v>#REF!</v>
      </c>
      <c r="F290" s="18" t="e">
        <f>'内訳書「団体用」（控え）'!#REF!</f>
        <v>#REF!</v>
      </c>
      <c r="G290" s="18" t="e">
        <f>'内訳書「団体用」（控え）'!#REF!</f>
        <v>#REF!</v>
      </c>
      <c r="H290" s="18" t="e">
        <f>'内訳書「団体用」（控え）'!#REF!</f>
        <v>#REF!</v>
      </c>
    </row>
    <row r="291" spans="1:8" ht="15" customHeight="1">
      <c r="A291" s="24"/>
      <c r="B291" s="24">
        <v>3</v>
      </c>
      <c r="C291" s="20" t="e">
        <f>'内訳書「団体用」（控え）'!#REF!</f>
        <v>#REF!</v>
      </c>
      <c r="D291" s="18" t="e">
        <f>'内訳書「団体用」（控え）'!#REF!</f>
        <v>#REF!</v>
      </c>
      <c r="E291" s="18" t="e">
        <f>'内訳書「団体用」（控え）'!#REF!</f>
        <v>#REF!</v>
      </c>
      <c r="F291" s="18" t="e">
        <f>'内訳書「団体用」（控え）'!#REF!</f>
        <v>#REF!</v>
      </c>
      <c r="G291" s="18" t="e">
        <f>'内訳書「団体用」（控え）'!#REF!</f>
        <v>#REF!</v>
      </c>
      <c r="H291" s="18" t="e">
        <f>'内訳書「団体用」（控え）'!#REF!</f>
        <v>#REF!</v>
      </c>
    </row>
    <row r="292" spans="1:8" ht="15" customHeight="1">
      <c r="A292" s="24"/>
      <c r="B292" s="24">
        <v>4</v>
      </c>
      <c r="C292" s="20" t="e">
        <f>'内訳書「団体用」（控え）'!#REF!</f>
        <v>#REF!</v>
      </c>
      <c r="D292" s="18" t="e">
        <f>'内訳書「団体用」（控え）'!#REF!</f>
        <v>#REF!</v>
      </c>
      <c r="E292" s="18" t="e">
        <f>'内訳書「団体用」（控え）'!#REF!</f>
        <v>#REF!</v>
      </c>
      <c r="F292" s="18" t="e">
        <f>'内訳書「団体用」（控え）'!#REF!</f>
        <v>#REF!</v>
      </c>
      <c r="G292" s="18" t="e">
        <f>'内訳書「団体用」（控え）'!#REF!</f>
        <v>#REF!</v>
      </c>
      <c r="H292" s="18" t="e">
        <f>'内訳書「団体用」（控え）'!#REF!</f>
        <v>#REF!</v>
      </c>
    </row>
    <row r="293" spans="1:8" ht="15" customHeight="1">
      <c r="A293" s="24"/>
      <c r="B293" s="24">
        <v>5</v>
      </c>
      <c r="C293" s="20" t="e">
        <f>'内訳書「団体用」（控え）'!#REF!</f>
        <v>#REF!</v>
      </c>
      <c r="D293" s="18" t="e">
        <f>'内訳書「団体用」（控え）'!#REF!</f>
        <v>#REF!</v>
      </c>
      <c r="E293" s="18" t="e">
        <f>'内訳書「団体用」（控え）'!#REF!</f>
        <v>#REF!</v>
      </c>
      <c r="F293" s="18" t="e">
        <f>'内訳書「団体用」（控え）'!#REF!</f>
        <v>#REF!</v>
      </c>
      <c r="G293" s="18" t="e">
        <f>'内訳書「団体用」（控え）'!#REF!</f>
        <v>#REF!</v>
      </c>
      <c r="H293" s="18" t="e">
        <f>'内訳書「団体用」（控え）'!#REF!</f>
        <v>#REF!</v>
      </c>
    </row>
    <row r="294" spans="1:8" ht="15" customHeight="1">
      <c r="A294" s="24"/>
      <c r="B294" s="24">
        <v>6</v>
      </c>
      <c r="C294" s="20" t="e">
        <f>'内訳書「団体用」（控え）'!#REF!</f>
        <v>#REF!</v>
      </c>
      <c r="D294" s="18" t="e">
        <f>'内訳書「団体用」（控え）'!#REF!</f>
        <v>#REF!</v>
      </c>
      <c r="E294" s="18" t="e">
        <f>'内訳書「団体用」（控え）'!#REF!</f>
        <v>#REF!</v>
      </c>
      <c r="F294" s="18" t="e">
        <f>'内訳書「団体用」（控え）'!#REF!</f>
        <v>#REF!</v>
      </c>
      <c r="G294" s="18" t="e">
        <f>'内訳書「団体用」（控え）'!#REF!</f>
        <v>#REF!</v>
      </c>
      <c r="H294" s="18" t="e">
        <f>'内訳書「団体用」（控え）'!#REF!</f>
        <v>#REF!</v>
      </c>
    </row>
    <row r="295" spans="1:8" ht="15" customHeight="1">
      <c r="A295" s="24"/>
      <c r="B295" s="24">
        <v>7</v>
      </c>
      <c r="C295" s="20" t="e">
        <f>'内訳書「団体用」（控え）'!#REF!</f>
        <v>#REF!</v>
      </c>
      <c r="D295" s="18" t="e">
        <f>'内訳書「団体用」（控え）'!#REF!</f>
        <v>#REF!</v>
      </c>
      <c r="E295" s="18" t="e">
        <f>'内訳書「団体用」（控え）'!#REF!</f>
        <v>#REF!</v>
      </c>
      <c r="F295" s="18" t="e">
        <f>'内訳書「団体用」（控え）'!#REF!</f>
        <v>#REF!</v>
      </c>
      <c r="G295" s="18" t="e">
        <f>'内訳書「団体用」（控え）'!#REF!</f>
        <v>#REF!</v>
      </c>
      <c r="H295" s="18" t="e">
        <f>'内訳書「団体用」（控え）'!#REF!</f>
        <v>#REF!</v>
      </c>
    </row>
    <row r="296" spans="1:8" ht="15" customHeight="1">
      <c r="A296" s="24"/>
      <c r="B296" s="24">
        <v>8</v>
      </c>
      <c r="C296" s="20" t="e">
        <f>'内訳書「団体用」（控え）'!#REF!</f>
        <v>#REF!</v>
      </c>
      <c r="D296" s="18" t="e">
        <f>'内訳書「団体用」（控え）'!#REF!</f>
        <v>#REF!</v>
      </c>
      <c r="E296" s="18" t="e">
        <f>'内訳書「団体用」（控え）'!#REF!</f>
        <v>#REF!</v>
      </c>
      <c r="F296" s="18" t="e">
        <f>'内訳書「団体用」（控え）'!#REF!</f>
        <v>#REF!</v>
      </c>
      <c r="G296" s="18" t="e">
        <f>'内訳書「団体用」（控え）'!#REF!</f>
        <v>#REF!</v>
      </c>
      <c r="H296" s="18" t="e">
        <f>'内訳書「団体用」（控え）'!#REF!</f>
        <v>#REF!</v>
      </c>
    </row>
    <row r="297" spans="1:8" ht="15" customHeight="1">
      <c r="A297" s="24"/>
      <c r="B297" s="24">
        <v>9</v>
      </c>
      <c r="C297" s="20" t="e">
        <f>'内訳書「団体用」（控え）'!#REF!</f>
        <v>#REF!</v>
      </c>
      <c r="D297" s="18" t="e">
        <f>'内訳書「団体用」（控え）'!#REF!</f>
        <v>#REF!</v>
      </c>
      <c r="E297" s="18" t="e">
        <f>'内訳書「団体用」（控え）'!#REF!</f>
        <v>#REF!</v>
      </c>
      <c r="F297" s="18" t="e">
        <f>'内訳書「団体用」（控え）'!#REF!</f>
        <v>#REF!</v>
      </c>
      <c r="G297" s="18" t="e">
        <f>'内訳書「団体用」（控え）'!#REF!</f>
        <v>#REF!</v>
      </c>
      <c r="H297" s="18" t="e">
        <f>'内訳書「団体用」（控え）'!#REF!</f>
        <v>#REF!</v>
      </c>
    </row>
    <row r="298" spans="1:8" ht="15" customHeight="1">
      <c r="A298" s="24">
        <v>29</v>
      </c>
      <c r="B298" s="24">
        <v>1</v>
      </c>
      <c r="C298" s="20" t="e">
        <f>'内訳書「団体用」（控え）'!#REF!</f>
        <v>#REF!</v>
      </c>
      <c r="D298" s="18" t="e">
        <f>'内訳書「団体用」（控え）'!#REF!</f>
        <v>#REF!</v>
      </c>
      <c r="E298" s="18" t="e">
        <f>'内訳書「団体用」（控え）'!#REF!</f>
        <v>#REF!</v>
      </c>
      <c r="F298" s="18" t="e">
        <f>'内訳書「団体用」（控え）'!#REF!</f>
        <v>#REF!</v>
      </c>
      <c r="G298" s="18" t="e">
        <f>'内訳書「団体用」（控え）'!#REF!</f>
        <v>#REF!</v>
      </c>
      <c r="H298" s="18" t="e">
        <f>'内訳書「団体用」（控え）'!#REF!</f>
        <v>#REF!</v>
      </c>
    </row>
    <row r="299" spans="1:8" ht="15" customHeight="1">
      <c r="A299" s="24"/>
      <c r="B299" s="24">
        <v>2</v>
      </c>
      <c r="C299" s="20" t="e">
        <f>'内訳書「団体用」（控え）'!#REF!</f>
        <v>#REF!</v>
      </c>
      <c r="D299" s="18" t="e">
        <f>'内訳書「団体用」（控え）'!#REF!</f>
        <v>#REF!</v>
      </c>
      <c r="E299" s="18" t="e">
        <f>'内訳書「団体用」（控え）'!#REF!</f>
        <v>#REF!</v>
      </c>
      <c r="F299" s="18" t="e">
        <f>'内訳書「団体用」（控え）'!#REF!</f>
        <v>#REF!</v>
      </c>
      <c r="G299" s="18" t="e">
        <f>'内訳書「団体用」（控え）'!#REF!</f>
        <v>#REF!</v>
      </c>
      <c r="H299" s="18" t="e">
        <f>'内訳書「団体用」（控え）'!#REF!</f>
        <v>#REF!</v>
      </c>
    </row>
    <row r="300" spans="1:8" ht="15" customHeight="1">
      <c r="A300" s="24"/>
      <c r="B300" s="24">
        <v>3</v>
      </c>
      <c r="C300" s="20" t="e">
        <f>'内訳書「団体用」（控え）'!#REF!</f>
        <v>#REF!</v>
      </c>
      <c r="D300" s="18" t="e">
        <f>'内訳書「団体用」（控え）'!#REF!</f>
        <v>#REF!</v>
      </c>
      <c r="E300" s="18" t="e">
        <f>'内訳書「団体用」（控え）'!#REF!</f>
        <v>#REF!</v>
      </c>
      <c r="F300" s="18" t="e">
        <f>'内訳書「団体用」（控え）'!#REF!</f>
        <v>#REF!</v>
      </c>
      <c r="G300" s="18" t="e">
        <f>'内訳書「団体用」（控え）'!#REF!</f>
        <v>#REF!</v>
      </c>
      <c r="H300" s="18" t="e">
        <f>'内訳書「団体用」（控え）'!#REF!</f>
        <v>#REF!</v>
      </c>
    </row>
    <row r="301" spans="1:8" ht="15" customHeight="1">
      <c r="A301" s="24"/>
      <c r="B301" s="24">
        <v>4</v>
      </c>
      <c r="C301" s="20" t="e">
        <f>'内訳書「団体用」（控え）'!#REF!</f>
        <v>#REF!</v>
      </c>
      <c r="D301" s="18" t="e">
        <f>'内訳書「団体用」（控え）'!#REF!</f>
        <v>#REF!</v>
      </c>
      <c r="E301" s="18" t="e">
        <f>'内訳書「団体用」（控え）'!#REF!</f>
        <v>#REF!</v>
      </c>
      <c r="F301" s="18" t="e">
        <f>'内訳書「団体用」（控え）'!#REF!</f>
        <v>#REF!</v>
      </c>
      <c r="G301" s="18" t="e">
        <f>'内訳書「団体用」（控え）'!#REF!</f>
        <v>#REF!</v>
      </c>
      <c r="H301" s="18" t="e">
        <f>'内訳書「団体用」（控え）'!#REF!</f>
        <v>#REF!</v>
      </c>
    </row>
    <row r="302" spans="1:8" ht="15" customHeight="1">
      <c r="A302" s="24"/>
      <c r="B302" s="24">
        <v>5</v>
      </c>
      <c r="C302" s="20" t="e">
        <f>'内訳書「団体用」（控え）'!#REF!</f>
        <v>#REF!</v>
      </c>
      <c r="D302" s="18" t="e">
        <f>'内訳書「団体用」（控え）'!#REF!</f>
        <v>#REF!</v>
      </c>
      <c r="E302" s="18" t="e">
        <f>'内訳書「団体用」（控え）'!#REF!</f>
        <v>#REF!</v>
      </c>
      <c r="F302" s="18" t="e">
        <f>'内訳書「団体用」（控え）'!#REF!</f>
        <v>#REF!</v>
      </c>
      <c r="G302" s="18" t="e">
        <f>'内訳書「団体用」（控え）'!#REF!</f>
        <v>#REF!</v>
      </c>
      <c r="H302" s="18" t="e">
        <f>'内訳書「団体用」（控え）'!#REF!</f>
        <v>#REF!</v>
      </c>
    </row>
    <row r="303" spans="1:8" ht="15" customHeight="1">
      <c r="A303" s="24"/>
      <c r="B303" s="24">
        <v>6</v>
      </c>
      <c r="C303" s="20" t="e">
        <f>'内訳書「団体用」（控え）'!#REF!</f>
        <v>#REF!</v>
      </c>
      <c r="D303" s="18" t="e">
        <f>'内訳書「団体用」（控え）'!#REF!</f>
        <v>#REF!</v>
      </c>
      <c r="E303" s="18" t="e">
        <f>'内訳書「団体用」（控え）'!#REF!</f>
        <v>#REF!</v>
      </c>
      <c r="F303" s="18" t="e">
        <f>'内訳書「団体用」（控え）'!#REF!</f>
        <v>#REF!</v>
      </c>
      <c r="G303" s="18" t="e">
        <f>'内訳書「団体用」（控え）'!#REF!</f>
        <v>#REF!</v>
      </c>
      <c r="H303" s="18" t="e">
        <f>'内訳書「団体用」（控え）'!#REF!</f>
        <v>#REF!</v>
      </c>
    </row>
    <row r="304" spans="1:8" ht="15" customHeight="1">
      <c r="A304" s="24"/>
      <c r="B304" s="24">
        <v>7</v>
      </c>
      <c r="C304" s="20" t="e">
        <f>'内訳書「団体用」（控え）'!#REF!</f>
        <v>#REF!</v>
      </c>
      <c r="D304" s="18" t="e">
        <f>'内訳書「団体用」（控え）'!#REF!</f>
        <v>#REF!</v>
      </c>
      <c r="E304" s="18" t="e">
        <f>'内訳書「団体用」（控え）'!#REF!</f>
        <v>#REF!</v>
      </c>
      <c r="F304" s="18" t="e">
        <f>'内訳書「団体用」（控え）'!#REF!</f>
        <v>#REF!</v>
      </c>
      <c r="G304" s="18" t="e">
        <f>'内訳書「団体用」（控え）'!#REF!</f>
        <v>#REF!</v>
      </c>
      <c r="H304" s="18" t="e">
        <f>'内訳書「団体用」（控え）'!#REF!</f>
        <v>#REF!</v>
      </c>
    </row>
    <row r="305" spans="1:8" ht="15" customHeight="1">
      <c r="A305" s="24"/>
      <c r="B305" s="24">
        <v>8</v>
      </c>
      <c r="C305" s="20" t="e">
        <f>'内訳書「団体用」（控え）'!#REF!</f>
        <v>#REF!</v>
      </c>
      <c r="D305" s="18" t="e">
        <f>'内訳書「団体用」（控え）'!#REF!</f>
        <v>#REF!</v>
      </c>
      <c r="E305" s="18" t="e">
        <f>'内訳書「団体用」（控え）'!#REF!</f>
        <v>#REF!</v>
      </c>
      <c r="F305" s="18" t="e">
        <f>'内訳書「団体用」（控え）'!#REF!</f>
        <v>#REF!</v>
      </c>
      <c r="G305" s="18" t="e">
        <f>'内訳書「団体用」（控え）'!#REF!</f>
        <v>#REF!</v>
      </c>
      <c r="H305" s="18" t="e">
        <f>'内訳書「団体用」（控え）'!#REF!</f>
        <v>#REF!</v>
      </c>
    </row>
    <row r="306" spans="1:8" ht="15" customHeight="1">
      <c r="A306" s="24"/>
      <c r="B306" s="24">
        <v>9</v>
      </c>
      <c r="C306" s="20" t="e">
        <f>'内訳書「団体用」（控え）'!#REF!</f>
        <v>#REF!</v>
      </c>
      <c r="D306" s="18" t="e">
        <f>'内訳書「団体用」（控え）'!#REF!</f>
        <v>#REF!</v>
      </c>
      <c r="E306" s="18" t="e">
        <f>'内訳書「団体用」（控え）'!#REF!</f>
        <v>#REF!</v>
      </c>
      <c r="F306" s="18" t="e">
        <f>'内訳書「団体用」（控え）'!#REF!</f>
        <v>#REF!</v>
      </c>
      <c r="G306" s="18" t="e">
        <f>'内訳書「団体用」（控え）'!#REF!</f>
        <v>#REF!</v>
      </c>
      <c r="H306" s="18" t="e">
        <f>'内訳書「団体用」（控え）'!#REF!</f>
        <v>#REF!</v>
      </c>
    </row>
    <row r="307" spans="1:8" ht="15" customHeight="1">
      <c r="A307" s="24">
        <v>30</v>
      </c>
      <c r="B307" s="24">
        <v>1</v>
      </c>
      <c r="C307" s="20" t="e">
        <f>'内訳書「団体用」（控え）'!#REF!</f>
        <v>#REF!</v>
      </c>
      <c r="D307" s="18" t="e">
        <f>'内訳書「団体用」（控え）'!#REF!</f>
        <v>#REF!</v>
      </c>
      <c r="E307" s="18" t="e">
        <f>'内訳書「団体用」（控え）'!#REF!</f>
        <v>#REF!</v>
      </c>
      <c r="F307" s="18" t="e">
        <f>'内訳書「団体用」（控え）'!#REF!</f>
        <v>#REF!</v>
      </c>
      <c r="G307" s="18" t="e">
        <f>'内訳書「団体用」（控え）'!#REF!</f>
        <v>#REF!</v>
      </c>
      <c r="H307" s="18" t="e">
        <f>'内訳書「団体用」（控え）'!#REF!</f>
        <v>#REF!</v>
      </c>
    </row>
    <row r="308" spans="1:8" ht="15" customHeight="1">
      <c r="A308" s="24"/>
      <c r="B308" s="24">
        <v>2</v>
      </c>
      <c r="C308" s="20" t="e">
        <f>'内訳書「団体用」（控え）'!#REF!</f>
        <v>#REF!</v>
      </c>
      <c r="D308" s="18" t="e">
        <f>'内訳書「団体用」（控え）'!#REF!</f>
        <v>#REF!</v>
      </c>
      <c r="E308" s="18" t="e">
        <f>'内訳書「団体用」（控え）'!#REF!</f>
        <v>#REF!</v>
      </c>
      <c r="F308" s="18" t="e">
        <f>'内訳書「団体用」（控え）'!#REF!</f>
        <v>#REF!</v>
      </c>
      <c r="G308" s="18" t="e">
        <f>'内訳書「団体用」（控え）'!#REF!</f>
        <v>#REF!</v>
      </c>
      <c r="H308" s="18" t="e">
        <f>'内訳書「団体用」（控え）'!#REF!</f>
        <v>#REF!</v>
      </c>
    </row>
    <row r="309" spans="1:8" ht="15" customHeight="1">
      <c r="A309" s="24"/>
      <c r="B309" s="24">
        <v>3</v>
      </c>
      <c r="C309" s="20" t="e">
        <f>'内訳書「団体用」（控え）'!#REF!</f>
        <v>#REF!</v>
      </c>
      <c r="D309" s="18" t="e">
        <f>'内訳書「団体用」（控え）'!#REF!</f>
        <v>#REF!</v>
      </c>
      <c r="E309" s="18" t="e">
        <f>'内訳書「団体用」（控え）'!#REF!</f>
        <v>#REF!</v>
      </c>
      <c r="F309" s="18" t="e">
        <f>'内訳書「団体用」（控え）'!#REF!</f>
        <v>#REF!</v>
      </c>
      <c r="G309" s="18" t="e">
        <f>'内訳書「団体用」（控え）'!#REF!</f>
        <v>#REF!</v>
      </c>
      <c r="H309" s="18" t="e">
        <f>'内訳書「団体用」（控え）'!#REF!</f>
        <v>#REF!</v>
      </c>
    </row>
    <row r="310" spans="1:8" ht="15" customHeight="1">
      <c r="A310" s="24"/>
      <c r="B310" s="24">
        <v>4</v>
      </c>
      <c r="C310" s="20" t="e">
        <f>'内訳書「団体用」（控え）'!#REF!</f>
        <v>#REF!</v>
      </c>
      <c r="D310" s="18" t="e">
        <f>'内訳書「団体用」（控え）'!#REF!</f>
        <v>#REF!</v>
      </c>
      <c r="E310" s="18" t="e">
        <f>'内訳書「団体用」（控え）'!#REF!</f>
        <v>#REF!</v>
      </c>
      <c r="F310" s="18" t="e">
        <f>'内訳書「団体用」（控え）'!#REF!</f>
        <v>#REF!</v>
      </c>
      <c r="G310" s="18" t="e">
        <f>'内訳書「団体用」（控え）'!#REF!</f>
        <v>#REF!</v>
      </c>
      <c r="H310" s="18" t="e">
        <f>'内訳書「団体用」（控え）'!#REF!</f>
        <v>#REF!</v>
      </c>
    </row>
    <row r="311" spans="1:8" ht="15" customHeight="1">
      <c r="A311" s="24"/>
      <c r="B311" s="24">
        <v>5</v>
      </c>
      <c r="C311" s="20" t="e">
        <f>'内訳書「団体用」（控え）'!#REF!</f>
        <v>#REF!</v>
      </c>
      <c r="D311" s="18" t="e">
        <f>'内訳書「団体用」（控え）'!#REF!</f>
        <v>#REF!</v>
      </c>
      <c r="E311" s="18" t="e">
        <f>'内訳書「団体用」（控え）'!#REF!</f>
        <v>#REF!</v>
      </c>
      <c r="F311" s="18" t="e">
        <f>'内訳書「団体用」（控え）'!#REF!</f>
        <v>#REF!</v>
      </c>
      <c r="G311" s="18" t="e">
        <f>'内訳書「団体用」（控え）'!#REF!</f>
        <v>#REF!</v>
      </c>
      <c r="H311" s="18" t="e">
        <f>'内訳書「団体用」（控え）'!#REF!</f>
        <v>#REF!</v>
      </c>
    </row>
    <row r="312" spans="1:8" ht="15" customHeight="1">
      <c r="A312" s="24"/>
      <c r="B312" s="24">
        <v>6</v>
      </c>
      <c r="C312" s="20" t="e">
        <f>'内訳書「団体用」（控え）'!#REF!</f>
        <v>#REF!</v>
      </c>
      <c r="D312" s="18" t="e">
        <f>'内訳書「団体用」（控え）'!#REF!</f>
        <v>#REF!</v>
      </c>
      <c r="E312" s="18" t="e">
        <f>'内訳書「団体用」（控え）'!#REF!</f>
        <v>#REF!</v>
      </c>
      <c r="F312" s="18" t="e">
        <f>'内訳書「団体用」（控え）'!#REF!</f>
        <v>#REF!</v>
      </c>
      <c r="G312" s="18" t="e">
        <f>'内訳書「団体用」（控え）'!#REF!</f>
        <v>#REF!</v>
      </c>
      <c r="H312" s="18" t="e">
        <f>'内訳書「団体用」（控え）'!#REF!</f>
        <v>#REF!</v>
      </c>
    </row>
    <row r="313" spans="1:8" ht="15" customHeight="1">
      <c r="A313" s="24"/>
      <c r="B313" s="24">
        <v>7</v>
      </c>
      <c r="C313" s="20" t="e">
        <f>'内訳書「団体用」（控え）'!#REF!</f>
        <v>#REF!</v>
      </c>
      <c r="D313" s="18" t="e">
        <f>'内訳書「団体用」（控え）'!#REF!</f>
        <v>#REF!</v>
      </c>
      <c r="E313" s="18" t="e">
        <f>'内訳書「団体用」（控え）'!#REF!</f>
        <v>#REF!</v>
      </c>
      <c r="F313" s="18" t="e">
        <f>'内訳書「団体用」（控え）'!#REF!</f>
        <v>#REF!</v>
      </c>
      <c r="G313" s="18" t="e">
        <f>'内訳書「団体用」（控え）'!#REF!</f>
        <v>#REF!</v>
      </c>
      <c r="H313" s="18" t="e">
        <f>'内訳書「団体用」（控え）'!#REF!</f>
        <v>#REF!</v>
      </c>
    </row>
    <row r="314" spans="1:8" ht="15" customHeight="1">
      <c r="A314" s="24"/>
      <c r="B314" s="24">
        <v>8</v>
      </c>
      <c r="C314" s="20" t="e">
        <f>'内訳書「団体用」（控え）'!#REF!</f>
        <v>#REF!</v>
      </c>
      <c r="D314" s="18" t="e">
        <f>'内訳書「団体用」（控え）'!#REF!</f>
        <v>#REF!</v>
      </c>
      <c r="E314" s="18" t="e">
        <f>'内訳書「団体用」（控え）'!#REF!</f>
        <v>#REF!</v>
      </c>
      <c r="F314" s="18" t="e">
        <f>'内訳書「団体用」（控え）'!#REF!</f>
        <v>#REF!</v>
      </c>
      <c r="G314" s="18" t="e">
        <f>'内訳書「団体用」（控え）'!#REF!</f>
        <v>#REF!</v>
      </c>
      <c r="H314" s="18" t="e">
        <f>'内訳書「団体用」（控え）'!#REF!</f>
        <v>#REF!</v>
      </c>
    </row>
    <row r="315" spans="1:8" ht="15" customHeight="1">
      <c r="A315" s="24"/>
      <c r="B315" s="24">
        <v>9</v>
      </c>
      <c r="C315" s="20" t="e">
        <f>'内訳書「団体用」（控え）'!#REF!</f>
        <v>#REF!</v>
      </c>
      <c r="D315" s="18" t="e">
        <f>'内訳書「団体用」（控え）'!#REF!</f>
        <v>#REF!</v>
      </c>
      <c r="E315" s="18" t="e">
        <f>'内訳書「団体用」（控え）'!#REF!</f>
        <v>#REF!</v>
      </c>
      <c r="F315" s="18" t="e">
        <f>'内訳書「団体用」（控え）'!#REF!</f>
        <v>#REF!</v>
      </c>
      <c r="G315" s="18" t="e">
        <f>'内訳書「団体用」（控え）'!#REF!</f>
        <v>#REF!</v>
      </c>
      <c r="H315" s="18" t="e">
        <f>'内訳書「団体用」（控え）'!#REF!</f>
        <v>#REF!</v>
      </c>
    </row>
    <row r="316" spans="1:8" ht="15" customHeight="1"/>
    <row r="317" spans="1:8" ht="15" customHeight="1"/>
    <row r="318" spans="1:8" ht="15" hidden="1" customHeight="1"/>
    <row r="319" spans="1:8" ht="15" hidden="1" customHeight="1"/>
  </sheetData>
  <sheetProtection password="C13C" sheet="1" selectLockedCells="1"/>
  <mergeCells count="1">
    <mergeCell ref="A12:A14"/>
  </mergeCells>
  <phoneticPr fontId="2"/>
  <pageMargins left="0.78740157480314965" right="0.78740157480314965" top="0.98425196850393704" bottom="0.98425196850393704" header="0.51181102362204722" footer="0.51181102362204722"/>
  <pageSetup paperSize="9" scale="1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内訳書「団体用」（控え）</vt:lpstr>
      <vt:lpstr>内訳書「監督署用」（提出）</vt:lpstr>
      <vt:lpstr>内訳書「労働局用」（提出）</vt:lpstr>
      <vt:lpstr>保険料計算シート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01imaim</cp:lastModifiedBy>
  <cp:lastPrinted>2021-04-08T07:31:58Z</cp:lastPrinted>
  <dcterms:created xsi:type="dcterms:W3CDTF">2007-02-15T04:02:24Z</dcterms:created>
  <dcterms:modified xsi:type="dcterms:W3CDTF">2021-04-08T07:57:32Z</dcterms:modified>
</cp:coreProperties>
</file>