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2" windowWidth="16416" windowHeight="8052" activeTab="0"/>
  </bookViews>
  <sheets>
    <sheet name="技術審査用紙" sheetId="1" r:id="rId1"/>
  </sheets>
  <definedNames>
    <definedName name="_xlnm.Print_Area" localSheetId="0">'技術審査用紙'!$A$1:$N$62</definedName>
  </definedNames>
  <calcPr fullCalcOnLoad="1"/>
</workbook>
</file>

<file path=xl/sharedStrings.xml><?xml version="1.0" encoding="utf-8"?>
<sst xmlns="http://schemas.openxmlformats.org/spreadsheetml/2006/main" count="150" uniqueCount="78">
  <si>
    <t>Ⅱ　技術点</t>
  </si>
  <si>
    <t>評価項目</t>
  </si>
  <si>
    <t>合計</t>
  </si>
  <si>
    <t>（価格点：技術点＝１：２、得点配分　価格点100点、技術点200点）</t>
  </si>
  <si>
    <t>提案要求事項</t>
  </si>
  <si>
    <t>得点配分</t>
  </si>
  <si>
    <t>基礎点
（必須）</t>
  </si>
  <si>
    <t>加点
（任意）</t>
  </si>
  <si>
    <t>１　事業の実施方針</t>
  </si>
  <si>
    <t>(1)事業の目的・趣旨の理解</t>
  </si>
  <si>
    <t>事業の目的及び趣旨を理解し、公正・中立的な立場で事業を実施できるか</t>
  </si>
  <si>
    <t>(3)事業実施のスケジュール</t>
  </si>
  <si>
    <t>事業が円滑に進められるよう、適切なスケジュールとなっているか</t>
  </si>
  <si>
    <t>２　事業内容</t>
  </si>
  <si>
    <t>３　組織としての経験・能力</t>
  </si>
  <si>
    <t>(1)管理能力、類似事業の実績</t>
  </si>
  <si>
    <t>事業を行う上で適切な財政基盤、支出に係る証拠書類等の整理、一般的な経理処理能力を有しているか</t>
  </si>
  <si>
    <t>事業の遂行のために必要な見識・知見を持っているか</t>
  </si>
  <si>
    <t>(2)事業遂行のための人員体制</t>
  </si>
  <si>
    <t>管理者の管理能力が十分にあり、事業が遂行可能な人員体制の整備がなされているか</t>
  </si>
  <si>
    <t>４　業務従事予定者の経験・能力</t>
  </si>
  <si>
    <t>(1)専門知識、適格性</t>
  </si>
  <si>
    <t>(2)類似業務の経験</t>
  </si>
  <si>
    <t>※１</t>
  </si>
  <si>
    <t>※２</t>
  </si>
  <si>
    <t>/</t>
  </si>
  <si>
    <t>合　　　　計</t>
  </si>
  <si>
    <t>Ⅰ　価格点＝（１－入札価格／予定価格）×100点</t>
  </si>
  <si>
    <t>過去に委員会を運営した経験があるか</t>
  </si>
  <si>
    <t>事業の遂行のために必要な見識・知見・資格を持っているか</t>
  </si>
  <si>
    <t>介護分野における人材確保のための雇用管理改善推進事業に係る提案書技術審査用紙</t>
  </si>
  <si>
    <t>(2)提案書の記載内容</t>
  </si>
  <si>
    <t>(1)雇用管理改善企画委員会の設置</t>
  </si>
  <si>
    <t>雇用管理改善企画委員会の設置について、独自の工夫がなされているか</t>
  </si>
  <si>
    <t>別紙</t>
  </si>
  <si>
    <t>/</t>
  </si>
  <si>
    <t>(4)地域ネットワーク・コミュニティの構築</t>
  </si>
  <si>
    <t>(5)経験交流会の開催</t>
  </si>
  <si>
    <t>(2)調査等対象企業の開拓・選定</t>
  </si>
  <si>
    <t>(3)先進事業所モデル調査の実施</t>
  </si>
  <si>
    <t>※１　価格と同等に評価できない項目（創造性、新規性等）　：100点</t>
  </si>
  <si>
    <t>※２　価格と同等に評価できる項目（事業の実施体制、組織の経営基盤、過去の類似業務の実績等、事業の実行可能性を確保するための評価項目等）　：100点</t>
  </si>
  <si>
    <t>過去に同様の委員会を運営した経験がある者がいるか</t>
  </si>
  <si>
    <t>※１</t>
  </si>
  <si>
    <t>※２</t>
  </si>
  <si>
    <t>業務のバックアップ体制は確保されているか</t>
  </si>
  <si>
    <t>雇用管理制度の導入支援のためのコンサルティング等の訪問調査について、独自の工夫がなされているか</t>
  </si>
  <si>
    <t>導入した雇用管理制度の運用支援のためのコンサルティング等の訪問調査について、独自の工夫がなされているか</t>
  </si>
  <si>
    <t>支援対象企業について、十分な訪問回数を期待できる計画となっているか</t>
  </si>
  <si>
    <t>先進事業所モデル調査と地域ネットワーク・コミュニティ等との相乗効果や多くの事業主等の参加が期待できる計画となっているか（創意工夫、広報ツール等）</t>
  </si>
  <si>
    <t>過去に同様の調査等（コンサルティング、聞き取り調査、縦断調査等）を実施した経験がある者がいるか</t>
  </si>
  <si>
    <t>過去に同様の調査等（コンサルティング、聞き取り調査、縦断調査等）を実施したことがあるか</t>
  </si>
  <si>
    <t>次世代法に基づく認定（くるみん認定企業・プラチナくるみん認定企業）</t>
  </si>
  <si>
    <t>女性活躍推進法に基づく認定（えるぼし認定企業）</t>
  </si>
  <si>
    <t>調査等対象事業所の開拓・選定方法について、独自の工夫がなされているか</t>
  </si>
  <si>
    <r>
      <t>５　ワーク・ライフ・バランス等の推進</t>
    </r>
    <r>
      <rPr>
        <sz val="9"/>
        <color indexed="8"/>
        <rFont val="ＭＳ Ｐゴシック"/>
        <family val="3"/>
      </rPr>
      <t>（注3）</t>
    </r>
  </si>
  <si>
    <t>（注1）基礎点（必須）項目は、最低限の要求要件であり、要求要件を充足している場合は配分された点数を与えられ、充足していない場合は0点となる。</t>
  </si>
  <si>
    <t>（注2）加点（任意）項目（「５ ワーク・ライフ・バランス等の推進」を除く。）は、評価に応じて得点を与える。</t>
  </si>
  <si>
    <t>　　　　採点基準は、Ａを最上位とする6段階評価とし、評価項目ごとに該当する評価（Ａ～Ｆ）をつけ、コメントがあれば、欄外に付記すること。</t>
  </si>
  <si>
    <t>（注5）女性活躍推進法に基づく、一般事業主行動計画の策定義務がない事業主（常時雇用する労働者の数が300人以下のもの）に限る（計画期間が満了していない行動計画を策定している場合のみ）。</t>
  </si>
  <si>
    <t>　20点満点の項目：Ａ（特に優れている）＝20点、Ｂ（優れている）＝16点、Ｃ（普通）＝12点、Ｄ（やや劣る）＝ 8点、Ｅ（劣る）＝ 4点、Ｆ（非常に劣る）＝ 0点</t>
  </si>
  <si>
    <t>　15点満点の項目：Ａ（特に優れている）＝15点、Ｂ（優れている）＝12点、Ｃ（普通）＝ 9点、Ｄ（やや劣る）＝ 6点、Ｅ（劣る）＝ 3点、Ｆ（非常に劣る）＝ 0点</t>
  </si>
  <si>
    <t>　10点満点の項目：Ａ（特に優れている）＝10点、Ｂ（優れている）＝ 8点、Ｃ（普通）＝ 6点、Ｄ（やや劣る）＝ 4点、Ｅ（劣る）＝ 2点、Ｆ（非常に劣る）＝ 0点</t>
  </si>
  <si>
    <t>　 5点満点の項目：Ａ（特に優れている）＝ 5点、Ｂ（優れている）＝ 4点、Ｃ（普通）＝ 3点、Ｄ（やや劣る）＝ 2点、Ｅ（劣る）＝ 1点、Ｆ（非常に劣る）＝ 0点</t>
  </si>
  <si>
    <t>（注4）女性の職業生活における活躍の推進に関する法律に基づく一般事業主行動計画等に関する省令（平成27年10月28日厚生労働省令第162号）第８条に定める基準。このうち、労働時間等の働き方に係る基準を満たすことを必要とする。</t>
  </si>
  <si>
    <t>仕様書記載の事業内容について、すべて網羅されているか</t>
  </si>
  <si>
    <t>導入した雇用管理制度の運用支援のためのコンサルティングや、支援終了後も事業主の自主的な取組が継続できる、独自の工夫がなされているか</t>
  </si>
  <si>
    <t>労働局管内各地域に雇用管理改善サポーターを派遣できる能力またはネットワークを有しているか</t>
  </si>
  <si>
    <t>　　　　1項目でも要求要件が充足できないとみなされ0点となった項目がある場合は、その入札参加者は不合格となる。</t>
  </si>
  <si>
    <t>（注3）「５ ワーク・ライフ・バランス等の推進」については、複数の認定等に該当する場合は、最も配点が高い区分により加点を行う。</t>
  </si>
  <si>
    <t>（注6）内閣府男女共同参画局長の認定等相当確認を受けている外国法人については、相当する各認定等に準じて加点する。</t>
  </si>
  <si>
    <t>3段階目
（認定基準5つすべて○） 10点</t>
  </si>
  <si>
    <r>
      <t>1段階目</t>
    </r>
    <r>
      <rPr>
        <sz val="9"/>
        <rFont val="ＭＳ Ｐゴシック"/>
        <family val="3"/>
      </rPr>
      <t>（注4）</t>
    </r>
    <r>
      <rPr>
        <sz val="11"/>
        <rFont val="ＭＳ Ｐゴシック"/>
        <family val="3"/>
      </rPr>
      <t xml:space="preserve">
（認定基準5つのうち1～2つ○）　5点</t>
    </r>
  </si>
  <si>
    <r>
      <t>2段階目</t>
    </r>
    <r>
      <rPr>
        <sz val="9"/>
        <rFont val="ＭＳ Ｐゴシック"/>
        <family val="3"/>
      </rPr>
      <t>（注4）</t>
    </r>
    <r>
      <rPr>
        <sz val="11"/>
        <rFont val="ＭＳ Ｐゴシック"/>
        <family val="3"/>
      </rPr>
      <t xml:space="preserve">
（認定基準5つのうち3～4つ○）　8点</t>
    </r>
  </si>
  <si>
    <r>
      <t>行動計画</t>
    </r>
    <r>
      <rPr>
        <sz val="9"/>
        <rFont val="ＭＳ Ｐゴシック"/>
        <family val="3"/>
      </rPr>
      <t>（注5）</t>
    </r>
    <r>
      <rPr>
        <sz val="11"/>
        <rFont val="ＭＳ Ｐゴシック"/>
        <family val="3"/>
      </rPr>
      <t>　2点</t>
    </r>
  </si>
  <si>
    <t>くるみん　5点</t>
  </si>
  <si>
    <t>プラチナくるみん　9点</t>
  </si>
  <si>
    <t>若者雇用促進法に基づく認定
（ユースエール認定企業）　9点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</si>
</sst>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点&quot;"/>
    <numFmt numFmtId="177" formatCode="&quot;/&quot;#,##0&quot;点&quot;"/>
    <numFmt numFmtId="178" formatCode="#.#%"/>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b/>
      <sz val="11"/>
      <name val="ＭＳ Ｐゴシック"/>
      <family val="3"/>
    </font>
    <font>
      <sz val="14"/>
      <name val="ＭＳ Ｐゴシック"/>
      <family val="3"/>
    </font>
    <font>
      <sz val="10"/>
      <color indexed="8"/>
      <name val="ＭＳ Ｐゴシック"/>
      <family val="3"/>
    </font>
    <font>
      <b/>
      <sz val="16"/>
      <name val="ＭＳ Ｐゴシック"/>
      <family val="3"/>
    </font>
    <font>
      <b/>
      <sz val="14"/>
      <name val="ＭＳ Ｐゴシック"/>
      <family val="3"/>
    </font>
    <font>
      <sz val="9"/>
      <color indexed="8"/>
      <name val="ＭＳ Ｐゴシック"/>
      <family val="3"/>
    </font>
    <font>
      <sz val="9"/>
      <name val="ＭＳ Ｐゴシック"/>
      <family val="3"/>
    </font>
    <font>
      <sz val="10"/>
      <name val="ＭＳ Ｐゴシック"/>
      <family val="3"/>
    </font>
    <font>
      <sz val="1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
      <sz val="10"/>
      <color theme="1"/>
      <name val="Calibri"/>
      <family val="3"/>
    </font>
    <font>
      <sz val="14"/>
      <name val="Calibri"/>
      <family val="3"/>
    </font>
    <font>
      <b/>
      <sz val="14"/>
      <name val="Calibri"/>
      <family val="3"/>
    </font>
    <font>
      <b/>
      <sz val="16"/>
      <name val="Calibri"/>
      <family val="3"/>
    </font>
    <font>
      <sz val="16"/>
      <color theme="1"/>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bottom style="thin"/>
    </border>
    <border>
      <left style="medium"/>
      <right style="thin"/>
      <top/>
      <bottom/>
    </border>
    <border>
      <left style="thin"/>
      <right/>
      <top style="thin"/>
      <bottom style="thin"/>
    </border>
    <border>
      <left style="thin"/>
      <right/>
      <top/>
      <bottom style="thin"/>
    </border>
    <border>
      <left/>
      <right/>
      <top/>
      <bottom style="thin"/>
    </border>
    <border>
      <left style="thin"/>
      <right style="thin"/>
      <top style="thin"/>
      <bottom style="thin"/>
    </border>
    <border>
      <left style="thin"/>
      <right style="thin"/>
      <top style="thin"/>
      <bottom/>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thin"/>
      <bottom style="hair"/>
    </border>
    <border>
      <left/>
      <right/>
      <top style="thin"/>
      <bottom style="thin"/>
    </border>
    <border>
      <left/>
      <right style="hair"/>
      <top style="hair"/>
      <bottom style="hair"/>
    </border>
    <border>
      <left/>
      <right style="thin"/>
      <top/>
      <bottom style="hair"/>
    </border>
    <border>
      <left/>
      <right style="thin"/>
      <top style="thin"/>
      <bottom style="thin"/>
    </border>
    <border>
      <left/>
      <right style="hair"/>
      <top/>
      <bottom/>
    </border>
    <border>
      <left/>
      <right style="thin"/>
      <top style="hair"/>
      <bottom/>
    </border>
    <border>
      <left style="thin"/>
      <right/>
      <top style="hair"/>
      <bottom/>
    </border>
    <border>
      <left/>
      <right/>
      <top style="hair"/>
      <bottom/>
    </border>
    <border>
      <left style="thin"/>
      <right/>
      <top/>
      <bottom style="hair"/>
    </border>
    <border>
      <left/>
      <right/>
      <top/>
      <bottom style="hair"/>
    </border>
    <border>
      <left/>
      <right style="thin"/>
      <top/>
      <bottom style="thin"/>
    </border>
    <border>
      <left style="hair"/>
      <right/>
      <top style="thin"/>
      <bottom style="thin"/>
    </border>
    <border>
      <left/>
      <right style="hair"/>
      <top style="thin"/>
      <bottom style="thin"/>
    </border>
    <border>
      <left style="hair"/>
      <right/>
      <top/>
      <bottom/>
    </border>
    <border>
      <left style="hair"/>
      <right/>
      <top style="hair"/>
      <bottom style="hair"/>
    </border>
    <border>
      <left/>
      <right style="hair"/>
      <top style="hair"/>
      <bottom/>
    </border>
    <border>
      <left/>
      <right style="hair"/>
      <top/>
      <bottom style="hair"/>
    </border>
    <border>
      <left style="hair"/>
      <right/>
      <top style="hair"/>
      <bottom/>
    </border>
    <border>
      <left style="hair"/>
      <right/>
      <top/>
      <bottom style="hair"/>
    </border>
    <border>
      <left style="hair"/>
      <right/>
      <top/>
      <bottom style="thin"/>
    </border>
    <border>
      <left/>
      <right style="hair"/>
      <top/>
      <bottom style="thin"/>
    </border>
    <border>
      <left style="thin"/>
      <right style="thin"/>
      <top/>
      <bottom/>
    </border>
    <border>
      <left style="thin"/>
      <right style="thin"/>
      <top/>
      <bottom style="hair"/>
    </border>
    <border>
      <left style="thin"/>
      <right/>
      <top style="hair"/>
      <bottom style="thin"/>
    </border>
    <border>
      <left/>
      <right/>
      <top style="hair"/>
      <bottom style="thin"/>
    </border>
    <border>
      <left style="hair"/>
      <right/>
      <top style="hair"/>
      <bottom style="thin"/>
    </border>
    <border>
      <left/>
      <right style="hair"/>
      <top style="hair"/>
      <bottom style="thin"/>
    </border>
    <border>
      <left/>
      <right style="thin"/>
      <top style="hair"/>
      <bottom style="thin"/>
    </border>
    <border>
      <left style="hair"/>
      <right style="thin"/>
      <top style="thin"/>
      <bottom style="thin"/>
    </border>
    <border>
      <left style="thin"/>
      <right style="hair"/>
      <top style="thin"/>
      <bottom style="thin"/>
    </border>
    <border>
      <left style="thin"/>
      <right/>
      <top style="thin"/>
      <bottom/>
    </border>
    <border>
      <left/>
      <right style="thin"/>
      <top style="thin"/>
      <bottom/>
    </border>
    <border>
      <left style="thin"/>
      <right/>
      <top style="thin"/>
      <bottom style="hair"/>
    </border>
    <border>
      <left/>
      <right style="thin"/>
      <top style="thin"/>
      <bottom style="hair"/>
    </border>
    <border>
      <left style="thin"/>
      <right style="thin"/>
      <top style="hair"/>
      <bottom/>
    </border>
    <border>
      <left style="thin"/>
      <right/>
      <top/>
      <bottom style="double"/>
    </border>
    <border>
      <left/>
      <right style="thin"/>
      <top/>
      <bottom style="double"/>
    </border>
    <border>
      <left style="thin"/>
      <right/>
      <top style="double"/>
      <bottom style="thin"/>
    </border>
    <border>
      <left/>
      <right style="thin"/>
      <top style="double"/>
      <bottom style="thin"/>
    </border>
    <border>
      <left/>
      <right style="thin"/>
      <top/>
      <bottom/>
    </border>
    <border>
      <left/>
      <right style="hair"/>
      <top style="thin"/>
      <bottom/>
    </border>
    <border>
      <left/>
      <right style="hair"/>
      <top/>
      <bottom style="double"/>
    </border>
    <border>
      <left/>
      <right/>
      <top style="thin"/>
      <bottom/>
    </border>
    <border>
      <left/>
      <right/>
      <top/>
      <bottom style="double"/>
    </border>
    <border>
      <left style="hair"/>
      <right/>
      <top style="thin"/>
      <bottom/>
    </border>
    <border>
      <left style="hair"/>
      <right/>
      <top/>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44" fillId="32" borderId="0" applyNumberFormat="0" applyBorder="0" applyAlignment="0" applyProtection="0"/>
  </cellStyleXfs>
  <cellXfs count="161">
    <xf numFmtId="0" fontId="0" fillId="0" borderId="0" xfId="0" applyFont="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45" fillId="0" borderId="0" xfId="0" applyFont="1" applyFill="1" applyAlignment="1">
      <alignment vertical="center"/>
    </xf>
    <xf numFmtId="0" fontId="45" fillId="0" borderId="0" xfId="0" applyFont="1" applyFill="1" applyAlignment="1">
      <alignment horizontal="center" vertical="center"/>
    </xf>
    <xf numFmtId="0" fontId="45" fillId="0" borderId="0" xfId="0" applyFont="1" applyFill="1" applyBorder="1" applyAlignment="1">
      <alignment vertical="center"/>
    </xf>
    <xf numFmtId="0" fontId="45" fillId="0" borderId="10" xfId="0" applyFont="1" applyFill="1" applyBorder="1" applyAlignment="1">
      <alignment vertical="center"/>
    </xf>
    <xf numFmtId="0" fontId="45" fillId="0" borderId="12" xfId="0" applyFont="1" applyFill="1" applyBorder="1" applyAlignment="1">
      <alignment horizontal="left" vertical="center"/>
    </xf>
    <xf numFmtId="0" fontId="46" fillId="0" borderId="13"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15" xfId="0" applyFont="1" applyFill="1" applyBorder="1" applyAlignment="1">
      <alignment horizontal="center" vertical="center"/>
    </xf>
    <xf numFmtId="0" fontId="45" fillId="0" borderId="0" xfId="0" applyFont="1" applyFill="1" applyBorder="1" applyAlignment="1">
      <alignment vertical="center" wrapText="1"/>
    </xf>
    <xf numFmtId="0" fontId="45" fillId="0" borderId="0" xfId="0" applyFont="1" applyFill="1" applyBorder="1" applyAlignment="1">
      <alignment horizontal="center" vertical="center" wrapText="1"/>
    </xf>
    <xf numFmtId="0" fontId="45" fillId="0" borderId="0" xfId="0" applyFont="1" applyFill="1" applyBorder="1" applyAlignment="1">
      <alignment horizontal="right" vertical="center" wrapText="1"/>
    </xf>
    <xf numFmtId="0" fontId="47" fillId="0" borderId="0" xfId="0" applyFont="1" applyFill="1" applyAlignment="1">
      <alignment vertical="center"/>
    </xf>
    <xf numFmtId="0" fontId="48" fillId="0" borderId="0" xfId="0" applyFont="1" applyFill="1" applyBorder="1" applyAlignment="1">
      <alignment horizontal="center" vertical="center"/>
    </xf>
    <xf numFmtId="0" fontId="45" fillId="0" borderId="16" xfId="0" applyFont="1" applyFill="1" applyBorder="1" applyAlignment="1">
      <alignment vertical="center" wrapText="1"/>
    </xf>
    <xf numFmtId="0" fontId="45" fillId="0" borderId="17" xfId="0" applyFont="1" applyFill="1" applyBorder="1" applyAlignment="1">
      <alignment vertical="center" wrapText="1"/>
    </xf>
    <xf numFmtId="0" fontId="45" fillId="0" borderId="11" xfId="0" applyFont="1" applyFill="1" applyBorder="1" applyAlignment="1">
      <alignment vertical="center" wrapText="1"/>
    </xf>
    <xf numFmtId="0" fontId="45" fillId="0" borderId="18" xfId="0" applyFont="1" applyFill="1" applyBorder="1" applyAlignment="1">
      <alignment vertical="center" wrapText="1"/>
    </xf>
    <xf numFmtId="0" fontId="45" fillId="0" borderId="19" xfId="0" applyFont="1" applyFill="1" applyBorder="1" applyAlignment="1">
      <alignment horizontal="center" vertical="center"/>
    </xf>
    <xf numFmtId="0" fontId="45" fillId="0" borderId="20" xfId="0" applyFont="1" applyFill="1" applyBorder="1" applyAlignment="1">
      <alignment horizontal="center" vertical="center"/>
    </xf>
    <xf numFmtId="0" fontId="45" fillId="33" borderId="19" xfId="0" applyFont="1" applyFill="1" applyBorder="1" applyAlignment="1">
      <alignment horizontal="center" vertical="center"/>
    </xf>
    <xf numFmtId="0" fontId="45" fillId="33" borderId="20" xfId="0" applyFont="1" applyFill="1" applyBorder="1" applyAlignment="1">
      <alignment horizontal="center" vertical="center"/>
    </xf>
    <xf numFmtId="0" fontId="45" fillId="0" borderId="18" xfId="0" applyFont="1" applyFill="1" applyBorder="1" applyAlignment="1">
      <alignment vertical="center" wrapText="1"/>
    </xf>
    <xf numFmtId="177" fontId="45" fillId="0" borderId="20" xfId="60" applyNumberFormat="1" applyFont="1" applyFill="1" applyBorder="1" applyAlignment="1">
      <alignment horizontal="center" vertical="center"/>
      <protection/>
    </xf>
    <xf numFmtId="176" fontId="45" fillId="0" borderId="21" xfId="60" applyNumberFormat="1" applyFont="1" applyBorder="1" applyAlignment="1">
      <alignment horizontal="center" vertical="center"/>
      <protection/>
    </xf>
    <xf numFmtId="177" fontId="45" fillId="0" borderId="20" xfId="60" applyNumberFormat="1" applyFont="1" applyBorder="1" applyAlignment="1">
      <alignment horizontal="center" vertical="center"/>
      <protection/>
    </xf>
    <xf numFmtId="0" fontId="45" fillId="0" borderId="22" xfId="0" applyFont="1" applyFill="1" applyBorder="1" applyAlignment="1">
      <alignment vertical="center" wrapText="1"/>
    </xf>
    <xf numFmtId="0" fontId="46" fillId="0" borderId="23" xfId="0" applyFont="1" applyFill="1" applyBorder="1" applyAlignment="1">
      <alignment horizontal="center" vertical="center"/>
    </xf>
    <xf numFmtId="0" fontId="45" fillId="33" borderId="24" xfId="0" applyFont="1" applyFill="1" applyBorder="1" applyAlignment="1">
      <alignment horizontal="center" vertical="center"/>
    </xf>
    <xf numFmtId="0" fontId="45" fillId="33" borderId="19" xfId="60" applyFont="1" applyFill="1" applyBorder="1" applyAlignment="1">
      <alignment horizontal="center" vertical="center" wrapText="1"/>
      <protection/>
    </xf>
    <xf numFmtId="0" fontId="45" fillId="33" borderId="20" xfId="60" applyFont="1" applyFill="1" applyBorder="1" applyAlignment="1">
      <alignment horizontal="center" vertical="center" wrapText="1"/>
      <protection/>
    </xf>
    <xf numFmtId="0" fontId="49" fillId="0" borderId="0" xfId="0" applyFont="1" applyFill="1" applyBorder="1" applyAlignment="1">
      <alignment horizontal="left" vertical="center"/>
    </xf>
    <xf numFmtId="0" fontId="49" fillId="0" borderId="0" xfId="0" applyFont="1" applyFill="1" applyBorder="1" applyAlignment="1">
      <alignment vertical="center"/>
    </xf>
    <xf numFmtId="0" fontId="47" fillId="0" borderId="0" xfId="0" applyFont="1" applyFill="1" applyAlignment="1">
      <alignment horizontal="left" vertical="center"/>
    </xf>
    <xf numFmtId="0" fontId="47" fillId="0" borderId="0" xfId="0" applyFont="1" applyFill="1" applyAlignment="1">
      <alignment vertical="center"/>
    </xf>
    <xf numFmtId="0" fontId="45" fillId="0" borderId="0" xfId="0" applyFont="1" applyFill="1" applyBorder="1" applyAlignment="1">
      <alignment horizontal="center" vertical="center"/>
    </xf>
    <xf numFmtId="0" fontId="45" fillId="0" borderId="10" xfId="0" applyFont="1" applyFill="1" applyBorder="1" applyAlignment="1">
      <alignment horizontal="center" vertical="center"/>
    </xf>
    <xf numFmtId="176" fontId="45" fillId="0" borderId="25" xfId="60" applyNumberFormat="1" applyFont="1" applyBorder="1" applyAlignment="1">
      <alignment horizontal="center" vertical="center"/>
      <protection/>
    </xf>
    <xf numFmtId="0" fontId="45" fillId="33" borderId="0" xfId="0" applyFont="1" applyFill="1" applyBorder="1" applyAlignment="1">
      <alignment horizontal="center" vertical="center"/>
    </xf>
    <xf numFmtId="176" fontId="46" fillId="0" borderId="26" xfId="60" applyNumberFormat="1" applyFont="1" applyBorder="1" applyAlignment="1">
      <alignment horizontal="center" vertical="center"/>
      <protection/>
    </xf>
    <xf numFmtId="0" fontId="45" fillId="33" borderId="10" xfId="0" applyFont="1" applyFill="1" applyBorder="1" applyAlignment="1">
      <alignment horizontal="center" vertical="center"/>
    </xf>
    <xf numFmtId="0" fontId="45" fillId="33" borderId="27" xfId="0" applyFont="1" applyFill="1" applyBorder="1" applyAlignment="1">
      <alignment horizontal="center" vertical="center"/>
    </xf>
    <xf numFmtId="176" fontId="45" fillId="0" borderId="28" xfId="60" applyNumberFormat="1" applyFont="1" applyBorder="1" applyAlignment="1">
      <alignment horizontal="center" vertical="center"/>
      <protection/>
    </xf>
    <xf numFmtId="0" fontId="45" fillId="33" borderId="29" xfId="0" applyFont="1" applyFill="1" applyBorder="1" applyAlignment="1">
      <alignment horizontal="center" vertical="center"/>
    </xf>
    <xf numFmtId="0" fontId="45" fillId="33" borderId="30" xfId="0" applyFont="1" applyFill="1" applyBorder="1" applyAlignment="1">
      <alignment horizontal="center" vertical="center"/>
    </xf>
    <xf numFmtId="0" fontId="45" fillId="0" borderId="30" xfId="0" applyFont="1" applyFill="1" applyBorder="1" applyAlignment="1">
      <alignment horizontal="center" vertical="center"/>
    </xf>
    <xf numFmtId="0" fontId="45" fillId="0" borderId="31" xfId="0" applyFont="1" applyFill="1" applyBorder="1" applyAlignment="1">
      <alignment horizontal="center" vertical="center"/>
    </xf>
    <xf numFmtId="0" fontId="45" fillId="0" borderId="32" xfId="0" applyFont="1" applyFill="1" applyBorder="1" applyAlignment="1">
      <alignment horizontal="center" vertical="center"/>
    </xf>
    <xf numFmtId="0" fontId="45" fillId="33" borderId="32" xfId="0" applyFont="1" applyFill="1" applyBorder="1" applyAlignment="1">
      <alignment horizontal="center" vertical="center"/>
    </xf>
    <xf numFmtId="176" fontId="46" fillId="0" borderId="33" xfId="60" applyNumberFormat="1" applyFont="1" applyBorder="1" applyAlignment="1">
      <alignment horizontal="center" vertical="center"/>
      <protection/>
    </xf>
    <xf numFmtId="176" fontId="46" fillId="0" borderId="23" xfId="60" applyNumberFormat="1" applyFont="1" applyBorder="1" applyAlignment="1">
      <alignment horizontal="center" vertical="center"/>
      <protection/>
    </xf>
    <xf numFmtId="176" fontId="45" fillId="0" borderId="32" xfId="60" applyNumberFormat="1" applyFont="1" applyBorder="1" applyAlignment="1">
      <alignment horizontal="center" vertical="center"/>
      <protection/>
    </xf>
    <xf numFmtId="176" fontId="45" fillId="0" borderId="20" xfId="60" applyNumberFormat="1" applyFont="1" applyBorder="1" applyAlignment="1">
      <alignment horizontal="center" vertical="center"/>
      <protection/>
    </xf>
    <xf numFmtId="176" fontId="45" fillId="33" borderId="20" xfId="60" applyNumberFormat="1" applyFont="1" applyFill="1" applyBorder="1" applyAlignment="1">
      <alignment horizontal="center" vertical="center"/>
      <protection/>
    </xf>
    <xf numFmtId="176" fontId="46" fillId="0" borderId="15" xfId="60" applyNumberFormat="1" applyFont="1" applyBorder="1" applyAlignment="1">
      <alignment horizontal="center" vertical="center"/>
      <protection/>
    </xf>
    <xf numFmtId="0" fontId="46" fillId="0" borderId="34" xfId="0" applyFont="1" applyFill="1" applyBorder="1" applyAlignment="1">
      <alignment horizontal="center" vertical="center"/>
    </xf>
    <xf numFmtId="176" fontId="46" fillId="0" borderId="35" xfId="60" applyNumberFormat="1" applyFont="1" applyBorder="1" applyAlignment="1">
      <alignment horizontal="center" vertical="center"/>
      <protection/>
    </xf>
    <xf numFmtId="0" fontId="45" fillId="33" borderId="36" xfId="0" applyFont="1" applyFill="1" applyBorder="1" applyAlignment="1">
      <alignment horizontal="center" vertical="center"/>
    </xf>
    <xf numFmtId="0" fontId="45" fillId="33" borderId="37" xfId="0" applyFont="1" applyFill="1" applyBorder="1" applyAlignment="1">
      <alignment horizontal="center" vertical="center"/>
    </xf>
    <xf numFmtId="0" fontId="45" fillId="0" borderId="36" xfId="0" applyFont="1" applyFill="1" applyBorder="1" applyAlignment="1">
      <alignment horizontal="center" vertical="center"/>
    </xf>
    <xf numFmtId="176" fontId="45" fillId="0" borderId="38" xfId="60" applyNumberFormat="1" applyFont="1" applyBorder="1" applyAlignment="1">
      <alignment horizontal="center" vertical="center"/>
      <protection/>
    </xf>
    <xf numFmtId="176" fontId="45" fillId="0" borderId="39" xfId="60" applyNumberFormat="1" applyFont="1" applyBorder="1" applyAlignment="1">
      <alignment horizontal="center" vertical="center"/>
      <protection/>
    </xf>
    <xf numFmtId="0" fontId="45" fillId="0" borderId="37" xfId="0" applyFont="1" applyFill="1" applyBorder="1" applyAlignment="1">
      <alignment horizontal="center" vertical="center"/>
    </xf>
    <xf numFmtId="176" fontId="45" fillId="0" borderId="24" xfId="60" applyNumberFormat="1" applyFont="1" applyBorder="1" applyAlignment="1">
      <alignment horizontal="center" vertical="center"/>
      <protection/>
    </xf>
    <xf numFmtId="177" fontId="45" fillId="0" borderId="37" xfId="60" applyNumberFormat="1" applyFont="1" applyBorder="1" applyAlignment="1">
      <alignment horizontal="center" vertical="center"/>
      <protection/>
    </xf>
    <xf numFmtId="0" fontId="45" fillId="0" borderId="40" xfId="0" applyFont="1" applyFill="1" applyBorder="1" applyAlignment="1">
      <alignment horizontal="center" vertical="center"/>
    </xf>
    <xf numFmtId="0" fontId="45" fillId="33" borderId="41" xfId="0" applyFont="1" applyFill="1" applyBorder="1" applyAlignment="1">
      <alignment horizontal="center" vertical="center"/>
    </xf>
    <xf numFmtId="0" fontId="45" fillId="33" borderId="39" xfId="0" applyFont="1" applyFill="1" applyBorder="1" applyAlignment="1">
      <alignment horizontal="center" vertical="center"/>
    </xf>
    <xf numFmtId="0" fontId="46" fillId="0" borderId="42" xfId="0" applyFont="1" applyFill="1" applyBorder="1" applyAlignment="1">
      <alignment horizontal="center" vertical="center"/>
    </xf>
    <xf numFmtId="176" fontId="46" fillId="0" borderId="43" xfId="60" applyNumberFormat="1" applyFont="1" applyBorder="1" applyAlignment="1">
      <alignment horizontal="center" vertical="center"/>
      <protection/>
    </xf>
    <xf numFmtId="0" fontId="45" fillId="0" borderId="18" xfId="0" applyFont="1" applyFill="1" applyBorder="1" applyAlignment="1">
      <alignment vertical="center" wrapText="1"/>
    </xf>
    <xf numFmtId="0" fontId="45" fillId="0" borderId="44" xfId="0" applyFont="1" applyFill="1" applyBorder="1" applyAlignment="1">
      <alignment vertical="center" wrapText="1"/>
    </xf>
    <xf numFmtId="0" fontId="45" fillId="0" borderId="45" xfId="0" applyFont="1" applyFill="1" applyBorder="1" applyAlignment="1">
      <alignment vertical="center" wrapText="1"/>
    </xf>
    <xf numFmtId="0" fontId="50" fillId="0" borderId="0" xfId="0" applyFont="1" applyFill="1" applyBorder="1" applyAlignment="1">
      <alignment horizontal="centerContinuous" vertical="center"/>
    </xf>
    <xf numFmtId="0" fontId="0" fillId="0" borderId="14" xfId="0" applyFont="1" applyFill="1" applyBorder="1" applyAlignment="1">
      <alignment vertical="center"/>
    </xf>
    <xf numFmtId="0" fontId="45" fillId="33" borderId="46" xfId="0" applyFont="1" applyFill="1" applyBorder="1" applyAlignment="1">
      <alignment horizontal="center" vertical="center"/>
    </xf>
    <xf numFmtId="0" fontId="45" fillId="33" borderId="47" xfId="0" applyFont="1" applyFill="1" applyBorder="1" applyAlignment="1">
      <alignment horizontal="center" vertical="center"/>
    </xf>
    <xf numFmtId="0" fontId="45" fillId="0" borderId="48" xfId="0" applyFont="1" applyFill="1" applyBorder="1" applyAlignment="1">
      <alignment horizontal="center" vertical="center"/>
    </xf>
    <xf numFmtId="0" fontId="45" fillId="0" borderId="47" xfId="0" applyFont="1" applyFill="1" applyBorder="1" applyAlignment="1">
      <alignment horizontal="center" vertical="center"/>
    </xf>
    <xf numFmtId="176" fontId="45" fillId="0" borderId="49" xfId="60" applyNumberFormat="1" applyFont="1" applyBorder="1" applyAlignment="1">
      <alignment horizontal="center" vertical="center"/>
      <protection/>
    </xf>
    <xf numFmtId="176" fontId="45" fillId="0" borderId="50" xfId="60" applyNumberFormat="1" applyFont="1" applyBorder="1" applyAlignment="1">
      <alignment horizontal="center" vertical="center"/>
      <protection/>
    </xf>
    <xf numFmtId="0" fontId="51" fillId="0" borderId="0" xfId="0" applyFont="1" applyFill="1" applyAlignment="1">
      <alignment horizontal="right" vertical="center"/>
    </xf>
    <xf numFmtId="176" fontId="0" fillId="0" borderId="0" xfId="0" applyNumberFormat="1" applyFont="1" applyFill="1" applyAlignment="1">
      <alignment vertical="center"/>
    </xf>
    <xf numFmtId="178" fontId="0" fillId="0" borderId="0" xfId="0" applyNumberFormat="1" applyFont="1" applyFill="1" applyAlignment="1">
      <alignment vertical="center"/>
    </xf>
    <xf numFmtId="176" fontId="45" fillId="0" borderId="24" xfId="60" applyNumberFormat="1" applyFont="1" applyFill="1" applyBorder="1" applyAlignment="1">
      <alignment horizontal="center" vertical="center"/>
      <protection/>
    </xf>
    <xf numFmtId="176" fontId="45" fillId="0" borderId="20" xfId="60" applyNumberFormat="1" applyFont="1" applyFill="1" applyBorder="1" applyAlignment="1">
      <alignment horizontal="center" vertical="center"/>
      <protection/>
    </xf>
    <xf numFmtId="0" fontId="45" fillId="0" borderId="18" xfId="0" applyFont="1" applyFill="1" applyBorder="1" applyAlignment="1">
      <alignment vertical="center" wrapText="1"/>
    </xf>
    <xf numFmtId="0" fontId="45" fillId="0" borderId="17" xfId="0" applyFont="1" applyFill="1" applyBorder="1" applyAlignment="1">
      <alignment vertical="center" wrapText="1"/>
    </xf>
    <xf numFmtId="0" fontId="45" fillId="0" borderId="44" xfId="0" applyFont="1" applyFill="1" applyBorder="1" applyAlignment="1">
      <alignment vertical="center" wrapText="1"/>
    </xf>
    <xf numFmtId="0" fontId="45" fillId="0" borderId="45" xfId="0" applyFont="1" applyFill="1" applyBorder="1" applyAlignment="1">
      <alignment vertical="center" wrapText="1"/>
    </xf>
    <xf numFmtId="0" fontId="45" fillId="0" borderId="11" xfId="0" applyFont="1" applyFill="1" applyBorder="1" applyAlignment="1">
      <alignment vertical="center" wrapText="1"/>
    </xf>
    <xf numFmtId="0" fontId="45" fillId="0" borderId="16" xfId="0" applyFont="1" applyFill="1" applyBorder="1" applyAlignment="1">
      <alignment vertical="center" wrapText="1"/>
    </xf>
    <xf numFmtId="0" fontId="45" fillId="0" borderId="18" xfId="60" applyFont="1" applyFill="1" applyBorder="1" applyAlignment="1">
      <alignment vertical="center" wrapText="1"/>
      <protection/>
    </xf>
    <xf numFmtId="0" fontId="45" fillId="0" borderId="16" xfId="0" applyFont="1" applyFill="1" applyBorder="1" applyAlignment="1">
      <alignment horizontal="center" vertical="center"/>
    </xf>
    <xf numFmtId="0" fontId="45" fillId="0" borderId="16"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51" xfId="0" applyFont="1" applyFill="1" applyBorder="1" applyAlignment="1">
      <alignment horizontal="center" vertical="center" wrapText="1"/>
    </xf>
    <xf numFmtId="0" fontId="45" fillId="0" borderId="52" xfId="0" applyFont="1" applyFill="1" applyBorder="1" applyAlignment="1">
      <alignment horizontal="center" vertical="center" wrapText="1"/>
    </xf>
    <xf numFmtId="0" fontId="45" fillId="0" borderId="26" xfId="0" applyFont="1" applyFill="1" applyBorder="1" applyAlignment="1">
      <alignment horizontal="center" vertical="center"/>
    </xf>
    <xf numFmtId="0" fontId="45" fillId="0" borderId="19" xfId="0" applyFont="1" applyFill="1" applyBorder="1" applyAlignment="1">
      <alignment vertical="center" wrapText="1"/>
    </xf>
    <xf numFmtId="0" fontId="45" fillId="0" borderId="21" xfId="0" applyFont="1" applyFill="1" applyBorder="1" applyAlignment="1">
      <alignment vertical="center" wrapText="1"/>
    </xf>
    <xf numFmtId="0" fontId="45" fillId="0" borderId="46" xfId="0" applyFont="1" applyFill="1" applyBorder="1" applyAlignment="1">
      <alignment vertical="center" wrapText="1"/>
    </xf>
    <xf numFmtId="0" fontId="45" fillId="0" borderId="50" xfId="0" applyFont="1" applyFill="1" applyBorder="1" applyAlignment="1">
      <alignment vertical="center" wrapText="1"/>
    </xf>
    <xf numFmtId="0" fontId="45" fillId="0" borderId="53" xfId="0" applyFont="1" applyFill="1" applyBorder="1" applyAlignment="1">
      <alignment horizontal="center" vertical="center"/>
    </xf>
    <xf numFmtId="0" fontId="45" fillId="0" borderId="54"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33" xfId="0" applyFont="1" applyFill="1" applyBorder="1" applyAlignment="1">
      <alignment horizontal="center" vertical="center"/>
    </xf>
    <xf numFmtId="0" fontId="45" fillId="0" borderId="13" xfId="0" applyFont="1" applyFill="1" applyBorder="1" applyAlignment="1">
      <alignment vertical="center"/>
    </xf>
    <xf numFmtId="0" fontId="45" fillId="0" borderId="26" xfId="0" applyFont="1" applyFill="1" applyBorder="1" applyAlignment="1">
      <alignment vertical="center"/>
    </xf>
    <xf numFmtId="0" fontId="45" fillId="0" borderId="13" xfId="0" applyFont="1" applyFill="1" applyBorder="1" applyAlignment="1">
      <alignment vertical="center" wrapText="1"/>
    </xf>
    <xf numFmtId="0" fontId="45" fillId="0" borderId="26" xfId="0" applyFont="1" applyFill="1" applyBorder="1" applyAlignment="1">
      <alignment vertical="center" wrapText="1"/>
    </xf>
    <xf numFmtId="0" fontId="45" fillId="0" borderId="55" xfId="0" applyFont="1" applyFill="1" applyBorder="1" applyAlignment="1">
      <alignment vertical="center" wrapText="1"/>
    </xf>
    <xf numFmtId="0" fontId="45" fillId="0" borderId="56" xfId="0" applyFont="1" applyFill="1" applyBorder="1" applyAlignment="1">
      <alignment vertical="center" wrapText="1"/>
    </xf>
    <xf numFmtId="0" fontId="45" fillId="0" borderId="19" xfId="60" applyFont="1" applyFill="1" applyBorder="1" applyAlignment="1">
      <alignment vertical="center" wrapText="1"/>
      <protection/>
    </xf>
    <xf numFmtId="0" fontId="45" fillId="0" borderId="21" xfId="60" applyFont="1" applyFill="1" applyBorder="1" applyAlignment="1">
      <alignment vertical="center" wrapText="1"/>
      <protection/>
    </xf>
    <xf numFmtId="0" fontId="45" fillId="0" borderId="14" xfId="0" applyFont="1" applyFill="1" applyBorder="1" applyAlignment="1">
      <alignment vertical="center" wrapText="1"/>
    </xf>
    <xf numFmtId="0" fontId="45" fillId="0" borderId="33" xfId="0" applyFont="1" applyFill="1" applyBorder="1" applyAlignment="1">
      <alignment vertical="center" wrapText="1"/>
    </xf>
    <xf numFmtId="0" fontId="52" fillId="0" borderId="57" xfId="0" applyFont="1" applyFill="1" applyBorder="1" applyAlignment="1">
      <alignment vertical="center" wrapText="1"/>
    </xf>
    <xf numFmtId="0" fontId="52" fillId="0" borderId="45" xfId="0" applyFont="1" applyFill="1" applyBorder="1" applyAlignment="1">
      <alignment vertical="center" wrapText="1"/>
    </xf>
    <xf numFmtId="0" fontId="45" fillId="0" borderId="58" xfId="0" applyFont="1" applyFill="1" applyBorder="1" applyAlignment="1">
      <alignment vertical="center" wrapText="1"/>
    </xf>
    <xf numFmtId="0" fontId="45" fillId="0" borderId="59" xfId="0" applyFont="1" applyFill="1" applyBorder="1" applyAlignment="1">
      <alignment vertical="center" wrapText="1"/>
    </xf>
    <xf numFmtId="0" fontId="0" fillId="0" borderId="10" xfId="0" applyFont="1" applyFill="1" applyBorder="1" applyAlignment="1">
      <alignment vertical="center"/>
    </xf>
    <xf numFmtId="0" fontId="45" fillId="0" borderId="60" xfId="0" applyFont="1" applyFill="1" applyBorder="1" applyAlignment="1">
      <alignment horizontal="center" vertical="center" wrapText="1"/>
    </xf>
    <xf numFmtId="0" fontId="45" fillId="0" borderId="61" xfId="0" applyFont="1" applyFill="1" applyBorder="1" applyAlignment="1">
      <alignment horizontal="center" vertical="center" wrapText="1"/>
    </xf>
    <xf numFmtId="0" fontId="47" fillId="0" borderId="0" xfId="0" applyFont="1" applyFill="1" applyAlignment="1">
      <alignment vertical="center" wrapText="1"/>
    </xf>
    <xf numFmtId="176" fontId="46" fillId="0" borderId="54" xfId="60" applyNumberFormat="1" applyFont="1" applyBorder="1" applyAlignment="1">
      <alignment horizontal="center" vertical="center"/>
      <protection/>
    </xf>
    <xf numFmtId="176" fontId="46" fillId="0" borderId="62" xfId="60" applyNumberFormat="1" applyFont="1" applyBorder="1" applyAlignment="1">
      <alignment horizontal="center" vertical="center"/>
      <protection/>
    </xf>
    <xf numFmtId="176" fontId="46" fillId="0" borderId="59" xfId="60" applyNumberFormat="1" applyFont="1" applyBorder="1" applyAlignment="1">
      <alignment horizontal="center" vertical="center"/>
      <protection/>
    </xf>
    <xf numFmtId="0" fontId="46" fillId="33" borderId="53"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58" xfId="0" applyFont="1" applyFill="1" applyBorder="1" applyAlignment="1">
      <alignment horizontal="center" vertical="center"/>
    </xf>
    <xf numFmtId="0" fontId="46" fillId="33" borderId="63" xfId="0" applyFont="1" applyFill="1" applyBorder="1" applyAlignment="1">
      <alignment horizontal="center" vertical="center"/>
    </xf>
    <xf numFmtId="0" fontId="46" fillId="33" borderId="27" xfId="0" applyFont="1" applyFill="1" applyBorder="1" applyAlignment="1">
      <alignment horizontal="center" vertical="center"/>
    </xf>
    <xf numFmtId="0" fontId="46" fillId="33" borderId="64" xfId="0" applyFont="1" applyFill="1" applyBorder="1" applyAlignment="1">
      <alignment horizontal="center" vertical="center"/>
    </xf>
    <xf numFmtId="0" fontId="46" fillId="33" borderId="65" xfId="0" applyFont="1" applyFill="1" applyBorder="1" applyAlignment="1">
      <alignment horizontal="center" vertical="center"/>
    </xf>
    <xf numFmtId="0" fontId="46" fillId="33" borderId="0" xfId="0" applyFont="1" applyFill="1" applyBorder="1" applyAlignment="1">
      <alignment horizontal="center" vertical="center"/>
    </xf>
    <xf numFmtId="0" fontId="46" fillId="33" borderId="66" xfId="0" applyFont="1" applyFill="1" applyBorder="1" applyAlignment="1">
      <alignment horizontal="center" vertical="center"/>
    </xf>
    <xf numFmtId="0" fontId="0" fillId="0" borderId="53" xfId="0" applyFont="1" applyFill="1" applyBorder="1" applyAlignment="1">
      <alignment vertical="center" wrapText="1"/>
    </xf>
    <xf numFmtId="0" fontId="0" fillId="0" borderId="54" xfId="0" applyFont="1" applyFill="1" applyBorder="1" applyAlignment="1">
      <alignment vertical="center" wrapText="1"/>
    </xf>
    <xf numFmtId="0" fontId="0" fillId="0" borderId="10" xfId="0" applyFont="1" applyFill="1" applyBorder="1" applyAlignment="1">
      <alignment vertical="center" wrapText="1"/>
    </xf>
    <xf numFmtId="0" fontId="0" fillId="0" borderId="62" xfId="0" applyFont="1" applyFill="1" applyBorder="1" applyAlignment="1">
      <alignment vertical="center" wrapText="1"/>
    </xf>
    <xf numFmtId="0" fontId="0" fillId="0" borderId="58" xfId="0" applyFont="1" applyFill="1" applyBorder="1" applyAlignment="1">
      <alignment vertical="center" wrapText="1"/>
    </xf>
    <xf numFmtId="0" fontId="0" fillId="0" borderId="59" xfId="0" applyFont="1" applyFill="1" applyBorder="1" applyAlignment="1">
      <alignment vertical="center" wrapText="1"/>
    </xf>
    <xf numFmtId="0" fontId="46" fillId="0" borderId="67" xfId="0" applyFont="1" applyFill="1" applyBorder="1" applyAlignment="1">
      <alignment horizontal="center" vertical="center"/>
    </xf>
    <xf numFmtId="0" fontId="46" fillId="0" borderId="36" xfId="0" applyFont="1" applyFill="1" applyBorder="1" applyAlignment="1">
      <alignment horizontal="center" vertical="center"/>
    </xf>
    <xf numFmtId="0" fontId="46" fillId="0" borderId="68" xfId="0" applyFont="1" applyFill="1" applyBorder="1" applyAlignment="1">
      <alignment horizontal="center" vertical="center"/>
    </xf>
    <xf numFmtId="0" fontId="46" fillId="0" borderId="65"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66" xfId="0" applyFont="1" applyFill="1" applyBorder="1" applyAlignment="1">
      <alignment horizontal="center" vertical="center"/>
    </xf>
    <xf numFmtId="176" fontId="46" fillId="0" borderId="63" xfId="60" applyNumberFormat="1" applyFont="1" applyBorder="1" applyAlignment="1">
      <alignment horizontal="center" vertical="center"/>
      <protection/>
    </xf>
    <xf numFmtId="176" fontId="46" fillId="0" borderId="27" xfId="60" applyNumberFormat="1" applyFont="1" applyBorder="1" applyAlignment="1">
      <alignment horizontal="center" vertical="center"/>
      <protection/>
    </xf>
    <xf numFmtId="176" fontId="46" fillId="0" borderId="64" xfId="60" applyNumberFormat="1" applyFont="1" applyBorder="1" applyAlignment="1">
      <alignment horizontal="center" vertical="center"/>
      <protection/>
    </xf>
    <xf numFmtId="0" fontId="0" fillId="0" borderId="14" xfId="0" applyFont="1" applyFill="1" applyBorder="1" applyAlignment="1">
      <alignment horizontal="center" vertical="center"/>
    </xf>
    <xf numFmtId="0" fontId="0" fillId="0" borderId="33"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2"/>
  <sheetViews>
    <sheetView showGridLines="0" tabSelected="1" view="pageBreakPreview" zoomScale="90" zoomScaleNormal="80" zoomScaleSheetLayoutView="90" zoomScalePageLayoutView="0" workbookViewId="0" topLeftCell="A1">
      <selection activeCell="A1" sqref="A1"/>
    </sheetView>
  </sheetViews>
  <sheetFormatPr defaultColWidth="9.00390625" defaultRowHeight="15"/>
  <cols>
    <col min="1" max="1" width="3.7109375" style="1" customWidth="1"/>
    <col min="2" max="2" width="28.8515625" style="1" customWidth="1"/>
    <col min="3" max="3" width="15.8515625" style="1" customWidth="1"/>
    <col min="4" max="4" width="32.28125" style="1" customWidth="1"/>
    <col min="5" max="5" width="6.28125" style="1" customWidth="1"/>
    <col min="6" max="6" width="2.28125" style="1" customWidth="1"/>
    <col min="7" max="8" width="6.28125" style="1" customWidth="1"/>
    <col min="9" max="9" width="2.28125" style="1" customWidth="1"/>
    <col min="10" max="10" width="7.421875" style="1" customWidth="1"/>
    <col min="11" max="11" width="6.28125" style="1" customWidth="1"/>
    <col min="12" max="12" width="2.28125" style="1" customWidth="1"/>
    <col min="13" max="13" width="7.421875" style="1" customWidth="1"/>
    <col min="14" max="14" width="5.28125" style="1" customWidth="1"/>
    <col min="15" max="15" width="3.28125" style="1" customWidth="1"/>
    <col min="16" max="19" width="9.00390625" style="1" hidden="1" customWidth="1"/>
    <col min="20" max="16384" width="9.00390625" style="1" customWidth="1"/>
  </cols>
  <sheetData>
    <row r="1" ht="28.5" customHeight="1">
      <c r="N1" s="88" t="s">
        <v>34</v>
      </c>
    </row>
    <row r="2" spans="1:14" ht="30.75" customHeight="1">
      <c r="A2" s="80" t="s">
        <v>30</v>
      </c>
      <c r="B2" s="80"/>
      <c r="C2" s="80"/>
      <c r="D2" s="80"/>
      <c r="E2" s="80"/>
      <c r="F2" s="80"/>
      <c r="G2" s="80"/>
      <c r="H2" s="80"/>
      <c r="I2" s="80"/>
      <c r="J2" s="80"/>
      <c r="K2" s="80"/>
      <c r="L2" s="80"/>
      <c r="M2" s="80"/>
      <c r="N2" s="80"/>
    </row>
    <row r="3" spans="1:14" ht="10.5" customHeight="1">
      <c r="A3" s="20"/>
      <c r="B3" s="20"/>
      <c r="C3" s="20"/>
      <c r="D3" s="20"/>
      <c r="E3" s="20"/>
      <c r="F3" s="20"/>
      <c r="G3" s="20"/>
      <c r="H3" s="20"/>
      <c r="I3" s="20"/>
      <c r="J3" s="20"/>
      <c r="K3" s="20"/>
      <c r="L3" s="20"/>
      <c r="M3" s="20"/>
      <c r="N3" s="20"/>
    </row>
    <row r="4" spans="1:13" ht="22.5" customHeight="1">
      <c r="A4" s="38" t="s">
        <v>3</v>
      </c>
      <c r="C4" s="8"/>
      <c r="D4" s="8"/>
      <c r="E4" s="9"/>
      <c r="F4" s="9"/>
      <c r="G4" s="9"/>
      <c r="H4" s="9"/>
      <c r="I4" s="9"/>
      <c r="J4" s="9"/>
      <c r="K4" s="9"/>
      <c r="L4" s="9"/>
      <c r="M4" s="9"/>
    </row>
    <row r="5" spans="1:13" ht="12.75">
      <c r="A5" s="10"/>
      <c r="C5" s="8"/>
      <c r="D5" s="8"/>
      <c r="E5" s="9"/>
      <c r="F5" s="9"/>
      <c r="G5" s="9"/>
      <c r="H5" s="9"/>
      <c r="I5" s="9"/>
      <c r="J5" s="9"/>
      <c r="K5" s="9"/>
      <c r="L5" s="9"/>
      <c r="M5" s="9"/>
    </row>
    <row r="6" spans="1:13" ht="22.5" customHeight="1">
      <c r="A6" s="39" t="s">
        <v>27</v>
      </c>
      <c r="C6" s="8"/>
      <c r="D6" s="8"/>
      <c r="E6" s="9"/>
      <c r="F6" s="9"/>
      <c r="G6" s="9"/>
      <c r="H6" s="9"/>
      <c r="I6" s="9"/>
      <c r="J6" s="9"/>
      <c r="K6" s="9"/>
      <c r="L6" s="9"/>
      <c r="M6" s="9"/>
    </row>
    <row r="7" spans="1:13" ht="12.75">
      <c r="A7" s="10"/>
      <c r="C7" s="8"/>
      <c r="D7" s="8"/>
      <c r="E7" s="9"/>
      <c r="F7" s="9"/>
      <c r="G7" s="9"/>
      <c r="H7" s="9"/>
      <c r="I7" s="9"/>
      <c r="J7" s="9"/>
      <c r="K7" s="9"/>
      <c r="L7" s="9"/>
      <c r="M7" s="9"/>
    </row>
    <row r="8" spans="1:13" ht="22.5" customHeight="1">
      <c r="A8" s="39" t="s">
        <v>0</v>
      </c>
      <c r="C8" s="8"/>
      <c r="D8" s="8"/>
      <c r="E8" s="9"/>
      <c r="F8" s="9"/>
      <c r="G8" s="9"/>
      <c r="H8" s="9"/>
      <c r="I8" s="9"/>
      <c r="J8" s="9"/>
      <c r="K8" s="9"/>
      <c r="L8" s="9"/>
      <c r="M8" s="9"/>
    </row>
    <row r="9" spans="1:13" ht="31.5" customHeight="1">
      <c r="A9" s="100" t="s">
        <v>1</v>
      </c>
      <c r="B9" s="100"/>
      <c r="C9" s="110" t="s">
        <v>4</v>
      </c>
      <c r="D9" s="111"/>
      <c r="E9" s="101" t="s">
        <v>5</v>
      </c>
      <c r="F9" s="101"/>
      <c r="G9" s="101"/>
      <c r="H9" s="101"/>
      <c r="I9" s="101"/>
      <c r="J9" s="101"/>
      <c r="K9" s="101"/>
      <c r="L9" s="101"/>
      <c r="M9" s="101"/>
    </row>
    <row r="10" spans="1:13" ht="31.5" customHeight="1">
      <c r="A10" s="100"/>
      <c r="B10" s="100"/>
      <c r="C10" s="112"/>
      <c r="D10" s="113"/>
      <c r="E10" s="101" t="s">
        <v>6</v>
      </c>
      <c r="F10" s="101"/>
      <c r="G10" s="102"/>
      <c r="H10" s="103" t="s">
        <v>7</v>
      </c>
      <c r="I10" s="101"/>
      <c r="J10" s="104"/>
      <c r="K10" s="105" t="s">
        <v>2</v>
      </c>
      <c r="L10" s="100"/>
      <c r="M10" s="100"/>
    </row>
    <row r="11" spans="1:16" ht="33" customHeight="1">
      <c r="A11" s="11" t="s">
        <v>8</v>
      </c>
      <c r="B11" s="12"/>
      <c r="C11" s="114"/>
      <c r="D11" s="115"/>
      <c r="E11" s="13"/>
      <c r="F11" s="34" t="s">
        <v>25</v>
      </c>
      <c r="G11" s="57">
        <f>SUM(G12:G14)</f>
        <v>30</v>
      </c>
      <c r="H11" s="62"/>
      <c r="I11" s="34" t="s">
        <v>25</v>
      </c>
      <c r="J11" s="63">
        <f>SUM(J12:J14)</f>
        <v>10</v>
      </c>
      <c r="K11" s="34"/>
      <c r="L11" s="34" t="s">
        <v>25</v>
      </c>
      <c r="M11" s="46">
        <f aca="true" t="shared" si="0" ref="M11:M19">SUM(G11,J11)</f>
        <v>40</v>
      </c>
      <c r="P11" s="89">
        <f>G42</f>
        <v>70</v>
      </c>
    </row>
    <row r="12" spans="1:20" ht="33" customHeight="1">
      <c r="A12" s="2"/>
      <c r="B12" s="22" t="s">
        <v>9</v>
      </c>
      <c r="C12" s="118" t="s">
        <v>10</v>
      </c>
      <c r="D12" s="119"/>
      <c r="E12" s="43"/>
      <c r="F12" s="42" t="s">
        <v>25</v>
      </c>
      <c r="G12" s="58">
        <v>15</v>
      </c>
      <c r="H12" s="64"/>
      <c r="I12" s="45"/>
      <c r="J12" s="48"/>
      <c r="K12" s="42"/>
      <c r="L12" s="42" t="s">
        <v>25</v>
      </c>
      <c r="M12" s="44">
        <f t="shared" si="0"/>
        <v>15</v>
      </c>
      <c r="N12" s="1" t="s">
        <v>43</v>
      </c>
      <c r="P12" s="89">
        <f>J42</f>
        <v>130</v>
      </c>
      <c r="T12" s="89">
        <f>M12+M14+M16+M17+M18+M19+M21+M23</f>
        <v>100</v>
      </c>
    </row>
    <row r="13" spans="1:20" ht="33" customHeight="1">
      <c r="A13" s="2"/>
      <c r="B13" s="24" t="s">
        <v>31</v>
      </c>
      <c r="C13" s="106" t="s">
        <v>65</v>
      </c>
      <c r="D13" s="107"/>
      <c r="E13" s="25"/>
      <c r="F13" s="26" t="s">
        <v>25</v>
      </c>
      <c r="G13" s="59">
        <v>15</v>
      </c>
      <c r="H13" s="65"/>
      <c r="I13" s="28"/>
      <c r="J13" s="35"/>
      <c r="K13" s="26"/>
      <c r="L13" s="26" t="s">
        <v>25</v>
      </c>
      <c r="M13" s="31">
        <f t="shared" si="0"/>
        <v>15</v>
      </c>
      <c r="N13" s="1" t="s">
        <v>44</v>
      </c>
      <c r="P13" s="89">
        <f>M42</f>
        <v>200</v>
      </c>
      <c r="T13" s="89">
        <f>M13+M20+M22+M25+M26+M27+M29+M30+M28+M32+M33+M34+M35</f>
        <v>100</v>
      </c>
    </row>
    <row r="14" spans="1:19" ht="33" customHeight="1">
      <c r="A14" s="3"/>
      <c r="B14" s="23" t="s">
        <v>11</v>
      </c>
      <c r="C14" s="108" t="s">
        <v>12</v>
      </c>
      <c r="D14" s="109"/>
      <c r="E14" s="47"/>
      <c r="F14" s="45"/>
      <c r="G14" s="45"/>
      <c r="H14" s="66"/>
      <c r="I14" s="42" t="s">
        <v>25</v>
      </c>
      <c r="J14" s="67">
        <v>10</v>
      </c>
      <c r="K14" s="42"/>
      <c r="L14" s="42" t="s">
        <v>25</v>
      </c>
      <c r="M14" s="49">
        <f t="shared" si="0"/>
        <v>10</v>
      </c>
      <c r="N14" s="1" t="s">
        <v>43</v>
      </c>
      <c r="P14" s="89">
        <f>J35</f>
        <v>10</v>
      </c>
      <c r="S14" s="1">
        <f>200*0.03</f>
        <v>6</v>
      </c>
    </row>
    <row r="15" spans="1:16" ht="33" customHeight="1">
      <c r="A15" s="2" t="s">
        <v>13</v>
      </c>
      <c r="B15" s="21"/>
      <c r="C15" s="116"/>
      <c r="D15" s="117"/>
      <c r="E15" s="13"/>
      <c r="F15" s="34" t="s">
        <v>25</v>
      </c>
      <c r="G15" s="57">
        <v>0</v>
      </c>
      <c r="H15" s="62"/>
      <c r="I15" s="34" t="s">
        <v>25</v>
      </c>
      <c r="J15" s="63">
        <f>SUM(J16:J23)</f>
        <v>85</v>
      </c>
      <c r="K15" s="34"/>
      <c r="L15" s="34" t="s">
        <v>25</v>
      </c>
      <c r="M15" s="46">
        <f t="shared" si="0"/>
        <v>85</v>
      </c>
      <c r="P15" s="90">
        <f>P14/P13</f>
        <v>0.05</v>
      </c>
    </row>
    <row r="16" spans="1:14" ht="33" customHeight="1">
      <c r="A16" s="2"/>
      <c r="B16" s="22" t="s">
        <v>32</v>
      </c>
      <c r="C16" s="118" t="s">
        <v>33</v>
      </c>
      <c r="D16" s="119"/>
      <c r="E16" s="47"/>
      <c r="F16" s="45"/>
      <c r="G16" s="45"/>
      <c r="H16" s="66"/>
      <c r="I16" s="42" t="s">
        <v>25</v>
      </c>
      <c r="J16" s="68">
        <v>5</v>
      </c>
      <c r="K16" s="42"/>
      <c r="L16" s="42" t="s">
        <v>25</v>
      </c>
      <c r="M16" s="44">
        <f t="shared" si="0"/>
        <v>5</v>
      </c>
      <c r="N16" s="1" t="s">
        <v>23</v>
      </c>
    </row>
    <row r="17" spans="1:14" ht="32.25" customHeight="1">
      <c r="A17" s="2"/>
      <c r="B17" s="29" t="s">
        <v>38</v>
      </c>
      <c r="C17" s="106" t="s">
        <v>54</v>
      </c>
      <c r="D17" s="107"/>
      <c r="E17" s="27"/>
      <c r="F17" s="28"/>
      <c r="G17" s="28"/>
      <c r="H17" s="69"/>
      <c r="I17" s="26" t="s">
        <v>25</v>
      </c>
      <c r="J17" s="70">
        <v>10</v>
      </c>
      <c r="K17" s="26"/>
      <c r="L17" s="26" t="s">
        <v>25</v>
      </c>
      <c r="M17" s="31">
        <f t="shared" si="0"/>
        <v>10</v>
      </c>
      <c r="N17" s="1" t="s">
        <v>23</v>
      </c>
    </row>
    <row r="18" spans="1:14" ht="33" customHeight="1">
      <c r="A18" s="2"/>
      <c r="B18" s="93" t="s">
        <v>39</v>
      </c>
      <c r="C18" s="106" t="s">
        <v>46</v>
      </c>
      <c r="D18" s="107"/>
      <c r="E18" s="27"/>
      <c r="F18" s="28"/>
      <c r="G18" s="28"/>
      <c r="H18" s="69"/>
      <c r="I18" s="26" t="s">
        <v>25</v>
      </c>
      <c r="J18" s="70">
        <v>10</v>
      </c>
      <c r="K18" s="26"/>
      <c r="L18" s="26" t="s">
        <v>25</v>
      </c>
      <c r="M18" s="31">
        <f t="shared" si="0"/>
        <v>10</v>
      </c>
      <c r="N18" s="1" t="s">
        <v>23</v>
      </c>
    </row>
    <row r="19" spans="1:14" ht="47.25" customHeight="1">
      <c r="A19" s="2"/>
      <c r="B19" s="93"/>
      <c r="C19" s="106" t="s">
        <v>47</v>
      </c>
      <c r="D19" s="107"/>
      <c r="E19" s="27"/>
      <c r="F19" s="28"/>
      <c r="G19" s="28"/>
      <c r="H19" s="69"/>
      <c r="I19" s="26" t="s">
        <v>25</v>
      </c>
      <c r="J19" s="70">
        <v>10</v>
      </c>
      <c r="K19" s="26"/>
      <c r="L19" s="26" t="s">
        <v>25</v>
      </c>
      <c r="M19" s="31">
        <f t="shared" si="0"/>
        <v>10</v>
      </c>
      <c r="N19" s="1" t="s">
        <v>23</v>
      </c>
    </row>
    <row r="20" spans="1:14" ht="33" customHeight="1">
      <c r="A20" s="2"/>
      <c r="B20" s="99" t="s">
        <v>36</v>
      </c>
      <c r="C20" s="120" t="s">
        <v>48</v>
      </c>
      <c r="D20" s="121"/>
      <c r="E20" s="36"/>
      <c r="F20" s="37"/>
      <c r="G20" s="60"/>
      <c r="H20" s="71"/>
      <c r="I20" s="30" t="s">
        <v>35</v>
      </c>
      <c r="J20" s="70">
        <v>5</v>
      </c>
      <c r="K20" s="32"/>
      <c r="L20" s="32" t="s">
        <v>35</v>
      </c>
      <c r="M20" s="31">
        <f>SUM(G20,J20)</f>
        <v>5</v>
      </c>
      <c r="N20" s="1" t="s">
        <v>24</v>
      </c>
    </row>
    <row r="21" spans="1:14" ht="56.25" customHeight="1">
      <c r="A21" s="2"/>
      <c r="B21" s="99"/>
      <c r="C21" s="120" t="s">
        <v>66</v>
      </c>
      <c r="D21" s="121"/>
      <c r="E21" s="36"/>
      <c r="F21" s="37"/>
      <c r="G21" s="60"/>
      <c r="H21" s="71"/>
      <c r="I21" s="30" t="s">
        <v>35</v>
      </c>
      <c r="J21" s="91">
        <v>20</v>
      </c>
      <c r="K21" s="32"/>
      <c r="L21" s="32" t="s">
        <v>35</v>
      </c>
      <c r="M21" s="31">
        <f aca="true" t="shared" si="1" ref="M21:M42">SUM(G21,J21)</f>
        <v>20</v>
      </c>
      <c r="N21" s="1" t="s">
        <v>23</v>
      </c>
    </row>
    <row r="22" spans="1:14" ht="33" customHeight="1">
      <c r="A22" s="2"/>
      <c r="B22" s="99"/>
      <c r="C22" s="120" t="s">
        <v>67</v>
      </c>
      <c r="D22" s="121"/>
      <c r="E22" s="36"/>
      <c r="F22" s="37"/>
      <c r="G22" s="60"/>
      <c r="H22" s="71"/>
      <c r="I22" s="30" t="s">
        <v>35</v>
      </c>
      <c r="J22" s="70">
        <v>5</v>
      </c>
      <c r="K22" s="32"/>
      <c r="L22" s="32" t="s">
        <v>35</v>
      </c>
      <c r="M22" s="31">
        <f t="shared" si="1"/>
        <v>5</v>
      </c>
      <c r="N22" s="1" t="s">
        <v>24</v>
      </c>
    </row>
    <row r="23" spans="1:14" ht="56.25" customHeight="1">
      <c r="A23" s="3"/>
      <c r="B23" s="23" t="s">
        <v>37</v>
      </c>
      <c r="C23" s="108" t="s">
        <v>49</v>
      </c>
      <c r="D23" s="109"/>
      <c r="E23" s="47"/>
      <c r="F23" s="45"/>
      <c r="G23" s="45"/>
      <c r="H23" s="66"/>
      <c r="I23" s="42" t="s">
        <v>25</v>
      </c>
      <c r="J23" s="67">
        <v>20</v>
      </c>
      <c r="K23" s="42"/>
      <c r="L23" s="42" t="s">
        <v>25</v>
      </c>
      <c r="M23" s="49">
        <f>SUM(G23,J23)</f>
        <v>20</v>
      </c>
      <c r="N23" s="1" t="s">
        <v>23</v>
      </c>
    </row>
    <row r="24" spans="1:13" ht="33" customHeight="1">
      <c r="A24" s="2" t="s">
        <v>14</v>
      </c>
      <c r="B24" s="21"/>
      <c r="C24" s="116"/>
      <c r="D24" s="117"/>
      <c r="E24" s="13"/>
      <c r="F24" s="34" t="s">
        <v>25</v>
      </c>
      <c r="G24" s="57">
        <f>SUM(G25:G30)</f>
        <v>30</v>
      </c>
      <c r="H24" s="62"/>
      <c r="I24" s="34" t="s">
        <v>25</v>
      </c>
      <c r="J24" s="63">
        <f>SUM(J25:J30)</f>
        <v>15</v>
      </c>
      <c r="K24" s="34"/>
      <c r="L24" s="34" t="s">
        <v>25</v>
      </c>
      <c r="M24" s="46">
        <f t="shared" si="1"/>
        <v>45</v>
      </c>
    </row>
    <row r="25" spans="1:14" ht="33" customHeight="1">
      <c r="A25" s="2"/>
      <c r="B25" s="94" t="s">
        <v>15</v>
      </c>
      <c r="C25" s="118" t="s">
        <v>16</v>
      </c>
      <c r="D25" s="119"/>
      <c r="E25" s="43"/>
      <c r="F25" s="42" t="s">
        <v>25</v>
      </c>
      <c r="G25" s="58">
        <v>10</v>
      </c>
      <c r="H25" s="64"/>
      <c r="I25" s="45"/>
      <c r="J25" s="48"/>
      <c r="K25" s="42"/>
      <c r="L25" s="42" t="s">
        <v>25</v>
      </c>
      <c r="M25" s="44">
        <f t="shared" si="1"/>
        <v>10</v>
      </c>
      <c r="N25" s="1" t="s">
        <v>24</v>
      </c>
    </row>
    <row r="26" spans="1:14" ht="33" customHeight="1">
      <c r="A26" s="2"/>
      <c r="B26" s="95"/>
      <c r="C26" s="106" t="s">
        <v>17</v>
      </c>
      <c r="D26" s="107"/>
      <c r="E26" s="25"/>
      <c r="F26" s="26" t="s">
        <v>25</v>
      </c>
      <c r="G26" s="92">
        <v>10</v>
      </c>
      <c r="H26" s="65"/>
      <c r="I26" s="28"/>
      <c r="J26" s="35"/>
      <c r="K26" s="26"/>
      <c r="L26" s="26" t="s">
        <v>25</v>
      </c>
      <c r="M26" s="31">
        <f t="shared" si="1"/>
        <v>10</v>
      </c>
      <c r="N26" s="1" t="s">
        <v>24</v>
      </c>
    </row>
    <row r="27" spans="1:14" ht="32.25" customHeight="1">
      <c r="A27" s="2"/>
      <c r="B27" s="95"/>
      <c r="C27" s="106" t="s">
        <v>28</v>
      </c>
      <c r="D27" s="107"/>
      <c r="E27" s="27"/>
      <c r="F27" s="28"/>
      <c r="G27" s="28"/>
      <c r="H27" s="69"/>
      <c r="I27" s="26" t="s">
        <v>25</v>
      </c>
      <c r="J27" s="70">
        <v>5</v>
      </c>
      <c r="K27" s="26"/>
      <c r="L27" s="26" t="s">
        <v>25</v>
      </c>
      <c r="M27" s="31">
        <f t="shared" si="1"/>
        <v>5</v>
      </c>
      <c r="N27" s="1" t="s">
        <v>24</v>
      </c>
    </row>
    <row r="28" spans="1:14" ht="33" customHeight="1">
      <c r="A28" s="2"/>
      <c r="B28" s="96"/>
      <c r="C28" s="106" t="s">
        <v>51</v>
      </c>
      <c r="D28" s="107"/>
      <c r="E28" s="27"/>
      <c r="F28" s="28"/>
      <c r="G28" s="28"/>
      <c r="H28" s="69"/>
      <c r="I28" s="26" t="s">
        <v>25</v>
      </c>
      <c r="J28" s="70">
        <v>5</v>
      </c>
      <c r="K28" s="26"/>
      <c r="L28" s="26" t="s">
        <v>25</v>
      </c>
      <c r="M28" s="31">
        <f t="shared" si="1"/>
        <v>5</v>
      </c>
      <c r="N28" s="1" t="s">
        <v>24</v>
      </c>
    </row>
    <row r="29" spans="1:14" ht="33" customHeight="1">
      <c r="A29" s="2"/>
      <c r="B29" s="95" t="s">
        <v>18</v>
      </c>
      <c r="C29" s="106" t="s">
        <v>19</v>
      </c>
      <c r="D29" s="107"/>
      <c r="E29" s="25"/>
      <c r="F29" s="26" t="s">
        <v>25</v>
      </c>
      <c r="G29" s="59">
        <v>10</v>
      </c>
      <c r="H29" s="65"/>
      <c r="I29" s="28"/>
      <c r="J29" s="35"/>
      <c r="K29" s="26"/>
      <c r="L29" s="26" t="s">
        <v>25</v>
      </c>
      <c r="M29" s="31">
        <f t="shared" si="1"/>
        <v>10</v>
      </c>
      <c r="N29" s="1" t="s">
        <v>24</v>
      </c>
    </row>
    <row r="30" spans="1:14" ht="33" customHeight="1">
      <c r="A30" s="3"/>
      <c r="B30" s="97"/>
      <c r="C30" s="108" t="s">
        <v>45</v>
      </c>
      <c r="D30" s="109"/>
      <c r="E30" s="50"/>
      <c r="F30" s="51"/>
      <c r="G30" s="51"/>
      <c r="H30" s="72"/>
      <c r="I30" s="52" t="s">
        <v>25</v>
      </c>
      <c r="J30" s="67">
        <v>5</v>
      </c>
      <c r="K30" s="52"/>
      <c r="L30" s="52" t="s">
        <v>25</v>
      </c>
      <c r="M30" s="49">
        <f t="shared" si="1"/>
        <v>5</v>
      </c>
      <c r="N30" s="1" t="s">
        <v>24</v>
      </c>
    </row>
    <row r="31" spans="1:13" ht="33" customHeight="1">
      <c r="A31" s="2" t="s">
        <v>20</v>
      </c>
      <c r="B31" s="23"/>
      <c r="C31" s="122"/>
      <c r="D31" s="123"/>
      <c r="E31" s="13"/>
      <c r="F31" s="34" t="s">
        <v>25</v>
      </c>
      <c r="G31" s="57">
        <f>SUM(G32:G34)</f>
        <v>10</v>
      </c>
      <c r="H31" s="62"/>
      <c r="I31" s="34" t="s">
        <v>25</v>
      </c>
      <c r="J31" s="63">
        <f>SUM(J32:J34)</f>
        <v>10</v>
      </c>
      <c r="K31" s="34"/>
      <c r="L31" s="34" t="s">
        <v>25</v>
      </c>
      <c r="M31" s="46">
        <f t="shared" si="1"/>
        <v>20</v>
      </c>
    </row>
    <row r="32" spans="1:14" ht="33" customHeight="1">
      <c r="A32" s="2"/>
      <c r="B32" s="33" t="s">
        <v>21</v>
      </c>
      <c r="C32" s="118" t="s">
        <v>29</v>
      </c>
      <c r="D32" s="119"/>
      <c r="E32" s="53"/>
      <c r="F32" s="54" t="s">
        <v>25</v>
      </c>
      <c r="G32" s="58">
        <v>10</v>
      </c>
      <c r="H32" s="73"/>
      <c r="I32" s="55"/>
      <c r="J32" s="74"/>
      <c r="K32" s="54"/>
      <c r="L32" s="54" t="s">
        <v>25</v>
      </c>
      <c r="M32" s="44">
        <f t="shared" si="1"/>
        <v>10</v>
      </c>
      <c r="N32" s="1" t="s">
        <v>24</v>
      </c>
    </row>
    <row r="33" spans="1:14" ht="32.25" customHeight="1">
      <c r="A33" s="2"/>
      <c r="B33" s="97" t="s">
        <v>22</v>
      </c>
      <c r="C33" s="106" t="s">
        <v>42</v>
      </c>
      <c r="D33" s="107"/>
      <c r="E33" s="27"/>
      <c r="F33" s="28"/>
      <c r="G33" s="28"/>
      <c r="H33" s="69"/>
      <c r="I33" s="26" t="s">
        <v>25</v>
      </c>
      <c r="J33" s="70">
        <v>5</v>
      </c>
      <c r="K33" s="26"/>
      <c r="L33" s="26" t="s">
        <v>25</v>
      </c>
      <c r="M33" s="31">
        <f t="shared" si="1"/>
        <v>5</v>
      </c>
      <c r="N33" s="1" t="s">
        <v>24</v>
      </c>
    </row>
    <row r="34" spans="1:14" ht="32.25" customHeight="1">
      <c r="A34" s="81"/>
      <c r="B34" s="98"/>
      <c r="C34" s="108" t="s">
        <v>50</v>
      </c>
      <c r="D34" s="109"/>
      <c r="E34" s="82"/>
      <c r="F34" s="83"/>
      <c r="G34" s="83"/>
      <c r="H34" s="84"/>
      <c r="I34" s="85" t="s">
        <v>25</v>
      </c>
      <c r="J34" s="86">
        <v>5</v>
      </c>
      <c r="K34" s="85"/>
      <c r="L34" s="85" t="s">
        <v>25</v>
      </c>
      <c r="M34" s="87">
        <f t="shared" si="1"/>
        <v>5</v>
      </c>
      <c r="N34" s="1" t="s">
        <v>24</v>
      </c>
    </row>
    <row r="35" spans="1:14" ht="32.25" customHeight="1">
      <c r="A35" s="144" t="s">
        <v>55</v>
      </c>
      <c r="B35" s="145"/>
      <c r="C35" s="95" t="s">
        <v>53</v>
      </c>
      <c r="D35" s="78" t="s">
        <v>72</v>
      </c>
      <c r="E35" s="135"/>
      <c r="F35" s="141"/>
      <c r="G35" s="138"/>
      <c r="H35" s="150"/>
      <c r="I35" s="153" t="s">
        <v>25</v>
      </c>
      <c r="J35" s="156">
        <v>10</v>
      </c>
      <c r="K35" s="150"/>
      <c r="L35" s="153" t="s">
        <v>25</v>
      </c>
      <c r="M35" s="132">
        <f>SUM(G35,J35)</f>
        <v>10</v>
      </c>
      <c r="N35" s="128" t="s">
        <v>24</v>
      </c>
    </row>
    <row r="36" spans="1:14" ht="32.25" customHeight="1">
      <c r="A36" s="146"/>
      <c r="B36" s="147"/>
      <c r="C36" s="95"/>
      <c r="D36" s="77" t="s">
        <v>73</v>
      </c>
      <c r="E36" s="136"/>
      <c r="F36" s="142"/>
      <c r="G36" s="139"/>
      <c r="H36" s="151"/>
      <c r="I36" s="154"/>
      <c r="J36" s="157"/>
      <c r="K36" s="151"/>
      <c r="L36" s="154"/>
      <c r="M36" s="133"/>
      <c r="N36" s="128"/>
    </row>
    <row r="37" spans="1:14" ht="32.25" customHeight="1">
      <c r="A37" s="146"/>
      <c r="B37" s="147"/>
      <c r="C37" s="95"/>
      <c r="D37" s="77" t="s">
        <v>71</v>
      </c>
      <c r="E37" s="136"/>
      <c r="F37" s="142"/>
      <c r="G37" s="139"/>
      <c r="H37" s="151"/>
      <c r="I37" s="154"/>
      <c r="J37" s="157"/>
      <c r="K37" s="151"/>
      <c r="L37" s="154"/>
      <c r="M37" s="133"/>
      <c r="N37" s="128"/>
    </row>
    <row r="38" spans="1:14" ht="32.25" customHeight="1">
      <c r="A38" s="146"/>
      <c r="B38" s="147"/>
      <c r="C38" s="95"/>
      <c r="D38" s="78" t="s">
        <v>74</v>
      </c>
      <c r="E38" s="136"/>
      <c r="F38" s="142"/>
      <c r="G38" s="139"/>
      <c r="H38" s="151"/>
      <c r="I38" s="154"/>
      <c r="J38" s="157"/>
      <c r="K38" s="151"/>
      <c r="L38" s="154"/>
      <c r="M38" s="133"/>
      <c r="N38" s="128"/>
    </row>
    <row r="39" spans="1:14" ht="32.25" customHeight="1">
      <c r="A39" s="146"/>
      <c r="B39" s="147"/>
      <c r="C39" s="124" t="s">
        <v>52</v>
      </c>
      <c r="D39" s="77" t="s">
        <v>75</v>
      </c>
      <c r="E39" s="136"/>
      <c r="F39" s="142"/>
      <c r="G39" s="139"/>
      <c r="H39" s="151"/>
      <c r="I39" s="154"/>
      <c r="J39" s="157"/>
      <c r="K39" s="151"/>
      <c r="L39" s="154"/>
      <c r="M39" s="133"/>
      <c r="N39" s="128"/>
    </row>
    <row r="40" spans="1:14" ht="32.25" customHeight="1">
      <c r="A40" s="146"/>
      <c r="B40" s="147"/>
      <c r="C40" s="125"/>
      <c r="D40" s="79" t="s">
        <v>76</v>
      </c>
      <c r="E40" s="136"/>
      <c r="F40" s="142"/>
      <c r="G40" s="139"/>
      <c r="H40" s="151"/>
      <c r="I40" s="154"/>
      <c r="J40" s="157"/>
      <c r="K40" s="151"/>
      <c r="L40" s="154"/>
      <c r="M40" s="133"/>
      <c r="N40" s="128"/>
    </row>
    <row r="41" spans="1:14" ht="32.25" customHeight="1" thickBot="1">
      <c r="A41" s="148"/>
      <c r="B41" s="149"/>
      <c r="C41" s="126" t="s">
        <v>77</v>
      </c>
      <c r="D41" s="127"/>
      <c r="E41" s="137"/>
      <c r="F41" s="143"/>
      <c r="G41" s="140"/>
      <c r="H41" s="152"/>
      <c r="I41" s="155"/>
      <c r="J41" s="158"/>
      <c r="K41" s="152"/>
      <c r="L41" s="155"/>
      <c r="M41" s="134"/>
      <c r="N41" s="128"/>
    </row>
    <row r="42" spans="1:13" ht="33" customHeight="1" thickTop="1">
      <c r="A42" s="159"/>
      <c r="B42" s="160"/>
      <c r="C42" s="129" t="s">
        <v>26</v>
      </c>
      <c r="D42" s="130"/>
      <c r="E42" s="14"/>
      <c r="F42" s="15" t="s">
        <v>25</v>
      </c>
      <c r="G42" s="61">
        <f>G11+G15+G24+G31</f>
        <v>70</v>
      </c>
      <c r="H42" s="75"/>
      <c r="I42" s="15" t="s">
        <v>25</v>
      </c>
      <c r="J42" s="76">
        <f>J11+J15+J24+J31+J35</f>
        <v>130</v>
      </c>
      <c r="K42" s="15"/>
      <c r="L42" s="15" t="s">
        <v>25</v>
      </c>
      <c r="M42" s="56">
        <f t="shared" si="1"/>
        <v>200</v>
      </c>
    </row>
    <row r="43" spans="2:13" ht="9" customHeight="1">
      <c r="B43" s="4"/>
      <c r="C43" s="5"/>
      <c r="D43" s="5"/>
      <c r="E43" s="4"/>
      <c r="F43" s="4"/>
      <c r="G43" s="4"/>
      <c r="H43" s="4"/>
      <c r="I43" s="4"/>
      <c r="J43" s="4"/>
      <c r="K43" s="4"/>
      <c r="L43" s="4"/>
      <c r="M43" s="4"/>
    </row>
    <row r="44" spans="1:13" ht="13.5" customHeight="1">
      <c r="A44" s="40" t="s">
        <v>40</v>
      </c>
      <c r="C44" s="16"/>
      <c r="D44" s="16"/>
      <c r="E44" s="17"/>
      <c r="F44" s="17"/>
      <c r="G44" s="17"/>
      <c r="H44" s="7"/>
      <c r="I44" s="7"/>
      <c r="J44" s="7"/>
      <c r="K44" s="7"/>
      <c r="L44" s="7"/>
      <c r="M44" s="7"/>
    </row>
    <row r="45" spans="1:13" ht="13.5" customHeight="1">
      <c r="A45" s="41" t="s">
        <v>41</v>
      </c>
      <c r="C45" s="16"/>
      <c r="D45" s="16"/>
      <c r="E45" s="17"/>
      <c r="F45" s="17"/>
      <c r="G45" s="17"/>
      <c r="H45" s="7"/>
      <c r="I45" s="7"/>
      <c r="J45" s="7"/>
      <c r="K45" s="7"/>
      <c r="L45" s="7"/>
      <c r="M45" s="6"/>
    </row>
    <row r="46" spans="1:13" ht="13.5" customHeight="1">
      <c r="A46" s="19"/>
      <c r="C46" s="16"/>
      <c r="D46" s="16"/>
      <c r="E46" s="17"/>
      <c r="F46" s="17"/>
      <c r="G46" s="17"/>
      <c r="H46" s="7"/>
      <c r="I46" s="7"/>
      <c r="J46" s="7"/>
      <c r="K46" s="7"/>
      <c r="L46" s="7"/>
      <c r="M46" s="7"/>
    </row>
    <row r="47" spans="1:13" ht="13.5" customHeight="1">
      <c r="A47" s="19" t="s">
        <v>56</v>
      </c>
      <c r="C47" s="18"/>
      <c r="D47" s="18"/>
      <c r="E47" s="17"/>
      <c r="F47" s="17"/>
      <c r="G47" s="17"/>
      <c r="H47" s="7"/>
      <c r="I47" s="7"/>
      <c r="J47" s="7"/>
      <c r="K47" s="7"/>
      <c r="L47" s="7"/>
      <c r="M47" s="7"/>
    </row>
    <row r="48" spans="1:13" ht="12.75">
      <c r="A48" s="19" t="s">
        <v>68</v>
      </c>
      <c r="E48" s="7"/>
      <c r="F48" s="7"/>
      <c r="G48" s="7"/>
      <c r="H48" s="7"/>
      <c r="I48" s="7"/>
      <c r="J48" s="7"/>
      <c r="K48" s="7"/>
      <c r="L48" s="7"/>
      <c r="M48" s="7"/>
    </row>
    <row r="49" spans="1:13" ht="12.75">
      <c r="A49" s="19" t="s">
        <v>57</v>
      </c>
      <c r="E49" s="7"/>
      <c r="F49" s="7"/>
      <c r="G49" s="7"/>
      <c r="H49" s="7"/>
      <c r="I49" s="7"/>
      <c r="J49" s="7"/>
      <c r="K49" s="7"/>
      <c r="L49" s="7"/>
      <c r="M49" s="7"/>
    </row>
    <row r="50" spans="1:13" ht="12.75">
      <c r="A50" s="19" t="s">
        <v>58</v>
      </c>
      <c r="E50" s="7"/>
      <c r="F50" s="7"/>
      <c r="G50" s="7"/>
      <c r="H50" s="7"/>
      <c r="I50" s="7"/>
      <c r="J50" s="7"/>
      <c r="K50" s="7"/>
      <c r="L50" s="7"/>
      <c r="M50" s="7"/>
    </row>
    <row r="51" spans="1:13" ht="12.75">
      <c r="A51" s="19"/>
      <c r="E51" s="7"/>
      <c r="F51" s="7"/>
      <c r="G51" s="7"/>
      <c r="H51" s="7"/>
      <c r="I51" s="7"/>
      <c r="J51" s="7"/>
      <c r="K51" s="7"/>
      <c r="L51" s="7"/>
      <c r="M51" s="7"/>
    </row>
    <row r="52" spans="1:13" ht="12.75">
      <c r="A52" s="19" t="s">
        <v>60</v>
      </c>
      <c r="E52" s="7"/>
      <c r="F52" s="7"/>
      <c r="G52" s="7"/>
      <c r="H52" s="7"/>
      <c r="I52" s="7"/>
      <c r="J52" s="7"/>
      <c r="K52" s="7"/>
      <c r="L52" s="7"/>
      <c r="M52" s="7"/>
    </row>
    <row r="53" spans="1:13" ht="12.75">
      <c r="A53" s="19" t="s">
        <v>61</v>
      </c>
      <c r="E53" s="7"/>
      <c r="F53" s="7"/>
      <c r="G53" s="7"/>
      <c r="H53" s="7"/>
      <c r="I53" s="7"/>
      <c r="J53" s="7"/>
      <c r="K53" s="7"/>
      <c r="L53" s="7"/>
      <c r="M53" s="7"/>
    </row>
    <row r="54" spans="1:13" ht="12.75">
      <c r="A54" s="19" t="s">
        <v>62</v>
      </c>
      <c r="E54" s="7"/>
      <c r="F54" s="7"/>
      <c r="G54" s="7"/>
      <c r="H54" s="7"/>
      <c r="I54" s="7"/>
      <c r="J54" s="7"/>
      <c r="K54" s="7"/>
      <c r="L54" s="7"/>
      <c r="M54" s="7"/>
    </row>
    <row r="55" spans="1:13" ht="12.75">
      <c r="A55" s="19" t="s">
        <v>63</v>
      </c>
      <c r="E55" s="7"/>
      <c r="F55" s="7"/>
      <c r="G55" s="7"/>
      <c r="H55" s="7"/>
      <c r="I55" s="7"/>
      <c r="J55" s="7"/>
      <c r="K55" s="7"/>
      <c r="L55" s="7"/>
      <c r="M55" s="7"/>
    </row>
    <row r="56" spans="1:13" ht="12.75">
      <c r="A56" s="19"/>
      <c r="E56" s="7"/>
      <c r="F56" s="7"/>
      <c r="G56" s="7"/>
      <c r="H56" s="7"/>
      <c r="I56" s="7"/>
      <c r="J56" s="7"/>
      <c r="K56" s="7"/>
      <c r="L56" s="7"/>
      <c r="M56" s="7"/>
    </row>
    <row r="57" spans="1:13" ht="12.75">
      <c r="A57" s="19" t="s">
        <v>69</v>
      </c>
      <c r="E57" s="7"/>
      <c r="F57" s="7"/>
      <c r="G57" s="7"/>
      <c r="H57" s="7"/>
      <c r="I57" s="7"/>
      <c r="J57" s="7"/>
      <c r="K57" s="7"/>
      <c r="L57" s="7"/>
      <c r="M57" s="7"/>
    </row>
    <row r="58" spans="1:13" ht="12.75">
      <c r="A58" s="131" t="s">
        <v>64</v>
      </c>
      <c r="B58" s="131"/>
      <c r="C58" s="131"/>
      <c r="D58" s="131"/>
      <c r="E58" s="131"/>
      <c r="F58" s="131"/>
      <c r="G58" s="131"/>
      <c r="H58" s="131"/>
      <c r="I58" s="131"/>
      <c r="J58" s="131"/>
      <c r="K58" s="131"/>
      <c r="L58" s="131"/>
      <c r="M58" s="131"/>
    </row>
    <row r="59" spans="1:13" ht="12.75">
      <c r="A59" s="131"/>
      <c r="B59" s="131"/>
      <c r="C59" s="131"/>
      <c r="D59" s="131"/>
      <c r="E59" s="131"/>
      <c r="F59" s="131"/>
      <c r="G59" s="131"/>
      <c r="H59" s="131"/>
      <c r="I59" s="131"/>
      <c r="J59" s="131"/>
      <c r="K59" s="131"/>
      <c r="L59" s="131"/>
      <c r="M59" s="131"/>
    </row>
    <row r="60" spans="1:13" ht="12.75">
      <c r="A60" s="131" t="s">
        <v>59</v>
      </c>
      <c r="B60" s="131"/>
      <c r="C60" s="131"/>
      <c r="D60" s="131"/>
      <c r="E60" s="131"/>
      <c r="F60" s="131"/>
      <c r="G60" s="131"/>
      <c r="H60" s="131"/>
      <c r="I60" s="131"/>
      <c r="J60" s="131"/>
      <c r="K60" s="131"/>
      <c r="L60" s="131"/>
      <c r="M60" s="131"/>
    </row>
    <row r="61" spans="1:13" ht="12.75">
      <c r="A61" s="131"/>
      <c r="B61" s="131"/>
      <c r="C61" s="131"/>
      <c r="D61" s="131"/>
      <c r="E61" s="131"/>
      <c r="F61" s="131"/>
      <c r="G61" s="131"/>
      <c r="H61" s="131"/>
      <c r="I61" s="131"/>
      <c r="J61" s="131"/>
      <c r="K61" s="131"/>
      <c r="L61" s="131"/>
      <c r="M61" s="131"/>
    </row>
    <row r="62" ht="12.75">
      <c r="A62" s="19" t="s">
        <v>70</v>
      </c>
    </row>
  </sheetData>
  <sheetProtection/>
  <mergeCells count="53">
    <mergeCell ref="N35:N41"/>
    <mergeCell ref="C42:D42"/>
    <mergeCell ref="A58:M59"/>
    <mergeCell ref="A60:M61"/>
    <mergeCell ref="M35:M41"/>
    <mergeCell ref="E35:E41"/>
    <mergeCell ref="G35:G41"/>
    <mergeCell ref="F35:F41"/>
    <mergeCell ref="A35:B41"/>
    <mergeCell ref="H35:H41"/>
    <mergeCell ref="I35:I41"/>
    <mergeCell ref="J35:J41"/>
    <mergeCell ref="K35:K41"/>
    <mergeCell ref="L35:L41"/>
    <mergeCell ref="A42:B42"/>
    <mergeCell ref="C31:D31"/>
    <mergeCell ref="C39:C40"/>
    <mergeCell ref="C41:D41"/>
    <mergeCell ref="C35:C38"/>
    <mergeCell ref="C26:D26"/>
    <mergeCell ref="C27:D27"/>
    <mergeCell ref="C28:D28"/>
    <mergeCell ref="C29:D29"/>
    <mergeCell ref="C30:D30"/>
    <mergeCell ref="C32:D32"/>
    <mergeCell ref="C33:D33"/>
    <mergeCell ref="C34:D34"/>
    <mergeCell ref="C21:D21"/>
    <mergeCell ref="C22:D22"/>
    <mergeCell ref="C23:D23"/>
    <mergeCell ref="C24:D24"/>
    <mergeCell ref="C25:D25"/>
    <mergeCell ref="C16:D16"/>
    <mergeCell ref="C17:D17"/>
    <mergeCell ref="C18:D18"/>
    <mergeCell ref="C19:D19"/>
    <mergeCell ref="C20:D20"/>
    <mergeCell ref="C13:D13"/>
    <mergeCell ref="C14:D14"/>
    <mergeCell ref="C9:D10"/>
    <mergeCell ref="C11:D11"/>
    <mergeCell ref="C15:D15"/>
    <mergeCell ref="C12:D12"/>
    <mergeCell ref="A9:B10"/>
    <mergeCell ref="E9:M9"/>
    <mergeCell ref="E10:G10"/>
    <mergeCell ref="H10:J10"/>
    <mergeCell ref="K10:M10"/>
    <mergeCell ref="B18:B19"/>
    <mergeCell ref="B25:B28"/>
    <mergeCell ref="B29:B30"/>
    <mergeCell ref="B33:B34"/>
    <mergeCell ref="B20:B22"/>
  </mergeCells>
  <printOptions horizontalCentered="1"/>
  <pageMargins left="0.7086614173228347" right="0.7086614173228347" top="0.35433070866141736" bottom="0.35433070866141736" header="0.31496062992125984" footer="0.31496062992125984"/>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2017-02-09T06:03:06Z</cp:lastPrinted>
  <dcterms:created xsi:type="dcterms:W3CDTF">2015-12-16T00:47:42Z</dcterms:created>
  <dcterms:modified xsi:type="dcterms:W3CDTF">2017-02-14T00:44:53Z</dcterms:modified>
  <cp:category/>
  <cp:version/>
  <cp:contentType/>
  <cp:contentStatus/>
</cp:coreProperties>
</file>