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vfilsrv0p\ファイル共有フォルダ\茨城労働局\共通\共通\★機密性２\事務組合係\報奨金\R6\R060825依頼（HP掲載　様式第１号一式）\"/>
    </mc:Choice>
  </mc:AlternateContent>
  <xr:revisionPtr revIDLastSave="0" documentId="13_ncr:1_{DCE086F5-C391-4B35-BB72-2313044C8122}" xr6:coauthVersionLast="47" xr6:coauthVersionMax="47" xr10:uidLastSave="{00000000-0000-0000-0000-000000000000}"/>
  <bookViews>
    <workbookView xWindow="-120" yWindow="-120" windowWidth="29040" windowHeight="15840" tabRatio="945" activeTab="1" xr2:uid="{00000000-000D-0000-FFFF-FFFF00000000}"/>
  </bookViews>
  <sheets>
    <sheet name="入力時の注意点" sheetId="13" r:id="rId1"/>
    <sheet name="様式第１号（１枚目①）" sheetId="9" r:id="rId2"/>
    <sheet name="様式第１号（１枚目②）" sheetId="11" r:id="rId3"/>
    <sheet name="続紙②" sheetId="5" r:id="rId4"/>
    <sheet name="様式第１号の２" sheetId="7" r:id="rId5"/>
    <sheet name="様式第１号の３" sheetId="8" r:id="rId6"/>
    <sheet name="様式第１号（電子化分）" sheetId="12" r:id="rId7"/>
    <sheet name="Sheet3" sheetId="3" state="hidden" r:id="rId8"/>
  </sheets>
  <definedNames>
    <definedName name="_xlnm.Print_Area" localSheetId="3">続紙②!$A$1:$BM$49</definedName>
    <definedName name="_xlnm.Print_Area" localSheetId="1">'様式第１号（１枚目①）'!$A$1:$BO$44</definedName>
    <definedName name="_xlnm.Print_Area" localSheetId="2">'様式第１号（１枚目②）'!$A$1:$BO$45</definedName>
    <definedName name="_xlnm.Print_Area" localSheetId="6">'様式第１号（電子化分）'!$A$1:$AU$49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47" i="5" l="1"/>
  <c r="BK47" i="5"/>
  <c r="BL47" i="5"/>
  <c r="BM47" i="5"/>
  <c r="BI47" i="5"/>
  <c r="BH44" i="11"/>
  <c r="BI44" i="11"/>
  <c r="BJ44" i="11"/>
  <c r="BK44" i="11"/>
  <c r="BG44" i="11"/>
  <c r="BA27" i="8"/>
  <c r="BB30" i="7"/>
  <c r="BE45" i="5"/>
  <c r="AT42" i="11"/>
  <c r="K40" i="12" l="1"/>
  <c r="N40" i="12"/>
  <c r="Q40" i="12"/>
  <c r="H40" i="12"/>
  <c r="BA6" i="11"/>
  <c r="AN18" i="8"/>
  <c r="AN19" i="8"/>
  <c r="AN20" i="8"/>
  <c r="AN21" i="8"/>
  <c r="AN22" i="8"/>
  <c r="AN23" i="8"/>
  <c r="AN17" i="8"/>
  <c r="AA18" i="8"/>
  <c r="AA19" i="8"/>
  <c r="AA20" i="8"/>
  <c r="AA21" i="8"/>
  <c r="AA22" i="8"/>
  <c r="AA23" i="8"/>
  <c r="AA17" i="8"/>
  <c r="BI15" i="11"/>
  <c r="L33" i="11" s="1"/>
  <c r="L31" i="11" s="1"/>
  <c r="BE22" i="7"/>
  <c r="BI22" i="7"/>
  <c r="BA22" i="7"/>
  <c r="AW22" i="7"/>
  <c r="T22" i="7"/>
  <c r="X22" i="7"/>
  <c r="P22" i="7"/>
  <c r="AS15" i="7"/>
  <c r="AS16" i="7"/>
  <c r="AS17" i="7"/>
  <c r="AS18" i="7"/>
  <c r="AS19" i="7"/>
  <c r="AS20" i="7"/>
  <c r="AS14" i="7"/>
  <c r="AH15" i="7"/>
  <c r="AH16" i="7"/>
  <c r="AH17" i="7"/>
  <c r="AH18" i="7"/>
  <c r="AH19" i="7"/>
  <c r="AH20" i="7"/>
  <c r="AH14" i="7"/>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R17" i="5"/>
  <c r="K17" i="5"/>
  <c r="AZ32" i="5" l="1"/>
  <c r="Z35" i="12"/>
  <c r="AL35" i="12" s="1"/>
  <c r="AG32" i="5"/>
  <c r="J38" i="5" s="1"/>
  <c r="I43" i="5" s="1"/>
  <c r="AF27" i="7"/>
  <c r="R38" i="5"/>
  <c r="Q42" i="5"/>
  <c r="Q44" i="5"/>
  <c r="AA47" i="5"/>
  <c r="AH22" i="7"/>
  <c r="W27" i="9"/>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Y28" i="9"/>
  <c r="AY29" i="9"/>
  <c r="AY30" i="9"/>
  <c r="AY31" i="9"/>
  <c r="AY32" i="9"/>
  <c r="AY33" i="9"/>
  <c r="AY34" i="9"/>
  <c r="AY35" i="9"/>
  <c r="AY36" i="9"/>
  <c r="AY37" i="9"/>
  <c r="AY38" i="9"/>
  <c r="AY39" i="9"/>
  <c r="AY40" i="9"/>
  <c r="AY41" i="9"/>
  <c r="AY27" i="9"/>
  <c r="AL28" i="9"/>
  <c r="AL29" i="9"/>
  <c r="AL30" i="9"/>
  <c r="AL31" i="9"/>
  <c r="AL32" i="9"/>
  <c r="AL33" i="9"/>
  <c r="AL34" i="9"/>
  <c r="AL35" i="9"/>
  <c r="AL36" i="9"/>
  <c r="AL37" i="9"/>
  <c r="AL38" i="9"/>
  <c r="AL39" i="9"/>
  <c r="AL40" i="9"/>
  <c r="AL41" i="9"/>
  <c r="AL27" i="9"/>
  <c r="BF43" i="9"/>
  <c r="AJ36" i="11" s="1"/>
  <c r="BH43" i="9"/>
  <c r="AP36" i="11" s="1"/>
  <c r="AR36" i="11" s="1"/>
  <c r="BJ43" i="9"/>
  <c r="AV36" i="11" s="1"/>
  <c r="AX36" i="11" s="1"/>
  <c r="BD43" i="9"/>
  <c r="AD36" i="11" s="1"/>
  <c r="AU43" i="9"/>
  <c r="AQ43" i="9"/>
  <c r="AB43" i="9"/>
  <c r="AG43" i="9"/>
  <c r="W28" i="9"/>
  <c r="W29" i="9"/>
  <c r="W30" i="9"/>
  <c r="W31" i="9"/>
  <c r="W32" i="9"/>
  <c r="W33" i="9"/>
  <c r="W34" i="9"/>
  <c r="W35" i="9"/>
  <c r="W36" i="9"/>
  <c r="W37" i="9"/>
  <c r="W38" i="9"/>
  <c r="W39" i="9"/>
  <c r="W40" i="9"/>
  <c r="W41" i="9"/>
  <c r="S43" i="9"/>
  <c r="O43" i="9"/>
  <c r="H43" i="9"/>
  <c r="Q24" i="8"/>
  <c r="L24" i="8"/>
  <c r="BB36" i="11" l="1"/>
  <c r="AL36" i="11"/>
  <c r="AU19" i="11"/>
  <c r="W43" i="9"/>
  <c r="AB19" i="11"/>
  <c r="AF36" i="11"/>
  <c r="AL43" i="9"/>
  <c r="V36" i="11" s="1"/>
  <c r="BD36" i="11" s="1"/>
  <c r="AY43" i="9"/>
  <c r="M25" i="11" s="1"/>
  <c r="B25" i="11" l="1"/>
  <c r="G31" i="11" s="1"/>
  <c r="AB43" i="11" s="1"/>
</calcChain>
</file>

<file path=xl/sharedStrings.xml><?xml version="1.0" encoding="utf-8"?>
<sst xmlns="http://schemas.openxmlformats.org/spreadsheetml/2006/main" count="439" uniqueCount="336">
  <si>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</si>
  <si>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</si>
  <si>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</si>
  <si>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</si>
  <si>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</si>
  <si>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</si>
  <si>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</si>
  <si>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</si>
  <si>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</si>
  <si>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</si>
  <si>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</si>
  <si>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</si>
  <si>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</si>
  <si>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</si>
  <si>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</si>
  <si>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</si>
  <si>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</si>
  <si>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</si>
  <si>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</si>
  <si>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</si>
  <si>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</si>
  <si>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</si>
  <si>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</si>
  <si>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</si>
  <si>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</si>
  <si>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</si>
  <si>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</si>
  <si>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</si>
  <si>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</si>
  <si>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</si>
  <si>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</si>
  <si>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</si>
  <si>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</si>
  <si>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</si>
  <si>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</si>
  <si>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</si>
  <si>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</si>
  <si>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</si>
  <si>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</si>
  <si>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</si>
  <si>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</si>
  <si>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</si>
  <si>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</si>
  <si>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</si>
  <si>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</si>
  <si>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</si>
  <si>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</si>
  <si>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</si>
  <si>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</si>
  <si>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</si>
  <si>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</si>
  <si>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</si>
  <si>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</si>
  <si>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</si>
  <si>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</si>
  <si>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</si>
  <si>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</si>
  <si>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</si>
  <si>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</si>
  <si>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</si>
  <si>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</si>
  <si>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</si>
  <si>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</si>
  <si>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</si>
  <si>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</si>
  <si>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銀行</t>
    <rPh sb="0" eb="2">
      <t>ギンコウ</t>
    </rPh>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</si>
  <si>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</si>
  <si>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</si>
  <si>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</si>
  <si>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</si>
  <si>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</si>
  <si>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</si>
  <si>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</si>
  <si>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</si>
  <si>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</si>
  <si>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</si>
  <si>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</si>
  <si>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</si>
  <si>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</si>
  <si>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</si>
  <si>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</si>
  <si>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</si>
  <si>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</si>
  <si>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</si>
  <si>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</si>
  <si>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</si>
  <si>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</si>
  <si>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</si>
  <si>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</si>
  <si>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</si>
  <si>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</si>
  <si>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</si>
  <si>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</si>
  <si>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</si>
  <si>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</si>
  <si>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</si>
  <si>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</si>
  <si>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</si>
  <si>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</si>
  <si>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</si>
  <si>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</si>
  <si>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</si>
  <si>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</si>
  <si>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</si>
  <si>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</si>
  <si>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</si>
  <si>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</si>
  <si>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</si>
  <si>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</si>
  <si>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</si>
  <si>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</si>
  <si>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</si>
  <si>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</si>
  <si>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</si>
  <si>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</si>
  <si>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</si>
  <si>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</si>
  <si>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</si>
  <si>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</si>
  <si>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</si>
  <si>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</si>
  <si>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</si>
  <si>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</si>
  <si>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</si>
  <si>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</si>
  <si>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</si>
  <si>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</si>
  <si>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</si>
  <si>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</si>
  <si>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</si>
  <si>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</si>
  <si>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</si>
  <si>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</si>
  <si>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</si>
  <si>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</si>
  <si>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</si>
  <si>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</si>
  <si>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</si>
  <si>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</si>
  <si>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</si>
  <si>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</si>
  <si>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</si>
  <si>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</si>
  <si>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</si>
  <si>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</si>
  <si>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</si>
  <si>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</si>
  <si>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</si>
  <si>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</si>
  <si>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</si>
  <si>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</si>
  <si>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</si>
  <si>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</si>
  <si>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</si>
  <si>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</si>
  <si>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</si>
  <si>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</si>
  <si>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</si>
  <si>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</si>
  <si>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</si>
  <si>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</si>
  <si>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</si>
  <si>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</si>
  <si>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</si>
  <si>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</si>
  <si>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</si>
  <si>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</si>
  <si>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</si>
  <si>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</si>
  <si>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</si>
  <si>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</si>
  <si>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</si>
  <si>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</si>
  <si>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</si>
  <si>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</si>
  <si>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</si>
  <si>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</si>
  <si>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</si>
  <si>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</si>
  <si>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</si>
  <si>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</si>
  <si>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</si>
  <si>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</si>
  <si>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</si>
  <si>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</si>
  <si>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</si>
  <si>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</si>
  <si>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</si>
  <si>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</si>
  <si>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</si>
  <si>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</si>
  <si>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</si>
  <si>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</si>
  <si>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</si>
  <si>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t>ゆうちょ銀行</t>
    <rPh sb="4" eb="6">
      <t>ギンコウ</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</si>
  <si>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</si>
  <si>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</si>
  <si>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</si>
  <si>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</si>
  <si>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</si>
  <si>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</si>
  <si>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</si>
  <si>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</si>
  <si>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</si>
  <si>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</si>
  <si>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</si>
  <si>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</si>
  <si>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</si>
  <si>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</si>
  <si>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</si>
  <si>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</si>
  <si>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</si>
  <si>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</si>
  <si>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</si>
  <si>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</si>
  <si>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</si>
  <si>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</si>
  <si>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</si>
  <si>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</si>
  <si>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</si>
  <si>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</si>
  <si>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</si>
  <si>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</si>
  <si>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</si>
  <si>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</si>
  <si>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</si>
  <si>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</si>
  <si>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</si>
  <si>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</si>
  <si>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</si>
  <si>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</si>
  <si>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</si>
  <si>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</si>
  <si>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</si>
  <si>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</si>
  <si>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</si>
  <si>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</si>
  <si>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</si>
  <si>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</si>
  <si>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</si>
  <si>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</si>
  <si>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</si>
  <si>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</si>
  <si>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</si>
  <si>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</si>
  <si>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</si>
  <si>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</si>
  <si>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</si>
  <si>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</si>
  <si>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</si>
  <si>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</si>
  <si>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</si>
  <si>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</si>
  <si>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</si>
  <si>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</si>
  <si>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</si>
  <si>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</si>
  <si>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</si>
  <si>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</si>
  <si>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</si>
  <si>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</si>
  <si>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</si>
  <si>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</si>
  <si>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</si>
  <si>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</si>
  <si>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</si>
  <si>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無</t>
  </si>
  <si>
    <t>１. 総コンシステムにより採用</t>
    <rPh sb="3" eb="4">
      <t>ソウ</t>
    </rPh>
    <rPh sb="13" eb="15">
      <t>サイヨウ</t>
    </rPh>
    <phoneticPr fontId="15"/>
  </si>
  <si>
    <t>２. 総コンシステム以外の方法により採用</t>
    <rPh sb="3" eb="4">
      <t>ソウ</t>
    </rPh>
    <rPh sb="10" eb="12">
      <t>イガイ</t>
    </rPh>
    <rPh sb="13" eb="15">
      <t>ホウホウ</t>
    </rPh>
    <rPh sb="18" eb="20">
      <t>サイヨウ</t>
    </rPh>
    <phoneticPr fontId="15"/>
  </si>
  <si>
    <t>３. 採用していない</t>
    <rPh sb="3" eb="5">
      <t>サイヨウ</t>
    </rPh>
    <phoneticPr fontId="15"/>
  </si>
  <si>
    <t>第</t>
    <phoneticPr fontId="2"/>
  </si>
  <si>
    <t>％</t>
    <phoneticPr fontId="2"/>
  </si>
  <si>
    <t>（</t>
    <phoneticPr fontId="2"/>
  </si>
  <si>
    <t>）</t>
    <phoneticPr fontId="2"/>
  </si>
  <si>
    <t xml:space="preserve"> ニ×12,400円</t>
    <rPh sb="9" eb="10">
      <t>エン</t>
    </rPh>
    <phoneticPr fontId="2"/>
  </si>
  <si>
    <t>（</t>
    <phoneticPr fontId="2"/>
  </si>
  <si>
    <t>枚のうち</t>
  </si>
  <si>
    <t>枚目）</t>
    <rPh sb="0" eb="1">
      <t>マイ</t>
    </rPh>
    <rPh sb="1" eb="2">
      <t>メ</t>
    </rPh>
    <phoneticPr fontId="2"/>
  </si>
  <si>
    <t>様式第１号</t>
    <phoneticPr fontId="2"/>
  </si>
  <si>
    <t>下記のとおり報奨金（電子化分）の交付を請求します。</t>
    <rPh sb="10" eb="12">
      <t>デンシ</t>
    </rPh>
    <rPh sb="12" eb="13">
      <t>カ</t>
    </rPh>
    <rPh sb="13" eb="14">
      <t>ブン</t>
    </rPh>
    <phoneticPr fontId="2"/>
  </si>
  <si>
    <t>事務組合の
名称</t>
    <phoneticPr fontId="2"/>
  </si>
  <si>
    <t>労働局長　殿</t>
    <phoneticPr fontId="2"/>
  </si>
  <si>
    <t>(振込を希望する金融機関)</t>
    <phoneticPr fontId="2"/>
  </si>
  <si>
    <t>（名称）</t>
    <phoneticPr fontId="2"/>
  </si>
  <si>
    <t>銀　　　行
信用金庫
信用組合
労働金庫</t>
    <rPh sb="0" eb="1">
      <t>ギン</t>
    </rPh>
    <rPh sb="4" eb="5">
      <t>ギョウ</t>
    </rPh>
    <rPh sb="6" eb="8">
      <t>シンヨウ</t>
    </rPh>
    <rPh sb="8" eb="10">
      <t>キンコ</t>
    </rPh>
    <rPh sb="11" eb="13">
      <t>シンヨウ</t>
    </rPh>
    <rPh sb="13" eb="15">
      <t>クミアイ</t>
    </rPh>
    <rPh sb="16" eb="18">
      <t>ロウドウ</t>
    </rPh>
    <rPh sb="18" eb="20">
      <t>キンコ</t>
    </rPh>
    <phoneticPr fontId="2"/>
  </si>
  <si>
    <t>店</t>
    <rPh sb="0" eb="1">
      <t>テン</t>
    </rPh>
    <phoneticPr fontId="2"/>
  </si>
  <si>
    <t>（名称）</t>
    <phoneticPr fontId="2"/>
  </si>
  <si>
    <t>規模・保険関係別委託事業数</t>
    <phoneticPr fontId="2"/>
  </si>
  <si>
    <t>（口座）</t>
    <phoneticPr fontId="2"/>
  </si>
  <si>
    <t>第</t>
    <phoneticPr fontId="2"/>
  </si>
  <si>
    <t>甲</t>
    <phoneticPr fontId="2"/>
  </si>
  <si>
    <t>乙</t>
    <phoneticPr fontId="2"/>
  </si>
  <si>
    <t>（名義人）</t>
    <phoneticPr fontId="2"/>
  </si>
  <si>
    <t>Ｂ</t>
    <phoneticPr fontId="2"/>
  </si>
  <si>
    <t>【総括】</t>
    <rPh sb="1" eb="3">
      <t>ソウカツ</t>
    </rPh>
    <phoneticPr fontId="2"/>
  </si>
  <si>
    <t>⑤</t>
    <phoneticPr fontId="2"/>
  </si>
  <si>
    <t>委託事業数</t>
    <phoneticPr fontId="2"/>
  </si>
  <si>
    <t>⑥</t>
    <phoneticPr fontId="2"/>
  </si>
  <si>
    <t>所　定　額　　</t>
    <rPh sb="0" eb="1">
      <t>ショ</t>
    </rPh>
    <rPh sb="2" eb="3">
      <t>テイ</t>
    </rPh>
    <rPh sb="4" eb="5">
      <t>ガク</t>
    </rPh>
    <phoneticPr fontId="2"/>
  </si>
  <si>
    <t>①＋②＋③＋④</t>
    <phoneticPr fontId="2"/>
  </si>
  <si>
    <t>小　　計</t>
    <rPh sb="0" eb="1">
      <t>ショウ</t>
    </rPh>
    <rPh sb="3" eb="4">
      <t>ケイ</t>
    </rPh>
    <phoneticPr fontId="2"/>
  </si>
  <si>
    <t>①</t>
    <phoneticPr fontId="2"/>
  </si>
  <si>
    <t>②</t>
    <phoneticPr fontId="2"/>
  </si>
  <si>
    <t>③</t>
    <phoneticPr fontId="2"/>
  </si>
  <si>
    <t>④</t>
    <phoneticPr fontId="2"/>
  </si>
  <si>
    <t>茨城</t>
    <rPh sb="0" eb="2">
      <t>イバラキ</t>
    </rPh>
    <phoneticPr fontId="2"/>
  </si>
  <si>
    <t>＜入力時の注意点＞</t>
    <rPh sb="1" eb="4">
      <t>ニュウリョクジ</t>
    </rPh>
    <rPh sb="5" eb="8">
      <t>チュウイテン</t>
    </rPh>
    <phoneticPr fontId="2"/>
  </si>
  <si>
    <t>・</t>
    <phoneticPr fontId="2"/>
  </si>
  <si>
    <t>・</t>
    <phoneticPr fontId="2"/>
  </si>
  <si>
    <t>・</t>
    <phoneticPr fontId="2"/>
  </si>
  <si>
    <t>別途送付されている「――報奨金についてのお知らせ――」をよく読んで、入力を行ってください。</t>
    <rPh sb="0" eb="2">
      <t>ベット</t>
    </rPh>
    <rPh sb="2" eb="4">
      <t>ソウフ</t>
    </rPh>
    <rPh sb="12" eb="15">
      <t>ホウショウキン</t>
    </rPh>
    <rPh sb="21" eb="22">
      <t>シ</t>
    </rPh>
    <rPh sb="30" eb="31">
      <t>ヨ</t>
    </rPh>
    <rPh sb="34" eb="36">
      <t>ニュウリョク</t>
    </rPh>
    <rPh sb="37" eb="38">
      <t>オコナ</t>
    </rPh>
    <phoneticPr fontId="2"/>
  </si>
  <si>
    <t>水色のセルのみ入力をしてください。それ以外のセルは自動計算になっています。</t>
    <rPh sb="0" eb="2">
      <t>ミズイロ</t>
    </rPh>
    <rPh sb="7" eb="9">
      <t>ニュウリョク</t>
    </rPh>
    <rPh sb="19" eb="21">
      <t>イガイ</t>
    </rPh>
    <rPh sb="25" eb="27">
      <t>ジドウ</t>
    </rPh>
    <rPh sb="27" eb="29">
      <t>ケイサン</t>
    </rPh>
    <phoneticPr fontId="2"/>
  </si>
  <si>
    <t>「選択▼」とあるセルは、カーソルを移動すると、▼ボタンが表示されます。▼ボタンを押して、入力内容を選択してください。</t>
    <rPh sb="1" eb="3">
      <t>センタク</t>
    </rPh>
    <rPh sb="17" eb="19">
      <t>イドウ</t>
    </rPh>
    <rPh sb="28" eb="30">
      <t>ヒョウジ</t>
    </rPh>
    <rPh sb="40" eb="41">
      <t>オ</t>
    </rPh>
    <rPh sb="44" eb="46">
      <t>ニュウリョク</t>
    </rPh>
    <rPh sb="46" eb="48">
      <t>ナイヨウ</t>
    </rPh>
    <rPh sb="49" eb="51">
      <t>センタク</t>
    </rPh>
    <phoneticPr fontId="2"/>
  </si>
  <si>
    <t>振込を希望する口座の名義人欄には、必ずフリガナを振ってください。</t>
    <rPh sb="0" eb="2">
      <t>フリコミ</t>
    </rPh>
    <rPh sb="3" eb="5">
      <t>キボウ</t>
    </rPh>
    <rPh sb="7" eb="9">
      <t>コウザ</t>
    </rPh>
    <rPh sb="10" eb="12">
      <t>メイギ</t>
    </rPh>
    <rPh sb="12" eb="13">
      <t>ニン</t>
    </rPh>
    <rPh sb="13" eb="14">
      <t>ラン</t>
    </rPh>
    <rPh sb="17" eb="18">
      <t>カナラ</t>
    </rPh>
    <rPh sb="24" eb="25">
      <t>フ</t>
    </rPh>
    <phoneticPr fontId="2"/>
  </si>
  <si>
    <t>そのまま印刷すると「様式第１号（１枚目①）」については（事務組合控）となってしまいます。適宜（提出用）に訂正してください。</t>
    <rPh sb="4" eb="6">
      <t>インサツ</t>
    </rPh>
    <rPh sb="28" eb="30">
      <t>ジム</t>
    </rPh>
    <rPh sb="30" eb="32">
      <t>クミアイ</t>
    </rPh>
    <rPh sb="32" eb="33">
      <t>ヒカエ</t>
    </rPh>
    <rPh sb="44" eb="46">
      <t>テキギ</t>
    </rPh>
    <rPh sb="47" eb="50">
      <t>テイシュツヨウ</t>
    </rPh>
    <rPh sb="52" eb="54">
      <t>テイセイ</t>
    </rPh>
    <phoneticPr fontId="2"/>
  </si>
  <si>
    <t>⑤×800円</t>
    <rPh sb="5" eb="6">
      <t>エン</t>
    </rPh>
    <phoneticPr fontId="2"/>
  </si>
  <si>
    <t>令和</t>
    <rPh sb="0" eb="2">
      <t>レイワ</t>
    </rPh>
    <phoneticPr fontId="2"/>
  </si>
  <si>
    <t>７／１０</t>
    <phoneticPr fontId="2"/>
  </si>
  <si>
    <t>７／１７</t>
    <phoneticPr fontId="2"/>
  </si>
  <si>
    <t>７／１７の場合の理由</t>
    <rPh sb="5" eb="7">
      <t>バアイ</t>
    </rPh>
    <rPh sb="8" eb="10">
      <t>リユウ</t>
    </rPh>
    <phoneticPr fontId="2"/>
  </si>
  <si>
    <t>７／１０</t>
    <phoneticPr fontId="2"/>
  </si>
  <si>
    <t>７／１７</t>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</si>
  <si>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の前年度確定保険料不足額納付済額（㉙に「振替不能」と記したもので㊵に○を付さなかったものは「0」とする。）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</si>
  <si>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令和6年度労働保険事務組合報奨金交付申請書(事務組合控)</t>
    <rPh sb="0" eb="1">
      <t>レイ</t>
    </rPh>
    <rPh sb="1" eb="2">
      <t>ワ</t>
    </rPh>
    <rPh sb="3" eb="5">
      <t>ネンド</t>
    </rPh>
    <rPh sb="22" eb="24">
      <t>ジム</t>
    </rPh>
    <rPh sb="24" eb="26">
      <t>クミアイ</t>
    </rPh>
    <rPh sb="26" eb="27">
      <t>ヒカ</t>
    </rPh>
    <phoneticPr fontId="2"/>
  </si>
  <si>
    <t>令和5年度確定
保険料総額</t>
    <rPh sb="0" eb="2">
      <t>レイワ</t>
    </rPh>
    <phoneticPr fontId="2"/>
  </si>
  <si>
    <t>令和5年度概算・
確定保険料に係る</t>
    <rPh sb="0" eb="2">
      <t>レイワ</t>
    </rPh>
    <phoneticPr fontId="2"/>
  </si>
  <si>
    <t>【令和5年度概算・確定保険料納付状況】</t>
    <rPh sb="1" eb="3">
      <t>レイワ</t>
    </rPh>
    <phoneticPr fontId="2"/>
  </si>
  <si>
    <t>【令和5年度算定基礎調査等に係る差額保険料納付状況】</t>
    <rPh sb="1" eb="3">
      <t>レイワ</t>
    </rPh>
    <phoneticPr fontId="2"/>
  </si>
  <si>
    <t>令和5年度算定基礎調査等に係る差額保険料</t>
    <rPh sb="0" eb="2">
      <t>レイワ</t>
    </rPh>
    <phoneticPr fontId="2"/>
  </si>
  <si>
    <t>【令和6年度一般拠出金納付状況】</t>
    <rPh sb="1" eb="2">
      <t>レイ</t>
    </rPh>
    <rPh sb="2" eb="3">
      <t>ワ</t>
    </rPh>
    <rPh sb="6" eb="8">
      <t>イッパン</t>
    </rPh>
    <rPh sb="8" eb="11">
      <t>キョシュツキン</t>
    </rPh>
    <phoneticPr fontId="2"/>
  </si>
  <si>
    <t>令和6年度
一般拠出金総額</t>
    <rPh sb="0" eb="1">
      <t>レイ</t>
    </rPh>
    <rPh sb="1" eb="2">
      <t>ワ</t>
    </rPh>
    <rPh sb="3" eb="5">
      <t>ネンド</t>
    </rPh>
    <rPh sb="6" eb="8">
      <t>イッパン</t>
    </rPh>
    <rPh sb="8" eb="11">
      <t>キョシュツキン</t>
    </rPh>
    <rPh sb="11" eb="13">
      <t>ソウガク</t>
    </rPh>
    <phoneticPr fontId="2"/>
  </si>
  <si>
    <t>【令和5年度算定基礎調査等に係る差額一般拠出金納付状況】</t>
    <rPh sb="1" eb="3">
      <t>レイワ</t>
    </rPh>
    <rPh sb="18" eb="20">
      <t>イッパン</t>
    </rPh>
    <rPh sb="20" eb="23">
      <t>キョシュツキン</t>
    </rPh>
    <phoneticPr fontId="2"/>
  </si>
  <si>
    <t>令和5年度算定基礎調査等に係る差額一般拠出金</t>
    <rPh sb="0" eb="2">
      <t>レイワ</t>
    </rPh>
    <rPh sb="17" eb="19">
      <t>イッパン</t>
    </rPh>
    <rPh sb="19" eb="22">
      <t>キョシュツキン</t>
    </rPh>
    <phoneticPr fontId="2"/>
  </si>
  <si>
    <t>令和5年度報奨金交付
要件一般拠出金総額</t>
    <rPh sb="0" eb="1">
      <t>レイ</t>
    </rPh>
    <rPh sb="1" eb="2">
      <t>ワ</t>
    </rPh>
    <rPh sb="3" eb="5">
      <t>ネンド</t>
    </rPh>
    <rPh sb="4" eb="5">
      <t>ガンネン</t>
    </rPh>
    <rPh sb="5" eb="8">
      <t>ホウショウキン</t>
    </rPh>
    <rPh sb="8" eb="10">
      <t>コウフ</t>
    </rPh>
    <rPh sb="11" eb="13">
      <t>ヨウケン</t>
    </rPh>
    <rPh sb="13" eb="15">
      <t>イッパン</t>
    </rPh>
    <rPh sb="15" eb="18">
      <t>キョシュツキン</t>
    </rPh>
    <rPh sb="18" eb="20">
      <t>ソウガク</t>
    </rPh>
    <phoneticPr fontId="2"/>
  </si>
  <si>
    <t>令和5年度報奨金交付
要件一般拠出金納付済額</t>
    <rPh sb="0" eb="1">
      <t>レイ</t>
    </rPh>
    <rPh sb="1" eb="2">
      <t>ワ</t>
    </rPh>
    <rPh sb="3" eb="5">
      <t>ネンド</t>
    </rPh>
    <rPh sb="5" eb="8">
      <t>ホウショウキン</t>
    </rPh>
    <rPh sb="8" eb="10">
      <t>コウフ</t>
    </rPh>
    <rPh sb="11" eb="13">
      <t>ヨウケン</t>
    </rPh>
    <rPh sb="13" eb="15">
      <t>イッパン</t>
    </rPh>
    <rPh sb="15" eb="18">
      <t>キョシュツキン</t>
    </rPh>
    <rPh sb="18" eb="20">
      <t>ノウフ</t>
    </rPh>
    <rPh sb="20" eb="21">
      <t>ズミ</t>
    </rPh>
    <rPh sb="21" eb="22">
      <t>ガク</t>
    </rPh>
    <phoneticPr fontId="2"/>
  </si>
  <si>
    <t>令和6年度労働保険事務組合報奨金（電子化分）交付申請書</t>
    <rPh sb="0" eb="1">
      <t>レイ</t>
    </rPh>
    <rPh sb="1" eb="2">
      <t>ワ</t>
    </rPh>
    <rPh sb="17" eb="20">
      <t>デンシカ</t>
    </rPh>
    <rPh sb="20" eb="21">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</si>
</sst>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quot;円&quot;"/>
    <numFmt numFmtId="177" formatCode="#,##0_ "/>
    <numFmt numFmtId="178" formatCode="#,##0;&quot;△ &quot;#,##0"/>
    <numFmt numFmtId="179" formatCode="0_ "/>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
      <sz val="16"/>
      <color theme="1"/>
      <name val="ＭＳ Ｐ明朝"/>
      <family val="1"/>
      <charset val="128"/>
    </font>
    <font>
      <u/>
      <sz val="12"/>
      <color theme="1"/>
      <name val="ＭＳ Ｐ明朝"/>
      <family val="1"/>
      <charset val="128"/>
    </font>
    <font>
      <u/>
      <sz val="11"/>
      <color theme="1"/>
      <name val="ＭＳ Ｐ明朝"/>
      <family val="1"/>
      <charset val="128"/>
    </font>
    <font>
      <sz val="18"/>
      <color theme="1"/>
      <name val="ＭＳ Ｐ明朝"/>
      <family val="1"/>
      <charset val="128"/>
    </font>
    <font>
      <b/>
      <sz val="11"/>
      <color rgb="FF0070C0"/>
      <name val="ＭＳ ゴシック"/>
      <family val="3"/>
      <charset val="128"/>
    </font>
    <font>
      <sz val="12"/>
      <color theme="1"/>
      <name val="ＭＳ Ｐゴシック"/>
      <family val="2"/>
      <charset val="128"/>
      <scheme val="minor"/>
    </font>
    <font>
      <sz val="9"/>
      <name val="ＭＳ Ｐ明朝"/>
      <family val="1"/>
      <charset val="128"/>
    </font>
    <font>
      <sz val="12"/>
      <color rgb="FFFF0000"/>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theme="1"/>
      </bottom>
      <diagonal/>
    </border>
    <border>
      <left/>
      <right/>
      <top style="thin">
        <color theme="1"/>
      </top>
      <bottom/>
      <diagonal/>
    </border>
    <border>
      <left style="thin">
        <color theme="1"/>
      </left>
      <right style="dotted">
        <color indexed="64"/>
      </right>
      <top style="thin">
        <color theme="1"/>
      </top>
      <bottom style="thin">
        <color indexed="64"/>
      </bottom>
      <diagonal/>
    </border>
    <border>
      <left style="dotted">
        <color indexed="64"/>
      </left>
      <right style="dotted">
        <color indexed="64"/>
      </right>
      <top style="thin">
        <color theme="1"/>
      </top>
      <bottom style="thin">
        <color indexed="64"/>
      </bottom>
      <diagonal/>
    </border>
    <border>
      <left style="dotted">
        <color indexed="64"/>
      </left>
      <right/>
      <top style="thin">
        <color theme="1"/>
      </top>
      <bottom style="thin">
        <color indexed="64"/>
      </bottom>
      <diagonal/>
    </border>
    <border>
      <left style="thin">
        <color theme="1"/>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theme="1"/>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3">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12" fillId="0" borderId="0" xfId="0" applyFo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4" fillId="3" borderId="0" xfId="0" applyNumberFormat="1" applyFont="1" applyFill="1" applyBorder="1" applyAlignment="1" applyProtection="1">
      <alignment vertical="center"/>
    </xf>
    <xf numFmtId="0" fontId="14" fillId="3" borderId="0" xfId="0" applyFont="1" applyFill="1" applyBorder="1" applyAlignment="1" applyProtection="1">
      <alignment vertical="center"/>
    </xf>
    <xf numFmtId="49" fontId="13" fillId="0" borderId="12"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0" fontId="13" fillId="0" borderId="0" xfId="0" applyFont="1" applyAlignment="1">
      <alignment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3" fillId="0" borderId="3" xfId="0" applyFont="1" applyBorder="1" applyAlignment="1">
      <alignment vertical="center" wrapText="1"/>
    </xf>
    <xf numFmtId="0" fontId="13" fillId="0" borderId="8" xfId="0" applyFont="1" applyBorder="1">
      <alignment vertical="center"/>
    </xf>
    <xf numFmtId="0" fontId="13" fillId="0" borderId="6" xfId="0" applyFont="1" applyBorder="1" applyAlignment="1">
      <alignment vertical="center" wrapText="1"/>
    </xf>
    <xf numFmtId="49" fontId="13" fillId="0" borderId="9"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13" fillId="0" borderId="2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33" xfId="0" applyFont="1" applyBorder="1" applyAlignment="1">
      <alignment horizontal="center" vertical="center"/>
    </xf>
    <xf numFmtId="49" fontId="13" fillId="0" borderId="31"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35" xfId="0" applyFont="1" applyBorder="1" applyAlignment="1">
      <alignment horizontal="center" vertical="center"/>
    </xf>
    <xf numFmtId="49" fontId="13" fillId="0" borderId="32"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0" fontId="13" fillId="0" borderId="36" xfId="0" applyFont="1" applyBorder="1" applyAlignment="1">
      <alignment horizontal="center" vertical="center"/>
    </xf>
    <xf numFmtId="49" fontId="13" fillId="0" borderId="37" xfId="0" applyNumberFormat="1" applyFont="1" applyBorder="1" applyAlignment="1">
      <alignment horizontal="center" vertical="center"/>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3" fillId="0" borderId="0" xfId="0" applyFont="1" applyBorder="1" applyAlignment="1">
      <alignment horizontal="distributed" vertical="center" indent="1"/>
    </xf>
    <xf numFmtId="0" fontId="13" fillId="0" borderId="2" xfId="0" applyFont="1" applyBorder="1" applyAlignment="1">
      <alignment vertical="center"/>
    </xf>
    <xf numFmtId="0" fontId="16" fillId="0" borderId="0" xfId="0" applyFont="1" applyBorder="1" applyAlignment="1">
      <alignment vertical="center" wrapText="1"/>
    </xf>
    <xf numFmtId="0" fontId="16" fillId="0" borderId="0" xfId="0" applyFont="1" applyAlignment="1">
      <alignment horizontal="right"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17" fillId="0" borderId="0" xfId="0" applyFont="1">
      <alignment vertical="center"/>
    </xf>
    <xf numFmtId="0" fontId="17" fillId="0" borderId="0" xfId="0" applyFont="1" applyAlignment="1">
      <alignment vertical="center"/>
    </xf>
    <xf numFmtId="0" fontId="17" fillId="0" borderId="0" xfId="0" applyFont="1" applyAlignment="1"/>
    <xf numFmtId="0" fontId="16" fillId="0" borderId="0" xfId="0" applyFont="1" applyAlignment="1">
      <alignment horizontal="justify" vertical="center"/>
    </xf>
    <xf numFmtId="0" fontId="18" fillId="0" borderId="0" xfId="0" applyFont="1" applyBorder="1" applyAlignment="1">
      <alignment horizontal="justify" vertical="center"/>
    </xf>
    <xf numFmtId="0" fontId="16" fillId="0" borderId="5" xfId="0" applyFont="1" applyBorder="1" applyAlignment="1">
      <alignment vertical="center"/>
    </xf>
    <xf numFmtId="0" fontId="16" fillId="0" borderId="5" xfId="0" applyFont="1" applyBorder="1" applyAlignment="1">
      <alignment horizontal="justify" vertical="center"/>
    </xf>
    <xf numFmtId="0" fontId="11" fillId="0" borderId="0" xfId="0" applyFont="1">
      <alignment vertical="center"/>
    </xf>
    <xf numFmtId="0" fontId="11" fillId="0" borderId="0" xfId="0" applyFont="1" applyBorder="1">
      <alignment vertical="center"/>
    </xf>
    <xf numFmtId="0" fontId="19" fillId="0" borderId="0" xfId="0" applyFont="1" applyAlignment="1">
      <alignment vertical="center"/>
    </xf>
    <xf numFmtId="0" fontId="13" fillId="0" borderId="5" xfId="0" applyFont="1" applyFill="1" applyBorder="1" applyAlignment="1">
      <alignment vertical="center"/>
    </xf>
    <xf numFmtId="0" fontId="11" fillId="0" borderId="4" xfId="0" applyFont="1" applyFill="1" applyBorder="1" applyAlignment="1">
      <alignment vertical="center" shrinkToFit="1"/>
    </xf>
    <xf numFmtId="0" fontId="10" fillId="0" borderId="45" xfId="0" applyNumberFormat="1" applyFont="1" applyFill="1" applyBorder="1" applyAlignment="1">
      <alignment horizontal="center" vertical="center"/>
    </xf>
    <xf numFmtId="0" fontId="10" fillId="0" borderId="46" xfId="0" applyNumberFormat="1" applyFont="1" applyFill="1" applyBorder="1" applyAlignment="1">
      <alignment horizontal="center" vertical="center"/>
    </xf>
    <xf numFmtId="0" fontId="10" fillId="0" borderId="47" xfId="0" applyNumberFormat="1" applyFont="1" applyFill="1" applyBorder="1" applyAlignment="1">
      <alignment horizontal="center" vertical="center"/>
    </xf>
    <xf numFmtId="0" fontId="16" fillId="0" borderId="0" xfId="0" applyFont="1" applyAlignment="1"/>
    <xf numFmtId="49" fontId="10" fillId="0" borderId="48"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49" xfId="0" applyNumberFormat="1" applyFont="1" applyFill="1" applyBorder="1" applyAlignment="1">
      <alignment horizontal="center" vertical="center"/>
    </xf>
    <xf numFmtId="0" fontId="16" fillId="0" borderId="1" xfId="0" applyFont="1" applyBorder="1" applyAlignment="1">
      <alignment vertical="top"/>
    </xf>
    <xf numFmtId="0" fontId="16" fillId="0" borderId="7" xfId="0" applyFont="1" applyBorder="1" applyAlignment="1">
      <alignment vertical="center" wrapText="1"/>
    </xf>
    <xf numFmtId="0" fontId="16" fillId="0" borderId="4" xfId="0" applyFont="1" applyBorder="1" applyAlignment="1">
      <alignment vertical="center" wrapText="1"/>
    </xf>
    <xf numFmtId="179" fontId="16" fillId="0" borderId="1" xfId="0" applyNumberFormat="1" applyFont="1" applyBorder="1" applyAlignment="1">
      <alignment vertical="top"/>
    </xf>
    <xf numFmtId="179" fontId="16" fillId="0" borderId="2" xfId="0" applyNumberFormat="1" applyFont="1" applyBorder="1" applyAlignment="1">
      <alignment vertical="top"/>
    </xf>
    <xf numFmtId="179" fontId="16" fillId="0" borderId="1" xfId="0" applyNumberFormat="1" applyFont="1" applyFill="1" applyBorder="1" applyAlignment="1">
      <alignment vertical="top"/>
    </xf>
    <xf numFmtId="179" fontId="16" fillId="0" borderId="3" xfId="0" applyNumberFormat="1" applyFont="1" applyBorder="1" applyAlignment="1">
      <alignment vertical="top"/>
    </xf>
    <xf numFmtId="179" fontId="3" fillId="0" borderId="2" xfId="0" applyNumberFormat="1" applyFont="1" applyFill="1" applyBorder="1" applyAlignment="1">
      <alignment vertical="top"/>
    </xf>
    <xf numFmtId="179" fontId="3" fillId="0" borderId="3" xfId="0" applyNumberFormat="1" applyFont="1" applyFill="1" applyBorder="1" applyAlignment="1">
      <alignment vertical="top"/>
    </xf>
    <xf numFmtId="179" fontId="16" fillId="0" borderId="4" xfId="0" applyNumberFormat="1" applyFont="1" applyBorder="1" applyAlignment="1">
      <alignment vertical="top"/>
    </xf>
    <xf numFmtId="179" fontId="16" fillId="0" borderId="5" xfId="0" applyNumberFormat="1" applyFont="1" applyBorder="1" applyAlignment="1">
      <alignment vertical="top"/>
    </xf>
    <xf numFmtId="179" fontId="3" fillId="0" borderId="6" xfId="0" applyNumberFormat="1" applyFont="1" applyFill="1" applyBorder="1" applyAlignment="1">
      <alignment vertical="top"/>
    </xf>
    <xf numFmtId="0" fontId="21" fillId="0" borderId="0" xfId="0" applyFont="1" applyBorder="1" applyAlignment="1">
      <alignment vertical="top" wrapText="1"/>
    </xf>
    <xf numFmtId="49" fontId="10" fillId="0" borderId="50" xfId="0" applyNumberFormat="1" applyFont="1" applyFill="1" applyBorder="1" applyAlignment="1">
      <alignment horizontal="center" vertical="center"/>
    </xf>
    <xf numFmtId="49" fontId="10" fillId="0" borderId="51" xfId="0" applyNumberFormat="1" applyFont="1" applyFill="1" applyBorder="1" applyAlignment="1">
      <alignment horizontal="center" vertical="center"/>
    </xf>
    <xf numFmtId="49" fontId="10" fillId="0" borderId="52" xfId="0" applyNumberFormat="1" applyFont="1" applyFill="1" applyBorder="1" applyAlignment="1">
      <alignment horizontal="center" vertical="center"/>
    </xf>
    <xf numFmtId="178" fontId="13" fillId="0" borderId="1" xfId="1" applyNumberFormat="1" applyFont="1" applyFill="1" applyBorder="1" applyAlignment="1">
      <alignment horizontal="center" vertical="center" shrinkToFit="1"/>
    </xf>
    <xf numFmtId="178" fontId="10" fillId="0" borderId="2" xfId="1" applyNumberFormat="1" applyFont="1" applyFill="1" applyBorder="1" applyAlignment="1">
      <alignment horizontal="center" vertical="center" shrinkToFit="1"/>
    </xf>
    <xf numFmtId="178" fontId="10" fillId="0" borderId="3" xfId="1" applyNumberFormat="1" applyFont="1" applyFill="1" applyBorder="1" applyAlignment="1">
      <alignment horizontal="center" vertical="center" shrinkToFit="1"/>
    </xf>
    <xf numFmtId="0" fontId="22" fillId="0" borderId="0" xfId="0" applyFont="1">
      <alignment vertical="center"/>
    </xf>
    <xf numFmtId="0" fontId="22" fillId="0" borderId="0" xfId="0" applyFont="1" applyAlignment="1">
      <alignment horizontal="center" vertical="center"/>
    </xf>
    <xf numFmtId="13" fontId="23" fillId="0" borderId="0" xfId="0" quotePrefix="1" applyNumberFormat="1" applyFont="1" applyAlignment="1">
      <alignment vertical="center"/>
    </xf>
    <xf numFmtId="0" fontId="23" fillId="0" borderId="0" xfId="0" applyFont="1">
      <alignment vertical="center"/>
    </xf>
    <xf numFmtId="0" fontId="23" fillId="0" borderId="0" xfId="0" quotePrefix="1" applyFont="1">
      <alignment vertical="center"/>
    </xf>
    <xf numFmtId="49" fontId="3" fillId="0" borderId="0" xfId="0" applyNumberFormat="1" applyFont="1" applyAlignment="1">
      <alignment vertical="center"/>
    </xf>
    <xf numFmtId="49" fontId="3" fillId="0" borderId="0" xfId="0" applyNumberFormat="1" applyFont="1">
      <alignment vertical="center"/>
    </xf>
    <xf numFmtId="49" fontId="3" fillId="0" borderId="0" xfId="0" applyNumberFormat="1" applyFont="1" applyAlignment="1">
      <alignment horizontal="right" vertical="center"/>
    </xf>
    <xf numFmtId="0" fontId="24" fillId="0" borderId="0" xfId="0" applyFont="1">
      <alignment vertical="center"/>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6" fillId="0" borderId="0" xfId="0" applyFont="1" applyFill="1" applyBorder="1" applyAlignment="1">
      <alignment vertical="center" wrapText="1"/>
    </xf>
    <xf numFmtId="0" fontId="16" fillId="0" borderId="5" xfId="0" applyFont="1" applyFill="1" applyBorder="1" applyAlignment="1">
      <alignment vertical="center" wrapText="1"/>
    </xf>
    <xf numFmtId="49" fontId="16" fillId="0" borderId="0" xfId="0" applyNumberFormat="1"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0" xfId="0" applyFont="1" applyBorder="1" applyAlignment="1">
      <alignment horizontal="distributed" vertical="center"/>
    </xf>
    <xf numFmtId="0" fontId="3" fillId="0" borderId="5"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178" fontId="13" fillId="0" borderId="9" xfId="0" applyNumberFormat="1" applyFont="1" applyFill="1" applyBorder="1" applyAlignment="1">
      <alignment vertical="center" shrinkToFit="1"/>
    </xf>
    <xf numFmtId="178" fontId="13" fillId="0" borderId="11" xfId="0" applyNumberFormat="1" applyFont="1" applyFill="1" applyBorder="1" applyAlignment="1">
      <alignment vertical="center" shrinkToFit="1"/>
    </xf>
    <xf numFmtId="178" fontId="13" fillId="0" borderId="10" xfId="0" applyNumberFormat="1" applyFont="1" applyFill="1" applyBorder="1" applyAlignment="1">
      <alignment vertical="center" shrinkToFit="1"/>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wrapText="1"/>
    </xf>
    <xf numFmtId="0" fontId="3" fillId="0" borderId="2"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178" fontId="13" fillId="0" borderId="9" xfId="1" applyNumberFormat="1" applyFont="1" applyFill="1" applyBorder="1" applyAlignment="1">
      <alignment vertical="center" shrinkToFit="1"/>
    </xf>
    <xf numFmtId="178" fontId="13" fillId="0" borderId="10" xfId="1" applyNumberFormat="1" applyFont="1" applyFill="1" applyBorder="1" applyAlignment="1">
      <alignment vertical="center" shrinkToFit="1"/>
    </xf>
    <xf numFmtId="178" fontId="13" fillId="0" borderId="9"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0" xfId="0" applyNumberFormat="1" applyFont="1" applyBorder="1" applyAlignment="1">
      <alignment vertical="center" shrinkToFit="1"/>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3" fillId="0" borderId="4" xfId="0" applyNumberFormat="1" applyFont="1" applyBorder="1" applyAlignment="1">
      <alignment vertical="top" shrinkToFit="1"/>
    </xf>
    <xf numFmtId="178" fontId="13" fillId="0" borderId="5" xfId="0" applyNumberFormat="1" applyFont="1" applyBorder="1" applyAlignment="1">
      <alignment vertical="top" shrinkToFit="1"/>
    </xf>
    <xf numFmtId="178" fontId="13" fillId="0" borderId="6" xfId="0" applyNumberFormat="1" applyFont="1" applyBorder="1" applyAlignment="1">
      <alignment vertical="top" shrinkToFit="1"/>
    </xf>
    <xf numFmtId="178" fontId="13" fillId="0" borderId="4" xfId="0" applyNumberFormat="1" applyFont="1" applyBorder="1" applyAlignment="1">
      <alignment vertical="center" shrinkToFit="1"/>
    </xf>
    <xf numFmtId="178" fontId="13" fillId="0" borderId="5" xfId="0" applyNumberFormat="1" applyFont="1" applyBorder="1" applyAlignment="1">
      <alignment vertical="center" shrinkToFit="1"/>
    </xf>
    <xf numFmtId="178" fontId="13" fillId="0" borderId="6"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3" fillId="0" borderId="7" xfId="0" applyNumberFormat="1" applyFont="1" applyBorder="1" applyAlignment="1">
      <alignment vertical="center"/>
    </xf>
    <xf numFmtId="177" fontId="13" fillId="0" borderId="39" xfId="0" applyNumberFormat="1" applyFont="1" applyBorder="1" applyAlignment="1">
      <alignment vertical="center"/>
    </xf>
    <xf numFmtId="177" fontId="13" fillId="0" borderId="4" xfId="0" applyNumberFormat="1" applyFont="1" applyBorder="1" applyAlignment="1">
      <alignment vertical="center"/>
    </xf>
    <xf numFmtId="177" fontId="13" fillId="0" borderId="40" xfId="0" applyNumberFormat="1" applyFont="1" applyBorder="1" applyAlignment="1">
      <alignment vertical="center"/>
    </xf>
    <xf numFmtId="177" fontId="13" fillId="0" borderId="31" xfId="0" applyNumberFormat="1" applyFont="1" applyBorder="1" applyAlignment="1">
      <alignment vertical="center"/>
    </xf>
    <xf numFmtId="177" fontId="13" fillId="0" borderId="0" xfId="0" applyNumberFormat="1" applyFont="1" applyBorder="1" applyAlignment="1">
      <alignment vertical="center"/>
    </xf>
    <xf numFmtId="177" fontId="13" fillId="0" borderId="8" xfId="0" applyNumberFormat="1" applyFont="1" applyBorder="1" applyAlignment="1">
      <alignment vertical="center"/>
    </xf>
    <xf numFmtId="177" fontId="13" fillId="0" borderId="32" xfId="0" applyNumberFormat="1" applyFont="1" applyBorder="1" applyAlignment="1">
      <alignment vertical="center"/>
    </xf>
    <xf numFmtId="177" fontId="13" fillId="0" borderId="5" xfId="0" applyNumberFormat="1" applyFont="1" applyBorder="1" applyAlignment="1">
      <alignment vertical="center"/>
    </xf>
    <xf numFmtId="177" fontId="13" fillId="0" borderId="6" xfId="0" applyNumberFormat="1" applyFont="1" applyBorder="1" applyAlignment="1">
      <alignment vertical="center"/>
    </xf>
    <xf numFmtId="177" fontId="13" fillId="0" borderId="7" xfId="0" applyNumberFormat="1" applyFont="1" applyBorder="1" applyAlignment="1">
      <alignment horizontal="right" vertical="center"/>
    </xf>
    <xf numFmtId="177" fontId="13" fillId="0" borderId="39" xfId="0" applyNumberFormat="1" applyFont="1" applyBorder="1" applyAlignment="1">
      <alignment horizontal="right" vertical="center"/>
    </xf>
    <xf numFmtId="177" fontId="13" fillId="0" borderId="4" xfId="0" applyNumberFormat="1" applyFont="1" applyBorder="1" applyAlignment="1">
      <alignment horizontal="right" vertical="center"/>
    </xf>
    <xf numFmtId="177" fontId="13" fillId="0" borderId="40"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13" fillId="0" borderId="28" xfId="0" applyFont="1" applyBorder="1" applyAlignment="1">
      <alignment horizontal="center" vertical="center"/>
    </xf>
    <xf numFmtId="0" fontId="3" fillId="0" borderId="28" xfId="0" applyFont="1" applyBorder="1" applyAlignment="1">
      <alignment horizontal="distributed" vertical="distributed"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3" fillId="0" borderId="7"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8" xfId="0" applyNumberFormat="1" applyFont="1" applyBorder="1" applyAlignment="1">
      <alignment vertical="center" shrinkToFit="1"/>
    </xf>
    <xf numFmtId="0" fontId="13" fillId="0" borderId="4" xfId="0" applyNumberFormat="1" applyFont="1" applyBorder="1" applyAlignment="1">
      <alignment vertical="center" shrinkToFit="1"/>
    </xf>
    <xf numFmtId="0" fontId="13" fillId="0" borderId="5" xfId="0" applyNumberFormat="1" applyFont="1" applyBorder="1" applyAlignment="1">
      <alignment vertical="center" shrinkToFit="1"/>
    </xf>
    <xf numFmtId="0" fontId="13" fillId="0" borderId="6" xfId="0" applyNumberFormat="1"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16" fillId="0" borderId="0" xfId="0" applyFont="1" applyBorder="1" applyAlignment="1">
      <alignment horizontal="right" vertical="center" shrinkToFit="1"/>
    </xf>
    <xf numFmtId="0" fontId="14" fillId="3" borderId="0" xfId="0" applyFont="1" applyFill="1" applyBorder="1" applyAlignment="1" applyProtection="1">
      <alignment horizontal="left" vertical="center"/>
    </xf>
    <xf numFmtId="0" fontId="13" fillId="0" borderId="7" xfId="0" applyNumberFormat="1" applyFont="1" applyBorder="1" applyAlignment="1">
      <alignment vertical="center"/>
    </xf>
    <xf numFmtId="0" fontId="13" fillId="0" borderId="0" xfId="0" applyNumberFormat="1" applyFont="1" applyBorder="1" applyAlignment="1">
      <alignment vertical="center"/>
    </xf>
    <xf numFmtId="0" fontId="13" fillId="0" borderId="8" xfId="0" applyNumberFormat="1" applyFont="1" applyBorder="1" applyAlignment="1">
      <alignment vertical="center"/>
    </xf>
    <xf numFmtId="0" fontId="13" fillId="0" borderId="4" xfId="0" applyNumberFormat="1" applyFont="1" applyBorder="1" applyAlignment="1">
      <alignment vertical="center"/>
    </xf>
    <xf numFmtId="0" fontId="13" fillId="0" borderId="5" xfId="0" applyNumberFormat="1" applyFont="1" applyBorder="1" applyAlignment="1">
      <alignment vertical="center"/>
    </xf>
    <xf numFmtId="0" fontId="13" fillId="0" borderId="6"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8" fontId="13" fillId="0" borderId="2" xfId="0" applyNumberFormat="1" applyFont="1" applyBorder="1" applyAlignment="1">
      <alignment vertical="center" shrinkToFit="1"/>
    </xf>
    <xf numFmtId="178" fontId="13" fillId="0" borderId="3" xfId="0" applyNumberFormat="1" applyFont="1" applyBorder="1" applyAlignment="1">
      <alignment vertical="center" shrinkToFit="1"/>
    </xf>
    <xf numFmtId="0" fontId="16" fillId="0" borderId="0" xfId="0" applyFont="1" applyAlignment="1">
      <alignment horizontal="right" vertical="center" shrinkToFit="1"/>
    </xf>
    <xf numFmtId="177" fontId="13" fillId="0" borderId="2" xfId="0" applyNumberFormat="1" applyFont="1" applyBorder="1" applyAlignment="1">
      <alignment vertical="center" shrinkToFit="1"/>
    </xf>
    <xf numFmtId="177" fontId="13" fillId="0" borderId="0" xfId="0" applyNumberFormat="1" applyFont="1" applyBorder="1" applyAlignment="1">
      <alignment vertical="center" shrinkToFit="1"/>
    </xf>
    <xf numFmtId="177" fontId="13" fillId="0" borderId="5" xfId="0" applyNumberFormat="1" applyFont="1" applyBorder="1" applyAlignment="1">
      <alignment vertical="center" shrinkToFit="1"/>
    </xf>
    <xf numFmtId="0" fontId="23" fillId="0" borderId="0" xfId="0" applyFont="1" applyAlignment="1">
      <alignment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0"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177" fontId="13" fillId="0" borderId="4" xfId="0" applyNumberFormat="1" applyFont="1" applyBorder="1" applyAlignment="1">
      <alignment vertical="center" shrinkToFit="1"/>
    </xf>
    <xf numFmtId="177" fontId="13" fillId="0" borderId="6" xfId="0" applyNumberFormat="1" applyFont="1" applyBorder="1" applyAlignment="1">
      <alignment vertical="center" shrinkToFit="1"/>
    </xf>
    <xf numFmtId="177" fontId="13" fillId="0" borderId="8" xfId="0" applyNumberFormat="1" applyFont="1" applyBorder="1" applyAlignment="1">
      <alignment vertical="center" shrinkToFit="1"/>
    </xf>
    <xf numFmtId="178" fontId="13" fillId="0" borderId="1" xfId="0" applyNumberFormat="1" applyFont="1" applyBorder="1" applyAlignment="1">
      <alignment vertical="center"/>
    </xf>
    <xf numFmtId="178" fontId="13" fillId="0" borderId="2" xfId="0" applyNumberFormat="1" applyFont="1" applyBorder="1" applyAlignment="1">
      <alignment vertical="center"/>
    </xf>
    <xf numFmtId="178" fontId="13" fillId="0" borderId="3" xfId="0" applyNumberFormat="1" applyFont="1" applyBorder="1" applyAlignment="1">
      <alignment vertical="center"/>
    </xf>
    <xf numFmtId="178" fontId="13" fillId="0" borderId="4" xfId="0" applyNumberFormat="1" applyFont="1" applyBorder="1" applyAlignment="1">
      <alignment vertical="center"/>
    </xf>
    <xf numFmtId="178" fontId="13" fillId="0" borderId="5" xfId="0" applyNumberFormat="1" applyFont="1" applyBorder="1" applyAlignment="1">
      <alignment vertical="center"/>
    </xf>
    <xf numFmtId="178" fontId="13" fillId="0" borderId="6" xfId="0" applyNumberFormat="1"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177" fontId="13" fillId="0" borderId="9" xfId="0" applyNumberFormat="1" applyFont="1" applyBorder="1" applyAlignment="1">
      <alignment vertical="center" shrinkToFit="1"/>
    </xf>
    <xf numFmtId="177" fontId="13" fillId="0" borderId="11" xfId="0" applyNumberFormat="1" applyFont="1" applyBorder="1" applyAlignment="1">
      <alignment vertical="center" shrinkToFit="1"/>
    </xf>
    <xf numFmtId="177" fontId="13" fillId="0" borderId="10" xfId="0" applyNumberFormat="1" applyFont="1" applyBorder="1" applyAlignment="1">
      <alignment vertical="center" shrinkToFit="1"/>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3" xfId="0" applyNumberFormat="1"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177" fontId="13" fillId="0" borderId="28" xfId="0" applyNumberFormat="1" applyFont="1" applyBorder="1" applyAlignment="1">
      <alignment vertical="center" shrinkToFit="1"/>
    </xf>
    <xf numFmtId="177" fontId="13" fillId="0" borderId="42" xfId="0" applyNumberFormat="1" applyFont="1" applyBorder="1" applyAlignment="1">
      <alignment vertical="center" shrinkToFit="1"/>
    </xf>
    <xf numFmtId="0" fontId="18" fillId="0" borderId="0" xfId="0" applyFont="1" applyBorder="1" applyAlignment="1">
      <alignment horizontal="right" vertical="top" shrinkToFit="1"/>
    </xf>
    <xf numFmtId="177" fontId="13" fillId="0" borderId="26" xfId="0" applyNumberFormat="1" applyFont="1" applyBorder="1" applyAlignment="1">
      <alignment vertical="center" shrinkToFit="1"/>
    </xf>
    <xf numFmtId="0" fontId="13" fillId="0" borderId="11" xfId="0" applyFont="1" applyBorder="1" applyAlignment="1">
      <alignment horizontal="center" vertical="center"/>
    </xf>
    <xf numFmtId="178" fontId="13" fillId="0" borderId="41" xfId="0" applyNumberFormat="1" applyFont="1" applyBorder="1" applyAlignment="1">
      <alignment vertical="center" shrinkToFit="1"/>
    </xf>
    <xf numFmtId="178" fontId="13" fillId="0" borderId="27"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78" fontId="13" fillId="0" borderId="24" xfId="0" applyNumberFormat="1" applyFont="1" applyBorder="1" applyAlignment="1">
      <alignment vertical="center" shrinkToFit="1"/>
    </xf>
    <xf numFmtId="178" fontId="13" fillId="0" borderId="26" xfId="0" applyNumberFormat="1" applyFont="1" applyBorder="1" applyAlignment="1">
      <alignment vertical="center" shrinkToFit="1"/>
    </xf>
    <xf numFmtId="0" fontId="18" fillId="0" borderId="0" xfId="0" applyFont="1" applyBorder="1" applyAlignment="1">
      <alignment horizontal="right" vertical="center" shrinkToFit="1"/>
    </xf>
    <xf numFmtId="178" fontId="13" fillId="0" borderId="18" xfId="0" applyNumberFormat="1" applyFont="1" applyBorder="1" applyAlignment="1">
      <alignment horizontal="center" vertical="center" shrinkToFit="1"/>
    </xf>
    <xf numFmtId="178" fontId="13" fillId="0" borderId="19" xfId="0" applyNumberFormat="1" applyFont="1" applyBorder="1" applyAlignment="1">
      <alignment horizontal="center" vertical="center" shrinkToFit="1"/>
    </xf>
    <xf numFmtId="178" fontId="13" fillId="0" borderId="20" xfId="0" applyNumberFormat="1" applyFont="1" applyBorder="1" applyAlignment="1">
      <alignment horizontal="center" vertical="center" shrinkToFit="1"/>
    </xf>
    <xf numFmtId="178" fontId="13" fillId="0" borderId="21" xfId="0" applyNumberFormat="1" applyFont="1" applyBorder="1" applyAlignment="1">
      <alignment horizontal="center" vertical="center" shrinkToFit="1"/>
    </xf>
    <xf numFmtId="178" fontId="13" fillId="0" borderId="22" xfId="0" applyNumberFormat="1" applyFont="1" applyBorder="1" applyAlignment="1">
      <alignment horizontal="center" vertical="center" shrinkToFit="1"/>
    </xf>
    <xf numFmtId="178" fontId="13"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3" fillId="0" borderId="1" xfId="0" applyNumberFormat="1" applyFont="1" applyBorder="1" applyAlignment="1">
      <alignment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6" fillId="0" borderId="0" xfId="0" applyFont="1" applyBorder="1" applyAlignment="1">
      <alignment horizontal="center" vertical="center" wrapText="1"/>
    </xf>
    <xf numFmtId="0" fontId="16" fillId="0" borderId="5" xfId="0" applyFont="1" applyFill="1" applyBorder="1" applyAlignment="1">
      <alignment horizontal="center" vertical="center"/>
    </xf>
    <xf numFmtId="0" fontId="17" fillId="0" borderId="0" xfId="0" applyFont="1" applyFill="1" applyBorder="1" applyAlignment="1">
      <alignment horizontal="center"/>
    </xf>
    <xf numFmtId="0" fontId="17" fillId="0" borderId="43" xfId="0" applyFont="1" applyFill="1" applyBorder="1" applyAlignment="1">
      <alignment horizontal="center"/>
    </xf>
    <xf numFmtId="0" fontId="11" fillId="0" borderId="0" xfId="0" applyFont="1" applyBorder="1" applyAlignment="1">
      <alignment horizontal="distributed" vertical="center" wrapText="1"/>
    </xf>
    <xf numFmtId="0" fontId="11" fillId="0" borderId="5" xfId="0" applyFont="1" applyBorder="1" applyAlignment="1">
      <alignment horizontal="distributed" vertical="center" wrapText="1"/>
    </xf>
    <xf numFmtId="0" fontId="10" fillId="0" borderId="0" xfId="0" applyFont="1" applyFill="1" applyBorder="1" applyAlignment="1">
      <alignment horizontal="left" wrapText="1"/>
    </xf>
    <xf numFmtId="0" fontId="10" fillId="0" borderId="43" xfId="0" applyFont="1" applyFill="1" applyBorder="1" applyAlignment="1">
      <alignment horizontal="left" wrapText="1"/>
    </xf>
    <xf numFmtId="49" fontId="10" fillId="0" borderId="0" xfId="0" applyNumberFormat="1" applyFont="1" applyFill="1" applyBorder="1" applyAlignment="1">
      <alignment horizontal="left" shrinkToFit="1"/>
    </xf>
    <xf numFmtId="49" fontId="10" fillId="0" borderId="43" xfId="0" applyNumberFormat="1" applyFont="1" applyFill="1" applyBorder="1" applyAlignment="1">
      <alignment horizontal="left" shrinkToFit="1"/>
    </xf>
    <xf numFmtId="0" fontId="3" fillId="0" borderId="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49" fontId="10" fillId="0" borderId="7"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5" fillId="0" borderId="44" xfId="0" applyFont="1" applyBorder="1" applyAlignment="1">
      <alignment horizontal="center"/>
    </xf>
    <xf numFmtId="0" fontId="11" fillId="0" borderId="0" xfId="0" applyFont="1" applyBorder="1" applyAlignment="1">
      <alignment horizontal="distributed" vertical="center"/>
    </xf>
    <xf numFmtId="0" fontId="11" fillId="0" borderId="5" xfId="0" applyFont="1" applyBorder="1" applyAlignment="1">
      <alignment horizontal="distributed" vertical="center"/>
    </xf>
    <xf numFmtId="0" fontId="10" fillId="0" borderId="5" xfId="0" applyFont="1" applyFill="1" applyBorder="1" applyAlignment="1">
      <alignment horizontal="left" wrapText="1"/>
    </xf>
    <xf numFmtId="0" fontId="13" fillId="0" borderId="0" xfId="0" applyFont="1" applyBorder="1" applyAlignment="1">
      <alignment horizontal="distributed" vertical="center" wrapText="1"/>
    </xf>
    <xf numFmtId="0" fontId="13" fillId="0" borderId="5" xfId="0" applyFont="1" applyBorder="1" applyAlignment="1">
      <alignment horizontal="distributed" vertical="center" wrapText="1"/>
    </xf>
    <xf numFmtId="49" fontId="10" fillId="0" borderId="5" xfId="0" applyNumberFormat="1" applyFont="1" applyFill="1" applyBorder="1" applyAlignment="1">
      <alignment horizontal="left" shrinkToFit="1"/>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Border="1" applyAlignment="1">
      <alignment horizontal="distributed" vertical="center" indent="1"/>
    </xf>
    <xf numFmtId="0" fontId="11" fillId="0" borderId="2" xfId="0" applyFont="1" applyBorder="1" applyAlignment="1">
      <alignment horizontal="distributed" vertical="center" indent="1"/>
    </xf>
    <xf numFmtId="0" fontId="11" fillId="0" borderId="3" xfId="0" applyFont="1" applyBorder="1" applyAlignment="1">
      <alignment horizontal="distributed" vertical="center" indent="1"/>
    </xf>
    <xf numFmtId="0" fontId="11" fillId="0" borderId="7" xfId="0" applyFont="1" applyBorder="1" applyAlignment="1">
      <alignment horizontal="distributed" vertical="center" indent="1"/>
    </xf>
    <xf numFmtId="0" fontId="11" fillId="0" borderId="0" xfId="0" applyFont="1" applyBorder="1" applyAlignment="1">
      <alignment horizontal="distributed" vertical="center" indent="1"/>
    </xf>
    <xf numFmtId="0" fontId="11" fillId="0" borderId="8" xfId="0" applyFont="1" applyBorder="1" applyAlignment="1">
      <alignment horizontal="distributed" vertical="center" indent="1"/>
    </xf>
    <xf numFmtId="0" fontId="11" fillId="0" borderId="28" xfId="0" applyFont="1" applyBorder="1" applyAlignment="1">
      <alignment horizontal="center" vertical="center" shrinkToFit="1"/>
    </xf>
    <xf numFmtId="0" fontId="11"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2" xfId="0" applyFont="1" applyBorder="1" applyAlignment="1">
      <alignment horizontal="center" vertical="center"/>
    </xf>
    <xf numFmtId="0" fontId="11" fillId="0" borderId="28" xfId="0" applyFont="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1" fillId="0" borderId="15" xfId="0" applyFont="1" applyBorder="1" applyAlignment="1">
      <alignment horizontal="center" vertical="center"/>
    </xf>
    <xf numFmtId="0" fontId="3" fillId="0" borderId="4" xfId="0" applyFont="1" applyBorder="1" applyAlignment="1">
      <alignment horizontal="center" vertical="center" textRotation="255"/>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178" fontId="10" fillId="0" borderId="28" xfId="1" applyNumberFormat="1" applyFont="1" applyFill="1" applyBorder="1" applyAlignment="1">
      <alignment horizontal="center" vertical="center" shrinkToFi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179" fontId="16" fillId="0" borderId="2" xfId="0" applyNumberFormat="1" applyFont="1" applyBorder="1" applyAlignment="1">
      <alignment horizontal="center" vertical="center"/>
    </xf>
    <xf numFmtId="179" fontId="16" fillId="0" borderId="3" xfId="0" applyNumberFormat="1" applyFont="1" applyBorder="1" applyAlignment="1">
      <alignment horizontal="center" vertical="center"/>
    </xf>
    <xf numFmtId="179" fontId="16" fillId="0" borderId="5" xfId="0" applyNumberFormat="1" applyFont="1" applyBorder="1" applyAlignment="1">
      <alignment horizontal="center" vertical="center"/>
    </xf>
    <xf numFmtId="179" fontId="16" fillId="0" borderId="6" xfId="0" applyNumberFormat="1" applyFont="1" applyBorder="1" applyAlignment="1">
      <alignment horizontal="center" vertical="center"/>
    </xf>
    <xf numFmtId="177" fontId="20" fillId="0" borderId="5" xfId="0" applyNumberFormat="1" applyFont="1" applyBorder="1" applyAlignment="1">
      <alignment horizontal="right" vertical="center"/>
    </xf>
    <xf numFmtId="178" fontId="10" fillId="0" borderId="4" xfId="1" applyNumberFormat="1" applyFont="1" applyFill="1" applyBorder="1" applyAlignment="1">
      <alignment horizontal="right" vertical="center" shrinkToFit="1"/>
    </xf>
    <xf numFmtId="178" fontId="10" fillId="0" borderId="5" xfId="1" applyNumberFormat="1" applyFont="1" applyFill="1" applyBorder="1" applyAlignment="1">
      <alignment horizontal="right" vertical="center" shrinkToFit="1"/>
    </xf>
    <xf numFmtId="178" fontId="10" fillId="0" borderId="6" xfId="1" applyNumberFormat="1" applyFont="1" applyFill="1" applyBorder="1" applyAlignment="1">
      <alignment horizontal="right" vertical="center" shrinkToFit="1"/>
    </xf>
    <xf numFmtId="178" fontId="10" fillId="0" borderId="15" xfId="1" applyNumberFormat="1" applyFont="1" applyFill="1" applyBorder="1" applyAlignment="1">
      <alignment horizontal="center" vertical="center" shrinkToFit="1"/>
    </xf>
  </cellXfs>
  <cellStyles count="2">
    <cellStyle name="桁区切り" xfId="1" builtinId="6"/>
    <cellStyle name="標準" xfId="0" builtinId="0"/>
  </cellStyles>
  <dxfs count="2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ill>
        <patternFill>
          <bgColor indexed="26"/>
        </patternFill>
      </fill>
    </dxf>
    <dxf>
      <font>
        <strike/>
        <condense val="0"/>
        <extend val="0"/>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C9" sqref="C9"/>
    </sheetView>
  </sheetViews>
  <sheetFormatPr defaultRowHeight="18.75" customHeight="1" x14ac:dyDescent="0.15"/>
  <cols>
    <col min="1" max="1" width="2.5" style="233" bestFit="1" customWidth="1"/>
    <col min="2" max="16384" width="9" style="232"/>
  </cols>
  <sheetData>
    <row r="1" spans="1:2" ht="18.75" customHeight="1" x14ac:dyDescent="0.15">
      <c r="B1" s="232" t="s">
        <v>306</v>
      </c>
    </row>
    <row r="3" spans="1:2" ht="18.75" customHeight="1" x14ac:dyDescent="0.15">
      <c r="A3" s="233" t="s">
        <v>307</v>
      </c>
      <c r="B3" s="232" t="s">
        <v>310</v>
      </c>
    </row>
    <row r="4" spans="1:2" ht="18.75" customHeight="1" x14ac:dyDescent="0.15">
      <c r="A4" s="233" t="s">
        <v>308</v>
      </c>
      <c r="B4" s="232" t="s">
        <v>311</v>
      </c>
    </row>
    <row r="5" spans="1:2" ht="18.75" customHeight="1" x14ac:dyDescent="0.15">
      <c r="A5" s="233" t="s">
        <v>309</v>
      </c>
      <c r="B5" s="232" t="s">
        <v>312</v>
      </c>
    </row>
    <row r="6" spans="1:2" ht="18.75" customHeight="1" x14ac:dyDescent="0.15">
      <c r="A6" s="233" t="s">
        <v>308</v>
      </c>
      <c r="B6" s="240" t="s">
        <v>313</v>
      </c>
    </row>
    <row r="7" spans="1:2" ht="18.75" customHeight="1" x14ac:dyDescent="0.15">
      <c r="A7" s="233" t="s">
        <v>308</v>
      </c>
      <c r="B7" s="232" t="s">
        <v>314</v>
      </c>
    </row>
  </sheetData>
  <phoneticPr fontId="2"/>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O59"/>
  <sheetViews>
    <sheetView tabSelected="1" view="pageBreakPreview" zoomScale="85" zoomScaleNormal="75" zoomScaleSheetLayoutView="85" workbookViewId="0">
      <selection activeCell="B27" sqref="B27"/>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90" t="s">
        <v>323</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136</v>
      </c>
    </row>
    <row r="3" spans="2:67" ht="15" customHeight="1" x14ac:dyDescent="0.15">
      <c r="C3" s="2"/>
      <c r="D3" s="2"/>
      <c r="E3" s="2"/>
      <c r="F3" s="2"/>
      <c r="G3" s="2"/>
      <c r="H3" s="2"/>
      <c r="I3" s="90"/>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316</v>
      </c>
      <c r="AF5" s="15"/>
      <c r="AG5" s="242">
        <v>6</v>
      </c>
      <c r="AH5" s="242"/>
      <c r="AI5" s="25" t="s">
        <v>51</v>
      </c>
      <c r="AJ5" s="242"/>
      <c r="AK5" s="242"/>
      <c r="AL5" s="25" t="s">
        <v>52</v>
      </c>
      <c r="AM5" s="242"/>
      <c r="AN5" s="242"/>
      <c r="AO5" s="25" t="s">
        <v>53</v>
      </c>
      <c r="AP5" s="2"/>
      <c r="AR5" s="127" t="s">
        <v>252</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263" t="s">
        <v>1</v>
      </c>
      <c r="AR6" s="20" t="s">
        <v>67</v>
      </c>
      <c r="AS6" s="20"/>
      <c r="AT6" s="20"/>
      <c r="AU6" s="20"/>
      <c r="AV6" s="299"/>
      <c r="AW6" s="299"/>
      <c r="AX6" s="299"/>
      <c r="AY6" s="20"/>
      <c r="AZ6" s="20"/>
      <c r="BA6" s="20"/>
      <c r="BB6" s="20"/>
      <c r="BC6" s="20"/>
      <c r="BD6" s="29"/>
      <c r="BE6" s="263" t="s">
        <v>194</v>
      </c>
      <c r="BF6" s="19" t="s">
        <v>67</v>
      </c>
      <c r="BG6" s="20"/>
      <c r="BH6" s="5"/>
      <c r="BI6" s="20"/>
      <c r="BJ6" s="20"/>
      <c r="BK6" s="20"/>
      <c r="BL6" s="20"/>
      <c r="BM6" s="20"/>
      <c r="BN6" s="20"/>
      <c r="BO6" s="21"/>
    </row>
    <row r="7" spans="2:67" ht="15" customHeight="1" x14ac:dyDescent="0.15">
      <c r="B7" s="2"/>
      <c r="C7" s="2"/>
      <c r="D7" s="2"/>
      <c r="E7" s="2"/>
      <c r="AQ7" s="264"/>
      <c r="AR7" s="300"/>
      <c r="AS7" s="266"/>
      <c r="AT7" s="266"/>
      <c r="AU7" s="266"/>
      <c r="AV7" s="266" t="s">
        <v>257</v>
      </c>
      <c r="AW7" s="266"/>
      <c r="AX7" s="266"/>
      <c r="AY7" s="266"/>
      <c r="AZ7" s="266"/>
      <c r="BA7" s="266"/>
      <c r="BB7" s="266"/>
      <c r="BC7" s="266" t="s">
        <v>257</v>
      </c>
      <c r="BD7" s="301"/>
      <c r="BE7" s="264"/>
      <c r="BF7" s="257"/>
      <c r="BG7" s="258"/>
      <c r="BH7" s="258"/>
      <c r="BI7" s="258"/>
      <c r="BJ7" s="258"/>
      <c r="BK7" s="258"/>
      <c r="BL7" s="258"/>
      <c r="BM7" s="258"/>
      <c r="BN7" s="258"/>
      <c r="BO7" s="259"/>
    </row>
    <row r="8" spans="2:67" ht="15" customHeight="1" x14ac:dyDescent="0.15">
      <c r="B8" s="241" t="s">
        <v>202</v>
      </c>
      <c r="C8" s="241"/>
      <c r="D8" s="241"/>
      <c r="E8" s="241"/>
      <c r="K8" s="247" t="s">
        <v>54</v>
      </c>
      <c r="L8" s="247"/>
      <c r="M8" s="247"/>
      <c r="N8" s="247"/>
      <c r="O8" s="247"/>
      <c r="P8" s="247"/>
      <c r="Q8" s="243"/>
      <c r="R8" s="243"/>
      <c r="S8" s="243"/>
      <c r="T8" s="243"/>
      <c r="U8" s="243"/>
      <c r="V8" s="243"/>
      <c r="W8" s="243"/>
      <c r="X8" s="243"/>
      <c r="Y8" s="243"/>
      <c r="Z8" s="243"/>
      <c r="AA8" s="243"/>
      <c r="AB8" s="243"/>
      <c r="AC8" s="243"/>
      <c r="AD8" s="243"/>
      <c r="AE8" s="243"/>
      <c r="AF8" s="247" t="s">
        <v>45</v>
      </c>
      <c r="AG8" s="247"/>
      <c r="AH8" s="247"/>
      <c r="AI8" s="247"/>
      <c r="AJ8" s="245"/>
      <c r="AK8" s="245"/>
      <c r="AL8" s="245"/>
      <c r="AM8" s="245"/>
      <c r="AN8" s="245"/>
      <c r="AO8" s="245"/>
      <c r="AQ8" s="264"/>
      <c r="AR8" s="300"/>
      <c r="AS8" s="266"/>
      <c r="AT8" s="266"/>
      <c r="AU8" s="266"/>
      <c r="AV8" s="266"/>
      <c r="AW8" s="266"/>
      <c r="AX8" s="266"/>
      <c r="AY8" s="266"/>
      <c r="AZ8" s="266"/>
      <c r="BA8" s="266"/>
      <c r="BB8" s="266"/>
      <c r="BC8" s="266"/>
      <c r="BD8" s="301"/>
      <c r="BE8" s="264"/>
      <c r="BF8" s="257"/>
      <c r="BG8" s="258"/>
      <c r="BH8" s="258"/>
      <c r="BI8" s="258"/>
      <c r="BJ8" s="258"/>
      <c r="BK8" s="258"/>
      <c r="BL8" s="258"/>
      <c r="BM8" s="258"/>
      <c r="BN8" s="258"/>
      <c r="BO8" s="259"/>
    </row>
    <row r="9" spans="2:67" ht="15" customHeight="1" x14ac:dyDescent="0.15">
      <c r="B9" s="242"/>
      <c r="C9" s="242"/>
      <c r="D9" s="242"/>
      <c r="E9" s="242"/>
      <c r="F9" s="28"/>
      <c r="G9" s="28"/>
      <c r="H9" s="28"/>
      <c r="I9" s="23" t="s">
        <v>55</v>
      </c>
      <c r="J9" s="27"/>
      <c r="K9" s="248"/>
      <c r="L9" s="248"/>
      <c r="M9" s="248"/>
      <c r="N9" s="248"/>
      <c r="O9" s="248"/>
      <c r="P9" s="248"/>
      <c r="Q9" s="244"/>
      <c r="R9" s="244"/>
      <c r="S9" s="244"/>
      <c r="T9" s="244"/>
      <c r="U9" s="244"/>
      <c r="V9" s="244"/>
      <c r="W9" s="244"/>
      <c r="X9" s="244"/>
      <c r="Y9" s="244"/>
      <c r="Z9" s="244"/>
      <c r="AA9" s="244"/>
      <c r="AB9" s="244"/>
      <c r="AC9" s="244"/>
      <c r="AD9" s="244"/>
      <c r="AE9" s="244"/>
      <c r="AF9" s="248"/>
      <c r="AG9" s="248"/>
      <c r="AH9" s="248"/>
      <c r="AI9" s="248"/>
      <c r="AJ9" s="246"/>
      <c r="AK9" s="246"/>
      <c r="AL9" s="246"/>
      <c r="AM9" s="246"/>
      <c r="AN9" s="246"/>
      <c r="AO9" s="246"/>
      <c r="AQ9" s="264"/>
      <c r="AR9" s="36"/>
      <c r="AS9" s="36"/>
      <c r="AT9" s="36"/>
      <c r="AU9" s="84"/>
      <c r="AV9" s="249"/>
      <c r="AW9" s="249"/>
      <c r="AX9" s="249"/>
      <c r="AY9" s="84"/>
      <c r="AZ9" s="84"/>
      <c r="BA9" s="84"/>
      <c r="BB9" s="27"/>
      <c r="BC9" s="83"/>
      <c r="BD9" s="27"/>
      <c r="BE9" s="264"/>
      <c r="BF9" s="257"/>
      <c r="BG9" s="258"/>
      <c r="BH9" s="258"/>
      <c r="BI9" s="258"/>
      <c r="BJ9" s="258"/>
      <c r="BK9" s="258"/>
      <c r="BL9" s="258"/>
      <c r="BM9" s="258"/>
      <c r="BN9" s="258"/>
      <c r="BO9" s="259"/>
    </row>
    <row r="10" spans="2:67" ht="15" customHeight="1" x14ac:dyDescent="0.15">
      <c r="AQ10" s="264"/>
      <c r="AR10" s="19" t="s">
        <v>68</v>
      </c>
      <c r="AS10" s="37"/>
      <c r="AT10" s="20"/>
      <c r="AU10" s="29"/>
      <c r="AV10" s="29"/>
      <c r="AW10" s="29"/>
      <c r="AX10" s="29"/>
      <c r="AY10" s="20"/>
      <c r="AZ10" s="20"/>
      <c r="BA10" s="20"/>
      <c r="BB10" s="20"/>
      <c r="BC10" s="20"/>
      <c r="BD10" s="34"/>
      <c r="BE10" s="264"/>
      <c r="BF10" s="260"/>
      <c r="BG10" s="261"/>
      <c r="BH10" s="261"/>
      <c r="BI10" s="261"/>
      <c r="BJ10" s="261"/>
      <c r="BK10" s="261"/>
      <c r="BL10" s="261"/>
      <c r="BM10" s="261"/>
      <c r="BN10" s="261"/>
      <c r="BO10" s="262"/>
    </row>
    <row r="11" spans="2:67" ht="15" customHeight="1" x14ac:dyDescent="0.15">
      <c r="B11" s="3"/>
      <c r="K11" s="247" t="s">
        <v>47</v>
      </c>
      <c r="L11" s="247"/>
      <c r="M11" s="247"/>
      <c r="N11" s="247"/>
      <c r="O11" s="247"/>
      <c r="P11" s="247"/>
      <c r="Q11" s="243"/>
      <c r="R11" s="243"/>
      <c r="S11" s="243"/>
      <c r="T11" s="243"/>
      <c r="U11" s="243"/>
      <c r="V11" s="243"/>
      <c r="W11" s="243"/>
      <c r="X11" s="243"/>
      <c r="Y11" s="243"/>
      <c r="Z11" s="243"/>
      <c r="AA11" s="243"/>
      <c r="AB11" s="243"/>
      <c r="AC11" s="243"/>
      <c r="AD11" s="243"/>
      <c r="AE11" s="243"/>
      <c r="AF11" s="247" t="s">
        <v>46</v>
      </c>
      <c r="AG11" s="247"/>
      <c r="AH11" s="247"/>
      <c r="AI11" s="247"/>
      <c r="AJ11" s="245"/>
      <c r="AK11" s="245"/>
      <c r="AL11" s="245"/>
      <c r="AM11" s="245"/>
      <c r="AN11" s="245"/>
      <c r="AO11" s="245"/>
      <c r="AQ11" s="264"/>
      <c r="AR11" s="30"/>
      <c r="AS11" s="266" t="s">
        <v>257</v>
      </c>
      <c r="AT11" s="266"/>
      <c r="AU11" s="266"/>
      <c r="AV11" s="266"/>
      <c r="AW11" s="303" t="s">
        <v>270</v>
      </c>
      <c r="AX11" s="307"/>
      <c r="AY11" s="307"/>
      <c r="AZ11" s="307"/>
      <c r="BA11" s="307"/>
      <c r="BB11" s="307"/>
      <c r="BC11" s="303" t="s">
        <v>66</v>
      </c>
      <c r="BD11" s="305"/>
      <c r="BE11" s="264"/>
      <c r="BF11" s="19" t="s">
        <v>70</v>
      </c>
      <c r="BG11" s="37"/>
      <c r="BH11" s="7"/>
      <c r="BI11" s="20"/>
      <c r="BJ11" s="20"/>
      <c r="BK11" s="20"/>
      <c r="BL11" s="20"/>
      <c r="BM11" s="20"/>
      <c r="BN11" s="20"/>
      <c r="BO11" s="21"/>
    </row>
    <row r="12" spans="2:67" ht="15" customHeight="1" x14ac:dyDescent="0.15">
      <c r="B12" s="3"/>
      <c r="K12" s="248"/>
      <c r="L12" s="248"/>
      <c r="M12" s="248"/>
      <c r="N12" s="248"/>
      <c r="O12" s="248"/>
      <c r="P12" s="248"/>
      <c r="Q12" s="244"/>
      <c r="R12" s="244"/>
      <c r="S12" s="244"/>
      <c r="T12" s="244"/>
      <c r="U12" s="244"/>
      <c r="V12" s="244"/>
      <c r="W12" s="244"/>
      <c r="X12" s="244"/>
      <c r="Y12" s="244"/>
      <c r="Z12" s="244"/>
      <c r="AA12" s="244"/>
      <c r="AB12" s="244"/>
      <c r="AC12" s="244"/>
      <c r="AD12" s="244"/>
      <c r="AE12" s="244"/>
      <c r="AF12" s="248"/>
      <c r="AG12" s="248"/>
      <c r="AH12" s="248"/>
      <c r="AI12" s="248"/>
      <c r="AJ12" s="246"/>
      <c r="AK12" s="246"/>
      <c r="AL12" s="246"/>
      <c r="AM12" s="246"/>
      <c r="AN12" s="246"/>
      <c r="AO12" s="246"/>
      <c r="AQ12" s="264"/>
      <c r="AR12" s="35"/>
      <c r="AS12" s="302"/>
      <c r="AT12" s="302"/>
      <c r="AU12" s="302"/>
      <c r="AV12" s="302"/>
      <c r="AW12" s="304"/>
      <c r="AX12" s="308"/>
      <c r="AY12" s="308"/>
      <c r="AZ12" s="308"/>
      <c r="BA12" s="308"/>
      <c r="BB12" s="308"/>
      <c r="BC12" s="304"/>
      <c r="BD12" s="306"/>
      <c r="BE12" s="264"/>
      <c r="BF12" s="257"/>
      <c r="BG12" s="258"/>
      <c r="BH12" s="258"/>
      <c r="BI12" s="258"/>
      <c r="BJ12" s="258"/>
      <c r="BK12" s="258"/>
      <c r="BL12" s="258"/>
      <c r="BM12" s="258"/>
      <c r="BN12" s="258"/>
      <c r="BO12" s="259"/>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64"/>
      <c r="AR13" s="84" t="s">
        <v>69</v>
      </c>
      <c r="AS13" s="36"/>
      <c r="AT13" s="36"/>
      <c r="AU13" s="27"/>
      <c r="AV13" s="27"/>
      <c r="AW13" s="27"/>
      <c r="AX13" s="84"/>
      <c r="AY13" s="84"/>
      <c r="AZ13" s="84"/>
      <c r="BA13" s="84"/>
      <c r="BB13" s="84"/>
      <c r="BC13" s="27"/>
      <c r="BD13" s="27"/>
      <c r="BE13" s="264"/>
      <c r="BF13" s="257"/>
      <c r="BG13" s="258"/>
      <c r="BH13" s="258"/>
      <c r="BI13" s="258"/>
      <c r="BJ13" s="258"/>
      <c r="BK13" s="258"/>
      <c r="BL13" s="258"/>
      <c r="BM13" s="258"/>
      <c r="BN13" s="258"/>
      <c r="BO13" s="259"/>
    </row>
    <row r="14" spans="2:67" ht="15" customHeight="1" x14ac:dyDescent="0.15">
      <c r="B14" s="3"/>
      <c r="K14" s="247" t="s">
        <v>48</v>
      </c>
      <c r="L14" s="249"/>
      <c r="M14" s="249"/>
      <c r="N14" s="249"/>
      <c r="O14" s="249"/>
      <c r="P14" s="249"/>
      <c r="Q14" s="243"/>
      <c r="R14" s="243"/>
      <c r="S14" s="243"/>
      <c r="T14" s="243"/>
      <c r="U14" s="243"/>
      <c r="V14" s="243"/>
      <c r="W14" s="243"/>
      <c r="X14" s="243"/>
      <c r="Y14" s="243"/>
      <c r="Z14" s="243"/>
      <c r="AA14" s="27"/>
      <c r="AB14" s="27"/>
      <c r="AC14" s="27"/>
      <c r="AE14" s="128"/>
      <c r="AF14" s="247" t="s">
        <v>49</v>
      </c>
      <c r="AG14" s="247"/>
      <c r="AH14" s="247"/>
      <c r="AI14" s="247"/>
      <c r="AJ14" s="245"/>
      <c r="AK14" s="245"/>
      <c r="AL14" s="245"/>
      <c r="AM14" s="245"/>
      <c r="AN14" s="245"/>
      <c r="AO14" s="245"/>
      <c r="AQ14" s="264"/>
      <c r="AR14" s="257"/>
      <c r="AS14" s="258"/>
      <c r="AT14" s="258"/>
      <c r="AU14" s="258"/>
      <c r="AV14" s="258"/>
      <c r="AW14" s="258"/>
      <c r="AX14" s="258"/>
      <c r="AY14" s="258"/>
      <c r="AZ14" s="258"/>
      <c r="BA14" s="258"/>
      <c r="BB14" s="258"/>
      <c r="BC14" s="258"/>
      <c r="BD14" s="259"/>
      <c r="BE14" s="264"/>
      <c r="BF14" s="257"/>
      <c r="BG14" s="258"/>
      <c r="BH14" s="258"/>
      <c r="BI14" s="258"/>
      <c r="BJ14" s="258"/>
      <c r="BK14" s="258"/>
      <c r="BL14" s="258"/>
      <c r="BM14" s="258"/>
      <c r="BN14" s="258"/>
      <c r="BO14" s="259"/>
    </row>
    <row r="15" spans="2:67" ht="15" customHeight="1" x14ac:dyDescent="0.15">
      <c r="B15" s="2"/>
      <c r="C15" s="2"/>
      <c r="D15" s="2"/>
      <c r="E15" s="2"/>
      <c r="F15" s="2"/>
      <c r="G15" s="2"/>
      <c r="H15" s="2"/>
      <c r="I15" s="2"/>
      <c r="J15" s="2"/>
      <c r="K15" s="250"/>
      <c r="L15" s="250"/>
      <c r="M15" s="250"/>
      <c r="N15" s="250"/>
      <c r="O15" s="250"/>
      <c r="P15" s="250"/>
      <c r="Q15" s="244"/>
      <c r="R15" s="244"/>
      <c r="S15" s="244"/>
      <c r="T15" s="244"/>
      <c r="U15" s="244"/>
      <c r="V15" s="244"/>
      <c r="W15" s="244"/>
      <c r="X15" s="244"/>
      <c r="Y15" s="244"/>
      <c r="Z15" s="244"/>
      <c r="AA15" s="28"/>
      <c r="AB15" s="28"/>
      <c r="AC15" s="28"/>
      <c r="AD15" s="28"/>
      <c r="AE15" s="28"/>
      <c r="AF15" s="248"/>
      <c r="AG15" s="248"/>
      <c r="AH15" s="248"/>
      <c r="AI15" s="248"/>
      <c r="AJ15" s="246"/>
      <c r="AK15" s="246"/>
      <c r="AL15" s="246"/>
      <c r="AM15" s="246"/>
      <c r="AN15" s="246"/>
      <c r="AO15" s="246"/>
      <c r="AP15" s="2"/>
      <c r="AQ15" s="265"/>
      <c r="AR15" s="260"/>
      <c r="AS15" s="261"/>
      <c r="AT15" s="261"/>
      <c r="AU15" s="261"/>
      <c r="AV15" s="261"/>
      <c r="AW15" s="261"/>
      <c r="AX15" s="261"/>
      <c r="AY15" s="261"/>
      <c r="AZ15" s="261"/>
      <c r="BA15" s="261"/>
      <c r="BB15" s="261"/>
      <c r="BC15" s="261"/>
      <c r="BD15" s="262"/>
      <c r="BE15" s="265"/>
      <c r="BF15" s="260"/>
      <c r="BG15" s="261"/>
      <c r="BH15" s="261"/>
      <c r="BI15" s="261"/>
      <c r="BJ15" s="261"/>
      <c r="BK15" s="261"/>
      <c r="BL15" s="261"/>
      <c r="BM15" s="261"/>
      <c r="BN15" s="261"/>
      <c r="BO15" s="262"/>
    </row>
    <row r="16" spans="2:67" ht="15" customHeight="1" x14ac:dyDescent="0.15">
      <c r="B16" s="2"/>
      <c r="C16" s="2"/>
      <c r="D16" s="2"/>
      <c r="E16" s="2"/>
      <c r="F16" s="2"/>
      <c r="G16" s="2"/>
      <c r="H16" s="2"/>
      <c r="I16" s="2"/>
      <c r="J16" s="2"/>
      <c r="AG16" s="2"/>
      <c r="AH16" s="2"/>
      <c r="AI16" s="2"/>
      <c r="AJ16" s="2"/>
      <c r="AK16" s="2"/>
      <c r="AL16" s="2"/>
      <c r="AM16" s="2"/>
      <c r="AN16" s="2"/>
      <c r="AO16" s="2"/>
      <c r="AP16" s="2"/>
      <c r="AQ16" s="104"/>
      <c r="AR16" s="27"/>
      <c r="AS16" s="36"/>
      <c r="AT16" s="36"/>
      <c r="AU16" s="95"/>
      <c r="AV16" s="27"/>
      <c r="AW16" s="95"/>
      <c r="AX16" s="95"/>
      <c r="AY16" s="95"/>
      <c r="AZ16" s="95"/>
      <c r="BA16" s="95"/>
      <c r="BB16" s="95"/>
      <c r="BC16" s="95"/>
      <c r="BD16" s="95"/>
      <c r="BE16" s="104"/>
      <c r="BF16" s="36"/>
      <c r="BG16" s="36"/>
      <c r="BH16" s="8"/>
      <c r="BI16" s="95"/>
      <c r="BJ16" s="95"/>
      <c r="BK16" s="95"/>
      <c r="BL16" s="95"/>
      <c r="BM16" s="95"/>
      <c r="BN16" s="95"/>
      <c r="BO16" s="95"/>
    </row>
    <row r="17" spans="2:67" ht="15" customHeight="1" x14ac:dyDescent="0.15">
      <c r="B17" s="2"/>
      <c r="C17" s="2"/>
      <c r="D17" s="2"/>
      <c r="E17" s="2"/>
      <c r="F17" s="2"/>
      <c r="G17" s="2"/>
      <c r="H17" s="2"/>
      <c r="I17" s="2"/>
      <c r="J17" s="2"/>
      <c r="AG17" s="2"/>
      <c r="AH17" s="2"/>
      <c r="AI17" s="2"/>
      <c r="AJ17" s="2"/>
      <c r="AK17" s="2"/>
      <c r="AL17" s="2"/>
      <c r="AM17" s="2"/>
      <c r="AN17" s="2"/>
      <c r="AO17" s="2"/>
      <c r="AP17" s="2"/>
      <c r="AQ17" s="104"/>
      <c r="AR17" s="27"/>
      <c r="AS17" s="36"/>
      <c r="AT17" s="36"/>
      <c r="AU17" s="95"/>
      <c r="AV17" s="27"/>
      <c r="AW17" s="95"/>
      <c r="AX17" s="95"/>
      <c r="AY17" s="95"/>
      <c r="AZ17" s="95"/>
      <c r="BA17" s="95"/>
      <c r="BB17" s="95"/>
      <c r="BC17" s="95"/>
      <c r="BD17" s="95"/>
      <c r="BE17" s="104"/>
      <c r="BF17" s="36"/>
      <c r="BG17" s="36"/>
      <c r="BH17" s="8"/>
      <c r="BI17" s="95"/>
      <c r="BJ17" s="95"/>
      <c r="BK17" s="95"/>
      <c r="BL17" s="95"/>
      <c r="BM17" s="95"/>
      <c r="BN17" s="95"/>
      <c r="BO17" s="95"/>
    </row>
    <row r="18" spans="2:67" ht="15" customHeight="1" x14ac:dyDescent="0.15">
      <c r="B18" s="2"/>
      <c r="C18" s="2"/>
      <c r="D18" s="2"/>
      <c r="E18" s="2"/>
      <c r="F18" s="2"/>
      <c r="G18" s="2"/>
      <c r="H18" s="2"/>
      <c r="I18" s="2"/>
      <c r="J18" s="2"/>
      <c r="AG18" s="2"/>
      <c r="AH18" s="2"/>
      <c r="AI18" s="2"/>
      <c r="AJ18" s="2"/>
      <c r="AK18" s="2"/>
      <c r="AL18" s="2"/>
      <c r="AM18" s="2"/>
      <c r="AN18" s="2"/>
      <c r="AO18" s="2"/>
      <c r="AP18" s="2"/>
      <c r="AQ18" s="104"/>
      <c r="AR18" s="27"/>
      <c r="AS18" s="36"/>
      <c r="AT18" s="36"/>
      <c r="AU18" s="95"/>
      <c r="AV18" s="27"/>
      <c r="AW18" s="95"/>
      <c r="AX18" s="95"/>
      <c r="AY18" s="95"/>
      <c r="AZ18" s="95"/>
      <c r="BA18" s="95"/>
      <c r="BB18" s="95"/>
      <c r="BC18" s="95"/>
      <c r="BD18" s="95"/>
      <c r="BE18" s="104"/>
      <c r="BF18" s="36"/>
      <c r="BG18" s="36"/>
      <c r="BH18" s="8"/>
      <c r="BI18" s="95"/>
      <c r="BJ18" s="95"/>
      <c r="BK18" s="95"/>
      <c r="BL18" s="95"/>
      <c r="BM18" s="95"/>
      <c r="BN18" s="95"/>
      <c r="BO18" s="95"/>
    </row>
    <row r="19" spans="2:67" ht="15" customHeight="1" x14ac:dyDescent="0.15">
      <c r="B19" s="2"/>
      <c r="C19" s="2"/>
      <c r="D19" s="2"/>
      <c r="E19" s="2"/>
      <c r="F19" s="2"/>
      <c r="G19" s="2"/>
      <c r="H19" s="2"/>
      <c r="I19" s="2"/>
      <c r="J19" s="2"/>
      <c r="AG19" s="2"/>
      <c r="AH19" s="2"/>
      <c r="AI19" s="2"/>
      <c r="AJ19" s="2"/>
      <c r="AK19" s="2"/>
      <c r="AL19" s="2"/>
      <c r="AM19" s="2"/>
      <c r="AN19" s="2"/>
      <c r="AO19" s="2"/>
      <c r="AP19" s="2"/>
      <c r="AQ19" s="104"/>
      <c r="AR19" s="27"/>
      <c r="AS19" s="36"/>
      <c r="AT19" s="36"/>
      <c r="AU19" s="95"/>
      <c r="AV19" s="27"/>
      <c r="AW19" s="95"/>
      <c r="AX19" s="95"/>
      <c r="AY19" s="95"/>
      <c r="AZ19" s="95"/>
      <c r="BA19" s="95"/>
      <c r="BB19" s="95"/>
      <c r="BC19" s="95"/>
      <c r="BD19" s="95"/>
      <c r="BE19" s="104"/>
      <c r="BF19" s="36"/>
      <c r="BG19" s="36"/>
      <c r="BH19" s="8"/>
      <c r="BI19" s="95"/>
      <c r="BJ19" s="95"/>
      <c r="BK19" s="95"/>
      <c r="BL19" s="95"/>
      <c r="BM19" s="95"/>
      <c r="BN19" s="95"/>
      <c r="BO19" s="95"/>
    </row>
    <row r="20" spans="2:67" ht="15" customHeight="1" x14ac:dyDescent="0.15">
      <c r="B20" s="2"/>
      <c r="C20" s="2"/>
      <c r="D20" s="2"/>
      <c r="E20" s="2"/>
      <c r="F20" s="2"/>
      <c r="G20" s="2"/>
      <c r="H20" s="2"/>
      <c r="I20" s="2"/>
      <c r="J20" s="2"/>
      <c r="AG20" s="2"/>
      <c r="AH20" s="2"/>
      <c r="AI20" s="2"/>
      <c r="AJ20" s="2"/>
      <c r="AK20" s="2"/>
      <c r="AL20" s="2"/>
      <c r="AM20" s="2"/>
      <c r="AN20" s="2"/>
      <c r="AO20" s="2"/>
      <c r="AP20" s="2"/>
      <c r="AQ20" s="104"/>
      <c r="AR20" s="27"/>
      <c r="AS20" s="36"/>
      <c r="AT20" s="36"/>
      <c r="AU20" s="95"/>
      <c r="AV20" s="27"/>
      <c r="AW20" s="95"/>
      <c r="AX20" s="95"/>
      <c r="AY20" s="95"/>
      <c r="AZ20" s="95"/>
      <c r="BA20" s="95"/>
      <c r="BB20" s="95"/>
      <c r="BC20" s="95"/>
      <c r="BD20" s="95"/>
      <c r="BE20" s="104"/>
      <c r="BF20" s="36"/>
      <c r="BG20" s="36"/>
      <c r="BH20" s="8"/>
      <c r="BI20" s="95"/>
      <c r="BJ20" s="95"/>
      <c r="BK20" s="95"/>
      <c r="BL20" s="95"/>
      <c r="BM20" s="95"/>
      <c r="BN20" s="95"/>
      <c r="BO20" s="95"/>
    </row>
    <row r="21" spans="2:67" ht="15.75" customHeight="1" x14ac:dyDescent="0.15">
      <c r="O21" s="99"/>
      <c r="P21" s="99"/>
      <c r="Q21" s="99"/>
      <c r="R21" s="99"/>
      <c r="S21" s="99"/>
      <c r="V21" s="98"/>
      <c r="W21" s="98"/>
      <c r="X21" s="98"/>
      <c r="Y21" s="98"/>
      <c r="Z21" s="98"/>
      <c r="AA21" s="92"/>
      <c r="AB21" s="92"/>
      <c r="AC21" s="92"/>
      <c r="AD21" s="92"/>
      <c r="AE21" s="92"/>
      <c r="AF21" s="92"/>
      <c r="AG21" s="92"/>
      <c r="AH21" s="92"/>
      <c r="AI21" s="94"/>
      <c r="AJ21" s="94"/>
      <c r="AK21" s="92"/>
      <c r="AL21" s="92"/>
      <c r="AM21" s="92"/>
      <c r="AN21" s="92"/>
      <c r="AO21" s="94"/>
      <c r="AP21" s="94"/>
      <c r="AQ21" s="92"/>
      <c r="AR21" s="92"/>
      <c r="AS21" s="92"/>
      <c r="AT21" s="92"/>
      <c r="AU21" s="94"/>
      <c r="AV21" s="94"/>
      <c r="AW21" s="92"/>
      <c r="AX21" s="92"/>
      <c r="AY21" s="92"/>
      <c r="AZ21" s="92"/>
      <c r="BA21" s="94"/>
      <c r="BB21" s="94"/>
      <c r="BC21" s="92"/>
      <c r="BD21" s="92"/>
      <c r="BE21" s="92"/>
      <c r="BF21" s="92"/>
      <c r="BG21" s="94"/>
      <c r="BH21" s="94"/>
      <c r="BI21" s="92"/>
      <c r="BJ21" s="92"/>
      <c r="BK21" s="92"/>
      <c r="BL21" s="92"/>
      <c r="BM21" s="92"/>
      <c r="BN21" s="92"/>
    </row>
    <row r="22" spans="2:67" ht="15.75" customHeight="1" x14ac:dyDescent="0.15">
      <c r="B22" s="105" t="s">
        <v>326</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251" t="s">
        <v>2</v>
      </c>
      <c r="C23" s="252"/>
      <c r="D23" s="252"/>
      <c r="E23" s="252"/>
      <c r="F23" s="252"/>
      <c r="G23" s="253"/>
      <c r="H23" s="4" t="s">
        <v>3</v>
      </c>
      <c r="I23" s="5"/>
      <c r="J23" s="5"/>
      <c r="K23" s="5"/>
      <c r="L23" s="5"/>
      <c r="M23" s="5"/>
      <c r="N23" s="5"/>
      <c r="O23" s="292" t="s">
        <v>325</v>
      </c>
      <c r="P23" s="293"/>
      <c r="Q23" s="293"/>
      <c r="R23" s="293"/>
      <c r="S23" s="293"/>
      <c r="T23" s="293"/>
      <c r="U23" s="293"/>
      <c r="V23" s="294"/>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78" t="s">
        <v>11</v>
      </c>
      <c r="BE23" s="279"/>
      <c r="BF23" s="279"/>
      <c r="BG23" s="279"/>
      <c r="BH23" s="279"/>
      <c r="BI23" s="279"/>
      <c r="BJ23" s="279"/>
      <c r="BK23" s="280"/>
      <c r="BL23" s="83"/>
      <c r="BM23" s="83"/>
    </row>
    <row r="24" spans="2:67" ht="15.75" customHeight="1" x14ac:dyDescent="0.15">
      <c r="B24" s="289"/>
      <c r="C24" s="290"/>
      <c r="D24" s="290"/>
      <c r="E24" s="290"/>
      <c r="F24" s="290"/>
      <c r="G24" s="291"/>
      <c r="H24" s="269" t="s">
        <v>324</v>
      </c>
      <c r="I24" s="247"/>
      <c r="J24" s="247"/>
      <c r="K24" s="247"/>
      <c r="L24" s="247"/>
      <c r="M24" s="247"/>
      <c r="N24" s="298"/>
      <c r="O24" s="295"/>
      <c r="P24" s="296"/>
      <c r="Q24" s="296"/>
      <c r="R24" s="296"/>
      <c r="S24" s="296"/>
      <c r="T24" s="296"/>
      <c r="U24" s="296"/>
      <c r="V24" s="297"/>
      <c r="W24" s="30"/>
      <c r="X24" s="24"/>
      <c r="Y24" s="85"/>
      <c r="Z24" s="85"/>
      <c r="AA24" s="86"/>
      <c r="AB24" s="269" t="s">
        <v>56</v>
      </c>
      <c r="AC24" s="249"/>
      <c r="AD24" s="249"/>
      <c r="AE24" s="249"/>
      <c r="AF24" s="270"/>
      <c r="AG24" s="269" t="s">
        <v>57</v>
      </c>
      <c r="AH24" s="249"/>
      <c r="AI24" s="249"/>
      <c r="AJ24" s="249"/>
      <c r="AK24" s="270"/>
      <c r="AL24" s="272" t="s">
        <v>40</v>
      </c>
      <c r="AM24" s="273"/>
      <c r="AN24" s="273"/>
      <c r="AO24" s="273"/>
      <c r="AP24" s="273"/>
      <c r="AQ24" s="269" t="s">
        <v>58</v>
      </c>
      <c r="AR24" s="249"/>
      <c r="AS24" s="249"/>
      <c r="AT24" s="270"/>
      <c r="AU24" s="269" t="s">
        <v>59</v>
      </c>
      <c r="AV24" s="249"/>
      <c r="AW24" s="249"/>
      <c r="AX24" s="270"/>
      <c r="AY24" s="272" t="s">
        <v>41</v>
      </c>
      <c r="AZ24" s="273"/>
      <c r="BA24" s="273"/>
      <c r="BB24" s="273"/>
      <c r="BC24" s="274"/>
      <c r="BD24" s="281"/>
      <c r="BE24" s="282"/>
      <c r="BF24" s="282"/>
      <c r="BG24" s="282"/>
      <c r="BH24" s="282"/>
      <c r="BI24" s="282"/>
      <c r="BJ24" s="282"/>
      <c r="BK24" s="283"/>
      <c r="BL24" s="11"/>
      <c r="BM24" s="11"/>
    </row>
    <row r="25" spans="2:67" ht="15.75" customHeight="1" x14ac:dyDescent="0.15">
      <c r="B25" s="289"/>
      <c r="C25" s="290"/>
      <c r="D25" s="290"/>
      <c r="E25" s="290"/>
      <c r="F25" s="290"/>
      <c r="G25" s="291"/>
      <c r="H25" s="269"/>
      <c r="I25" s="247"/>
      <c r="J25" s="247"/>
      <c r="K25" s="247"/>
      <c r="L25" s="247"/>
      <c r="M25" s="247"/>
      <c r="N25" s="298"/>
      <c r="O25" s="6" t="s">
        <v>12</v>
      </c>
      <c r="P25" s="7"/>
      <c r="Q25" s="7"/>
      <c r="R25" s="9"/>
      <c r="S25" s="6" t="s">
        <v>14</v>
      </c>
      <c r="T25" s="7"/>
      <c r="U25" s="7"/>
      <c r="V25" s="9"/>
      <c r="W25" s="275" t="s">
        <v>42</v>
      </c>
      <c r="X25" s="276"/>
      <c r="Y25" s="276"/>
      <c r="Z25" s="276"/>
      <c r="AA25" s="277"/>
      <c r="AB25" s="271"/>
      <c r="AC25" s="249"/>
      <c r="AD25" s="249"/>
      <c r="AE25" s="249"/>
      <c r="AF25" s="270"/>
      <c r="AG25" s="271"/>
      <c r="AH25" s="249"/>
      <c r="AI25" s="249"/>
      <c r="AJ25" s="249"/>
      <c r="AK25" s="270"/>
      <c r="AL25" s="272"/>
      <c r="AM25" s="273"/>
      <c r="AN25" s="273"/>
      <c r="AO25" s="273"/>
      <c r="AP25" s="273"/>
      <c r="AQ25" s="271"/>
      <c r="AR25" s="249"/>
      <c r="AS25" s="249"/>
      <c r="AT25" s="270"/>
      <c r="AU25" s="271"/>
      <c r="AV25" s="249"/>
      <c r="AW25" s="249"/>
      <c r="AX25" s="270"/>
      <c r="AY25" s="272"/>
      <c r="AZ25" s="273"/>
      <c r="BA25" s="273"/>
      <c r="BB25" s="273"/>
      <c r="BC25" s="274"/>
      <c r="BD25" s="88" t="s">
        <v>60</v>
      </c>
      <c r="BE25" s="285" t="s">
        <v>61</v>
      </c>
      <c r="BF25" s="285"/>
      <c r="BG25" s="22"/>
      <c r="BH25" s="88" t="s">
        <v>62</v>
      </c>
      <c r="BI25" s="285" t="s">
        <v>63</v>
      </c>
      <c r="BJ25" s="285"/>
      <c r="BK25" s="13"/>
      <c r="BL25" s="11"/>
      <c r="BM25" s="11"/>
    </row>
    <row r="26" spans="2:67" ht="15.75" customHeight="1" x14ac:dyDescent="0.15">
      <c r="B26" s="254"/>
      <c r="C26" s="255"/>
      <c r="D26" s="255"/>
      <c r="E26" s="255"/>
      <c r="F26" s="255"/>
      <c r="G26" s="256"/>
      <c r="H26" s="31"/>
      <c r="I26" s="25"/>
      <c r="J26" s="25"/>
      <c r="K26" s="25"/>
      <c r="L26" s="25"/>
      <c r="M26" s="25"/>
      <c r="N26" s="32"/>
      <c r="O26" s="314" t="s">
        <v>13</v>
      </c>
      <c r="P26" s="315"/>
      <c r="Q26" s="315"/>
      <c r="R26" s="316"/>
      <c r="S26" s="314" t="s">
        <v>15</v>
      </c>
      <c r="T26" s="315"/>
      <c r="U26" s="315"/>
      <c r="V26" s="316"/>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67" t="s">
        <v>16</v>
      </c>
      <c r="BE26" s="284"/>
      <c r="BF26" s="267" t="s">
        <v>17</v>
      </c>
      <c r="BG26" s="284"/>
      <c r="BH26" s="267" t="s">
        <v>16</v>
      </c>
      <c r="BI26" s="284"/>
      <c r="BJ26" s="267" t="s">
        <v>17</v>
      </c>
      <c r="BK26" s="268"/>
      <c r="BL26" s="83"/>
      <c r="BM26" s="83"/>
    </row>
    <row r="27" spans="2:67" ht="16.5" customHeight="1" x14ac:dyDescent="0.15">
      <c r="B27" s="154"/>
      <c r="C27" s="155"/>
      <c r="D27" s="155"/>
      <c r="E27" s="155"/>
      <c r="F27" s="155"/>
      <c r="G27" s="156"/>
      <c r="H27" s="286"/>
      <c r="I27" s="287"/>
      <c r="J27" s="287"/>
      <c r="K27" s="287"/>
      <c r="L27" s="287"/>
      <c r="M27" s="287"/>
      <c r="N27" s="288"/>
      <c r="O27" s="286"/>
      <c r="P27" s="287"/>
      <c r="Q27" s="287"/>
      <c r="R27" s="288"/>
      <c r="S27" s="286"/>
      <c r="T27" s="287"/>
      <c r="U27" s="287"/>
      <c r="V27" s="288"/>
      <c r="W27" s="311">
        <f>SUM(H27:V27)</f>
        <v>0</v>
      </c>
      <c r="X27" s="312"/>
      <c r="Y27" s="312"/>
      <c r="Z27" s="312"/>
      <c r="AA27" s="313"/>
      <c r="AB27" s="286"/>
      <c r="AC27" s="287"/>
      <c r="AD27" s="287"/>
      <c r="AE27" s="287"/>
      <c r="AF27" s="288"/>
      <c r="AG27" s="286"/>
      <c r="AH27" s="287"/>
      <c r="AI27" s="287"/>
      <c r="AJ27" s="287"/>
      <c r="AK27" s="288"/>
      <c r="AL27" s="311">
        <f>AB27-AG27</f>
        <v>0</v>
      </c>
      <c r="AM27" s="312"/>
      <c r="AN27" s="312"/>
      <c r="AO27" s="312"/>
      <c r="AP27" s="313"/>
      <c r="AQ27" s="286"/>
      <c r="AR27" s="287"/>
      <c r="AS27" s="287"/>
      <c r="AT27" s="288"/>
      <c r="AU27" s="286"/>
      <c r="AV27" s="287"/>
      <c r="AW27" s="287"/>
      <c r="AX27" s="288"/>
      <c r="AY27" s="311">
        <f>AB27+AQ27+AU27</f>
        <v>0</v>
      </c>
      <c r="AZ27" s="312"/>
      <c r="BA27" s="312"/>
      <c r="BB27" s="312"/>
      <c r="BC27" s="313"/>
      <c r="BD27" s="309"/>
      <c r="BE27" s="310"/>
      <c r="BF27" s="309"/>
      <c r="BG27" s="310"/>
      <c r="BH27" s="309"/>
      <c r="BI27" s="310"/>
      <c r="BJ27" s="309"/>
      <c r="BK27" s="310"/>
      <c r="BL27" s="11"/>
      <c r="BM27" s="11"/>
    </row>
    <row r="28" spans="2:67" ht="16.5" customHeight="1" x14ac:dyDescent="0.15">
      <c r="B28" s="154"/>
      <c r="C28" s="155"/>
      <c r="D28" s="155"/>
      <c r="E28" s="155"/>
      <c r="F28" s="155"/>
      <c r="G28" s="156"/>
      <c r="H28" s="286"/>
      <c r="I28" s="287"/>
      <c r="J28" s="287"/>
      <c r="K28" s="287"/>
      <c r="L28" s="287"/>
      <c r="M28" s="287"/>
      <c r="N28" s="288"/>
      <c r="O28" s="286"/>
      <c r="P28" s="287"/>
      <c r="Q28" s="287"/>
      <c r="R28" s="288"/>
      <c r="S28" s="286"/>
      <c r="T28" s="287"/>
      <c r="U28" s="287"/>
      <c r="V28" s="288"/>
      <c r="W28" s="311">
        <f t="shared" ref="W28:W41" si="0">SUM(H28:V28)</f>
        <v>0</v>
      </c>
      <c r="X28" s="312"/>
      <c r="Y28" s="312"/>
      <c r="Z28" s="312"/>
      <c r="AA28" s="313"/>
      <c r="AB28" s="286"/>
      <c r="AC28" s="287"/>
      <c r="AD28" s="287"/>
      <c r="AE28" s="287"/>
      <c r="AF28" s="288"/>
      <c r="AG28" s="286"/>
      <c r="AH28" s="287"/>
      <c r="AI28" s="287"/>
      <c r="AJ28" s="287"/>
      <c r="AK28" s="288"/>
      <c r="AL28" s="311">
        <f t="shared" ref="AL28:AL41" si="1">AB28-AG28</f>
        <v>0</v>
      </c>
      <c r="AM28" s="312"/>
      <c r="AN28" s="312"/>
      <c r="AO28" s="312"/>
      <c r="AP28" s="313"/>
      <c r="AQ28" s="286"/>
      <c r="AR28" s="287"/>
      <c r="AS28" s="287"/>
      <c r="AT28" s="288"/>
      <c r="AU28" s="286"/>
      <c r="AV28" s="287"/>
      <c r="AW28" s="287"/>
      <c r="AX28" s="288"/>
      <c r="AY28" s="311">
        <f t="shared" ref="AY28:AY41" si="2">AB28+AQ28+AU28</f>
        <v>0</v>
      </c>
      <c r="AZ28" s="312"/>
      <c r="BA28" s="312"/>
      <c r="BB28" s="312"/>
      <c r="BC28" s="313"/>
      <c r="BD28" s="309"/>
      <c r="BE28" s="310"/>
      <c r="BF28" s="309"/>
      <c r="BG28" s="310"/>
      <c r="BH28" s="309"/>
      <c r="BI28" s="310"/>
      <c r="BJ28" s="309"/>
      <c r="BK28" s="310"/>
      <c r="BL28" s="11"/>
      <c r="BM28" s="11"/>
    </row>
    <row r="29" spans="2:67" ht="16.5" customHeight="1" x14ac:dyDescent="0.15">
      <c r="B29" s="154"/>
      <c r="C29" s="155"/>
      <c r="D29" s="155"/>
      <c r="E29" s="155"/>
      <c r="F29" s="155"/>
      <c r="G29" s="156"/>
      <c r="H29" s="286"/>
      <c r="I29" s="287"/>
      <c r="J29" s="287"/>
      <c r="K29" s="287"/>
      <c r="L29" s="287"/>
      <c r="M29" s="287"/>
      <c r="N29" s="288"/>
      <c r="O29" s="286"/>
      <c r="P29" s="287"/>
      <c r="Q29" s="287"/>
      <c r="R29" s="288"/>
      <c r="S29" s="286"/>
      <c r="T29" s="287"/>
      <c r="U29" s="287"/>
      <c r="V29" s="288"/>
      <c r="W29" s="311">
        <f t="shared" si="0"/>
        <v>0</v>
      </c>
      <c r="X29" s="312"/>
      <c r="Y29" s="312"/>
      <c r="Z29" s="312"/>
      <c r="AA29" s="313"/>
      <c r="AB29" s="286"/>
      <c r="AC29" s="287"/>
      <c r="AD29" s="287"/>
      <c r="AE29" s="287"/>
      <c r="AF29" s="288"/>
      <c r="AG29" s="286"/>
      <c r="AH29" s="287"/>
      <c r="AI29" s="287"/>
      <c r="AJ29" s="287"/>
      <c r="AK29" s="288"/>
      <c r="AL29" s="311">
        <f t="shared" si="1"/>
        <v>0</v>
      </c>
      <c r="AM29" s="312"/>
      <c r="AN29" s="312"/>
      <c r="AO29" s="312"/>
      <c r="AP29" s="313"/>
      <c r="AQ29" s="286"/>
      <c r="AR29" s="287"/>
      <c r="AS29" s="287"/>
      <c r="AT29" s="288"/>
      <c r="AU29" s="286"/>
      <c r="AV29" s="287"/>
      <c r="AW29" s="287"/>
      <c r="AX29" s="288"/>
      <c r="AY29" s="311">
        <f t="shared" si="2"/>
        <v>0</v>
      </c>
      <c r="AZ29" s="312"/>
      <c r="BA29" s="312"/>
      <c r="BB29" s="312"/>
      <c r="BC29" s="313"/>
      <c r="BD29" s="309"/>
      <c r="BE29" s="310"/>
      <c r="BF29" s="309"/>
      <c r="BG29" s="310"/>
      <c r="BH29" s="309"/>
      <c r="BI29" s="310"/>
      <c r="BJ29" s="309"/>
      <c r="BK29" s="310"/>
      <c r="BL29" s="11"/>
      <c r="BM29" s="11"/>
    </row>
    <row r="30" spans="2:67" ht="16.5" customHeight="1" x14ac:dyDescent="0.15">
      <c r="B30" s="154"/>
      <c r="C30" s="155"/>
      <c r="D30" s="155"/>
      <c r="E30" s="155"/>
      <c r="F30" s="155"/>
      <c r="G30" s="156"/>
      <c r="H30" s="286"/>
      <c r="I30" s="287"/>
      <c r="J30" s="287"/>
      <c r="K30" s="287"/>
      <c r="L30" s="287"/>
      <c r="M30" s="287"/>
      <c r="N30" s="288"/>
      <c r="O30" s="286"/>
      <c r="P30" s="287"/>
      <c r="Q30" s="287"/>
      <c r="R30" s="288"/>
      <c r="S30" s="286"/>
      <c r="T30" s="287"/>
      <c r="U30" s="287"/>
      <c r="V30" s="288"/>
      <c r="W30" s="311">
        <f t="shared" si="0"/>
        <v>0</v>
      </c>
      <c r="X30" s="312"/>
      <c r="Y30" s="312"/>
      <c r="Z30" s="312"/>
      <c r="AA30" s="313"/>
      <c r="AB30" s="286"/>
      <c r="AC30" s="287"/>
      <c r="AD30" s="287"/>
      <c r="AE30" s="287"/>
      <c r="AF30" s="288"/>
      <c r="AG30" s="286"/>
      <c r="AH30" s="287"/>
      <c r="AI30" s="287"/>
      <c r="AJ30" s="287"/>
      <c r="AK30" s="288"/>
      <c r="AL30" s="311">
        <f t="shared" si="1"/>
        <v>0</v>
      </c>
      <c r="AM30" s="312"/>
      <c r="AN30" s="312"/>
      <c r="AO30" s="312"/>
      <c r="AP30" s="313"/>
      <c r="AQ30" s="286"/>
      <c r="AR30" s="287"/>
      <c r="AS30" s="287"/>
      <c r="AT30" s="288"/>
      <c r="AU30" s="286"/>
      <c r="AV30" s="287"/>
      <c r="AW30" s="287"/>
      <c r="AX30" s="288"/>
      <c r="AY30" s="311">
        <f t="shared" si="2"/>
        <v>0</v>
      </c>
      <c r="AZ30" s="312"/>
      <c r="BA30" s="312"/>
      <c r="BB30" s="312"/>
      <c r="BC30" s="313"/>
      <c r="BD30" s="309"/>
      <c r="BE30" s="310"/>
      <c r="BF30" s="309"/>
      <c r="BG30" s="310"/>
      <c r="BH30" s="309"/>
      <c r="BI30" s="310"/>
      <c r="BJ30" s="309"/>
      <c r="BK30" s="310"/>
      <c r="BL30" s="11"/>
      <c r="BM30" s="11"/>
    </row>
    <row r="31" spans="2:67" ht="16.5" customHeight="1" x14ac:dyDescent="0.15">
      <c r="B31" s="154"/>
      <c r="C31" s="155"/>
      <c r="D31" s="155"/>
      <c r="E31" s="155"/>
      <c r="F31" s="155"/>
      <c r="G31" s="156"/>
      <c r="H31" s="286"/>
      <c r="I31" s="287"/>
      <c r="J31" s="287"/>
      <c r="K31" s="287"/>
      <c r="L31" s="287"/>
      <c r="M31" s="287"/>
      <c r="N31" s="288"/>
      <c r="O31" s="286"/>
      <c r="P31" s="287"/>
      <c r="Q31" s="287"/>
      <c r="R31" s="288"/>
      <c r="S31" s="286"/>
      <c r="T31" s="287"/>
      <c r="U31" s="287"/>
      <c r="V31" s="288"/>
      <c r="W31" s="311">
        <f t="shared" si="0"/>
        <v>0</v>
      </c>
      <c r="X31" s="312"/>
      <c r="Y31" s="312"/>
      <c r="Z31" s="312"/>
      <c r="AA31" s="313"/>
      <c r="AB31" s="286"/>
      <c r="AC31" s="287"/>
      <c r="AD31" s="287"/>
      <c r="AE31" s="287"/>
      <c r="AF31" s="288"/>
      <c r="AG31" s="286"/>
      <c r="AH31" s="287"/>
      <c r="AI31" s="287"/>
      <c r="AJ31" s="287"/>
      <c r="AK31" s="288"/>
      <c r="AL31" s="311">
        <f t="shared" si="1"/>
        <v>0</v>
      </c>
      <c r="AM31" s="312"/>
      <c r="AN31" s="312"/>
      <c r="AO31" s="312"/>
      <c r="AP31" s="313"/>
      <c r="AQ31" s="286"/>
      <c r="AR31" s="287"/>
      <c r="AS31" s="287"/>
      <c r="AT31" s="288"/>
      <c r="AU31" s="286"/>
      <c r="AV31" s="287"/>
      <c r="AW31" s="287"/>
      <c r="AX31" s="288"/>
      <c r="AY31" s="311">
        <f t="shared" si="2"/>
        <v>0</v>
      </c>
      <c r="AZ31" s="312"/>
      <c r="BA31" s="312"/>
      <c r="BB31" s="312"/>
      <c r="BC31" s="313"/>
      <c r="BD31" s="309"/>
      <c r="BE31" s="310"/>
      <c r="BF31" s="309"/>
      <c r="BG31" s="310"/>
      <c r="BH31" s="309"/>
      <c r="BI31" s="310"/>
      <c r="BJ31" s="309"/>
      <c r="BK31" s="310"/>
      <c r="BL31" s="11"/>
      <c r="BM31" s="11"/>
    </row>
    <row r="32" spans="2:67" ht="16.5" customHeight="1" x14ac:dyDescent="0.15">
      <c r="B32" s="154"/>
      <c r="C32" s="155"/>
      <c r="D32" s="155"/>
      <c r="E32" s="155"/>
      <c r="F32" s="155"/>
      <c r="G32" s="156"/>
      <c r="H32" s="286"/>
      <c r="I32" s="287"/>
      <c r="J32" s="287"/>
      <c r="K32" s="287"/>
      <c r="L32" s="287"/>
      <c r="M32" s="287"/>
      <c r="N32" s="288"/>
      <c r="O32" s="286"/>
      <c r="P32" s="287"/>
      <c r="Q32" s="287"/>
      <c r="R32" s="288"/>
      <c r="S32" s="286"/>
      <c r="T32" s="287"/>
      <c r="U32" s="287"/>
      <c r="V32" s="288"/>
      <c r="W32" s="311">
        <f t="shared" si="0"/>
        <v>0</v>
      </c>
      <c r="X32" s="312"/>
      <c r="Y32" s="312"/>
      <c r="Z32" s="312"/>
      <c r="AA32" s="313"/>
      <c r="AB32" s="286"/>
      <c r="AC32" s="287"/>
      <c r="AD32" s="287"/>
      <c r="AE32" s="287"/>
      <c r="AF32" s="288"/>
      <c r="AG32" s="286"/>
      <c r="AH32" s="287"/>
      <c r="AI32" s="287"/>
      <c r="AJ32" s="287"/>
      <c r="AK32" s="288"/>
      <c r="AL32" s="311">
        <f t="shared" si="1"/>
        <v>0</v>
      </c>
      <c r="AM32" s="312"/>
      <c r="AN32" s="312"/>
      <c r="AO32" s="312"/>
      <c r="AP32" s="313"/>
      <c r="AQ32" s="286"/>
      <c r="AR32" s="287"/>
      <c r="AS32" s="287"/>
      <c r="AT32" s="288"/>
      <c r="AU32" s="286"/>
      <c r="AV32" s="287"/>
      <c r="AW32" s="287"/>
      <c r="AX32" s="288"/>
      <c r="AY32" s="311">
        <f t="shared" si="2"/>
        <v>0</v>
      </c>
      <c r="AZ32" s="312"/>
      <c r="BA32" s="312"/>
      <c r="BB32" s="312"/>
      <c r="BC32" s="313"/>
      <c r="BD32" s="309"/>
      <c r="BE32" s="310"/>
      <c r="BF32" s="309"/>
      <c r="BG32" s="310"/>
      <c r="BH32" s="309"/>
      <c r="BI32" s="310"/>
      <c r="BJ32" s="309"/>
      <c r="BK32" s="310"/>
      <c r="BL32" s="11"/>
      <c r="BM32" s="11"/>
    </row>
    <row r="33" spans="2:65" ht="16.5" customHeight="1" x14ac:dyDescent="0.15">
      <c r="B33" s="154"/>
      <c r="C33" s="155"/>
      <c r="D33" s="155"/>
      <c r="E33" s="155"/>
      <c r="F33" s="155"/>
      <c r="G33" s="156"/>
      <c r="H33" s="286"/>
      <c r="I33" s="287"/>
      <c r="J33" s="287"/>
      <c r="K33" s="287"/>
      <c r="L33" s="287"/>
      <c r="M33" s="287"/>
      <c r="N33" s="288"/>
      <c r="O33" s="286"/>
      <c r="P33" s="287"/>
      <c r="Q33" s="287"/>
      <c r="R33" s="288"/>
      <c r="S33" s="286"/>
      <c r="T33" s="287"/>
      <c r="U33" s="287"/>
      <c r="V33" s="288"/>
      <c r="W33" s="311">
        <f t="shared" si="0"/>
        <v>0</v>
      </c>
      <c r="X33" s="312"/>
      <c r="Y33" s="312"/>
      <c r="Z33" s="312"/>
      <c r="AA33" s="313"/>
      <c r="AB33" s="286"/>
      <c r="AC33" s="287"/>
      <c r="AD33" s="287"/>
      <c r="AE33" s="287"/>
      <c r="AF33" s="288"/>
      <c r="AG33" s="286"/>
      <c r="AH33" s="287"/>
      <c r="AI33" s="287"/>
      <c r="AJ33" s="287"/>
      <c r="AK33" s="288"/>
      <c r="AL33" s="311">
        <f t="shared" si="1"/>
        <v>0</v>
      </c>
      <c r="AM33" s="312"/>
      <c r="AN33" s="312"/>
      <c r="AO33" s="312"/>
      <c r="AP33" s="313"/>
      <c r="AQ33" s="286"/>
      <c r="AR33" s="287"/>
      <c r="AS33" s="287"/>
      <c r="AT33" s="288"/>
      <c r="AU33" s="286"/>
      <c r="AV33" s="287"/>
      <c r="AW33" s="287"/>
      <c r="AX33" s="288"/>
      <c r="AY33" s="311">
        <f t="shared" si="2"/>
        <v>0</v>
      </c>
      <c r="AZ33" s="312"/>
      <c r="BA33" s="312"/>
      <c r="BB33" s="312"/>
      <c r="BC33" s="313"/>
      <c r="BD33" s="309"/>
      <c r="BE33" s="310"/>
      <c r="BF33" s="309"/>
      <c r="BG33" s="310"/>
      <c r="BH33" s="309"/>
      <c r="BI33" s="310"/>
      <c r="BJ33" s="309"/>
      <c r="BK33" s="310"/>
      <c r="BL33" s="11"/>
      <c r="BM33" s="11"/>
    </row>
    <row r="34" spans="2:65" ht="16.5" customHeight="1" x14ac:dyDescent="0.15">
      <c r="B34" s="154"/>
      <c r="C34" s="155"/>
      <c r="D34" s="155"/>
      <c r="E34" s="155"/>
      <c r="F34" s="155"/>
      <c r="G34" s="156"/>
      <c r="H34" s="286"/>
      <c r="I34" s="287"/>
      <c r="J34" s="287"/>
      <c r="K34" s="287"/>
      <c r="L34" s="287"/>
      <c r="M34" s="287"/>
      <c r="N34" s="288"/>
      <c r="O34" s="286"/>
      <c r="P34" s="287"/>
      <c r="Q34" s="287"/>
      <c r="R34" s="288"/>
      <c r="S34" s="286"/>
      <c r="T34" s="287"/>
      <c r="U34" s="287"/>
      <c r="V34" s="288"/>
      <c r="W34" s="311">
        <f t="shared" si="0"/>
        <v>0</v>
      </c>
      <c r="X34" s="312"/>
      <c r="Y34" s="312"/>
      <c r="Z34" s="312"/>
      <c r="AA34" s="313"/>
      <c r="AB34" s="286"/>
      <c r="AC34" s="287"/>
      <c r="AD34" s="287"/>
      <c r="AE34" s="287"/>
      <c r="AF34" s="288"/>
      <c r="AG34" s="286"/>
      <c r="AH34" s="287"/>
      <c r="AI34" s="287"/>
      <c r="AJ34" s="287"/>
      <c r="AK34" s="288"/>
      <c r="AL34" s="311">
        <f t="shared" si="1"/>
        <v>0</v>
      </c>
      <c r="AM34" s="312"/>
      <c r="AN34" s="312"/>
      <c r="AO34" s="312"/>
      <c r="AP34" s="313"/>
      <c r="AQ34" s="286"/>
      <c r="AR34" s="287"/>
      <c r="AS34" s="287"/>
      <c r="AT34" s="288"/>
      <c r="AU34" s="286"/>
      <c r="AV34" s="287"/>
      <c r="AW34" s="287"/>
      <c r="AX34" s="288"/>
      <c r="AY34" s="311">
        <f t="shared" si="2"/>
        <v>0</v>
      </c>
      <c r="AZ34" s="312"/>
      <c r="BA34" s="312"/>
      <c r="BB34" s="312"/>
      <c r="BC34" s="313"/>
      <c r="BD34" s="309"/>
      <c r="BE34" s="310"/>
      <c r="BF34" s="309"/>
      <c r="BG34" s="310"/>
      <c r="BH34" s="309"/>
      <c r="BI34" s="310"/>
      <c r="BJ34" s="309"/>
      <c r="BK34" s="310"/>
      <c r="BL34" s="11"/>
      <c r="BM34" s="11"/>
    </row>
    <row r="35" spans="2:65" ht="16.5" customHeight="1" x14ac:dyDescent="0.15">
      <c r="B35" s="154"/>
      <c r="C35" s="155"/>
      <c r="D35" s="155"/>
      <c r="E35" s="155"/>
      <c r="F35" s="155"/>
      <c r="G35" s="156"/>
      <c r="H35" s="286"/>
      <c r="I35" s="287"/>
      <c r="J35" s="287"/>
      <c r="K35" s="287"/>
      <c r="L35" s="287"/>
      <c r="M35" s="287"/>
      <c r="N35" s="288"/>
      <c r="O35" s="286"/>
      <c r="P35" s="287"/>
      <c r="Q35" s="287"/>
      <c r="R35" s="288"/>
      <c r="S35" s="286"/>
      <c r="T35" s="287"/>
      <c r="U35" s="287"/>
      <c r="V35" s="288"/>
      <c r="W35" s="311">
        <f t="shared" si="0"/>
        <v>0</v>
      </c>
      <c r="X35" s="312"/>
      <c r="Y35" s="312"/>
      <c r="Z35" s="312"/>
      <c r="AA35" s="313"/>
      <c r="AB35" s="286"/>
      <c r="AC35" s="287"/>
      <c r="AD35" s="287"/>
      <c r="AE35" s="287"/>
      <c r="AF35" s="288"/>
      <c r="AG35" s="286"/>
      <c r="AH35" s="287"/>
      <c r="AI35" s="287"/>
      <c r="AJ35" s="287"/>
      <c r="AK35" s="288"/>
      <c r="AL35" s="311">
        <f t="shared" si="1"/>
        <v>0</v>
      </c>
      <c r="AM35" s="312"/>
      <c r="AN35" s="312"/>
      <c r="AO35" s="312"/>
      <c r="AP35" s="313"/>
      <c r="AQ35" s="286"/>
      <c r="AR35" s="287"/>
      <c r="AS35" s="287"/>
      <c r="AT35" s="288"/>
      <c r="AU35" s="286"/>
      <c r="AV35" s="287"/>
      <c r="AW35" s="287"/>
      <c r="AX35" s="288"/>
      <c r="AY35" s="311">
        <f t="shared" si="2"/>
        <v>0</v>
      </c>
      <c r="AZ35" s="312"/>
      <c r="BA35" s="312"/>
      <c r="BB35" s="312"/>
      <c r="BC35" s="313"/>
      <c r="BD35" s="309"/>
      <c r="BE35" s="310"/>
      <c r="BF35" s="309"/>
      <c r="BG35" s="310"/>
      <c r="BH35" s="309"/>
      <c r="BI35" s="310"/>
      <c r="BJ35" s="309"/>
      <c r="BK35" s="310"/>
      <c r="BL35" s="11"/>
      <c r="BM35" s="11"/>
    </row>
    <row r="36" spans="2:65" ht="16.5" customHeight="1" x14ac:dyDescent="0.15">
      <c r="B36" s="154"/>
      <c r="C36" s="155"/>
      <c r="D36" s="155"/>
      <c r="E36" s="155"/>
      <c r="F36" s="155"/>
      <c r="G36" s="156"/>
      <c r="H36" s="286"/>
      <c r="I36" s="287"/>
      <c r="J36" s="287"/>
      <c r="K36" s="287"/>
      <c r="L36" s="287"/>
      <c r="M36" s="287"/>
      <c r="N36" s="288"/>
      <c r="O36" s="286"/>
      <c r="P36" s="287"/>
      <c r="Q36" s="287"/>
      <c r="R36" s="288"/>
      <c r="S36" s="286"/>
      <c r="T36" s="287"/>
      <c r="U36" s="287"/>
      <c r="V36" s="288"/>
      <c r="W36" s="311">
        <f t="shared" si="0"/>
        <v>0</v>
      </c>
      <c r="X36" s="312"/>
      <c r="Y36" s="312"/>
      <c r="Z36" s="312"/>
      <c r="AA36" s="313"/>
      <c r="AB36" s="286"/>
      <c r="AC36" s="287"/>
      <c r="AD36" s="287"/>
      <c r="AE36" s="287"/>
      <c r="AF36" s="288"/>
      <c r="AG36" s="286"/>
      <c r="AH36" s="287"/>
      <c r="AI36" s="287"/>
      <c r="AJ36" s="287"/>
      <c r="AK36" s="288"/>
      <c r="AL36" s="311">
        <f t="shared" si="1"/>
        <v>0</v>
      </c>
      <c r="AM36" s="312"/>
      <c r="AN36" s="312"/>
      <c r="AO36" s="312"/>
      <c r="AP36" s="313"/>
      <c r="AQ36" s="286"/>
      <c r="AR36" s="287"/>
      <c r="AS36" s="287"/>
      <c r="AT36" s="288"/>
      <c r="AU36" s="286"/>
      <c r="AV36" s="287"/>
      <c r="AW36" s="287"/>
      <c r="AX36" s="288"/>
      <c r="AY36" s="311">
        <f t="shared" si="2"/>
        <v>0</v>
      </c>
      <c r="AZ36" s="312"/>
      <c r="BA36" s="312"/>
      <c r="BB36" s="312"/>
      <c r="BC36" s="313"/>
      <c r="BD36" s="309"/>
      <c r="BE36" s="310"/>
      <c r="BF36" s="309"/>
      <c r="BG36" s="310"/>
      <c r="BH36" s="309"/>
      <c r="BI36" s="310"/>
      <c r="BJ36" s="309"/>
      <c r="BK36" s="310"/>
      <c r="BL36" s="11"/>
      <c r="BM36" s="11"/>
    </row>
    <row r="37" spans="2:65" ht="16.5" customHeight="1" x14ac:dyDescent="0.15">
      <c r="B37" s="154"/>
      <c r="C37" s="155"/>
      <c r="D37" s="155"/>
      <c r="E37" s="155"/>
      <c r="F37" s="155"/>
      <c r="G37" s="156"/>
      <c r="H37" s="286"/>
      <c r="I37" s="287"/>
      <c r="J37" s="287"/>
      <c r="K37" s="287"/>
      <c r="L37" s="287"/>
      <c r="M37" s="287"/>
      <c r="N37" s="288"/>
      <c r="O37" s="286"/>
      <c r="P37" s="287"/>
      <c r="Q37" s="287"/>
      <c r="R37" s="288"/>
      <c r="S37" s="286"/>
      <c r="T37" s="287"/>
      <c r="U37" s="287"/>
      <c r="V37" s="288"/>
      <c r="W37" s="311">
        <f t="shared" si="0"/>
        <v>0</v>
      </c>
      <c r="X37" s="312"/>
      <c r="Y37" s="312"/>
      <c r="Z37" s="312"/>
      <c r="AA37" s="313"/>
      <c r="AB37" s="286"/>
      <c r="AC37" s="287"/>
      <c r="AD37" s="287"/>
      <c r="AE37" s="287"/>
      <c r="AF37" s="288"/>
      <c r="AG37" s="286"/>
      <c r="AH37" s="287"/>
      <c r="AI37" s="287"/>
      <c r="AJ37" s="287"/>
      <c r="AK37" s="288"/>
      <c r="AL37" s="311">
        <f t="shared" si="1"/>
        <v>0</v>
      </c>
      <c r="AM37" s="312"/>
      <c r="AN37" s="312"/>
      <c r="AO37" s="312"/>
      <c r="AP37" s="313"/>
      <c r="AQ37" s="286"/>
      <c r="AR37" s="287"/>
      <c r="AS37" s="287"/>
      <c r="AT37" s="288"/>
      <c r="AU37" s="286"/>
      <c r="AV37" s="287"/>
      <c r="AW37" s="287"/>
      <c r="AX37" s="288"/>
      <c r="AY37" s="311">
        <f t="shared" si="2"/>
        <v>0</v>
      </c>
      <c r="AZ37" s="312"/>
      <c r="BA37" s="312"/>
      <c r="BB37" s="312"/>
      <c r="BC37" s="313"/>
      <c r="BD37" s="309"/>
      <c r="BE37" s="310"/>
      <c r="BF37" s="309"/>
      <c r="BG37" s="310"/>
      <c r="BH37" s="309"/>
      <c r="BI37" s="310"/>
      <c r="BJ37" s="309"/>
      <c r="BK37" s="310"/>
      <c r="BL37" s="11"/>
      <c r="BM37" s="11"/>
    </row>
    <row r="38" spans="2:65" ht="16.5" customHeight="1" x14ac:dyDescent="0.15">
      <c r="B38" s="154"/>
      <c r="C38" s="155"/>
      <c r="D38" s="155"/>
      <c r="E38" s="155"/>
      <c r="F38" s="155"/>
      <c r="G38" s="156"/>
      <c r="H38" s="286"/>
      <c r="I38" s="287"/>
      <c r="J38" s="287"/>
      <c r="K38" s="287"/>
      <c r="L38" s="287"/>
      <c r="M38" s="287"/>
      <c r="N38" s="288"/>
      <c r="O38" s="286"/>
      <c r="P38" s="287"/>
      <c r="Q38" s="287"/>
      <c r="R38" s="288"/>
      <c r="S38" s="286"/>
      <c r="T38" s="287"/>
      <c r="U38" s="287"/>
      <c r="V38" s="288"/>
      <c r="W38" s="311">
        <f t="shared" si="0"/>
        <v>0</v>
      </c>
      <c r="X38" s="312"/>
      <c r="Y38" s="312"/>
      <c r="Z38" s="312"/>
      <c r="AA38" s="313"/>
      <c r="AB38" s="286"/>
      <c r="AC38" s="287"/>
      <c r="AD38" s="287"/>
      <c r="AE38" s="287"/>
      <c r="AF38" s="288"/>
      <c r="AG38" s="286"/>
      <c r="AH38" s="287"/>
      <c r="AI38" s="287"/>
      <c r="AJ38" s="287"/>
      <c r="AK38" s="288"/>
      <c r="AL38" s="311">
        <f t="shared" si="1"/>
        <v>0</v>
      </c>
      <c r="AM38" s="312"/>
      <c r="AN38" s="312"/>
      <c r="AO38" s="312"/>
      <c r="AP38" s="313"/>
      <c r="AQ38" s="286"/>
      <c r="AR38" s="287"/>
      <c r="AS38" s="287"/>
      <c r="AT38" s="288"/>
      <c r="AU38" s="286"/>
      <c r="AV38" s="287"/>
      <c r="AW38" s="287"/>
      <c r="AX38" s="288"/>
      <c r="AY38" s="311">
        <f t="shared" si="2"/>
        <v>0</v>
      </c>
      <c r="AZ38" s="312"/>
      <c r="BA38" s="312"/>
      <c r="BB38" s="312"/>
      <c r="BC38" s="313"/>
      <c r="BD38" s="309"/>
      <c r="BE38" s="310"/>
      <c r="BF38" s="309"/>
      <c r="BG38" s="310"/>
      <c r="BH38" s="309"/>
      <c r="BI38" s="310"/>
      <c r="BJ38" s="309"/>
      <c r="BK38" s="310"/>
      <c r="BL38" s="11"/>
      <c r="BM38" s="11"/>
    </row>
    <row r="39" spans="2:65" ht="16.5" customHeight="1" x14ac:dyDescent="0.15">
      <c r="B39" s="154"/>
      <c r="C39" s="155"/>
      <c r="D39" s="155"/>
      <c r="E39" s="155"/>
      <c r="F39" s="155"/>
      <c r="G39" s="156"/>
      <c r="H39" s="286"/>
      <c r="I39" s="287"/>
      <c r="J39" s="287"/>
      <c r="K39" s="287"/>
      <c r="L39" s="287"/>
      <c r="M39" s="287"/>
      <c r="N39" s="288"/>
      <c r="O39" s="286"/>
      <c r="P39" s="287"/>
      <c r="Q39" s="287"/>
      <c r="R39" s="288"/>
      <c r="S39" s="286"/>
      <c r="T39" s="287"/>
      <c r="U39" s="287"/>
      <c r="V39" s="288"/>
      <c r="W39" s="311">
        <f t="shared" si="0"/>
        <v>0</v>
      </c>
      <c r="X39" s="312"/>
      <c r="Y39" s="312"/>
      <c r="Z39" s="312"/>
      <c r="AA39" s="313"/>
      <c r="AB39" s="286"/>
      <c r="AC39" s="287"/>
      <c r="AD39" s="287"/>
      <c r="AE39" s="287"/>
      <c r="AF39" s="288"/>
      <c r="AG39" s="286"/>
      <c r="AH39" s="287"/>
      <c r="AI39" s="287"/>
      <c r="AJ39" s="287"/>
      <c r="AK39" s="288"/>
      <c r="AL39" s="311">
        <f t="shared" si="1"/>
        <v>0</v>
      </c>
      <c r="AM39" s="312"/>
      <c r="AN39" s="312"/>
      <c r="AO39" s="312"/>
      <c r="AP39" s="313"/>
      <c r="AQ39" s="286"/>
      <c r="AR39" s="287"/>
      <c r="AS39" s="287"/>
      <c r="AT39" s="288"/>
      <c r="AU39" s="286"/>
      <c r="AV39" s="287"/>
      <c r="AW39" s="287"/>
      <c r="AX39" s="288"/>
      <c r="AY39" s="311">
        <f t="shared" si="2"/>
        <v>0</v>
      </c>
      <c r="AZ39" s="312"/>
      <c r="BA39" s="312"/>
      <c r="BB39" s="312"/>
      <c r="BC39" s="313"/>
      <c r="BD39" s="309"/>
      <c r="BE39" s="310"/>
      <c r="BF39" s="309"/>
      <c r="BG39" s="310"/>
      <c r="BH39" s="309"/>
      <c r="BI39" s="310"/>
      <c r="BJ39" s="309"/>
      <c r="BK39" s="310"/>
      <c r="BL39" s="11"/>
      <c r="BM39" s="11"/>
    </row>
    <row r="40" spans="2:65" ht="16.5" customHeight="1" x14ac:dyDescent="0.15">
      <c r="B40" s="154"/>
      <c r="C40" s="155"/>
      <c r="D40" s="155"/>
      <c r="E40" s="155"/>
      <c r="F40" s="155"/>
      <c r="G40" s="156"/>
      <c r="H40" s="286"/>
      <c r="I40" s="287"/>
      <c r="J40" s="287"/>
      <c r="K40" s="287"/>
      <c r="L40" s="287"/>
      <c r="M40" s="287"/>
      <c r="N40" s="288"/>
      <c r="O40" s="286"/>
      <c r="P40" s="287"/>
      <c r="Q40" s="287"/>
      <c r="R40" s="288"/>
      <c r="S40" s="286"/>
      <c r="T40" s="287"/>
      <c r="U40" s="287"/>
      <c r="V40" s="288"/>
      <c r="W40" s="311">
        <f t="shared" si="0"/>
        <v>0</v>
      </c>
      <c r="X40" s="312"/>
      <c r="Y40" s="312"/>
      <c r="Z40" s="312"/>
      <c r="AA40" s="313"/>
      <c r="AB40" s="286"/>
      <c r="AC40" s="287"/>
      <c r="AD40" s="287"/>
      <c r="AE40" s="287"/>
      <c r="AF40" s="288"/>
      <c r="AG40" s="286"/>
      <c r="AH40" s="287"/>
      <c r="AI40" s="287"/>
      <c r="AJ40" s="287"/>
      <c r="AK40" s="288"/>
      <c r="AL40" s="311">
        <f t="shared" si="1"/>
        <v>0</v>
      </c>
      <c r="AM40" s="312"/>
      <c r="AN40" s="312"/>
      <c r="AO40" s="312"/>
      <c r="AP40" s="313"/>
      <c r="AQ40" s="286"/>
      <c r="AR40" s="287"/>
      <c r="AS40" s="287"/>
      <c r="AT40" s="288"/>
      <c r="AU40" s="286"/>
      <c r="AV40" s="287"/>
      <c r="AW40" s="287"/>
      <c r="AX40" s="288"/>
      <c r="AY40" s="311">
        <f t="shared" si="2"/>
        <v>0</v>
      </c>
      <c r="AZ40" s="312"/>
      <c r="BA40" s="312"/>
      <c r="BB40" s="312"/>
      <c r="BC40" s="313"/>
      <c r="BD40" s="309"/>
      <c r="BE40" s="310"/>
      <c r="BF40" s="309"/>
      <c r="BG40" s="310"/>
      <c r="BH40" s="309"/>
      <c r="BI40" s="310"/>
      <c r="BJ40" s="309"/>
      <c r="BK40" s="310"/>
      <c r="BL40" s="11"/>
      <c r="BM40" s="11"/>
    </row>
    <row r="41" spans="2:65" ht="16.5" customHeight="1" x14ac:dyDescent="0.15">
      <c r="B41" s="154"/>
      <c r="C41" s="155"/>
      <c r="D41" s="155"/>
      <c r="E41" s="155"/>
      <c r="F41" s="155"/>
      <c r="G41" s="156"/>
      <c r="H41" s="286"/>
      <c r="I41" s="287"/>
      <c r="J41" s="287"/>
      <c r="K41" s="287"/>
      <c r="L41" s="287"/>
      <c r="M41" s="287"/>
      <c r="N41" s="288"/>
      <c r="O41" s="286"/>
      <c r="P41" s="287"/>
      <c r="Q41" s="287"/>
      <c r="R41" s="288"/>
      <c r="S41" s="286"/>
      <c r="T41" s="287"/>
      <c r="U41" s="287"/>
      <c r="V41" s="288"/>
      <c r="W41" s="311">
        <f t="shared" si="0"/>
        <v>0</v>
      </c>
      <c r="X41" s="312"/>
      <c r="Y41" s="312"/>
      <c r="Z41" s="312"/>
      <c r="AA41" s="313"/>
      <c r="AB41" s="286"/>
      <c r="AC41" s="287"/>
      <c r="AD41" s="287"/>
      <c r="AE41" s="287"/>
      <c r="AF41" s="288"/>
      <c r="AG41" s="286"/>
      <c r="AH41" s="287"/>
      <c r="AI41" s="287"/>
      <c r="AJ41" s="287"/>
      <c r="AK41" s="288"/>
      <c r="AL41" s="311">
        <f t="shared" si="1"/>
        <v>0</v>
      </c>
      <c r="AM41" s="312"/>
      <c r="AN41" s="312"/>
      <c r="AO41" s="312"/>
      <c r="AP41" s="313"/>
      <c r="AQ41" s="286"/>
      <c r="AR41" s="287"/>
      <c r="AS41" s="287"/>
      <c r="AT41" s="288"/>
      <c r="AU41" s="286"/>
      <c r="AV41" s="287"/>
      <c r="AW41" s="287"/>
      <c r="AX41" s="288"/>
      <c r="AY41" s="311">
        <f t="shared" si="2"/>
        <v>0</v>
      </c>
      <c r="AZ41" s="312"/>
      <c r="BA41" s="312"/>
      <c r="BB41" s="312"/>
      <c r="BC41" s="313"/>
      <c r="BD41" s="309"/>
      <c r="BE41" s="310"/>
      <c r="BF41" s="309"/>
      <c r="BG41" s="310"/>
      <c r="BH41" s="309"/>
      <c r="BI41" s="310"/>
      <c r="BJ41" s="309"/>
      <c r="BK41" s="310"/>
      <c r="BL41" s="11"/>
      <c r="BM41" s="11"/>
    </row>
    <row r="42" spans="2:65" ht="16.5" customHeight="1" x14ac:dyDescent="0.15">
      <c r="B42" s="251" t="s">
        <v>18</v>
      </c>
      <c r="C42" s="252"/>
      <c r="D42" s="252"/>
      <c r="E42" s="252"/>
      <c r="F42" s="252"/>
      <c r="G42" s="253"/>
      <c r="H42" s="139"/>
      <c r="I42" s="140"/>
      <c r="J42" s="140"/>
      <c r="K42" s="140"/>
      <c r="L42" s="140"/>
      <c r="M42" s="140"/>
      <c r="N42" s="141"/>
      <c r="O42" s="139"/>
      <c r="P42" s="140"/>
      <c r="Q42" s="140"/>
      <c r="R42" s="141"/>
      <c r="S42" s="139"/>
      <c r="T42" s="140"/>
      <c r="U42" s="140"/>
      <c r="V42" s="141"/>
      <c r="W42" s="142" t="s">
        <v>19</v>
      </c>
      <c r="X42" s="134"/>
      <c r="Y42" s="143"/>
      <c r="Z42" s="143"/>
      <c r="AA42" s="144"/>
      <c r="AB42" s="145"/>
      <c r="AC42" s="143"/>
      <c r="AD42" s="143"/>
      <c r="AE42" s="143"/>
      <c r="AF42" s="144"/>
      <c r="AG42" s="146"/>
      <c r="AH42" s="147"/>
      <c r="AI42" s="147"/>
      <c r="AJ42" s="147"/>
      <c r="AK42" s="148"/>
      <c r="AL42" s="133" t="s">
        <v>20</v>
      </c>
      <c r="AM42" s="147"/>
      <c r="AN42" s="147"/>
      <c r="AO42" s="147"/>
      <c r="AP42" s="147"/>
      <c r="AQ42" s="146"/>
      <c r="AR42" s="147"/>
      <c r="AS42" s="147"/>
      <c r="AT42" s="148"/>
      <c r="AU42" s="146"/>
      <c r="AV42" s="147"/>
      <c r="AW42" s="147"/>
      <c r="AX42" s="148"/>
      <c r="AY42" s="132" t="s">
        <v>21</v>
      </c>
      <c r="AZ42" s="147"/>
      <c r="BA42" s="147"/>
      <c r="BB42" s="147"/>
      <c r="BC42" s="148"/>
      <c r="BD42" s="132" t="s">
        <v>22</v>
      </c>
      <c r="BE42" s="147"/>
      <c r="BF42" s="132" t="s">
        <v>23</v>
      </c>
      <c r="BG42" s="147"/>
      <c r="BH42" s="132" t="s">
        <v>24</v>
      </c>
      <c r="BI42" s="147"/>
      <c r="BJ42" s="132" t="s">
        <v>64</v>
      </c>
      <c r="BK42" s="148"/>
      <c r="BL42" s="8"/>
      <c r="BM42" s="8"/>
    </row>
    <row r="43" spans="2:65" ht="16.5" customHeight="1" x14ac:dyDescent="0.15">
      <c r="B43" s="254"/>
      <c r="C43" s="255"/>
      <c r="D43" s="255"/>
      <c r="E43" s="255"/>
      <c r="F43" s="255"/>
      <c r="G43" s="256"/>
      <c r="H43" s="320">
        <f>SUM(H27:N41)</f>
        <v>0</v>
      </c>
      <c r="I43" s="321"/>
      <c r="J43" s="321"/>
      <c r="K43" s="321"/>
      <c r="L43" s="321"/>
      <c r="M43" s="321"/>
      <c r="N43" s="322"/>
      <c r="O43" s="320">
        <f>SUM(O27:R41)</f>
        <v>0</v>
      </c>
      <c r="P43" s="321"/>
      <c r="Q43" s="321"/>
      <c r="R43" s="322"/>
      <c r="S43" s="320">
        <f>SUM(S27:V41)</f>
        <v>0</v>
      </c>
      <c r="T43" s="321"/>
      <c r="U43" s="321"/>
      <c r="V43" s="322"/>
      <c r="W43" s="317">
        <f>SUM(W27:AA41)</f>
        <v>0</v>
      </c>
      <c r="X43" s="318"/>
      <c r="Y43" s="318"/>
      <c r="Z43" s="318"/>
      <c r="AA43" s="319"/>
      <c r="AB43" s="317">
        <f t="shared" ref="AB43" si="3">SUM(AB27:AF41)</f>
        <v>0</v>
      </c>
      <c r="AC43" s="318"/>
      <c r="AD43" s="318"/>
      <c r="AE43" s="318"/>
      <c r="AF43" s="319"/>
      <c r="AG43" s="317">
        <f t="shared" ref="AG43" si="4">SUM(AG27:AK41)</f>
        <v>0</v>
      </c>
      <c r="AH43" s="318"/>
      <c r="AI43" s="318"/>
      <c r="AJ43" s="318"/>
      <c r="AK43" s="319"/>
      <c r="AL43" s="317">
        <f t="shared" ref="AL43" si="5">SUM(AL27:AP41)</f>
        <v>0</v>
      </c>
      <c r="AM43" s="318"/>
      <c r="AN43" s="318"/>
      <c r="AO43" s="318"/>
      <c r="AP43" s="319"/>
      <c r="AQ43" s="317">
        <f>SUM(AQ27:AT41)</f>
        <v>0</v>
      </c>
      <c r="AR43" s="318"/>
      <c r="AS43" s="318"/>
      <c r="AT43" s="319"/>
      <c r="AU43" s="317">
        <f>SUM(AU27:AX41)</f>
        <v>0</v>
      </c>
      <c r="AV43" s="318"/>
      <c r="AW43" s="318"/>
      <c r="AX43" s="319"/>
      <c r="AY43" s="317">
        <f>SUM(AY27:BC41)</f>
        <v>0</v>
      </c>
      <c r="AZ43" s="318"/>
      <c r="BA43" s="318"/>
      <c r="BB43" s="318"/>
      <c r="BC43" s="319"/>
      <c r="BD43" s="317">
        <f>SUM(BD27:BE41)</f>
        <v>0</v>
      </c>
      <c r="BE43" s="319"/>
      <c r="BF43" s="317">
        <f t="shared" ref="BF43" si="6">SUM(BF27:BG41)</f>
        <v>0</v>
      </c>
      <c r="BG43" s="319"/>
      <c r="BH43" s="317">
        <f t="shared" ref="BH43" si="7">SUM(BH27:BI41)</f>
        <v>0</v>
      </c>
      <c r="BI43" s="319"/>
      <c r="BJ43" s="317">
        <f t="shared" ref="BJ43" si="8">SUM(BJ27:BK41)</f>
        <v>0</v>
      </c>
      <c r="BK43" s="319"/>
      <c r="BL43" s="8"/>
      <c r="BM43" s="8"/>
    </row>
    <row r="44" spans="2:65" ht="16.5" customHeight="1" x14ac:dyDescent="0.15">
      <c r="B44" s="87"/>
      <c r="C44" s="87"/>
      <c r="D44" s="87"/>
      <c r="E44" s="87"/>
      <c r="F44" s="87"/>
      <c r="G44" s="87"/>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65" x14ac:dyDescent="0.15">
      <c r="BG47" s="95"/>
      <c r="BH47" s="95"/>
      <c r="BI47" s="95"/>
    </row>
    <row r="48" spans="2:65" x14ac:dyDescent="0.15">
      <c r="BG48" s="95"/>
      <c r="BH48" s="95"/>
      <c r="BI48" s="95"/>
    </row>
    <row r="49" spans="59:60" x14ac:dyDescent="0.15">
      <c r="BG49" s="95"/>
      <c r="BH49" s="95"/>
    </row>
    <row r="50" spans="59:60" x14ac:dyDescent="0.15">
      <c r="BG50" s="95"/>
      <c r="BH50" s="95"/>
    </row>
    <row r="51" spans="59:60" x14ac:dyDescent="0.15">
      <c r="BG51" s="95"/>
      <c r="BH51" s="95"/>
    </row>
    <row r="52" spans="59:60" x14ac:dyDescent="0.15">
      <c r="BG52" s="95"/>
      <c r="BH52" s="95"/>
    </row>
    <row r="53" spans="59:60" x14ac:dyDescent="0.15">
      <c r="BG53" s="95"/>
      <c r="BH53" s="95"/>
    </row>
    <row r="54" spans="59:60" x14ac:dyDescent="0.15">
      <c r="BG54" s="95"/>
      <c r="BH54" s="95"/>
    </row>
    <row r="55" spans="59:60" x14ac:dyDescent="0.15">
      <c r="BG55" s="95"/>
      <c r="BH55" s="95"/>
    </row>
    <row r="56" spans="59:60" x14ac:dyDescent="0.15">
      <c r="BG56" s="95"/>
      <c r="BH56" s="95"/>
    </row>
    <row r="57" spans="59:60" x14ac:dyDescent="0.15">
      <c r="BG57" s="95"/>
      <c r="BH57" s="95"/>
    </row>
    <row r="58" spans="59:60" x14ac:dyDescent="0.15">
      <c r="BG58" s="95"/>
      <c r="BH58" s="95"/>
    </row>
    <row r="59" spans="59:60" x14ac:dyDescent="0.15">
      <c r="BG59" s="95"/>
      <c r="BH59" s="95"/>
    </row>
  </sheetData>
  <mergeCells count="275">
    <mergeCell ref="H43:N43"/>
    <mergeCell ref="O43:R43"/>
    <mergeCell ref="S43:V43"/>
    <mergeCell ref="W43:AA43"/>
    <mergeCell ref="AB43:AF43"/>
    <mergeCell ref="AG43:AK43"/>
    <mergeCell ref="AL43:AP43"/>
    <mergeCell ref="AQ43:AT43"/>
    <mergeCell ref="AU43:AX43"/>
    <mergeCell ref="AU32:AX32"/>
    <mergeCell ref="BD33:BE33"/>
    <mergeCell ref="BD29:BE29"/>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AQ30:AT30"/>
    <mergeCell ref="AU30:AX30"/>
    <mergeCell ref="AQ31:AT31"/>
    <mergeCell ref="AU31:AX31"/>
    <mergeCell ref="O29:R29"/>
    <mergeCell ref="S29:V29"/>
    <mergeCell ref="AB24:AF25"/>
    <mergeCell ref="AG24:AK25"/>
    <mergeCell ref="O26:R26"/>
    <mergeCell ref="S26:V26"/>
    <mergeCell ref="AQ28:AT28"/>
    <mergeCell ref="AQ29:AT29"/>
    <mergeCell ref="W41:AA41"/>
    <mergeCell ref="AL28:AP28"/>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W31:AA31"/>
    <mergeCell ref="W32:AA32"/>
    <mergeCell ref="W33:AA33"/>
    <mergeCell ref="BH39:BI39"/>
    <mergeCell ref="BJ39:BK39"/>
    <mergeCell ref="BD40:BE40"/>
    <mergeCell ref="BF40:BG40"/>
    <mergeCell ref="BH40:BI40"/>
    <mergeCell ref="BJ40:BK40"/>
    <mergeCell ref="AU41:AX41"/>
    <mergeCell ref="AY41:BC41"/>
    <mergeCell ref="BD41:BE41"/>
    <mergeCell ref="BF41:BG41"/>
    <mergeCell ref="W39:AA39"/>
    <mergeCell ref="W40:AA40"/>
    <mergeCell ref="AU38:AX38"/>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BH37:BI37"/>
    <mergeCell ref="BJ37:BK37"/>
    <mergeCell ref="AY39:BC39"/>
    <mergeCell ref="AY40:BC40"/>
    <mergeCell ref="BD39:BE39"/>
    <mergeCell ref="BF39:BG39"/>
    <mergeCell ref="BH31:BI31"/>
    <mergeCell ref="BJ31:BK31"/>
    <mergeCell ref="BF33:BG33"/>
    <mergeCell ref="BH33:BI33"/>
    <mergeCell ref="BJ33:BK33"/>
    <mergeCell ref="BF28:BG28"/>
    <mergeCell ref="BD31:BE31"/>
    <mergeCell ref="BF31:BG31"/>
    <mergeCell ref="BD38:BE38"/>
    <mergeCell ref="BF38:BG38"/>
    <mergeCell ref="AY34:BC34"/>
    <mergeCell ref="AY35:BC35"/>
    <mergeCell ref="AY36:BC36"/>
    <mergeCell ref="AY37:BC37"/>
    <mergeCell ref="AY38:BC38"/>
    <mergeCell ref="AY29:BC29"/>
    <mergeCell ref="AY30:BC30"/>
    <mergeCell ref="AY31:BC31"/>
    <mergeCell ref="BF29:BG29"/>
    <mergeCell ref="BD34:BE34"/>
    <mergeCell ref="BF34:BG34"/>
    <mergeCell ref="AY32:BC32"/>
    <mergeCell ref="AY33:BC33"/>
    <mergeCell ref="AU33:AX33"/>
    <mergeCell ref="AQ34:AT34"/>
    <mergeCell ref="AU34:AX34"/>
    <mergeCell ref="AQ39:AT39"/>
    <mergeCell ref="AU39:AX39"/>
    <mergeCell ref="AB40:AF40"/>
    <mergeCell ref="AG40:AK40"/>
    <mergeCell ref="AB41:AF41"/>
    <mergeCell ref="AG41:AK41"/>
    <mergeCell ref="AU40:AX40"/>
    <mergeCell ref="AU35:AX35"/>
    <mergeCell ref="AQ36:AT36"/>
    <mergeCell ref="AL41:AP41"/>
    <mergeCell ref="AQ32:AT32"/>
    <mergeCell ref="AQ35:AT35"/>
    <mergeCell ref="AQ38:AT38"/>
    <mergeCell ref="AQ41:AT41"/>
    <mergeCell ref="AB37:AF37"/>
    <mergeCell ref="AG37:AK37"/>
    <mergeCell ref="AB38:AF38"/>
    <mergeCell ref="AG38:AK38"/>
    <mergeCell ref="AB39:AF39"/>
    <mergeCell ref="AG39:AK39"/>
    <mergeCell ref="AG34:AK34"/>
    <mergeCell ref="AB35:AF35"/>
    <mergeCell ref="AG35:AK35"/>
    <mergeCell ref="AB36:AF36"/>
    <mergeCell ref="AG36:AK36"/>
    <mergeCell ref="AQ33:AT33"/>
    <mergeCell ref="AQ40:AT40"/>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S37:V37"/>
    <mergeCell ref="H38:N38"/>
    <mergeCell ref="O38:R38"/>
    <mergeCell ref="S38:V38"/>
    <mergeCell ref="H35:N35"/>
    <mergeCell ref="O35:R35"/>
    <mergeCell ref="S35:V35"/>
    <mergeCell ref="H36:N36"/>
    <mergeCell ref="O36:R36"/>
    <mergeCell ref="S36:V36"/>
    <mergeCell ref="H33:N33"/>
    <mergeCell ref="O33:R33"/>
    <mergeCell ref="S33:V33"/>
    <mergeCell ref="H34:N34"/>
    <mergeCell ref="O34:R34"/>
    <mergeCell ref="S34:V34"/>
    <mergeCell ref="H31:N31"/>
    <mergeCell ref="O31:R31"/>
    <mergeCell ref="S31:V31"/>
    <mergeCell ref="H32:N32"/>
    <mergeCell ref="O32:R32"/>
    <mergeCell ref="S32:V32"/>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BD27:BE27"/>
    <mergeCell ref="BJ28:BK28"/>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B42:G43"/>
    <mergeCell ref="BF7:BO10"/>
    <mergeCell ref="BF12:BO15"/>
    <mergeCell ref="AJ14:AO15"/>
    <mergeCell ref="BE6:BE15"/>
    <mergeCell ref="AY7:BB8"/>
    <mergeCell ref="BJ26:BK26"/>
    <mergeCell ref="AQ24:AT25"/>
    <mergeCell ref="AU24:AX25"/>
    <mergeCell ref="AY24:BC25"/>
    <mergeCell ref="W25:AA25"/>
    <mergeCell ref="BD23:BK24"/>
    <mergeCell ref="AL24:AP25"/>
    <mergeCell ref="BD26:BE26"/>
    <mergeCell ref="BF26:BG26"/>
    <mergeCell ref="BH26:BI26"/>
    <mergeCell ref="BE25:BF25"/>
    <mergeCell ref="BI25:BJ25"/>
    <mergeCell ref="K8:P9"/>
    <mergeCell ref="AB27:AF27"/>
    <mergeCell ref="H29:N29"/>
    <mergeCell ref="B23:G26"/>
    <mergeCell ref="O23:V24"/>
    <mergeCell ref="H24:N25"/>
    <mergeCell ref="B8:E9"/>
    <mergeCell ref="Q8:AE9"/>
    <mergeCell ref="AJ8:AO9"/>
    <mergeCell ref="Q11:AE12"/>
    <mergeCell ref="AJ11:AO12"/>
    <mergeCell ref="K11:P12"/>
    <mergeCell ref="AF11:AI12"/>
    <mergeCell ref="K14:P15"/>
    <mergeCell ref="AF14:AI15"/>
    <mergeCell ref="Q14:Z15"/>
  </mergeCells>
  <phoneticPr fontId="2"/>
  <conditionalFormatting sqref="B8:E9">
    <cfRule type="cellIs" dxfId="28" priority="3" operator="equal">
      <formula>""</formula>
    </cfRule>
    <cfRule type="cellIs" dxfId="27" priority="6" operator="equal">
      <formula>""</formula>
    </cfRule>
  </conditionalFormatting>
  <conditionalFormatting sqref="Q8:AE9 Q11:AE12 Q14:Z15 AJ8:AO9 AJ11:AO12 AJ14:AO15 AJ5:AK5 AM5:AN5 AG5:AH5">
    <cfRule type="cellIs" dxfId="26" priority="5" operator="equal">
      <formula>""</formula>
    </cfRule>
  </conditionalFormatting>
  <conditionalFormatting sqref="AR7:BD8 BF7:BO10 BF12:BO15 AX11:BB12 AS11:AV12 AR14:BD15">
    <cfRule type="cellIs" dxfId="25" priority="2" operator="equal">
      <formula>""</formula>
    </cfRule>
  </conditionalFormatting>
  <conditionalFormatting sqref="B27:V41 AB27:AK41 AQ27:AX41 BD27:BK41">
    <cfRule type="cellIs" dxfId="24" priority="1" operator="equal">
      <formula>""</formula>
    </cfRule>
  </conditionalFormatting>
  <pageMargins left="0.39370078740157483" right="0.39370078740157483" top="0.78740157480314965" bottom="0.39370078740157483" header="0.31496062992125984" footer="0"/>
  <pageSetup paperSize="8"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Sheet3!A1:A48</xm:f>
          </x14:formula1>
          <xm:sqref>B8:E9</xm:sqref>
        </x14:dataValidation>
        <x14:dataValidation type="list" allowBlank="1" showInputMessage="1" showErrorMessage="1" xr:uid="{00000000-0002-0000-0100-000001000000}">
          <x14:formula1>
            <xm:f>Sheet3!C1:C12</xm:f>
          </x14:formula1>
          <xm:sqref>AJ5:AK5</xm:sqref>
        </x14:dataValidation>
        <x14:dataValidation type="list" allowBlank="1" showInputMessage="1" showErrorMessage="1" xr:uid="{00000000-0002-0000-0100-000002000000}">
          <x14:formula1>
            <xm:f>Sheet3!C1:C31</xm:f>
          </x14:formula1>
          <xm:sqref>AM5:AN5</xm:sqref>
        </x14:dataValidation>
        <x14:dataValidation type="list" allowBlank="1" showInputMessage="1" showErrorMessage="1" xr:uid="{00000000-0002-0000-0100-000003000000}">
          <x14:formula1>
            <xm:f>Sheet3!D1:D7</xm:f>
          </x14:formula1>
          <xm:sqref>AV7:AX8</xm:sqref>
        </x14:dataValidation>
        <x14:dataValidation type="list" allowBlank="1" showInputMessage="1" showErrorMessage="1" xr:uid="{00000000-0002-0000-0100-000004000000}">
          <x14:formula1>
            <xm:f>Sheet3!E1:E5</xm:f>
          </x14:formula1>
          <xm:sqref>BC7:BD8</xm:sqref>
        </x14:dataValidation>
        <x14:dataValidation type="list" allowBlank="1" showInputMessage="1" showErrorMessage="1" xr:uid="{00000000-0002-0000-0100-000005000000}">
          <x14:formula1>
            <xm:f>Sheet3!F1:F3</xm:f>
          </x14:formula1>
          <xm:sqref>AS11:AV12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BO60"/>
  <sheetViews>
    <sheetView view="pageBreakPreview" topLeftCell="A9" zoomScale="85" zoomScaleNormal="75" zoomScaleSheetLayoutView="85" workbookViewId="0">
      <selection activeCell="H8" sqref="H8:N8"/>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136</v>
      </c>
    </row>
    <row r="2" spans="2:67" ht="15.75" customHeight="1" x14ac:dyDescent="0.15">
      <c r="BI2" s="2"/>
      <c r="BJ2" s="2"/>
      <c r="BK2" s="2"/>
      <c r="BL2" s="2"/>
      <c r="BM2" s="2"/>
      <c r="BO2" s="18"/>
    </row>
    <row r="3" spans="2:67" s="113" customFormat="1" ht="16.5" customHeight="1" x14ac:dyDescent="0.15">
      <c r="B3" s="135" t="s">
        <v>327</v>
      </c>
      <c r="BA3" s="106" t="s">
        <v>162</v>
      </c>
      <c r="BN3" s="110"/>
    </row>
    <row r="4" spans="2:67" s="113" customFormat="1" ht="16.5" customHeight="1" x14ac:dyDescent="0.15">
      <c r="B4" s="251" t="s">
        <v>2</v>
      </c>
      <c r="C4" s="252"/>
      <c r="D4" s="252"/>
      <c r="E4" s="252"/>
      <c r="F4" s="252"/>
      <c r="G4" s="253"/>
      <c r="H4" s="267" t="s">
        <v>328</v>
      </c>
      <c r="I4" s="284"/>
      <c r="J4" s="284"/>
      <c r="K4" s="284"/>
      <c r="L4" s="284"/>
      <c r="M4" s="284"/>
      <c r="N4" s="284"/>
      <c r="O4" s="284"/>
      <c r="P4" s="284"/>
      <c r="Q4" s="284"/>
      <c r="R4" s="284"/>
      <c r="S4" s="284"/>
      <c r="T4" s="284"/>
      <c r="U4" s="268"/>
      <c r="V4" s="267" t="s">
        <v>25</v>
      </c>
      <c r="W4" s="284"/>
      <c r="X4" s="284"/>
      <c r="Y4" s="284"/>
      <c r="Z4" s="284"/>
      <c r="AA4" s="268"/>
      <c r="AB4" s="111" t="s">
        <v>26</v>
      </c>
      <c r="AC4" s="20"/>
      <c r="AD4" s="20"/>
      <c r="AE4" s="20"/>
      <c r="AF4" s="20"/>
      <c r="AG4" s="21"/>
      <c r="AH4" s="111" t="s">
        <v>27</v>
      </c>
      <c r="AI4" s="20"/>
      <c r="AJ4" s="20"/>
      <c r="AK4" s="20"/>
      <c r="AL4" s="21"/>
      <c r="AM4" s="112" t="s">
        <v>28</v>
      </c>
      <c r="AN4" s="20"/>
      <c r="AO4" s="20"/>
      <c r="AP4" s="20"/>
      <c r="AQ4" s="111" t="s">
        <v>29</v>
      </c>
      <c r="AR4" s="20"/>
      <c r="AS4" s="20"/>
      <c r="AT4" s="21"/>
      <c r="AU4" s="112" t="s">
        <v>74</v>
      </c>
      <c r="AV4" s="20"/>
      <c r="AW4" s="20"/>
      <c r="AX4" s="20"/>
      <c r="AY4" s="21"/>
    </row>
    <row r="5" spans="2:67" s="113" customFormat="1" ht="16.5" customHeight="1" x14ac:dyDescent="0.15">
      <c r="B5" s="289"/>
      <c r="C5" s="290"/>
      <c r="D5" s="290"/>
      <c r="E5" s="290"/>
      <c r="F5" s="290"/>
      <c r="G5" s="291"/>
      <c r="H5" s="409"/>
      <c r="I5" s="410"/>
      <c r="J5" s="410"/>
      <c r="K5" s="410"/>
      <c r="L5" s="410"/>
      <c r="M5" s="410"/>
      <c r="N5" s="410"/>
      <c r="O5" s="410"/>
      <c r="P5" s="410"/>
      <c r="Q5" s="410"/>
      <c r="R5" s="410"/>
      <c r="S5" s="410"/>
      <c r="T5" s="410"/>
      <c r="U5" s="411"/>
      <c r="V5" s="409"/>
      <c r="W5" s="410"/>
      <c r="X5" s="410"/>
      <c r="Y5" s="410"/>
      <c r="Z5" s="410"/>
      <c r="AA5" s="411"/>
      <c r="AB5" s="115"/>
      <c r="AG5" s="114"/>
      <c r="AH5" s="418" t="s">
        <v>73</v>
      </c>
      <c r="AI5" s="419"/>
      <c r="AJ5" s="419"/>
      <c r="AK5" s="419"/>
      <c r="AL5" s="420"/>
      <c r="AM5" s="418" t="s">
        <v>180</v>
      </c>
      <c r="AN5" s="419"/>
      <c r="AO5" s="419"/>
      <c r="AP5" s="420"/>
      <c r="AQ5" s="418" t="s">
        <v>181</v>
      </c>
      <c r="AR5" s="273"/>
      <c r="AS5" s="273"/>
      <c r="AT5" s="274"/>
      <c r="AY5" s="114"/>
      <c r="BA5" s="113" t="s">
        <v>71</v>
      </c>
      <c r="BI5" s="421" t="s">
        <v>256</v>
      </c>
      <c r="BJ5" s="421"/>
      <c r="BN5" s="110"/>
    </row>
    <row r="6" spans="2:67" s="113" customFormat="1" ht="16.5" customHeight="1" x14ac:dyDescent="0.15">
      <c r="B6" s="289"/>
      <c r="C6" s="290"/>
      <c r="D6" s="290"/>
      <c r="E6" s="290"/>
      <c r="F6" s="290"/>
      <c r="G6" s="291"/>
      <c r="H6" s="272" t="s">
        <v>30</v>
      </c>
      <c r="I6" s="273"/>
      <c r="J6" s="273"/>
      <c r="K6" s="273"/>
      <c r="L6" s="273"/>
      <c r="M6" s="273"/>
      <c r="N6" s="273"/>
      <c r="O6" s="267" t="s">
        <v>31</v>
      </c>
      <c r="P6" s="284"/>
      <c r="Q6" s="284"/>
      <c r="R6" s="284"/>
      <c r="S6" s="284"/>
      <c r="T6" s="284"/>
      <c r="U6" s="268"/>
      <c r="V6" s="19" t="s">
        <v>32</v>
      </c>
      <c r="W6" s="20"/>
      <c r="X6" s="21"/>
      <c r="Y6" s="113" t="s">
        <v>33</v>
      </c>
      <c r="AA6" s="114"/>
      <c r="AB6" s="272" t="s">
        <v>43</v>
      </c>
      <c r="AC6" s="273"/>
      <c r="AD6" s="273"/>
      <c r="AE6" s="273"/>
      <c r="AF6" s="273"/>
      <c r="AG6" s="274"/>
      <c r="AH6" s="418"/>
      <c r="AI6" s="419"/>
      <c r="AJ6" s="419"/>
      <c r="AK6" s="419"/>
      <c r="AL6" s="420"/>
      <c r="AM6" s="418"/>
      <c r="AN6" s="419"/>
      <c r="AO6" s="419"/>
      <c r="AP6" s="420"/>
      <c r="AQ6" s="272"/>
      <c r="AR6" s="273"/>
      <c r="AS6" s="273"/>
      <c r="AT6" s="274"/>
      <c r="AU6" s="273" t="s">
        <v>44</v>
      </c>
      <c r="AV6" s="273"/>
      <c r="AW6" s="273"/>
      <c r="AX6" s="273"/>
      <c r="AY6" s="274"/>
      <c r="BA6" s="152" t="str">
        <f>IF(OR(BI5="1",BI5="1及び2"),"○","")</f>
        <v/>
      </c>
      <c r="BB6" s="423" t="s">
        <v>267</v>
      </c>
      <c r="BC6" s="423"/>
      <c r="BD6" s="423"/>
      <c r="BE6" s="423"/>
      <c r="BF6" s="423"/>
      <c r="BG6" s="423"/>
      <c r="BH6" s="423"/>
      <c r="BI6" s="423"/>
      <c r="BJ6" s="423"/>
      <c r="BK6" s="423"/>
      <c r="BL6" s="153"/>
      <c r="BN6" s="110"/>
    </row>
    <row r="7" spans="2:67" s="113" customFormat="1" ht="16.5" customHeight="1" x14ac:dyDescent="0.15">
      <c r="B7" s="254"/>
      <c r="C7" s="255"/>
      <c r="D7" s="255"/>
      <c r="E7" s="255"/>
      <c r="F7" s="255"/>
      <c r="G7" s="256"/>
      <c r="H7" s="409"/>
      <c r="I7" s="410"/>
      <c r="J7" s="410"/>
      <c r="K7" s="410"/>
      <c r="L7" s="410"/>
      <c r="M7" s="410"/>
      <c r="N7" s="410"/>
      <c r="O7" s="409"/>
      <c r="P7" s="410"/>
      <c r="Q7" s="410"/>
      <c r="R7" s="410"/>
      <c r="S7" s="410"/>
      <c r="T7" s="410"/>
      <c r="U7" s="411"/>
      <c r="V7" s="409" t="s">
        <v>13</v>
      </c>
      <c r="W7" s="410"/>
      <c r="X7" s="411"/>
      <c r="Y7" s="410" t="s">
        <v>15</v>
      </c>
      <c r="Z7" s="410"/>
      <c r="AA7" s="411"/>
      <c r="AB7" s="31"/>
      <c r="AC7" s="25"/>
      <c r="AD7" s="25"/>
      <c r="AE7" s="25"/>
      <c r="AF7" s="25"/>
      <c r="AG7" s="32"/>
      <c r="AH7" s="31"/>
      <c r="AI7" s="25"/>
      <c r="AJ7" s="25"/>
      <c r="AK7" s="25"/>
      <c r="AL7" s="32"/>
      <c r="AM7" s="25"/>
      <c r="AN7" s="25"/>
      <c r="AO7" s="25"/>
      <c r="AP7" s="25"/>
      <c r="AQ7" s="31"/>
      <c r="AR7" s="25"/>
      <c r="AS7" s="25"/>
      <c r="AT7" s="32"/>
      <c r="AU7" s="25"/>
      <c r="AV7" s="25"/>
      <c r="AW7" s="25"/>
      <c r="AX7" s="25"/>
      <c r="AY7" s="32"/>
      <c r="BA7" s="152" t="str">
        <f>IF(OR(BI5="2",BI5="1及び2"),"○","")</f>
        <v/>
      </c>
      <c r="BB7" s="423" t="s">
        <v>268</v>
      </c>
      <c r="BC7" s="423"/>
      <c r="BD7" s="423"/>
      <c r="BE7" s="423"/>
      <c r="BF7" s="423"/>
      <c r="BG7" s="423"/>
      <c r="BH7" s="423"/>
      <c r="BI7" s="423"/>
      <c r="BJ7" s="423"/>
      <c r="BK7" s="423"/>
      <c r="BL7" s="423"/>
      <c r="BN7" s="110"/>
    </row>
    <row r="8" spans="2:67" s="113" customFormat="1" ht="16.5" customHeight="1" x14ac:dyDescent="0.15">
      <c r="B8" s="149"/>
      <c r="C8" s="150"/>
      <c r="D8" s="150"/>
      <c r="E8" s="150"/>
      <c r="F8" s="150"/>
      <c r="G8" s="151"/>
      <c r="H8" s="311"/>
      <c r="I8" s="312"/>
      <c r="J8" s="312"/>
      <c r="K8" s="312"/>
      <c r="L8" s="312"/>
      <c r="M8" s="312"/>
      <c r="N8" s="313"/>
      <c r="O8" s="311"/>
      <c r="P8" s="312"/>
      <c r="Q8" s="312"/>
      <c r="R8" s="312"/>
      <c r="S8" s="312"/>
      <c r="T8" s="312"/>
      <c r="U8" s="313"/>
      <c r="V8" s="311"/>
      <c r="W8" s="312"/>
      <c r="X8" s="313"/>
      <c r="Y8" s="311"/>
      <c r="Z8" s="312"/>
      <c r="AA8" s="313"/>
      <c r="AB8" s="311">
        <f>H8-O8+V8+Y8</f>
        <v>0</v>
      </c>
      <c r="AC8" s="312"/>
      <c r="AD8" s="312"/>
      <c r="AE8" s="312"/>
      <c r="AF8" s="312"/>
      <c r="AG8" s="313"/>
      <c r="AH8" s="311"/>
      <c r="AI8" s="312"/>
      <c r="AJ8" s="312"/>
      <c r="AK8" s="312"/>
      <c r="AL8" s="313"/>
      <c r="AM8" s="311"/>
      <c r="AN8" s="312"/>
      <c r="AO8" s="312"/>
      <c r="AP8" s="313"/>
      <c r="AQ8" s="311"/>
      <c r="AR8" s="312"/>
      <c r="AS8" s="312"/>
      <c r="AT8" s="313"/>
      <c r="AU8" s="311">
        <f>SUM(AH8:AT8)</f>
        <v>0</v>
      </c>
      <c r="AV8" s="312"/>
      <c r="AW8" s="312"/>
      <c r="AX8" s="312"/>
      <c r="AY8" s="313"/>
      <c r="BA8" s="152" t="str">
        <f>IF(BI5="3","○","")</f>
        <v/>
      </c>
      <c r="BB8" s="423" t="s">
        <v>269</v>
      </c>
      <c r="BC8" s="423"/>
      <c r="BD8" s="423"/>
      <c r="BE8" s="423"/>
      <c r="BF8" s="423"/>
      <c r="BG8" s="423"/>
      <c r="BH8" s="423"/>
      <c r="BI8" s="423"/>
      <c r="BJ8" s="423"/>
      <c r="BK8" s="423"/>
      <c r="BL8" s="153"/>
      <c r="BN8" s="110"/>
    </row>
    <row r="9" spans="2:67" s="113" customFormat="1" ht="16.5" customHeight="1" x14ac:dyDescent="0.15">
      <c r="B9" s="149"/>
      <c r="C9" s="150"/>
      <c r="D9" s="150"/>
      <c r="E9" s="150"/>
      <c r="F9" s="150"/>
      <c r="G9" s="151"/>
      <c r="H9" s="311"/>
      <c r="I9" s="312"/>
      <c r="J9" s="312"/>
      <c r="K9" s="312"/>
      <c r="L9" s="312"/>
      <c r="M9" s="312"/>
      <c r="N9" s="313"/>
      <c r="O9" s="311"/>
      <c r="P9" s="312"/>
      <c r="Q9" s="312"/>
      <c r="R9" s="312"/>
      <c r="S9" s="312"/>
      <c r="T9" s="312"/>
      <c r="U9" s="313"/>
      <c r="V9" s="311"/>
      <c r="W9" s="312"/>
      <c r="X9" s="313"/>
      <c r="Y9" s="311"/>
      <c r="Z9" s="312"/>
      <c r="AA9" s="313"/>
      <c r="AB9" s="311">
        <f t="shared" ref="AB9:AB17" si="0">H9-O9+V9+Y9</f>
        <v>0</v>
      </c>
      <c r="AC9" s="312"/>
      <c r="AD9" s="312"/>
      <c r="AE9" s="312"/>
      <c r="AF9" s="312"/>
      <c r="AG9" s="313"/>
      <c r="AH9" s="311"/>
      <c r="AI9" s="312"/>
      <c r="AJ9" s="312"/>
      <c r="AK9" s="312"/>
      <c r="AL9" s="313"/>
      <c r="AM9" s="311"/>
      <c r="AN9" s="312"/>
      <c r="AO9" s="312"/>
      <c r="AP9" s="313"/>
      <c r="AQ9" s="311"/>
      <c r="AR9" s="312"/>
      <c r="AS9" s="312"/>
      <c r="AT9" s="313"/>
      <c r="AU9" s="311">
        <f t="shared" ref="AU9:AU17" si="1">SUM(AH9:AT9)</f>
        <v>0</v>
      </c>
      <c r="AV9" s="312"/>
      <c r="AW9" s="312"/>
      <c r="AX9" s="312"/>
      <c r="AY9" s="313"/>
      <c r="BN9" s="110"/>
    </row>
    <row r="10" spans="2:67" s="113" customFormat="1" ht="16.5" customHeight="1" x14ac:dyDescent="0.15">
      <c r="B10" s="149"/>
      <c r="C10" s="150"/>
      <c r="D10" s="150"/>
      <c r="E10" s="150"/>
      <c r="F10" s="150"/>
      <c r="G10" s="151"/>
      <c r="H10" s="311"/>
      <c r="I10" s="312"/>
      <c r="J10" s="312"/>
      <c r="K10" s="312"/>
      <c r="L10" s="312"/>
      <c r="M10" s="312"/>
      <c r="N10" s="313"/>
      <c r="O10" s="311"/>
      <c r="P10" s="312"/>
      <c r="Q10" s="312"/>
      <c r="R10" s="312"/>
      <c r="S10" s="312"/>
      <c r="T10" s="312"/>
      <c r="U10" s="313"/>
      <c r="V10" s="311"/>
      <c r="W10" s="312"/>
      <c r="X10" s="313"/>
      <c r="Y10" s="311"/>
      <c r="Z10" s="312"/>
      <c r="AA10" s="313"/>
      <c r="AB10" s="311">
        <f t="shared" si="0"/>
        <v>0</v>
      </c>
      <c r="AC10" s="312"/>
      <c r="AD10" s="312"/>
      <c r="AE10" s="312"/>
      <c r="AF10" s="312"/>
      <c r="AG10" s="313"/>
      <c r="AH10" s="311"/>
      <c r="AI10" s="312"/>
      <c r="AJ10" s="312"/>
      <c r="AK10" s="312"/>
      <c r="AL10" s="313"/>
      <c r="AM10" s="311"/>
      <c r="AN10" s="312"/>
      <c r="AO10" s="312"/>
      <c r="AP10" s="313"/>
      <c r="AQ10" s="311"/>
      <c r="AR10" s="312"/>
      <c r="AS10" s="312"/>
      <c r="AT10" s="313"/>
      <c r="AU10" s="311">
        <f t="shared" si="1"/>
        <v>0</v>
      </c>
      <c r="AV10" s="312"/>
      <c r="AW10" s="312"/>
      <c r="AX10" s="312"/>
      <c r="AY10" s="313"/>
      <c r="BA10" s="113" t="s">
        <v>72</v>
      </c>
      <c r="BN10" s="110"/>
    </row>
    <row r="11" spans="2:67" s="113" customFormat="1" ht="16.5" customHeight="1" x14ac:dyDescent="0.15">
      <c r="B11" s="149"/>
      <c r="C11" s="150"/>
      <c r="D11" s="150"/>
      <c r="E11" s="150"/>
      <c r="F11" s="150"/>
      <c r="G11" s="151"/>
      <c r="H11" s="311"/>
      <c r="I11" s="312"/>
      <c r="J11" s="312"/>
      <c r="K11" s="312"/>
      <c r="L11" s="312"/>
      <c r="M11" s="312"/>
      <c r="N11" s="313"/>
      <c r="O11" s="311"/>
      <c r="P11" s="312"/>
      <c r="Q11" s="312"/>
      <c r="R11" s="312"/>
      <c r="S11" s="312"/>
      <c r="T11" s="312"/>
      <c r="U11" s="313"/>
      <c r="V11" s="311"/>
      <c r="W11" s="312"/>
      <c r="X11" s="313"/>
      <c r="Y11" s="311"/>
      <c r="Z11" s="312"/>
      <c r="AA11" s="313"/>
      <c r="AB11" s="311">
        <f t="shared" si="0"/>
        <v>0</v>
      </c>
      <c r="AC11" s="312"/>
      <c r="AD11" s="312"/>
      <c r="AE11" s="312"/>
      <c r="AF11" s="312"/>
      <c r="AG11" s="313"/>
      <c r="AH11" s="311"/>
      <c r="AI11" s="312"/>
      <c r="AJ11" s="312"/>
      <c r="AK11" s="312"/>
      <c r="AL11" s="313"/>
      <c r="AM11" s="311"/>
      <c r="AN11" s="312"/>
      <c r="AO11" s="312"/>
      <c r="AP11" s="313"/>
      <c r="AQ11" s="311"/>
      <c r="AR11" s="312"/>
      <c r="AS11" s="312"/>
      <c r="AT11" s="313"/>
      <c r="AU11" s="311">
        <f t="shared" si="1"/>
        <v>0</v>
      </c>
      <c r="AV11" s="312"/>
      <c r="AW11" s="312"/>
      <c r="AX11" s="312"/>
      <c r="AY11" s="313"/>
      <c r="BB11" s="412" t="s">
        <v>34</v>
      </c>
      <c r="BC11" s="413"/>
      <c r="BD11" s="413"/>
      <c r="BE11" s="413"/>
      <c r="BF11" s="413"/>
      <c r="BG11" s="413"/>
      <c r="BH11" s="414"/>
      <c r="BI11" s="377"/>
      <c r="BJ11" s="377"/>
      <c r="BK11" s="377"/>
      <c r="BL11" s="377"/>
      <c r="BM11" s="377"/>
      <c r="BN11" s="377"/>
    </row>
    <row r="12" spans="2:67" s="113" customFormat="1" ht="16.5" customHeight="1" x14ac:dyDescent="0.15">
      <c r="B12" s="149"/>
      <c r="C12" s="150"/>
      <c r="D12" s="150"/>
      <c r="E12" s="150"/>
      <c r="F12" s="150"/>
      <c r="G12" s="151"/>
      <c r="H12" s="311"/>
      <c r="I12" s="312"/>
      <c r="J12" s="312"/>
      <c r="K12" s="312"/>
      <c r="L12" s="312"/>
      <c r="M12" s="312"/>
      <c r="N12" s="313"/>
      <c r="O12" s="311"/>
      <c r="P12" s="312"/>
      <c r="Q12" s="312"/>
      <c r="R12" s="312"/>
      <c r="S12" s="312"/>
      <c r="T12" s="312"/>
      <c r="U12" s="313"/>
      <c r="V12" s="311"/>
      <c r="W12" s="312"/>
      <c r="X12" s="313"/>
      <c r="Y12" s="311"/>
      <c r="Z12" s="312"/>
      <c r="AA12" s="313"/>
      <c r="AB12" s="311">
        <f t="shared" si="0"/>
        <v>0</v>
      </c>
      <c r="AC12" s="312"/>
      <c r="AD12" s="312"/>
      <c r="AE12" s="312"/>
      <c r="AF12" s="312"/>
      <c r="AG12" s="313"/>
      <c r="AH12" s="311"/>
      <c r="AI12" s="312"/>
      <c r="AJ12" s="312"/>
      <c r="AK12" s="312"/>
      <c r="AL12" s="313"/>
      <c r="AM12" s="311"/>
      <c r="AN12" s="312"/>
      <c r="AO12" s="312"/>
      <c r="AP12" s="313"/>
      <c r="AQ12" s="311"/>
      <c r="AR12" s="312"/>
      <c r="AS12" s="312"/>
      <c r="AT12" s="313"/>
      <c r="AU12" s="311">
        <f t="shared" si="1"/>
        <v>0</v>
      </c>
      <c r="AV12" s="312"/>
      <c r="AW12" s="312"/>
      <c r="AX12" s="312"/>
      <c r="AY12" s="313"/>
      <c r="BB12" s="415"/>
      <c r="BC12" s="416"/>
      <c r="BD12" s="416"/>
      <c r="BE12" s="416"/>
      <c r="BF12" s="416"/>
      <c r="BG12" s="416"/>
      <c r="BH12" s="417"/>
      <c r="BI12" s="377"/>
      <c r="BJ12" s="377"/>
      <c r="BK12" s="377"/>
      <c r="BL12" s="377"/>
      <c r="BM12" s="377"/>
      <c r="BN12" s="377"/>
    </row>
    <row r="13" spans="2:67" s="113" customFormat="1" ht="16.5" customHeight="1" x14ac:dyDescent="0.15">
      <c r="B13" s="149"/>
      <c r="C13" s="150"/>
      <c r="D13" s="150"/>
      <c r="E13" s="150"/>
      <c r="F13" s="150"/>
      <c r="G13" s="151"/>
      <c r="H13" s="311"/>
      <c r="I13" s="312"/>
      <c r="J13" s="312"/>
      <c r="K13" s="312"/>
      <c r="L13" s="312"/>
      <c r="M13" s="312"/>
      <c r="N13" s="313"/>
      <c r="O13" s="311"/>
      <c r="P13" s="312"/>
      <c r="Q13" s="312"/>
      <c r="R13" s="312"/>
      <c r="S13" s="312"/>
      <c r="T13" s="312"/>
      <c r="U13" s="313"/>
      <c r="V13" s="311"/>
      <c r="W13" s="312"/>
      <c r="X13" s="313"/>
      <c r="Y13" s="311"/>
      <c r="Z13" s="312"/>
      <c r="AA13" s="313"/>
      <c r="AB13" s="311">
        <f t="shared" si="0"/>
        <v>0</v>
      </c>
      <c r="AC13" s="312"/>
      <c r="AD13" s="312"/>
      <c r="AE13" s="312"/>
      <c r="AF13" s="312"/>
      <c r="AG13" s="313"/>
      <c r="AH13" s="311"/>
      <c r="AI13" s="312"/>
      <c r="AJ13" s="312"/>
      <c r="AK13" s="312"/>
      <c r="AL13" s="313"/>
      <c r="AM13" s="311"/>
      <c r="AN13" s="312"/>
      <c r="AO13" s="312"/>
      <c r="AP13" s="313"/>
      <c r="AQ13" s="311"/>
      <c r="AR13" s="312"/>
      <c r="AS13" s="312"/>
      <c r="AT13" s="313"/>
      <c r="AU13" s="311">
        <f t="shared" si="1"/>
        <v>0</v>
      </c>
      <c r="AV13" s="312"/>
      <c r="AW13" s="312"/>
      <c r="AX13" s="312"/>
      <c r="AY13" s="313"/>
      <c r="BB13" s="371" t="s">
        <v>35</v>
      </c>
      <c r="BC13" s="372"/>
      <c r="BD13" s="372"/>
      <c r="BE13" s="372"/>
      <c r="BF13" s="372"/>
      <c r="BG13" s="372"/>
      <c r="BH13" s="373"/>
      <c r="BI13" s="377"/>
      <c r="BJ13" s="377"/>
      <c r="BK13" s="377"/>
      <c r="BL13" s="377"/>
      <c r="BM13" s="377"/>
      <c r="BN13" s="377"/>
    </row>
    <row r="14" spans="2:67" s="113" customFormat="1" ht="16.5" customHeight="1" x14ac:dyDescent="0.15">
      <c r="B14" s="149"/>
      <c r="C14" s="150"/>
      <c r="D14" s="150"/>
      <c r="E14" s="150"/>
      <c r="F14" s="150"/>
      <c r="G14" s="151"/>
      <c r="H14" s="311"/>
      <c r="I14" s="312"/>
      <c r="J14" s="312"/>
      <c r="K14" s="312"/>
      <c r="L14" s="312"/>
      <c r="M14" s="312"/>
      <c r="N14" s="313"/>
      <c r="O14" s="311"/>
      <c r="P14" s="312"/>
      <c r="Q14" s="312"/>
      <c r="R14" s="312"/>
      <c r="S14" s="312"/>
      <c r="T14" s="312"/>
      <c r="U14" s="313"/>
      <c r="V14" s="311"/>
      <c r="W14" s="312"/>
      <c r="X14" s="313"/>
      <c r="Y14" s="311"/>
      <c r="Z14" s="312"/>
      <c r="AA14" s="313"/>
      <c r="AB14" s="311">
        <f t="shared" si="0"/>
        <v>0</v>
      </c>
      <c r="AC14" s="312"/>
      <c r="AD14" s="312"/>
      <c r="AE14" s="312"/>
      <c r="AF14" s="312"/>
      <c r="AG14" s="313"/>
      <c r="AH14" s="311"/>
      <c r="AI14" s="312"/>
      <c r="AJ14" s="312"/>
      <c r="AK14" s="312"/>
      <c r="AL14" s="313"/>
      <c r="AM14" s="311"/>
      <c r="AN14" s="312"/>
      <c r="AO14" s="312"/>
      <c r="AP14" s="313"/>
      <c r="AQ14" s="311"/>
      <c r="AR14" s="312"/>
      <c r="AS14" s="312"/>
      <c r="AT14" s="313"/>
      <c r="AU14" s="311">
        <f t="shared" si="1"/>
        <v>0</v>
      </c>
      <c r="AV14" s="312"/>
      <c r="AW14" s="312"/>
      <c r="AX14" s="312"/>
      <c r="AY14" s="313"/>
      <c r="BB14" s="374"/>
      <c r="BC14" s="375"/>
      <c r="BD14" s="375"/>
      <c r="BE14" s="375"/>
      <c r="BF14" s="375"/>
      <c r="BG14" s="375"/>
      <c r="BH14" s="376"/>
      <c r="BI14" s="377"/>
      <c r="BJ14" s="377"/>
      <c r="BK14" s="377"/>
      <c r="BL14" s="377"/>
      <c r="BM14" s="377"/>
      <c r="BN14" s="377"/>
    </row>
    <row r="15" spans="2:67" s="113" customFormat="1" ht="16.5" customHeight="1" x14ac:dyDescent="0.15">
      <c r="B15" s="149"/>
      <c r="C15" s="150"/>
      <c r="D15" s="150"/>
      <c r="E15" s="150"/>
      <c r="F15" s="150"/>
      <c r="G15" s="151"/>
      <c r="H15" s="311"/>
      <c r="I15" s="312"/>
      <c r="J15" s="312"/>
      <c r="K15" s="312"/>
      <c r="L15" s="312"/>
      <c r="M15" s="312"/>
      <c r="N15" s="313"/>
      <c r="O15" s="311"/>
      <c r="P15" s="312"/>
      <c r="Q15" s="312"/>
      <c r="R15" s="312"/>
      <c r="S15" s="312"/>
      <c r="T15" s="312"/>
      <c r="U15" s="313"/>
      <c r="V15" s="311"/>
      <c r="W15" s="312"/>
      <c r="X15" s="313"/>
      <c r="Y15" s="311"/>
      <c r="Z15" s="312"/>
      <c r="AA15" s="313"/>
      <c r="AB15" s="311">
        <f t="shared" si="0"/>
        <v>0</v>
      </c>
      <c r="AC15" s="312"/>
      <c r="AD15" s="312"/>
      <c r="AE15" s="312"/>
      <c r="AF15" s="312"/>
      <c r="AG15" s="313"/>
      <c r="AH15" s="311"/>
      <c r="AI15" s="312"/>
      <c r="AJ15" s="312"/>
      <c r="AK15" s="312"/>
      <c r="AL15" s="313"/>
      <c r="AM15" s="311"/>
      <c r="AN15" s="312"/>
      <c r="AO15" s="312"/>
      <c r="AP15" s="313"/>
      <c r="AQ15" s="311"/>
      <c r="AR15" s="312"/>
      <c r="AS15" s="312"/>
      <c r="AT15" s="313"/>
      <c r="AU15" s="311">
        <f t="shared" si="1"/>
        <v>0</v>
      </c>
      <c r="AV15" s="312"/>
      <c r="AW15" s="312"/>
      <c r="AX15" s="312"/>
      <c r="AY15" s="313"/>
      <c r="BB15" s="378" t="s">
        <v>36</v>
      </c>
      <c r="BC15" s="378"/>
      <c r="BD15" s="378"/>
      <c r="BE15" s="378"/>
      <c r="BF15" s="378"/>
      <c r="BG15" s="378"/>
      <c r="BH15" s="378"/>
      <c r="BI15" s="377" t="e">
        <f>IF(BI5="3","0",ROUNDDOWN(BI13/BI11*100,1))</f>
        <v>#DIV/0!</v>
      </c>
      <c r="BJ15" s="377"/>
      <c r="BK15" s="377"/>
      <c r="BL15" s="377"/>
      <c r="BM15" s="379"/>
      <c r="BN15" s="380" t="s">
        <v>271</v>
      </c>
    </row>
    <row r="16" spans="2:67" s="113" customFormat="1" ht="16.5" customHeight="1" x14ac:dyDescent="0.15">
      <c r="B16" s="149"/>
      <c r="C16" s="150"/>
      <c r="D16" s="150"/>
      <c r="E16" s="150"/>
      <c r="F16" s="150"/>
      <c r="G16" s="151"/>
      <c r="H16" s="311"/>
      <c r="I16" s="312"/>
      <c r="J16" s="312"/>
      <c r="K16" s="312"/>
      <c r="L16" s="312"/>
      <c r="M16" s="312"/>
      <c r="N16" s="313"/>
      <c r="O16" s="311"/>
      <c r="P16" s="312"/>
      <c r="Q16" s="312"/>
      <c r="R16" s="312"/>
      <c r="S16" s="312"/>
      <c r="T16" s="312"/>
      <c r="U16" s="313"/>
      <c r="V16" s="311"/>
      <c r="W16" s="312"/>
      <c r="X16" s="313"/>
      <c r="Y16" s="311"/>
      <c r="Z16" s="312"/>
      <c r="AA16" s="313"/>
      <c r="AB16" s="311">
        <f t="shared" si="0"/>
        <v>0</v>
      </c>
      <c r="AC16" s="312"/>
      <c r="AD16" s="312"/>
      <c r="AE16" s="312"/>
      <c r="AF16" s="312"/>
      <c r="AG16" s="313"/>
      <c r="AH16" s="311"/>
      <c r="AI16" s="312"/>
      <c r="AJ16" s="312"/>
      <c r="AK16" s="312"/>
      <c r="AL16" s="313"/>
      <c r="AM16" s="311"/>
      <c r="AN16" s="312"/>
      <c r="AO16" s="312"/>
      <c r="AP16" s="313"/>
      <c r="AQ16" s="311"/>
      <c r="AR16" s="312"/>
      <c r="AS16" s="312"/>
      <c r="AT16" s="313"/>
      <c r="AU16" s="311">
        <f t="shared" si="1"/>
        <v>0</v>
      </c>
      <c r="AV16" s="312"/>
      <c r="AW16" s="312"/>
      <c r="AX16" s="312"/>
      <c r="AY16" s="313"/>
      <c r="BB16" s="378"/>
      <c r="BC16" s="378"/>
      <c r="BD16" s="378"/>
      <c r="BE16" s="378"/>
      <c r="BF16" s="378"/>
      <c r="BG16" s="378"/>
      <c r="BH16" s="378"/>
      <c r="BI16" s="377"/>
      <c r="BJ16" s="377"/>
      <c r="BK16" s="377"/>
      <c r="BL16" s="377"/>
      <c r="BM16" s="379"/>
      <c r="BN16" s="380"/>
    </row>
    <row r="17" spans="2:65" s="113" customFormat="1" ht="16.5" customHeight="1" x14ac:dyDescent="0.15">
      <c r="B17" s="149"/>
      <c r="C17" s="150"/>
      <c r="D17" s="150"/>
      <c r="E17" s="150"/>
      <c r="F17" s="150"/>
      <c r="G17" s="151"/>
      <c r="H17" s="311"/>
      <c r="I17" s="312"/>
      <c r="J17" s="312"/>
      <c r="K17" s="312"/>
      <c r="L17" s="312"/>
      <c r="M17" s="312"/>
      <c r="N17" s="313"/>
      <c r="O17" s="311"/>
      <c r="P17" s="312"/>
      <c r="Q17" s="312"/>
      <c r="R17" s="312"/>
      <c r="S17" s="312"/>
      <c r="T17" s="312"/>
      <c r="U17" s="313"/>
      <c r="V17" s="311"/>
      <c r="W17" s="312"/>
      <c r="X17" s="313"/>
      <c r="Y17" s="311"/>
      <c r="Z17" s="312"/>
      <c r="AA17" s="313"/>
      <c r="AB17" s="311">
        <f t="shared" si="0"/>
        <v>0</v>
      </c>
      <c r="AC17" s="312"/>
      <c r="AD17" s="312"/>
      <c r="AE17" s="312"/>
      <c r="AF17" s="312"/>
      <c r="AG17" s="313"/>
      <c r="AH17" s="311"/>
      <c r="AI17" s="312"/>
      <c r="AJ17" s="312"/>
      <c r="AK17" s="312"/>
      <c r="AL17" s="313"/>
      <c r="AM17" s="311"/>
      <c r="AN17" s="312"/>
      <c r="AO17" s="312"/>
      <c r="AP17" s="313"/>
      <c r="AQ17" s="311"/>
      <c r="AR17" s="312"/>
      <c r="AS17" s="312"/>
      <c r="AT17" s="313"/>
      <c r="AU17" s="311">
        <f t="shared" si="1"/>
        <v>0</v>
      </c>
      <c r="AV17" s="312"/>
      <c r="AW17" s="312"/>
      <c r="AX17" s="312"/>
      <c r="AY17" s="313"/>
    </row>
    <row r="18" spans="2:65" s="113" customFormat="1" ht="15" customHeight="1" x14ac:dyDescent="0.15">
      <c r="B18" s="251" t="s">
        <v>18</v>
      </c>
      <c r="C18" s="252"/>
      <c r="D18" s="252"/>
      <c r="E18" s="252"/>
      <c r="F18" s="252"/>
      <c r="G18" s="253"/>
      <c r="H18" s="115"/>
      <c r="O18" s="108" t="s">
        <v>75</v>
      </c>
      <c r="U18" s="114"/>
      <c r="V18" s="115"/>
      <c r="X18" s="114"/>
      <c r="AA18" s="114"/>
      <c r="AB18" s="111" t="s">
        <v>37</v>
      </c>
      <c r="AC18" s="20"/>
      <c r="AD18" s="20"/>
      <c r="AE18" s="20"/>
      <c r="AF18" s="20"/>
      <c r="AG18" s="21"/>
      <c r="AH18" s="19"/>
      <c r="AI18" s="20"/>
      <c r="AJ18" s="20"/>
      <c r="AK18" s="20"/>
      <c r="AL18" s="21"/>
      <c r="AM18" s="20"/>
      <c r="AN18" s="20"/>
      <c r="AO18" s="20"/>
      <c r="AP18" s="20"/>
      <c r="AQ18" s="19"/>
      <c r="AR18" s="20"/>
      <c r="AS18" s="20"/>
      <c r="AT18" s="21"/>
      <c r="AU18" s="107" t="s">
        <v>38</v>
      </c>
      <c r="AV18" s="20"/>
      <c r="AW18" s="20"/>
      <c r="AX18" s="20"/>
      <c r="AY18" s="21"/>
    </row>
    <row r="19" spans="2:65" s="113" customFormat="1" ht="15" customHeight="1" x14ac:dyDescent="0.15">
      <c r="B19" s="254"/>
      <c r="C19" s="255"/>
      <c r="D19" s="255"/>
      <c r="E19" s="255"/>
      <c r="F19" s="255"/>
      <c r="G19" s="256"/>
      <c r="H19" s="430">
        <f>SUM(H8:N17)</f>
        <v>0</v>
      </c>
      <c r="I19" s="431"/>
      <c r="J19" s="431"/>
      <c r="K19" s="431"/>
      <c r="L19" s="431"/>
      <c r="M19" s="431"/>
      <c r="N19" s="432"/>
      <c r="O19" s="430">
        <f>SUM(O8:U17)</f>
        <v>0</v>
      </c>
      <c r="P19" s="431"/>
      <c r="Q19" s="431"/>
      <c r="R19" s="431"/>
      <c r="S19" s="431"/>
      <c r="T19" s="431"/>
      <c r="U19" s="432"/>
      <c r="V19" s="430">
        <f>SUM(V8:X17)</f>
        <v>0</v>
      </c>
      <c r="W19" s="431"/>
      <c r="X19" s="432"/>
      <c r="Y19" s="430">
        <f>SUM(Y8:AA17)</f>
        <v>0</v>
      </c>
      <c r="Z19" s="431"/>
      <c r="AA19" s="432"/>
      <c r="AB19" s="430">
        <f>SUM(AB8:AG17)</f>
        <v>0</v>
      </c>
      <c r="AC19" s="431"/>
      <c r="AD19" s="431"/>
      <c r="AE19" s="431"/>
      <c r="AF19" s="431"/>
      <c r="AG19" s="432"/>
      <c r="AH19" s="430">
        <f>SUM(AH8:AL17)</f>
        <v>0</v>
      </c>
      <c r="AI19" s="431"/>
      <c r="AJ19" s="431"/>
      <c r="AK19" s="431"/>
      <c r="AL19" s="432"/>
      <c r="AM19" s="430">
        <f>SUM(AM8:AP17)</f>
        <v>0</v>
      </c>
      <c r="AN19" s="431"/>
      <c r="AO19" s="431"/>
      <c r="AP19" s="432"/>
      <c r="AQ19" s="430">
        <f>SUM(AQ8:AT17)</f>
        <v>0</v>
      </c>
      <c r="AR19" s="431"/>
      <c r="AS19" s="431"/>
      <c r="AT19" s="432"/>
      <c r="AU19" s="430">
        <f>SUM(AU8:AY17)</f>
        <v>0</v>
      </c>
      <c r="AV19" s="431"/>
      <c r="AW19" s="431"/>
      <c r="AX19" s="431"/>
      <c r="AY19" s="432"/>
    </row>
    <row r="20" spans="2:65" s="27" customFormat="1" ht="15" customHeight="1" x14ac:dyDescent="0.15">
      <c r="B20" s="1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3"/>
      <c r="BC21" s="113"/>
      <c r="BD21" s="113"/>
      <c r="BE21" s="113"/>
      <c r="BF21" s="113"/>
      <c r="BG21" s="113"/>
      <c r="BH21" s="113"/>
      <c r="BI21" s="113"/>
      <c r="BJ21" s="2"/>
      <c r="BK21" s="2"/>
      <c r="BL21" s="2"/>
      <c r="BM21" s="2"/>
    </row>
    <row r="22" spans="2:65" ht="15" customHeight="1" x14ac:dyDescent="0.15">
      <c r="B22" s="292" t="s">
        <v>173</v>
      </c>
      <c r="C22" s="381"/>
      <c r="D22" s="381"/>
      <c r="E22" s="381"/>
      <c r="F22" s="381"/>
      <c r="G22" s="381"/>
      <c r="H22" s="381"/>
      <c r="I22" s="381"/>
      <c r="J22" s="381"/>
      <c r="K22" s="381"/>
      <c r="L22" s="382"/>
      <c r="M22" s="386" t="s">
        <v>161</v>
      </c>
      <c r="N22" s="386"/>
      <c r="O22" s="386"/>
      <c r="P22" s="386"/>
      <c r="Q22" s="386"/>
      <c r="R22" s="386"/>
      <c r="S22" s="386"/>
      <c r="T22" s="386"/>
      <c r="U22" s="386"/>
      <c r="V22" s="386"/>
      <c r="W22" s="386"/>
      <c r="Y22" s="2"/>
      <c r="Z22" s="2"/>
      <c r="AA22" s="2"/>
      <c r="AB22" s="2"/>
      <c r="AC22" s="2"/>
      <c r="AD22" s="2"/>
      <c r="AE22" s="2"/>
      <c r="AF22" s="2"/>
      <c r="AG22" s="2"/>
      <c r="BG22" s="113"/>
      <c r="BH22" s="113"/>
      <c r="BI22" s="113"/>
      <c r="BJ22" s="2"/>
      <c r="BK22" s="2"/>
      <c r="BL22" s="2"/>
      <c r="BM22" s="2"/>
    </row>
    <row r="23" spans="2:65" ht="15" customHeight="1" x14ac:dyDescent="0.15">
      <c r="B23" s="383"/>
      <c r="C23" s="384"/>
      <c r="D23" s="384"/>
      <c r="E23" s="384"/>
      <c r="F23" s="384"/>
      <c r="G23" s="384"/>
      <c r="H23" s="384"/>
      <c r="I23" s="384"/>
      <c r="J23" s="384"/>
      <c r="K23" s="384"/>
      <c r="L23" s="385"/>
      <c r="M23" s="387"/>
      <c r="N23" s="387"/>
      <c r="O23" s="387"/>
      <c r="P23" s="387"/>
      <c r="Q23" s="387"/>
      <c r="R23" s="387"/>
      <c r="S23" s="387"/>
      <c r="T23" s="387"/>
      <c r="U23" s="387"/>
      <c r="V23" s="387"/>
      <c r="W23" s="387"/>
      <c r="Y23" s="2"/>
      <c r="Z23" s="2"/>
      <c r="AA23" s="2"/>
      <c r="AB23" s="2"/>
      <c r="AC23" s="2"/>
      <c r="AD23" s="2"/>
      <c r="AE23" s="2"/>
      <c r="AF23" s="2"/>
      <c r="AG23" s="2"/>
      <c r="BG23" s="113"/>
      <c r="BH23" s="113"/>
      <c r="BI23" s="113"/>
      <c r="BJ23" s="2"/>
      <c r="BK23" s="2"/>
      <c r="BL23" s="2"/>
      <c r="BM23" s="2"/>
    </row>
    <row r="24" spans="2:65" ht="15" customHeight="1" x14ac:dyDescent="0.15">
      <c r="B24" s="115" t="s">
        <v>163</v>
      </c>
      <c r="C24" s="113"/>
      <c r="D24" s="113"/>
      <c r="E24" s="113"/>
      <c r="F24" s="113"/>
      <c r="G24" s="113"/>
      <c r="H24" s="27"/>
      <c r="I24" s="11"/>
      <c r="J24" s="11"/>
      <c r="K24" s="11"/>
      <c r="L24" s="11"/>
      <c r="M24" s="115" t="s">
        <v>164</v>
      </c>
      <c r="N24" s="11"/>
      <c r="O24" s="27"/>
      <c r="Q24" s="27"/>
      <c r="R24" s="11"/>
      <c r="S24" s="11"/>
      <c r="T24" s="11"/>
      <c r="U24" s="11"/>
      <c r="V24" s="113"/>
      <c r="W24" s="114"/>
      <c r="Y24" s="2"/>
      <c r="Z24" s="2"/>
      <c r="AA24" s="2"/>
      <c r="AB24" s="2"/>
      <c r="AC24" s="2"/>
      <c r="AD24" s="2"/>
      <c r="AE24" s="2"/>
      <c r="AF24" s="2"/>
      <c r="AG24" s="2"/>
      <c r="BG24" s="113"/>
      <c r="BH24" s="113"/>
      <c r="BI24" s="113"/>
      <c r="BJ24" s="2"/>
      <c r="BK24" s="2"/>
      <c r="BL24" s="2"/>
      <c r="BM24" s="2"/>
    </row>
    <row r="25" spans="2:65" ht="15" customHeight="1" x14ac:dyDescent="0.15">
      <c r="B25" s="403">
        <f>'様式第１号（１枚目①）'!W43+'様式第１号（１枚目②）'!AB19</f>
        <v>0</v>
      </c>
      <c r="C25" s="404"/>
      <c r="D25" s="404"/>
      <c r="E25" s="404"/>
      <c r="F25" s="404"/>
      <c r="G25" s="404"/>
      <c r="H25" s="404"/>
      <c r="I25" s="404"/>
      <c r="J25" s="404"/>
      <c r="K25" s="404"/>
      <c r="L25" s="405"/>
      <c r="M25" s="403">
        <f>'様式第１号（１枚目①）'!AY43+'様式第１号（１枚目②）'!AU19</f>
        <v>0</v>
      </c>
      <c r="N25" s="404"/>
      <c r="O25" s="404"/>
      <c r="P25" s="404"/>
      <c r="Q25" s="404"/>
      <c r="R25" s="404"/>
      <c r="S25" s="404"/>
      <c r="T25" s="404"/>
      <c r="U25" s="404"/>
      <c r="V25" s="404"/>
      <c r="W25" s="405"/>
      <c r="Y25" s="2"/>
      <c r="Z25" s="2"/>
      <c r="AA25" s="2"/>
      <c r="AB25" s="2"/>
      <c r="AC25" s="2"/>
      <c r="AD25" s="2"/>
      <c r="AE25" s="2"/>
      <c r="AF25" s="2"/>
      <c r="AG25" s="2"/>
      <c r="BG25" s="113"/>
      <c r="BH25" s="113"/>
      <c r="BI25" s="113"/>
      <c r="BJ25" s="2"/>
      <c r="BK25" s="2"/>
      <c r="BL25" s="2"/>
      <c r="BM25" s="2"/>
    </row>
    <row r="26" spans="2:65" ht="15" customHeight="1" x14ac:dyDescent="0.15">
      <c r="B26" s="406"/>
      <c r="C26" s="407"/>
      <c r="D26" s="407"/>
      <c r="E26" s="407"/>
      <c r="F26" s="407"/>
      <c r="G26" s="407"/>
      <c r="H26" s="407"/>
      <c r="I26" s="407"/>
      <c r="J26" s="407"/>
      <c r="K26" s="407"/>
      <c r="L26" s="408"/>
      <c r="M26" s="406"/>
      <c r="N26" s="407"/>
      <c r="O26" s="407"/>
      <c r="P26" s="407"/>
      <c r="Q26" s="407"/>
      <c r="R26" s="407"/>
      <c r="S26" s="407"/>
      <c r="T26" s="407"/>
      <c r="U26" s="407"/>
      <c r="V26" s="407"/>
      <c r="W26" s="408"/>
      <c r="Y26" s="2"/>
      <c r="Z26" s="2"/>
      <c r="AA26" s="2"/>
      <c r="AB26" s="2"/>
      <c r="AC26" s="2"/>
      <c r="AD26" s="2"/>
      <c r="AE26" s="2"/>
      <c r="AF26" s="2"/>
      <c r="AG26" s="2"/>
      <c r="BJ26" s="2"/>
      <c r="BK26" s="2"/>
      <c r="BL26" s="2"/>
      <c r="BM26" s="2"/>
    </row>
    <row r="27" spans="2:65" ht="15" customHeight="1" x14ac:dyDescent="0.15">
      <c r="B27" s="113"/>
      <c r="C27" s="113"/>
      <c r="D27" s="113"/>
      <c r="E27" s="113"/>
      <c r="F27" s="113"/>
      <c r="G27" s="113"/>
      <c r="H27" s="27"/>
      <c r="I27" s="27"/>
      <c r="J27" s="27"/>
      <c r="K27" s="27"/>
      <c r="L27" s="27"/>
      <c r="M27" s="27"/>
      <c r="N27" s="27"/>
      <c r="O27" s="27"/>
      <c r="P27" s="27"/>
      <c r="Q27" s="27"/>
      <c r="R27" s="27"/>
      <c r="S27" s="27"/>
      <c r="T27" s="27"/>
      <c r="U27" s="27"/>
      <c r="V27" s="113"/>
      <c r="W27" s="113"/>
      <c r="Y27" s="2"/>
      <c r="Z27" s="2"/>
      <c r="AA27" s="2"/>
      <c r="AB27" s="2"/>
      <c r="AC27" s="2"/>
      <c r="AD27" s="2"/>
      <c r="AE27" s="2"/>
      <c r="AF27" s="2"/>
      <c r="AG27" s="2"/>
      <c r="AH27" s="113"/>
      <c r="AI27" s="113"/>
      <c r="AJ27" s="113"/>
      <c r="AK27" s="113"/>
      <c r="AL27" s="27"/>
      <c r="AM27" s="27"/>
      <c r="AN27" s="27"/>
      <c r="AO27" s="27"/>
      <c r="AP27" s="113"/>
      <c r="AQ27" s="113"/>
      <c r="AR27" s="113"/>
      <c r="AS27" s="113"/>
      <c r="AT27" s="2"/>
      <c r="AU27" s="113"/>
      <c r="AV27" s="113"/>
      <c r="AW27" s="113"/>
      <c r="AX27" s="113"/>
      <c r="AY27" s="27"/>
      <c r="AZ27" s="27"/>
      <c r="BA27" s="27"/>
      <c r="BB27" s="27"/>
      <c r="BC27" s="113"/>
      <c r="BD27" s="113"/>
      <c r="BE27" s="113"/>
      <c r="BF27" s="113"/>
      <c r="BJ27" s="2"/>
      <c r="BK27" s="2"/>
      <c r="BL27" s="2"/>
      <c r="BM27" s="2"/>
    </row>
    <row r="28" spans="2:65" ht="15" customHeight="1" x14ac:dyDescent="0.15">
      <c r="B28" s="105" t="s">
        <v>80</v>
      </c>
    </row>
    <row r="29" spans="2:65" ht="15" customHeight="1" x14ac:dyDescent="0.15">
      <c r="B29" s="26" t="s">
        <v>83</v>
      </c>
      <c r="L29" s="26" t="s">
        <v>82</v>
      </c>
      <c r="U29" s="26" t="s">
        <v>86</v>
      </c>
    </row>
    <row r="30" spans="2:65" ht="15" customHeight="1" x14ac:dyDescent="0.15">
      <c r="T30" s="2"/>
      <c r="X30" s="26"/>
    </row>
    <row r="31" spans="2:65" ht="15" customHeight="1" x14ac:dyDescent="0.15">
      <c r="B31" s="292" t="s">
        <v>165</v>
      </c>
      <c r="C31" s="381"/>
      <c r="D31" s="381"/>
      <c r="E31" s="381"/>
      <c r="F31" s="382"/>
      <c r="G31" s="388" t="e">
        <f>M25/B25*100</f>
        <v>#DIV/0!</v>
      </c>
      <c r="H31" s="389"/>
      <c r="I31" s="389"/>
      <c r="J31" s="392" t="s">
        <v>271</v>
      </c>
      <c r="L31" s="2" t="e">
        <f>IF(L33&lt;&gt;"○","○","")</f>
        <v>#DIV/0!</v>
      </c>
      <c r="M31" s="39" t="s">
        <v>84</v>
      </c>
      <c r="N31" s="39" t="s">
        <v>317</v>
      </c>
      <c r="O31" s="38"/>
      <c r="P31" s="38"/>
      <c r="Q31" s="38"/>
      <c r="T31" s="2"/>
      <c r="V31" s="394" t="s">
        <v>87</v>
      </c>
      <c r="W31" s="395"/>
      <c r="X31" s="395"/>
      <c r="Y31" s="395"/>
      <c r="Z31" s="395"/>
      <c r="AA31" s="395"/>
      <c r="AB31" s="395"/>
      <c r="AC31" s="396"/>
      <c r="AD31" s="324" t="s">
        <v>93</v>
      </c>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6"/>
      <c r="BB31" s="330" t="s">
        <v>171</v>
      </c>
      <c r="BC31" s="331"/>
      <c r="BD31" s="331"/>
      <c r="BE31" s="331"/>
      <c r="BF31" s="331"/>
      <c r="BG31" s="331"/>
      <c r="BH31" s="331"/>
      <c r="BI31" s="332"/>
    </row>
    <row r="32" spans="2:65" ht="15" customHeight="1" x14ac:dyDescent="0.15">
      <c r="B32" s="383"/>
      <c r="C32" s="384"/>
      <c r="D32" s="384"/>
      <c r="E32" s="384"/>
      <c r="F32" s="385"/>
      <c r="G32" s="390"/>
      <c r="H32" s="391"/>
      <c r="I32" s="391"/>
      <c r="J32" s="393"/>
      <c r="T32" s="2"/>
      <c r="V32" s="397"/>
      <c r="W32" s="398"/>
      <c r="X32" s="398"/>
      <c r="Y32" s="398"/>
      <c r="Z32" s="398"/>
      <c r="AA32" s="398"/>
      <c r="AB32" s="398"/>
      <c r="AC32" s="399"/>
      <c r="AD32" s="327"/>
      <c r="AE32" s="328"/>
      <c r="AF32" s="328"/>
      <c r="AG32" s="328"/>
      <c r="AH32" s="328"/>
      <c r="AI32" s="328"/>
      <c r="AJ32" s="328"/>
      <c r="AK32" s="328"/>
      <c r="AL32" s="328"/>
      <c r="AM32" s="328"/>
      <c r="AN32" s="328"/>
      <c r="AO32" s="328"/>
      <c r="AP32" s="328"/>
      <c r="AQ32" s="328"/>
      <c r="AR32" s="328"/>
      <c r="AS32" s="328"/>
      <c r="AT32" s="328"/>
      <c r="AU32" s="328"/>
      <c r="AV32" s="328"/>
      <c r="AW32" s="328"/>
      <c r="AX32" s="328"/>
      <c r="AY32" s="328"/>
      <c r="AZ32" s="328"/>
      <c r="BA32" s="329"/>
      <c r="BB32" s="333"/>
      <c r="BC32" s="334"/>
      <c r="BD32" s="334"/>
      <c r="BE32" s="334"/>
      <c r="BF32" s="334"/>
      <c r="BG32" s="334"/>
      <c r="BH32" s="334"/>
      <c r="BI32" s="335"/>
    </row>
    <row r="33" spans="2:63" ht="15" customHeight="1" x14ac:dyDescent="0.15">
      <c r="B33" s="339" t="s">
        <v>81</v>
      </c>
      <c r="C33" s="340"/>
      <c r="D33" s="340"/>
      <c r="E33" s="340"/>
      <c r="F33" s="341"/>
      <c r="G33" s="345" t="s">
        <v>266</v>
      </c>
      <c r="H33" s="346"/>
      <c r="I33" s="346"/>
      <c r="J33" s="347"/>
      <c r="L33" s="2" t="e">
        <f>IF(AND(OR(BI5="1",BI5="2",BI5="1及び2"),BI15&gt;=50),"○","")</f>
        <v>#DIV/0!</v>
      </c>
      <c r="M33" s="39" t="s">
        <v>85</v>
      </c>
      <c r="N33" s="39" t="s">
        <v>318</v>
      </c>
      <c r="T33" s="2"/>
      <c r="V33" s="397"/>
      <c r="W33" s="398"/>
      <c r="X33" s="398"/>
      <c r="Y33" s="398"/>
      <c r="Z33" s="398"/>
      <c r="AA33" s="398"/>
      <c r="AB33" s="398"/>
      <c r="AC33" s="399"/>
      <c r="AD33" s="351">
        <v>12400</v>
      </c>
      <c r="AE33" s="352"/>
      <c r="AF33" s="352"/>
      <c r="AG33" s="352"/>
      <c r="AH33" s="352"/>
      <c r="AI33" s="353"/>
      <c r="AJ33" s="351">
        <v>6200</v>
      </c>
      <c r="AK33" s="352"/>
      <c r="AL33" s="352"/>
      <c r="AM33" s="352"/>
      <c r="AN33" s="352"/>
      <c r="AO33" s="353"/>
      <c r="AP33" s="351">
        <v>6200</v>
      </c>
      <c r="AQ33" s="352"/>
      <c r="AR33" s="352"/>
      <c r="AS33" s="352"/>
      <c r="AT33" s="352"/>
      <c r="AU33" s="353"/>
      <c r="AV33" s="351">
        <v>3100</v>
      </c>
      <c r="AW33" s="352"/>
      <c r="AX33" s="352"/>
      <c r="AY33" s="352"/>
      <c r="AZ33" s="352"/>
      <c r="BA33" s="353"/>
      <c r="BB33" s="333"/>
      <c r="BC33" s="334"/>
      <c r="BD33" s="334"/>
      <c r="BE33" s="334"/>
      <c r="BF33" s="334"/>
      <c r="BG33" s="334"/>
      <c r="BH33" s="334"/>
      <c r="BI33" s="335"/>
    </row>
    <row r="34" spans="2:63" ht="15" customHeight="1" x14ac:dyDescent="0.15">
      <c r="B34" s="342"/>
      <c r="C34" s="343"/>
      <c r="D34" s="343"/>
      <c r="E34" s="343"/>
      <c r="F34" s="344"/>
      <c r="G34" s="348"/>
      <c r="H34" s="349"/>
      <c r="I34" s="349"/>
      <c r="J34" s="350"/>
      <c r="T34" s="2"/>
      <c r="V34" s="400"/>
      <c r="W34" s="401"/>
      <c r="X34" s="401"/>
      <c r="Y34" s="401"/>
      <c r="Z34" s="401"/>
      <c r="AA34" s="401"/>
      <c r="AB34" s="401"/>
      <c r="AC34" s="402"/>
      <c r="AD34" s="354"/>
      <c r="AE34" s="355"/>
      <c r="AF34" s="355"/>
      <c r="AG34" s="355"/>
      <c r="AH34" s="355"/>
      <c r="AI34" s="356"/>
      <c r="AJ34" s="354"/>
      <c r="AK34" s="355"/>
      <c r="AL34" s="355"/>
      <c r="AM34" s="355"/>
      <c r="AN34" s="355"/>
      <c r="AO34" s="356"/>
      <c r="AP34" s="354"/>
      <c r="AQ34" s="355"/>
      <c r="AR34" s="355"/>
      <c r="AS34" s="355"/>
      <c r="AT34" s="355"/>
      <c r="AU34" s="356"/>
      <c r="AV34" s="354"/>
      <c r="AW34" s="355"/>
      <c r="AX34" s="355"/>
      <c r="AY34" s="355"/>
      <c r="AZ34" s="355"/>
      <c r="BA34" s="356"/>
      <c r="BB34" s="336"/>
      <c r="BC34" s="337"/>
      <c r="BD34" s="337"/>
      <c r="BE34" s="337"/>
      <c r="BF34" s="337"/>
      <c r="BG34" s="337"/>
      <c r="BH34" s="337"/>
      <c r="BI34" s="338"/>
    </row>
    <row r="35" spans="2:63" ht="15" customHeight="1" x14ac:dyDescent="0.15">
      <c r="N35" s="40" t="s">
        <v>319</v>
      </c>
      <c r="T35" s="2"/>
      <c r="V35" s="19" t="s">
        <v>172</v>
      </c>
      <c r="W35" s="5"/>
      <c r="X35" s="5"/>
      <c r="Y35" s="5"/>
      <c r="Z35" s="5"/>
      <c r="AA35" s="5"/>
      <c r="AB35" s="29"/>
      <c r="AC35" s="34"/>
      <c r="AD35" s="41" t="s">
        <v>88</v>
      </c>
      <c r="AE35" s="120"/>
      <c r="AF35" s="121" t="s">
        <v>274</v>
      </c>
      <c r="AG35" s="29"/>
      <c r="AH35" s="29"/>
      <c r="AI35" s="34"/>
      <c r="AJ35" s="41" t="s">
        <v>89</v>
      </c>
      <c r="AK35" s="122"/>
      <c r="AL35" s="89" t="s">
        <v>158</v>
      </c>
      <c r="AM35" s="29"/>
      <c r="AN35" s="29"/>
      <c r="AO35" s="34"/>
      <c r="AP35" s="41" t="s">
        <v>90</v>
      </c>
      <c r="AQ35" s="120"/>
      <c r="AR35" s="121" t="s">
        <v>159</v>
      </c>
      <c r="AS35" s="29"/>
      <c r="AT35" s="29"/>
      <c r="AU35" s="34"/>
      <c r="AV35" s="41" t="s">
        <v>91</v>
      </c>
      <c r="AW35" s="122"/>
      <c r="AX35" s="89" t="s">
        <v>160</v>
      </c>
      <c r="AY35" s="29"/>
      <c r="AZ35" s="29"/>
      <c r="BA35" s="34"/>
      <c r="BB35" s="111" t="s">
        <v>92</v>
      </c>
      <c r="BC35" s="123"/>
      <c r="BD35" s="112" t="s">
        <v>138</v>
      </c>
      <c r="BE35" s="20"/>
      <c r="BF35" s="20"/>
      <c r="BG35" s="20"/>
      <c r="BH35" s="20"/>
      <c r="BI35" s="21"/>
    </row>
    <row r="36" spans="2:63" ht="15" customHeight="1" x14ac:dyDescent="0.15">
      <c r="M36" s="323"/>
      <c r="N36" s="323"/>
      <c r="O36" s="323"/>
      <c r="P36" s="323"/>
      <c r="Q36" s="323"/>
      <c r="R36" s="323"/>
      <c r="S36" s="323"/>
      <c r="T36" s="2"/>
      <c r="V36" s="357">
        <f>ROUNDDOWN(('様式第１号（１枚目①）'!AL43-'様式第１号（１枚目②）'!O19)*2/100,0)</f>
        <v>0</v>
      </c>
      <c r="W36" s="362"/>
      <c r="X36" s="362"/>
      <c r="Y36" s="362"/>
      <c r="Z36" s="362"/>
      <c r="AA36" s="362"/>
      <c r="AB36" s="362"/>
      <c r="AC36" s="363"/>
      <c r="AD36" s="357">
        <f>'様式第１号（１枚目①）'!BD43</f>
        <v>0</v>
      </c>
      <c r="AE36" s="358"/>
      <c r="AF36" s="361">
        <f>AD36*12400</f>
        <v>0</v>
      </c>
      <c r="AG36" s="362"/>
      <c r="AH36" s="362"/>
      <c r="AI36" s="363"/>
      <c r="AJ36" s="357">
        <f>'様式第１号（１枚目①）'!BF43</f>
        <v>0</v>
      </c>
      <c r="AK36" s="358"/>
      <c r="AL36" s="361">
        <f>AJ36*6200</f>
        <v>0</v>
      </c>
      <c r="AM36" s="362"/>
      <c r="AN36" s="362"/>
      <c r="AO36" s="363"/>
      <c r="AP36" s="357">
        <f>'様式第１号（１枚目①）'!BH43</f>
        <v>0</v>
      </c>
      <c r="AQ36" s="358"/>
      <c r="AR36" s="361">
        <f>AP36*6200</f>
        <v>0</v>
      </c>
      <c r="AS36" s="362"/>
      <c r="AT36" s="362"/>
      <c r="AU36" s="363"/>
      <c r="AV36" s="357">
        <f>'様式第１号（１枚目①）'!BJ43</f>
        <v>0</v>
      </c>
      <c r="AW36" s="358"/>
      <c r="AX36" s="361">
        <f>AV36*3100</f>
        <v>0</v>
      </c>
      <c r="AY36" s="362"/>
      <c r="AZ36" s="362"/>
      <c r="BA36" s="363"/>
      <c r="BB36" s="367">
        <f>IF(AD36+AJ36+AP36+AV36&gt;1000,"1,000",AD36+AJ36+AP36+AV36)</f>
        <v>0</v>
      </c>
      <c r="BC36" s="368"/>
      <c r="BD36" s="361">
        <f>ROUNDDOWN(V36+AF36+AL36+AR36+AX36,-2)</f>
        <v>0</v>
      </c>
      <c r="BE36" s="362"/>
      <c r="BF36" s="362"/>
      <c r="BG36" s="362"/>
      <c r="BH36" s="362"/>
      <c r="BI36" s="363"/>
    </row>
    <row r="37" spans="2:63" ht="15" customHeight="1" x14ac:dyDescent="0.15">
      <c r="M37" s="323"/>
      <c r="N37" s="323"/>
      <c r="O37" s="323"/>
      <c r="P37" s="323"/>
      <c r="Q37" s="323"/>
      <c r="R37" s="323"/>
      <c r="S37" s="323"/>
      <c r="T37" s="2"/>
      <c r="V37" s="357"/>
      <c r="W37" s="362"/>
      <c r="X37" s="362"/>
      <c r="Y37" s="362"/>
      <c r="Z37" s="362"/>
      <c r="AA37" s="362"/>
      <c r="AB37" s="362"/>
      <c r="AC37" s="363"/>
      <c r="AD37" s="357"/>
      <c r="AE37" s="358"/>
      <c r="AF37" s="361"/>
      <c r="AG37" s="362"/>
      <c r="AH37" s="362"/>
      <c r="AI37" s="363"/>
      <c r="AJ37" s="357"/>
      <c r="AK37" s="358"/>
      <c r="AL37" s="361"/>
      <c r="AM37" s="362"/>
      <c r="AN37" s="362"/>
      <c r="AO37" s="363"/>
      <c r="AP37" s="357"/>
      <c r="AQ37" s="358"/>
      <c r="AR37" s="361"/>
      <c r="AS37" s="362"/>
      <c r="AT37" s="362"/>
      <c r="AU37" s="363"/>
      <c r="AV37" s="357"/>
      <c r="AW37" s="358"/>
      <c r="AX37" s="361"/>
      <c r="AY37" s="362"/>
      <c r="AZ37" s="362"/>
      <c r="BA37" s="363"/>
      <c r="BB37" s="367"/>
      <c r="BC37" s="368"/>
      <c r="BD37" s="361"/>
      <c r="BE37" s="362"/>
      <c r="BF37" s="362"/>
      <c r="BG37" s="362"/>
      <c r="BH37" s="362"/>
      <c r="BI37" s="363"/>
    </row>
    <row r="38" spans="2:63" ht="15" customHeight="1" x14ac:dyDescent="0.15">
      <c r="M38" s="323"/>
      <c r="N38" s="323"/>
      <c r="O38" s="323"/>
      <c r="P38" s="323"/>
      <c r="Q38" s="323"/>
      <c r="R38" s="323"/>
      <c r="S38" s="323"/>
      <c r="T38" s="2"/>
      <c r="V38" s="357"/>
      <c r="W38" s="362"/>
      <c r="X38" s="362"/>
      <c r="Y38" s="362"/>
      <c r="Z38" s="362"/>
      <c r="AA38" s="362"/>
      <c r="AB38" s="362"/>
      <c r="AC38" s="363"/>
      <c r="AD38" s="357"/>
      <c r="AE38" s="358"/>
      <c r="AF38" s="361"/>
      <c r="AG38" s="362"/>
      <c r="AH38" s="362"/>
      <c r="AI38" s="363"/>
      <c r="AJ38" s="357"/>
      <c r="AK38" s="358"/>
      <c r="AL38" s="361"/>
      <c r="AM38" s="362"/>
      <c r="AN38" s="362"/>
      <c r="AO38" s="363"/>
      <c r="AP38" s="357"/>
      <c r="AQ38" s="358"/>
      <c r="AR38" s="361"/>
      <c r="AS38" s="362"/>
      <c r="AT38" s="362"/>
      <c r="AU38" s="363"/>
      <c r="AV38" s="357"/>
      <c r="AW38" s="358"/>
      <c r="AX38" s="361"/>
      <c r="AY38" s="362"/>
      <c r="AZ38" s="362"/>
      <c r="BA38" s="363"/>
      <c r="BB38" s="367"/>
      <c r="BC38" s="368"/>
      <c r="BD38" s="361"/>
      <c r="BE38" s="362"/>
      <c r="BF38" s="362"/>
      <c r="BG38" s="362"/>
      <c r="BH38" s="362"/>
      <c r="BI38" s="363"/>
    </row>
    <row r="39" spans="2:63" ht="15" customHeight="1" x14ac:dyDescent="0.15">
      <c r="M39" s="323"/>
      <c r="N39" s="323"/>
      <c r="O39" s="323"/>
      <c r="P39" s="323"/>
      <c r="Q39" s="323"/>
      <c r="R39" s="323"/>
      <c r="S39" s="323"/>
      <c r="V39" s="359"/>
      <c r="W39" s="365"/>
      <c r="X39" s="365"/>
      <c r="Y39" s="365"/>
      <c r="Z39" s="365"/>
      <c r="AA39" s="365"/>
      <c r="AB39" s="365"/>
      <c r="AC39" s="366"/>
      <c r="AD39" s="359"/>
      <c r="AE39" s="360"/>
      <c r="AF39" s="364"/>
      <c r="AG39" s="365"/>
      <c r="AH39" s="365"/>
      <c r="AI39" s="366"/>
      <c r="AJ39" s="359"/>
      <c r="AK39" s="360"/>
      <c r="AL39" s="364"/>
      <c r="AM39" s="365"/>
      <c r="AN39" s="365"/>
      <c r="AO39" s="366"/>
      <c r="AP39" s="359"/>
      <c r="AQ39" s="360"/>
      <c r="AR39" s="364"/>
      <c r="AS39" s="365"/>
      <c r="AT39" s="365"/>
      <c r="AU39" s="366"/>
      <c r="AV39" s="359"/>
      <c r="AW39" s="360"/>
      <c r="AX39" s="364"/>
      <c r="AY39" s="365"/>
      <c r="AZ39" s="365"/>
      <c r="BA39" s="366"/>
      <c r="BB39" s="369"/>
      <c r="BC39" s="370"/>
      <c r="BD39" s="364"/>
      <c r="BE39" s="365"/>
      <c r="BF39" s="365"/>
      <c r="BG39" s="365"/>
      <c r="BH39" s="365"/>
      <c r="BI39" s="366"/>
    </row>
    <row r="40" spans="2:63" ht="15" customHeight="1" x14ac:dyDescent="0.15">
      <c r="X40" s="109"/>
      <c r="Z40" s="113"/>
      <c r="AA40" s="113"/>
      <c r="AB40" s="113"/>
      <c r="AC40" s="113"/>
      <c r="AD40" s="113"/>
      <c r="AE40" s="113"/>
      <c r="AF40" s="113"/>
      <c r="AG40" s="113"/>
      <c r="AH40" s="113"/>
      <c r="AI40" s="113"/>
      <c r="AJ40" s="113"/>
      <c r="AK40" s="113"/>
      <c r="AL40" s="113"/>
      <c r="AM40" s="113"/>
      <c r="AN40" s="113"/>
      <c r="AO40" s="113"/>
      <c r="AP40" s="2"/>
      <c r="AQ40" s="2"/>
      <c r="AR40" s="2"/>
      <c r="AS40" s="2"/>
      <c r="AT40" s="2"/>
      <c r="AU40" s="2"/>
      <c r="AV40" s="2"/>
      <c r="AW40" s="2"/>
      <c r="AX40" s="2"/>
      <c r="AY40" s="2"/>
      <c r="AZ40" s="2"/>
      <c r="BA40" s="2"/>
      <c r="BJ40" s="2"/>
      <c r="BK40" s="2"/>
    </row>
    <row r="41" spans="2:63" ht="15" customHeight="1" x14ac:dyDescent="0.15">
      <c r="B41" s="113" t="s">
        <v>178</v>
      </c>
      <c r="C41" s="113"/>
      <c r="D41" s="113"/>
      <c r="E41" s="113"/>
      <c r="J41" s="113"/>
      <c r="K41" s="113"/>
      <c r="L41" s="113"/>
      <c r="M41" s="113"/>
      <c r="N41" s="2"/>
      <c r="O41" s="113" t="s">
        <v>78</v>
      </c>
      <c r="P41" s="113"/>
      <c r="Q41" s="113"/>
      <c r="R41" s="113"/>
      <c r="W41" s="113"/>
      <c r="X41" s="113"/>
      <c r="Y41" s="113"/>
      <c r="Z41" s="113"/>
      <c r="AA41" s="2"/>
      <c r="AB41" s="113" t="s">
        <v>79</v>
      </c>
      <c r="AC41" s="113"/>
      <c r="AD41" s="113"/>
      <c r="AE41" s="113"/>
      <c r="AJ41" s="113"/>
      <c r="AK41" s="113"/>
      <c r="AL41" s="113"/>
      <c r="AM41" s="113"/>
      <c r="AN41" s="113"/>
      <c r="AO41" s="113"/>
      <c r="AP41" s="2"/>
      <c r="AQ41" s="2"/>
      <c r="AR41" s="2"/>
      <c r="AS41" s="2"/>
      <c r="AT41" s="2"/>
      <c r="AU41" s="2"/>
      <c r="AV41" s="2"/>
      <c r="AW41" s="2"/>
      <c r="AX41" s="2"/>
      <c r="AY41" s="2"/>
      <c r="AZ41" s="2"/>
      <c r="BA41" s="2"/>
      <c r="BJ41" s="2"/>
      <c r="BK41" s="2"/>
    </row>
    <row r="42" spans="2:63" ht="15" customHeight="1" x14ac:dyDescent="0.15">
      <c r="B42" s="117" t="s">
        <v>179</v>
      </c>
      <c r="C42" s="20"/>
      <c r="D42" s="20"/>
      <c r="E42" s="20"/>
      <c r="F42" s="29"/>
      <c r="G42" s="29"/>
      <c r="H42" s="29"/>
      <c r="I42" s="29"/>
      <c r="J42" s="20"/>
      <c r="K42" s="20"/>
      <c r="L42" s="20"/>
      <c r="M42" s="21" t="s">
        <v>77</v>
      </c>
      <c r="N42" s="2"/>
      <c r="O42" s="111" t="s">
        <v>137</v>
      </c>
      <c r="P42" s="20"/>
      <c r="Q42" s="20"/>
      <c r="R42" s="20"/>
      <c r="S42" s="29"/>
      <c r="T42" s="29"/>
      <c r="U42" s="29"/>
      <c r="V42" s="29"/>
      <c r="W42" s="20"/>
      <c r="X42" s="20"/>
      <c r="Y42" s="20"/>
      <c r="Z42" s="21" t="s">
        <v>77</v>
      </c>
      <c r="AA42" s="2"/>
      <c r="AB42" s="111" t="s">
        <v>168</v>
      </c>
      <c r="AC42" s="20"/>
      <c r="AD42" s="20"/>
      <c r="AE42" s="20"/>
      <c r="AF42" s="29"/>
      <c r="AG42" s="29"/>
      <c r="AH42" s="29"/>
      <c r="AI42" s="29"/>
      <c r="AJ42" s="20"/>
      <c r="AK42" s="20"/>
      <c r="AL42" s="20"/>
      <c r="AM42" s="21" t="s">
        <v>77</v>
      </c>
      <c r="AN42" s="113"/>
      <c r="AO42" s="113"/>
      <c r="AP42" s="2"/>
      <c r="AQ42" s="2"/>
      <c r="AR42" s="2"/>
      <c r="AS42" s="2"/>
      <c r="AT42" s="422" t="str">
        <f>T('様式第１号（１枚目①）'!Q8:AE9)</f>
        <v/>
      </c>
      <c r="AU42" s="422"/>
      <c r="AV42" s="422"/>
      <c r="AW42" s="422"/>
      <c r="AX42" s="422"/>
      <c r="AY42" s="422"/>
      <c r="AZ42" s="422"/>
      <c r="BA42" s="422"/>
      <c r="BB42" s="422"/>
      <c r="BC42" s="422"/>
      <c r="BD42" s="422"/>
      <c r="BE42" s="422"/>
      <c r="BF42" s="422"/>
      <c r="BG42" s="422"/>
      <c r="BH42" s="422"/>
      <c r="BI42" s="422"/>
      <c r="BJ42" s="422"/>
      <c r="BK42" s="422"/>
    </row>
    <row r="43" spans="2:63" ht="15" customHeight="1" x14ac:dyDescent="0.15">
      <c r="B43" s="357"/>
      <c r="C43" s="362"/>
      <c r="D43" s="362"/>
      <c r="E43" s="362"/>
      <c r="F43" s="362"/>
      <c r="G43" s="362"/>
      <c r="H43" s="362"/>
      <c r="I43" s="362"/>
      <c r="J43" s="362"/>
      <c r="K43" s="362"/>
      <c r="L43" s="362"/>
      <c r="M43" s="363"/>
      <c r="N43" s="157"/>
      <c r="O43" s="357"/>
      <c r="P43" s="362"/>
      <c r="Q43" s="362"/>
      <c r="R43" s="362"/>
      <c r="S43" s="362"/>
      <c r="T43" s="362"/>
      <c r="U43" s="362"/>
      <c r="V43" s="362"/>
      <c r="W43" s="362"/>
      <c r="X43" s="362"/>
      <c r="Y43" s="362"/>
      <c r="Z43" s="363"/>
      <c r="AA43" s="157"/>
      <c r="AB43" s="424" t="e">
        <f>IF(G31&lt;95,"納付率が95%未満のため不支給",IF(BD36&gt;=30000000,"上限3,000万円",""))</f>
        <v>#DIV/0!</v>
      </c>
      <c r="AC43" s="425"/>
      <c r="AD43" s="425"/>
      <c r="AE43" s="425"/>
      <c r="AF43" s="425"/>
      <c r="AG43" s="425"/>
      <c r="AH43" s="425"/>
      <c r="AI43" s="425"/>
      <c r="AJ43" s="425"/>
      <c r="AK43" s="425"/>
      <c r="AL43" s="425"/>
      <c r="AM43" s="426"/>
      <c r="AN43" s="113"/>
      <c r="AO43" s="113"/>
      <c r="AP43" s="2"/>
      <c r="AQ43" s="2"/>
      <c r="AR43" s="2"/>
      <c r="AS43" s="2"/>
      <c r="AT43" s="422"/>
      <c r="AU43" s="422"/>
      <c r="AV43" s="422"/>
      <c r="AW43" s="422"/>
      <c r="AX43" s="422"/>
      <c r="AY43" s="422"/>
      <c r="AZ43" s="422"/>
      <c r="BA43" s="422"/>
      <c r="BB43" s="422"/>
      <c r="BC43" s="422"/>
      <c r="BD43" s="422"/>
      <c r="BE43" s="422"/>
      <c r="BF43" s="422"/>
      <c r="BG43" s="422"/>
      <c r="BH43" s="422"/>
      <c r="BI43" s="422"/>
      <c r="BJ43" s="422"/>
      <c r="BK43" s="422"/>
    </row>
    <row r="44" spans="2:63" ht="15" customHeight="1" x14ac:dyDescent="0.15">
      <c r="B44" s="357"/>
      <c r="C44" s="362"/>
      <c r="D44" s="362"/>
      <c r="E44" s="362"/>
      <c r="F44" s="362"/>
      <c r="G44" s="362"/>
      <c r="H44" s="362"/>
      <c r="I44" s="362"/>
      <c r="J44" s="362"/>
      <c r="K44" s="362"/>
      <c r="L44" s="362"/>
      <c r="M44" s="363"/>
      <c r="N44" s="157"/>
      <c r="O44" s="357"/>
      <c r="P44" s="362"/>
      <c r="Q44" s="362"/>
      <c r="R44" s="362"/>
      <c r="S44" s="362"/>
      <c r="T44" s="362"/>
      <c r="U44" s="362"/>
      <c r="V44" s="362"/>
      <c r="W44" s="362"/>
      <c r="X44" s="362"/>
      <c r="Y44" s="362"/>
      <c r="Z44" s="363"/>
      <c r="AA44" s="157"/>
      <c r="AB44" s="424"/>
      <c r="AC44" s="425"/>
      <c r="AD44" s="425"/>
      <c r="AE44" s="425"/>
      <c r="AF44" s="425"/>
      <c r="AG44" s="425"/>
      <c r="AH44" s="425"/>
      <c r="AI44" s="425"/>
      <c r="AJ44" s="425"/>
      <c r="AK44" s="425"/>
      <c r="AL44" s="425"/>
      <c r="AM44" s="426"/>
      <c r="AN44" s="113"/>
      <c r="AO44" s="113"/>
      <c r="AP44" s="2"/>
      <c r="AQ44" s="2"/>
      <c r="AR44" s="2"/>
      <c r="AS44" s="2"/>
      <c r="AT44" s="2"/>
      <c r="AU44" s="2"/>
      <c r="AV44" s="237"/>
      <c r="AW44" s="237"/>
      <c r="AX44" s="237"/>
      <c r="AY44" s="237"/>
      <c r="AZ44" s="237"/>
      <c r="BA44" s="2"/>
      <c r="BG44" s="239">
        <f>'様式第１号（１枚目①）'!B27</f>
        <v>0</v>
      </c>
      <c r="BH44" s="239">
        <f>'様式第１号（１枚目①）'!C27</f>
        <v>0</v>
      </c>
      <c r="BI44" s="239">
        <f>'様式第１号（１枚目①）'!D27</f>
        <v>0</v>
      </c>
      <c r="BJ44" s="239">
        <f>'様式第１号（１枚目①）'!E27</f>
        <v>0</v>
      </c>
      <c r="BK44" s="239">
        <f>'様式第１号（１枚目①）'!F27</f>
        <v>0</v>
      </c>
    </row>
    <row r="45" spans="2:63" ht="15" customHeight="1" x14ac:dyDescent="0.15">
      <c r="B45" s="359"/>
      <c r="C45" s="365"/>
      <c r="D45" s="365"/>
      <c r="E45" s="365"/>
      <c r="F45" s="365"/>
      <c r="G45" s="365"/>
      <c r="H45" s="365"/>
      <c r="I45" s="365"/>
      <c r="J45" s="365"/>
      <c r="K45" s="365"/>
      <c r="L45" s="365"/>
      <c r="M45" s="366"/>
      <c r="N45" s="157"/>
      <c r="O45" s="359"/>
      <c r="P45" s="365"/>
      <c r="Q45" s="365"/>
      <c r="R45" s="365"/>
      <c r="S45" s="365"/>
      <c r="T45" s="365"/>
      <c r="U45" s="365"/>
      <c r="V45" s="365"/>
      <c r="W45" s="365"/>
      <c r="X45" s="365"/>
      <c r="Y45" s="365"/>
      <c r="Z45" s="366"/>
      <c r="AA45" s="157"/>
      <c r="AB45" s="427"/>
      <c r="AC45" s="428"/>
      <c r="AD45" s="428"/>
      <c r="AE45" s="428"/>
      <c r="AF45" s="428"/>
      <c r="AG45" s="428"/>
      <c r="AH45" s="428"/>
      <c r="AI45" s="428"/>
      <c r="AJ45" s="428"/>
      <c r="AK45" s="428"/>
      <c r="AL45" s="428"/>
      <c r="AM45" s="429"/>
    </row>
    <row r="48" spans="2:63" x14ac:dyDescent="0.15">
      <c r="BG48" s="113"/>
      <c r="BH48" s="113"/>
      <c r="BI48" s="113"/>
    </row>
    <row r="49" spans="59:61" x14ac:dyDescent="0.15">
      <c r="BG49" s="113"/>
      <c r="BH49" s="113"/>
      <c r="BI49" s="113"/>
    </row>
    <row r="50" spans="59:61" x14ac:dyDescent="0.15">
      <c r="BG50" s="113"/>
      <c r="BH50" s="113"/>
    </row>
    <row r="51" spans="59:61" x14ac:dyDescent="0.15">
      <c r="BG51" s="113"/>
      <c r="BH51" s="113"/>
    </row>
    <row r="52" spans="59:61" x14ac:dyDescent="0.15">
      <c r="BG52" s="113"/>
      <c r="BH52" s="113"/>
    </row>
    <row r="53" spans="59:61" x14ac:dyDescent="0.15">
      <c r="BG53" s="113"/>
      <c r="BH53" s="113"/>
    </row>
    <row r="54" spans="59:61" x14ac:dyDescent="0.15">
      <c r="BG54" s="113"/>
      <c r="BH54" s="113"/>
    </row>
    <row r="55" spans="59:61" x14ac:dyDescent="0.15">
      <c r="BG55" s="113"/>
      <c r="BH55" s="113"/>
    </row>
    <row r="56" spans="59:61" x14ac:dyDescent="0.15">
      <c r="BG56" s="113"/>
      <c r="BH56" s="113"/>
    </row>
    <row r="57" spans="59:61" x14ac:dyDescent="0.15">
      <c r="BG57" s="113"/>
      <c r="BH57" s="113"/>
    </row>
    <row r="58" spans="59:61" x14ac:dyDescent="0.15">
      <c r="BG58" s="113"/>
      <c r="BH58" s="113"/>
    </row>
    <row r="59" spans="59:61" x14ac:dyDescent="0.15">
      <c r="BG59" s="113"/>
      <c r="BH59" s="113"/>
    </row>
    <row r="60" spans="59:61" x14ac:dyDescent="0.15">
      <c r="BG60" s="113"/>
      <c r="BH60" s="113"/>
    </row>
  </sheetData>
  <mergeCells count="155">
    <mergeCell ref="AT42:BK43"/>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V14:X14"/>
    <mergeCell ref="V17:X17"/>
    <mergeCell ref="V15:X15"/>
    <mergeCell ref="Y15:AA15"/>
    <mergeCell ref="V16:X16"/>
    <mergeCell ref="Y16:AA16"/>
    <mergeCell ref="Y11:AA11"/>
    <mergeCell ref="V12:X12"/>
    <mergeCell ref="Y12:AA12"/>
    <mergeCell ref="V13:X13"/>
    <mergeCell ref="Y13:AA13"/>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AU9:AY9"/>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s>
  <phoneticPr fontId="2"/>
  <conditionalFormatting sqref="BI5:BJ5">
    <cfRule type="cellIs" dxfId="23" priority="14" operator="equal">
      <formula>""</formula>
    </cfRule>
    <cfRule type="expression" dxfId="22" priority="15" stopIfTrue="1">
      <formula>$BI$5&gt;0</formula>
    </cfRule>
  </conditionalFormatting>
  <conditionalFormatting sqref="B8:AA17 AH8:AT17">
    <cfRule type="cellIs" dxfId="21" priority="13" operator="equal">
      <formula>""</formula>
    </cfRule>
  </conditionalFormatting>
  <conditionalFormatting sqref="BI11:BN14">
    <cfRule type="cellIs" dxfId="20" priority="11" operator="equal">
      <formula>""</formula>
    </cfRule>
  </conditionalFormatting>
  <conditionalFormatting sqref="BB8">
    <cfRule type="expression" dxfId="19" priority="9">
      <formula>OR($BI$5="1",$BI$5="2",$BI$5="1及び2")</formula>
    </cfRule>
  </conditionalFormatting>
  <conditionalFormatting sqref="BB7">
    <cfRule type="expression" dxfId="18" priority="8">
      <formula>OR($BI$5="1",$BI$5="3")</formula>
    </cfRule>
  </conditionalFormatting>
  <conditionalFormatting sqref="BB6">
    <cfRule type="expression" dxfId="17" priority="7">
      <formula>OR($BI$5="2",$BI$5="3")</formula>
    </cfRule>
  </conditionalFormatting>
  <conditionalFormatting sqref="BB8:BK8">
    <cfRule type="expression" dxfId="16" priority="5" stopIfTrue="1">
      <formula>OR($BI$32="1",$BI$32="2",$BI$32="1及び2")</formula>
    </cfRule>
    <cfRule type="expression" dxfId="15" priority="6" stopIfTrue="1">
      <formula>$BI$32="3"</formula>
    </cfRule>
  </conditionalFormatting>
  <conditionalFormatting sqref="BB6:BK6">
    <cfRule type="expression" dxfId="14" priority="3" stopIfTrue="1">
      <formula>OR($BI$32="2",$BI$32="3")</formula>
    </cfRule>
    <cfRule type="expression" dxfId="13" priority="4" stopIfTrue="1">
      <formula>OR($BI$32="1",$BI$32="1及び2")</formula>
    </cfRule>
  </conditionalFormatting>
  <conditionalFormatting sqref="BB7:BL7">
    <cfRule type="expression" dxfId="12" priority="1" stopIfTrue="1">
      <formula>OR($BI$32="1",$BI$32="3")</formula>
    </cfRule>
    <cfRule type="expression" dxfId="11" priority="2" stopIfTrue="1">
      <formula>OR($BI$32="2",$BI$32="1及び2")</formula>
    </cfRule>
  </conditionalFormatting>
  <dataValidations count="2">
    <dataValidation type="list" allowBlank="1" showInputMessage="1" showErrorMessage="1" sqref="BI5:BJ5" xr:uid="{00000000-0002-0000-0200-000000000000}">
      <formula1>"選択▼,1,2,1及び2,3"</formula1>
    </dataValidation>
    <dataValidation type="list" allowBlank="1" showInputMessage="1" showErrorMessage="1" sqref="G33:J34" xr:uid="{00000000-0002-0000-0200-000001000000}">
      <formula1>"有・無,有,無"</formula1>
    </dataValidation>
  </dataValidations>
  <pageMargins left="0.39370078740157483" right="0.39370078740157483" top="0.78740157480314965" bottom="0.39370078740157483" header="0.70866141732283472" footer="0"/>
  <pageSetup paperSize="8" orientation="landscape" r:id="rId1"/>
  <rowBreaks count="1" manualBreakCount="1">
    <brk id="30" max="66" man="1"/>
  </rowBreaks>
  <colBreaks count="1" manualBreakCount="1">
    <brk id="11" max="4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O56"/>
  <sheetViews>
    <sheetView view="pageBreakPreview" topLeftCell="A19" zoomScale="85" zoomScaleNormal="100" zoomScaleSheetLayoutView="85" workbookViewId="0">
      <selection activeCell="R38" sqref="R38:Y38"/>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329</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251" t="s">
        <v>2</v>
      </c>
      <c r="E6" s="252"/>
      <c r="F6" s="252"/>
      <c r="G6" s="252"/>
      <c r="H6" s="252"/>
      <c r="I6" s="253"/>
      <c r="J6" s="42" t="s">
        <v>3</v>
      </c>
      <c r="K6" s="5"/>
      <c r="L6" s="5"/>
      <c r="M6" s="5"/>
      <c r="N6" s="5"/>
      <c r="O6" s="5"/>
      <c r="P6" s="5"/>
      <c r="Q6" s="42" t="s">
        <v>94</v>
      </c>
      <c r="R6" s="7"/>
      <c r="S6" s="7"/>
      <c r="T6" s="7"/>
      <c r="U6" s="9"/>
      <c r="V6" s="45"/>
      <c r="W6" s="45"/>
      <c r="Z6" s="26"/>
    </row>
    <row r="7" spans="4:67" ht="14.25" customHeight="1" x14ac:dyDescent="0.15">
      <c r="D7" s="289"/>
      <c r="E7" s="290"/>
      <c r="F7" s="290"/>
      <c r="G7" s="290"/>
      <c r="H7" s="290"/>
      <c r="I7" s="291"/>
      <c r="J7" s="269" t="s">
        <v>330</v>
      </c>
      <c r="K7" s="247"/>
      <c r="L7" s="247"/>
      <c r="M7" s="247"/>
      <c r="N7" s="247"/>
      <c r="O7" s="247"/>
      <c r="P7" s="298"/>
      <c r="Q7" s="269" t="s">
        <v>56</v>
      </c>
      <c r="R7" s="249"/>
      <c r="S7" s="249"/>
      <c r="T7" s="249"/>
      <c r="U7" s="270"/>
      <c r="V7" s="11"/>
      <c r="W7" s="11"/>
      <c r="Z7" s="26"/>
    </row>
    <row r="8" spans="4:67" ht="14.25" customHeight="1" x14ac:dyDescent="0.15">
      <c r="D8" s="289"/>
      <c r="E8" s="290"/>
      <c r="F8" s="290"/>
      <c r="G8" s="290"/>
      <c r="H8" s="290"/>
      <c r="I8" s="291"/>
      <c r="J8" s="269"/>
      <c r="K8" s="247"/>
      <c r="L8" s="247"/>
      <c r="M8" s="247"/>
      <c r="N8" s="247"/>
      <c r="O8" s="247"/>
      <c r="P8" s="298"/>
      <c r="Q8" s="271"/>
      <c r="R8" s="249"/>
      <c r="S8" s="249"/>
      <c r="T8" s="249"/>
      <c r="U8" s="270"/>
      <c r="V8" s="11"/>
      <c r="W8" s="11"/>
      <c r="Z8" s="26"/>
    </row>
    <row r="9" spans="4:67" ht="14.25" customHeight="1" x14ac:dyDescent="0.15">
      <c r="D9" s="254"/>
      <c r="E9" s="255"/>
      <c r="F9" s="255"/>
      <c r="G9" s="255"/>
      <c r="H9" s="255"/>
      <c r="I9" s="256"/>
      <c r="J9" s="31"/>
      <c r="K9" s="25"/>
      <c r="L9" s="25"/>
      <c r="M9" s="25"/>
      <c r="N9" s="25"/>
      <c r="O9" s="25"/>
      <c r="P9" s="32"/>
      <c r="Q9" s="10"/>
      <c r="R9" s="24"/>
      <c r="S9" s="24"/>
      <c r="T9" s="24"/>
      <c r="U9" s="33"/>
      <c r="V9" s="45"/>
      <c r="W9" s="45"/>
      <c r="Z9" s="26"/>
    </row>
    <row r="10" spans="4:67" ht="16.5" customHeight="1" x14ac:dyDescent="0.15">
      <c r="D10" s="158"/>
      <c r="E10" s="159"/>
      <c r="F10" s="159"/>
      <c r="G10" s="159"/>
      <c r="H10" s="159"/>
      <c r="I10" s="160"/>
      <c r="J10" s="311"/>
      <c r="K10" s="312"/>
      <c r="L10" s="312"/>
      <c r="M10" s="312"/>
      <c r="N10" s="312"/>
      <c r="O10" s="312"/>
      <c r="P10" s="313"/>
      <c r="Q10" s="311"/>
      <c r="R10" s="312"/>
      <c r="S10" s="312"/>
      <c r="T10" s="312"/>
      <c r="U10" s="313"/>
      <c r="V10" s="11"/>
      <c r="W10" s="11"/>
      <c r="Z10" s="26"/>
    </row>
    <row r="11" spans="4:67" ht="16.5" customHeight="1" x14ac:dyDescent="0.15">
      <c r="D11" s="158"/>
      <c r="E11" s="159"/>
      <c r="F11" s="159"/>
      <c r="G11" s="159"/>
      <c r="H11" s="159"/>
      <c r="I11" s="160"/>
      <c r="J11" s="311"/>
      <c r="K11" s="312"/>
      <c r="L11" s="312"/>
      <c r="M11" s="312"/>
      <c r="N11" s="312"/>
      <c r="O11" s="312"/>
      <c r="P11" s="313"/>
      <c r="Q11" s="311"/>
      <c r="R11" s="312"/>
      <c r="S11" s="312"/>
      <c r="T11" s="312"/>
      <c r="U11" s="313"/>
      <c r="V11" s="11"/>
      <c r="W11" s="11"/>
      <c r="Z11" s="26"/>
    </row>
    <row r="12" spans="4:67" ht="16.5" customHeight="1" x14ac:dyDescent="0.15">
      <c r="D12" s="158"/>
      <c r="E12" s="159"/>
      <c r="F12" s="159"/>
      <c r="G12" s="159"/>
      <c r="H12" s="159"/>
      <c r="I12" s="160"/>
      <c r="J12" s="311"/>
      <c r="K12" s="312"/>
      <c r="L12" s="312"/>
      <c r="M12" s="312"/>
      <c r="N12" s="312"/>
      <c r="O12" s="312"/>
      <c r="P12" s="313"/>
      <c r="Q12" s="311"/>
      <c r="R12" s="312"/>
      <c r="S12" s="312"/>
      <c r="T12" s="312"/>
      <c r="U12" s="313"/>
      <c r="V12" s="11"/>
      <c r="W12" s="11"/>
      <c r="Z12" s="26"/>
    </row>
    <row r="13" spans="4:67" ht="16.5" customHeight="1" x14ac:dyDescent="0.15">
      <c r="D13" s="158"/>
      <c r="E13" s="159"/>
      <c r="F13" s="159"/>
      <c r="G13" s="159"/>
      <c r="H13" s="159"/>
      <c r="I13" s="160"/>
      <c r="J13" s="311"/>
      <c r="K13" s="312"/>
      <c r="L13" s="312"/>
      <c r="M13" s="312"/>
      <c r="N13" s="312"/>
      <c r="O13" s="312"/>
      <c r="P13" s="313"/>
      <c r="Q13" s="311"/>
      <c r="R13" s="312"/>
      <c r="S13" s="312"/>
      <c r="T13" s="312"/>
      <c r="U13" s="313"/>
      <c r="V13" s="11"/>
      <c r="W13" s="11"/>
      <c r="Z13" s="26"/>
    </row>
    <row r="14" spans="4:67" ht="16.5" customHeight="1" x14ac:dyDescent="0.15">
      <c r="D14" s="158"/>
      <c r="E14" s="159"/>
      <c r="F14" s="159"/>
      <c r="G14" s="159"/>
      <c r="H14" s="159"/>
      <c r="I14" s="160"/>
      <c r="J14" s="311"/>
      <c r="K14" s="312"/>
      <c r="L14" s="312"/>
      <c r="M14" s="312"/>
      <c r="N14" s="312"/>
      <c r="O14" s="312"/>
      <c r="P14" s="313"/>
      <c r="Q14" s="311"/>
      <c r="R14" s="312"/>
      <c r="S14" s="312"/>
      <c r="T14" s="312"/>
      <c r="U14" s="313"/>
      <c r="V14" s="11"/>
      <c r="W14" s="11"/>
      <c r="Z14" s="26"/>
    </row>
    <row r="15" spans="4:67" ht="16.5" customHeight="1" x14ac:dyDescent="0.15">
      <c r="D15" s="158"/>
      <c r="E15" s="159"/>
      <c r="F15" s="159"/>
      <c r="G15" s="159"/>
      <c r="H15" s="159"/>
      <c r="I15" s="160"/>
      <c r="J15" s="311"/>
      <c r="K15" s="312"/>
      <c r="L15" s="312"/>
      <c r="M15" s="312"/>
      <c r="N15" s="312"/>
      <c r="O15" s="312"/>
      <c r="P15" s="313"/>
      <c r="Q15" s="311"/>
      <c r="R15" s="312"/>
      <c r="S15" s="312"/>
      <c r="T15" s="312"/>
      <c r="U15" s="313"/>
      <c r="V15" s="11"/>
      <c r="W15" s="11"/>
      <c r="Z15" s="26"/>
    </row>
    <row r="16" spans="4:67" ht="16.5" customHeight="1" x14ac:dyDescent="0.15">
      <c r="D16" s="158"/>
      <c r="E16" s="159"/>
      <c r="F16" s="159"/>
      <c r="G16" s="159"/>
      <c r="H16" s="159"/>
      <c r="I16" s="160"/>
      <c r="J16" s="311"/>
      <c r="K16" s="312"/>
      <c r="L16" s="312"/>
      <c r="M16" s="312"/>
      <c r="N16" s="312"/>
      <c r="O16" s="312"/>
      <c r="P16" s="313"/>
      <c r="Q16" s="311"/>
      <c r="R16" s="312"/>
      <c r="S16" s="312"/>
      <c r="T16" s="312"/>
      <c r="U16" s="313"/>
      <c r="V16" s="11"/>
      <c r="W16" s="11"/>
      <c r="Z16" s="26"/>
    </row>
    <row r="17" spans="1:67" ht="14.25" customHeight="1" x14ac:dyDescent="0.15">
      <c r="D17" s="251" t="s">
        <v>95</v>
      </c>
      <c r="E17" s="252"/>
      <c r="F17" s="252"/>
      <c r="G17" s="252"/>
      <c r="H17" s="252"/>
      <c r="I17" s="253"/>
      <c r="J17" s="44" t="s">
        <v>19</v>
      </c>
      <c r="K17" s="444">
        <f>SUM(J10:P16)</f>
        <v>0</v>
      </c>
      <c r="L17" s="444"/>
      <c r="M17" s="444"/>
      <c r="N17" s="444"/>
      <c r="O17" s="444"/>
      <c r="P17" s="445"/>
      <c r="Q17" s="43" t="s">
        <v>20</v>
      </c>
      <c r="R17" s="444">
        <f>SUM(Q10:U16)</f>
        <v>0</v>
      </c>
      <c r="S17" s="444"/>
      <c r="T17" s="444"/>
      <c r="U17" s="445"/>
      <c r="V17" s="8"/>
      <c r="W17" s="8"/>
      <c r="Z17" s="26"/>
    </row>
    <row r="18" spans="1:67" ht="14.25" customHeight="1" x14ac:dyDescent="0.15">
      <c r="D18" s="254"/>
      <c r="E18" s="255"/>
      <c r="F18" s="255"/>
      <c r="G18" s="255"/>
      <c r="H18" s="255"/>
      <c r="I18" s="256"/>
      <c r="J18" s="14"/>
      <c r="K18" s="321"/>
      <c r="L18" s="321"/>
      <c r="M18" s="321"/>
      <c r="N18" s="321"/>
      <c r="O18" s="321"/>
      <c r="P18" s="322"/>
      <c r="Q18" s="16"/>
      <c r="R18" s="321"/>
      <c r="S18" s="321"/>
      <c r="T18" s="321"/>
      <c r="U18" s="322"/>
      <c r="V18" s="8"/>
      <c r="W18" s="8"/>
      <c r="Z18" s="26"/>
    </row>
    <row r="19" spans="1: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15">
      <c r="A20" s="59"/>
      <c r="B20" s="59"/>
      <c r="D20" s="95" t="s">
        <v>331</v>
      </c>
    </row>
    <row r="21" spans="1:67" s="46" customFormat="1" ht="15" customHeight="1" x14ac:dyDescent="0.15">
      <c r="A21" s="59"/>
      <c r="B21" s="59"/>
      <c r="D21" s="251" t="s">
        <v>2</v>
      </c>
      <c r="E21" s="252"/>
      <c r="F21" s="252"/>
      <c r="G21" s="252"/>
      <c r="H21" s="252"/>
      <c r="I21" s="253"/>
      <c r="J21" s="278" t="s">
        <v>332</v>
      </c>
      <c r="K21" s="279"/>
      <c r="L21" s="279"/>
      <c r="M21" s="279"/>
      <c r="N21" s="279"/>
      <c r="O21" s="279"/>
      <c r="P21" s="279"/>
      <c r="Q21" s="279"/>
      <c r="R21" s="279"/>
      <c r="S21" s="279"/>
      <c r="T21" s="279"/>
      <c r="U21" s="279"/>
      <c r="V21" s="279"/>
      <c r="W21" s="280"/>
      <c r="X21" s="267" t="s">
        <v>98</v>
      </c>
      <c r="Y21" s="284"/>
      <c r="Z21" s="284"/>
      <c r="AA21" s="284"/>
      <c r="AB21" s="284"/>
      <c r="AC21" s="284"/>
      <c r="AD21" s="284"/>
      <c r="AE21" s="268"/>
      <c r="AF21" s="42" t="s">
        <v>100</v>
      </c>
      <c r="AG21" s="20"/>
      <c r="AH21" s="20"/>
      <c r="AI21" s="20"/>
      <c r="AJ21" s="20"/>
      <c r="AK21" s="21"/>
      <c r="AL21" s="42" t="s">
        <v>101</v>
      </c>
      <c r="AM21" s="20"/>
      <c r="AN21" s="20"/>
      <c r="AO21" s="20"/>
      <c r="AP21" s="21"/>
      <c r="AQ21" s="43" t="s">
        <v>105</v>
      </c>
      <c r="AR21" s="20"/>
      <c r="AS21" s="20"/>
      <c r="AT21" s="20"/>
      <c r="AU21" s="42" t="s">
        <v>106</v>
      </c>
      <c r="AV21" s="20"/>
      <c r="AW21" s="20"/>
      <c r="AX21" s="21"/>
      <c r="AY21" s="82" t="s">
        <v>139</v>
      </c>
      <c r="AZ21" s="20"/>
      <c r="BA21" s="20"/>
      <c r="BB21" s="20"/>
      <c r="BC21" s="21"/>
    </row>
    <row r="22" spans="1:67" s="46" customFormat="1" ht="15" customHeight="1" x14ac:dyDescent="0.15">
      <c r="A22" s="59"/>
      <c r="B22" s="59"/>
      <c r="D22" s="289"/>
      <c r="E22" s="290"/>
      <c r="F22" s="290"/>
      <c r="G22" s="290"/>
      <c r="H22" s="290"/>
      <c r="I22" s="291"/>
      <c r="J22" s="281"/>
      <c r="K22" s="282"/>
      <c r="L22" s="282"/>
      <c r="M22" s="282"/>
      <c r="N22" s="282"/>
      <c r="O22" s="282"/>
      <c r="P22" s="282"/>
      <c r="Q22" s="282"/>
      <c r="R22" s="282"/>
      <c r="S22" s="282"/>
      <c r="T22" s="282"/>
      <c r="U22" s="282"/>
      <c r="V22" s="282"/>
      <c r="W22" s="283"/>
      <c r="X22" s="409"/>
      <c r="Y22" s="410"/>
      <c r="Z22" s="410"/>
      <c r="AA22" s="410"/>
      <c r="AB22" s="410"/>
      <c r="AC22" s="410"/>
      <c r="AD22" s="410"/>
      <c r="AE22" s="411"/>
      <c r="AF22" s="48"/>
      <c r="AK22" s="47"/>
      <c r="AL22" s="269" t="s">
        <v>102</v>
      </c>
      <c r="AM22" s="247"/>
      <c r="AN22" s="247"/>
      <c r="AO22" s="247"/>
      <c r="AP22" s="298"/>
      <c r="AQ22" s="247" t="s">
        <v>103</v>
      </c>
      <c r="AR22" s="247"/>
      <c r="AS22" s="247"/>
      <c r="AT22" s="247"/>
      <c r="AU22" s="269" t="s">
        <v>104</v>
      </c>
      <c r="AV22" s="249"/>
      <c r="AW22" s="249"/>
      <c r="AX22" s="270"/>
      <c r="BC22" s="47"/>
    </row>
    <row r="23" spans="1:67" s="46" customFormat="1" ht="15" customHeight="1" x14ac:dyDescent="0.15">
      <c r="A23" s="59"/>
      <c r="B23" s="59"/>
      <c r="D23" s="289"/>
      <c r="E23" s="290"/>
      <c r="F23" s="290"/>
      <c r="G23" s="290"/>
      <c r="H23" s="290"/>
      <c r="I23" s="291"/>
      <c r="J23" s="272" t="s">
        <v>96</v>
      </c>
      <c r="K23" s="273"/>
      <c r="L23" s="273"/>
      <c r="M23" s="273"/>
      <c r="N23" s="273"/>
      <c r="O23" s="273"/>
      <c r="P23" s="273"/>
      <c r="Q23" s="267" t="s">
        <v>97</v>
      </c>
      <c r="R23" s="284"/>
      <c r="S23" s="284"/>
      <c r="T23" s="284"/>
      <c r="U23" s="284"/>
      <c r="V23" s="284"/>
      <c r="W23" s="268"/>
      <c r="X23" s="267" t="s">
        <v>108</v>
      </c>
      <c r="Y23" s="284"/>
      <c r="Z23" s="284"/>
      <c r="AA23" s="268"/>
      <c r="AB23" s="267" t="s">
        <v>109</v>
      </c>
      <c r="AC23" s="284"/>
      <c r="AD23" s="284"/>
      <c r="AE23" s="268"/>
      <c r="AF23" s="272" t="s">
        <v>99</v>
      </c>
      <c r="AG23" s="273"/>
      <c r="AH23" s="273"/>
      <c r="AI23" s="273"/>
      <c r="AJ23" s="273"/>
      <c r="AK23" s="274"/>
      <c r="AL23" s="269"/>
      <c r="AM23" s="247"/>
      <c r="AN23" s="247"/>
      <c r="AO23" s="247"/>
      <c r="AP23" s="298"/>
      <c r="AQ23" s="247"/>
      <c r="AR23" s="247"/>
      <c r="AS23" s="247"/>
      <c r="AT23" s="247"/>
      <c r="AU23" s="271"/>
      <c r="AV23" s="249"/>
      <c r="AW23" s="249"/>
      <c r="AX23" s="270"/>
      <c r="AY23" s="273" t="s">
        <v>107</v>
      </c>
      <c r="AZ23" s="273"/>
      <c r="BA23" s="273"/>
      <c r="BB23" s="273"/>
      <c r="BC23" s="274"/>
    </row>
    <row r="24" spans="1:67" s="46" customFormat="1" ht="15" customHeight="1" x14ac:dyDescent="0.15">
      <c r="A24" s="59"/>
      <c r="B24" s="59"/>
      <c r="D24" s="254"/>
      <c r="E24" s="255"/>
      <c r="F24" s="255"/>
      <c r="G24" s="255"/>
      <c r="H24" s="255"/>
      <c r="I24" s="256"/>
      <c r="J24" s="409"/>
      <c r="K24" s="410"/>
      <c r="L24" s="410"/>
      <c r="M24" s="410"/>
      <c r="N24" s="410"/>
      <c r="O24" s="410"/>
      <c r="P24" s="410"/>
      <c r="Q24" s="409"/>
      <c r="R24" s="410"/>
      <c r="S24" s="410"/>
      <c r="T24" s="410"/>
      <c r="U24" s="410"/>
      <c r="V24" s="410"/>
      <c r="W24" s="411"/>
      <c r="X24" s="409"/>
      <c r="Y24" s="410"/>
      <c r="Z24" s="410"/>
      <c r="AA24" s="411"/>
      <c r="AB24" s="409"/>
      <c r="AC24" s="410"/>
      <c r="AD24" s="410"/>
      <c r="AE24" s="411"/>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15">
      <c r="A25" s="59"/>
      <c r="B25" s="59"/>
      <c r="D25" s="158"/>
      <c r="E25" s="159"/>
      <c r="F25" s="159"/>
      <c r="G25" s="159"/>
      <c r="H25" s="159"/>
      <c r="I25" s="160"/>
      <c r="J25" s="311"/>
      <c r="K25" s="312"/>
      <c r="L25" s="312"/>
      <c r="M25" s="312"/>
      <c r="N25" s="312"/>
      <c r="O25" s="312"/>
      <c r="P25" s="313"/>
      <c r="Q25" s="311"/>
      <c r="R25" s="312"/>
      <c r="S25" s="312"/>
      <c r="T25" s="312"/>
      <c r="U25" s="312"/>
      <c r="V25" s="312"/>
      <c r="W25" s="313"/>
      <c r="X25" s="311"/>
      <c r="Y25" s="312"/>
      <c r="Z25" s="312"/>
      <c r="AA25" s="313"/>
      <c r="AB25" s="311"/>
      <c r="AC25" s="312"/>
      <c r="AD25" s="312"/>
      <c r="AE25" s="313"/>
      <c r="AF25" s="311">
        <f>J25-Q25+X25+AB25</f>
        <v>0</v>
      </c>
      <c r="AG25" s="312"/>
      <c r="AH25" s="312"/>
      <c r="AI25" s="312"/>
      <c r="AJ25" s="312"/>
      <c r="AK25" s="313"/>
      <c r="AL25" s="311"/>
      <c r="AM25" s="312"/>
      <c r="AN25" s="312"/>
      <c r="AO25" s="312"/>
      <c r="AP25" s="313"/>
      <c r="AQ25" s="311"/>
      <c r="AR25" s="312"/>
      <c r="AS25" s="312"/>
      <c r="AT25" s="313"/>
      <c r="AU25" s="311"/>
      <c r="AV25" s="312"/>
      <c r="AW25" s="312"/>
      <c r="AX25" s="313"/>
      <c r="AY25" s="311">
        <f>SUM(AL25:AX25)</f>
        <v>0</v>
      </c>
      <c r="AZ25" s="312"/>
      <c r="BA25" s="312"/>
      <c r="BB25" s="312"/>
      <c r="BC25" s="313"/>
    </row>
    <row r="26" spans="1:67" s="46" customFormat="1" ht="17.25" customHeight="1" x14ac:dyDescent="0.15">
      <c r="A26" s="59"/>
      <c r="B26" s="59"/>
      <c r="D26" s="158"/>
      <c r="E26" s="159"/>
      <c r="F26" s="159"/>
      <c r="G26" s="159"/>
      <c r="H26" s="159"/>
      <c r="I26" s="160"/>
      <c r="J26" s="311"/>
      <c r="K26" s="312"/>
      <c r="L26" s="312"/>
      <c r="M26" s="312"/>
      <c r="N26" s="312"/>
      <c r="O26" s="312"/>
      <c r="P26" s="313"/>
      <c r="Q26" s="311"/>
      <c r="R26" s="312"/>
      <c r="S26" s="312"/>
      <c r="T26" s="312"/>
      <c r="U26" s="312"/>
      <c r="V26" s="312"/>
      <c r="W26" s="313"/>
      <c r="X26" s="311"/>
      <c r="Y26" s="312"/>
      <c r="Z26" s="312"/>
      <c r="AA26" s="313"/>
      <c r="AB26" s="311"/>
      <c r="AC26" s="312"/>
      <c r="AD26" s="312"/>
      <c r="AE26" s="313"/>
      <c r="AF26" s="311">
        <f t="shared" ref="AF26:AF31" si="0">J26-Q26+X26+AB26</f>
        <v>0</v>
      </c>
      <c r="AG26" s="312"/>
      <c r="AH26" s="312"/>
      <c r="AI26" s="312"/>
      <c r="AJ26" s="312"/>
      <c r="AK26" s="313"/>
      <c r="AL26" s="311"/>
      <c r="AM26" s="312"/>
      <c r="AN26" s="312"/>
      <c r="AO26" s="312"/>
      <c r="AP26" s="313"/>
      <c r="AQ26" s="311"/>
      <c r="AR26" s="312"/>
      <c r="AS26" s="312"/>
      <c r="AT26" s="313"/>
      <c r="AU26" s="311"/>
      <c r="AV26" s="312"/>
      <c r="AW26" s="312"/>
      <c r="AX26" s="313"/>
      <c r="AY26" s="311">
        <f t="shared" ref="AY26:AY31" si="1">SUM(AL26:AX26)</f>
        <v>0</v>
      </c>
      <c r="AZ26" s="312"/>
      <c r="BA26" s="312"/>
      <c r="BB26" s="312"/>
      <c r="BC26" s="313"/>
    </row>
    <row r="27" spans="1:67" s="46" customFormat="1" ht="17.25" customHeight="1" x14ac:dyDescent="0.15">
      <c r="A27" s="59"/>
      <c r="B27" s="59"/>
      <c r="D27" s="158"/>
      <c r="E27" s="159"/>
      <c r="F27" s="159"/>
      <c r="G27" s="159"/>
      <c r="H27" s="159"/>
      <c r="I27" s="160"/>
      <c r="J27" s="311"/>
      <c r="K27" s="312"/>
      <c r="L27" s="312"/>
      <c r="M27" s="312"/>
      <c r="N27" s="312"/>
      <c r="O27" s="312"/>
      <c r="P27" s="313"/>
      <c r="Q27" s="311"/>
      <c r="R27" s="312"/>
      <c r="S27" s="312"/>
      <c r="T27" s="312"/>
      <c r="U27" s="312"/>
      <c r="V27" s="312"/>
      <c r="W27" s="313"/>
      <c r="X27" s="311"/>
      <c r="Y27" s="312"/>
      <c r="Z27" s="312"/>
      <c r="AA27" s="313"/>
      <c r="AB27" s="311"/>
      <c r="AC27" s="312"/>
      <c r="AD27" s="312"/>
      <c r="AE27" s="313"/>
      <c r="AF27" s="311">
        <f t="shared" si="0"/>
        <v>0</v>
      </c>
      <c r="AG27" s="312"/>
      <c r="AH27" s="312"/>
      <c r="AI27" s="312"/>
      <c r="AJ27" s="312"/>
      <c r="AK27" s="313"/>
      <c r="AL27" s="311"/>
      <c r="AM27" s="312"/>
      <c r="AN27" s="312"/>
      <c r="AO27" s="312"/>
      <c r="AP27" s="313"/>
      <c r="AQ27" s="311"/>
      <c r="AR27" s="312"/>
      <c r="AS27" s="312"/>
      <c r="AT27" s="313"/>
      <c r="AU27" s="311"/>
      <c r="AV27" s="312"/>
      <c r="AW27" s="312"/>
      <c r="AX27" s="313"/>
      <c r="AY27" s="311">
        <f t="shared" si="1"/>
        <v>0</v>
      </c>
      <c r="AZ27" s="312"/>
      <c r="BA27" s="312"/>
      <c r="BB27" s="312"/>
      <c r="BC27" s="313"/>
    </row>
    <row r="28" spans="1:67" s="46" customFormat="1" ht="17.25" customHeight="1" x14ac:dyDescent="0.15">
      <c r="A28" s="59"/>
      <c r="B28" s="59"/>
      <c r="D28" s="158"/>
      <c r="E28" s="159"/>
      <c r="F28" s="159"/>
      <c r="G28" s="159"/>
      <c r="H28" s="159"/>
      <c r="I28" s="160"/>
      <c r="J28" s="311"/>
      <c r="K28" s="312"/>
      <c r="L28" s="312"/>
      <c r="M28" s="312"/>
      <c r="N28" s="312"/>
      <c r="O28" s="312"/>
      <c r="P28" s="313"/>
      <c r="Q28" s="311"/>
      <c r="R28" s="312"/>
      <c r="S28" s="312"/>
      <c r="T28" s="312"/>
      <c r="U28" s="312"/>
      <c r="V28" s="312"/>
      <c r="W28" s="313"/>
      <c r="X28" s="311"/>
      <c r="Y28" s="312"/>
      <c r="Z28" s="312"/>
      <c r="AA28" s="313"/>
      <c r="AB28" s="311"/>
      <c r="AC28" s="312"/>
      <c r="AD28" s="312"/>
      <c r="AE28" s="313"/>
      <c r="AF28" s="311">
        <f t="shared" si="0"/>
        <v>0</v>
      </c>
      <c r="AG28" s="312"/>
      <c r="AH28" s="312"/>
      <c r="AI28" s="312"/>
      <c r="AJ28" s="312"/>
      <c r="AK28" s="313"/>
      <c r="AL28" s="311"/>
      <c r="AM28" s="312"/>
      <c r="AN28" s="312"/>
      <c r="AO28" s="312"/>
      <c r="AP28" s="313"/>
      <c r="AQ28" s="311"/>
      <c r="AR28" s="312"/>
      <c r="AS28" s="312"/>
      <c r="AT28" s="313"/>
      <c r="AU28" s="311"/>
      <c r="AV28" s="312"/>
      <c r="AW28" s="312"/>
      <c r="AX28" s="313"/>
      <c r="AY28" s="311">
        <f t="shared" si="1"/>
        <v>0</v>
      </c>
      <c r="AZ28" s="312"/>
      <c r="BA28" s="312"/>
      <c r="BB28" s="312"/>
      <c r="BC28" s="313"/>
    </row>
    <row r="29" spans="1:67" s="46" customFormat="1" ht="17.25" customHeight="1" x14ac:dyDescent="0.15">
      <c r="A29" s="59"/>
      <c r="B29" s="59"/>
      <c r="D29" s="158"/>
      <c r="E29" s="159"/>
      <c r="F29" s="159"/>
      <c r="G29" s="159"/>
      <c r="H29" s="159"/>
      <c r="I29" s="160"/>
      <c r="J29" s="311"/>
      <c r="K29" s="312"/>
      <c r="L29" s="312"/>
      <c r="M29" s="312"/>
      <c r="N29" s="312"/>
      <c r="O29" s="312"/>
      <c r="P29" s="313"/>
      <c r="Q29" s="311"/>
      <c r="R29" s="312"/>
      <c r="S29" s="312"/>
      <c r="T29" s="312"/>
      <c r="U29" s="312"/>
      <c r="V29" s="312"/>
      <c r="W29" s="313"/>
      <c r="X29" s="311"/>
      <c r="Y29" s="312"/>
      <c r="Z29" s="312"/>
      <c r="AA29" s="313"/>
      <c r="AB29" s="311"/>
      <c r="AC29" s="312"/>
      <c r="AD29" s="312"/>
      <c r="AE29" s="313"/>
      <c r="AF29" s="311">
        <f t="shared" si="0"/>
        <v>0</v>
      </c>
      <c r="AG29" s="312"/>
      <c r="AH29" s="312"/>
      <c r="AI29" s="312"/>
      <c r="AJ29" s="312"/>
      <c r="AK29" s="313"/>
      <c r="AL29" s="311"/>
      <c r="AM29" s="312"/>
      <c r="AN29" s="312"/>
      <c r="AO29" s="312"/>
      <c r="AP29" s="313"/>
      <c r="AQ29" s="311"/>
      <c r="AR29" s="312"/>
      <c r="AS29" s="312"/>
      <c r="AT29" s="313"/>
      <c r="AU29" s="311"/>
      <c r="AV29" s="312"/>
      <c r="AW29" s="312"/>
      <c r="AX29" s="313"/>
      <c r="AY29" s="311">
        <f t="shared" si="1"/>
        <v>0</v>
      </c>
      <c r="AZ29" s="312"/>
      <c r="BA29" s="312"/>
      <c r="BB29" s="312"/>
      <c r="BC29" s="313"/>
    </row>
    <row r="30" spans="1:67" s="46" customFormat="1" ht="17.25" customHeight="1" x14ac:dyDescent="0.15">
      <c r="A30" s="59"/>
      <c r="B30" s="59"/>
      <c r="D30" s="158"/>
      <c r="E30" s="159"/>
      <c r="F30" s="159"/>
      <c r="G30" s="159"/>
      <c r="H30" s="159"/>
      <c r="I30" s="160"/>
      <c r="J30" s="311"/>
      <c r="K30" s="312"/>
      <c r="L30" s="312"/>
      <c r="M30" s="312"/>
      <c r="N30" s="312"/>
      <c r="O30" s="312"/>
      <c r="P30" s="313"/>
      <c r="Q30" s="311"/>
      <c r="R30" s="312"/>
      <c r="S30" s="312"/>
      <c r="T30" s="312"/>
      <c r="U30" s="312"/>
      <c r="V30" s="312"/>
      <c r="W30" s="313"/>
      <c r="X30" s="311"/>
      <c r="Y30" s="312"/>
      <c r="Z30" s="312"/>
      <c r="AA30" s="313"/>
      <c r="AB30" s="311"/>
      <c r="AC30" s="312"/>
      <c r="AD30" s="312"/>
      <c r="AE30" s="313"/>
      <c r="AF30" s="311">
        <f t="shared" si="0"/>
        <v>0</v>
      </c>
      <c r="AG30" s="312"/>
      <c r="AH30" s="312"/>
      <c r="AI30" s="312"/>
      <c r="AJ30" s="312"/>
      <c r="AK30" s="313"/>
      <c r="AL30" s="311"/>
      <c r="AM30" s="312"/>
      <c r="AN30" s="312"/>
      <c r="AO30" s="312"/>
      <c r="AP30" s="313"/>
      <c r="AQ30" s="311"/>
      <c r="AR30" s="312"/>
      <c r="AS30" s="312"/>
      <c r="AT30" s="313"/>
      <c r="AU30" s="311"/>
      <c r="AV30" s="312"/>
      <c r="AW30" s="312"/>
      <c r="AX30" s="313"/>
      <c r="AY30" s="311">
        <f t="shared" si="1"/>
        <v>0</v>
      </c>
      <c r="AZ30" s="312"/>
      <c r="BA30" s="312"/>
      <c r="BB30" s="312"/>
      <c r="BC30" s="313"/>
    </row>
    <row r="31" spans="1:67" s="46" customFormat="1" ht="17.25" customHeight="1" x14ac:dyDescent="0.15">
      <c r="A31" s="59"/>
      <c r="B31" s="59"/>
      <c r="D31" s="158"/>
      <c r="E31" s="159"/>
      <c r="F31" s="159"/>
      <c r="G31" s="159"/>
      <c r="H31" s="159"/>
      <c r="I31" s="160"/>
      <c r="J31" s="311"/>
      <c r="K31" s="312"/>
      <c r="L31" s="312"/>
      <c r="M31" s="312"/>
      <c r="N31" s="312"/>
      <c r="O31" s="312"/>
      <c r="P31" s="313"/>
      <c r="Q31" s="311"/>
      <c r="R31" s="312"/>
      <c r="S31" s="312"/>
      <c r="T31" s="312"/>
      <c r="U31" s="312"/>
      <c r="V31" s="312"/>
      <c r="W31" s="313"/>
      <c r="X31" s="311"/>
      <c r="Y31" s="312"/>
      <c r="Z31" s="312"/>
      <c r="AA31" s="313"/>
      <c r="AB31" s="311"/>
      <c r="AC31" s="312"/>
      <c r="AD31" s="312"/>
      <c r="AE31" s="313"/>
      <c r="AF31" s="311">
        <f t="shared" si="0"/>
        <v>0</v>
      </c>
      <c r="AG31" s="312"/>
      <c r="AH31" s="312"/>
      <c r="AI31" s="312"/>
      <c r="AJ31" s="312"/>
      <c r="AK31" s="313"/>
      <c r="AL31" s="311"/>
      <c r="AM31" s="312"/>
      <c r="AN31" s="312"/>
      <c r="AO31" s="312"/>
      <c r="AP31" s="313"/>
      <c r="AQ31" s="311"/>
      <c r="AR31" s="312"/>
      <c r="AS31" s="312"/>
      <c r="AT31" s="313"/>
      <c r="AU31" s="311"/>
      <c r="AV31" s="312"/>
      <c r="AW31" s="312"/>
      <c r="AX31" s="313"/>
      <c r="AY31" s="311">
        <f t="shared" si="1"/>
        <v>0</v>
      </c>
      <c r="AZ31" s="312"/>
      <c r="BA31" s="312"/>
      <c r="BB31" s="312"/>
      <c r="BC31" s="313"/>
    </row>
    <row r="32" spans="1:67" s="46" customFormat="1" ht="15" customHeight="1" x14ac:dyDescent="0.15">
      <c r="A32" s="59"/>
      <c r="B32" s="59"/>
      <c r="D32" s="251" t="s">
        <v>95</v>
      </c>
      <c r="E32" s="252"/>
      <c r="F32" s="252"/>
      <c r="G32" s="252"/>
      <c r="H32" s="252"/>
      <c r="I32" s="253"/>
      <c r="J32" s="460">
        <f>SUM(J25:P31)</f>
        <v>0</v>
      </c>
      <c r="K32" s="461"/>
      <c r="L32" s="461"/>
      <c r="M32" s="461"/>
      <c r="N32" s="461"/>
      <c r="O32" s="461"/>
      <c r="P32" s="462"/>
      <c r="Q32" s="44" t="s">
        <v>75</v>
      </c>
      <c r="R32" s="461">
        <f>SUM(Q25:W31)</f>
        <v>0</v>
      </c>
      <c r="S32" s="461"/>
      <c r="T32" s="461"/>
      <c r="U32" s="461"/>
      <c r="V32" s="461"/>
      <c r="W32" s="462"/>
      <c r="X32" s="460">
        <f>SUM(X25:AA31)</f>
        <v>0</v>
      </c>
      <c r="Y32" s="461"/>
      <c r="Z32" s="461"/>
      <c r="AA32" s="462"/>
      <c r="AB32" s="460">
        <f>SUM(AB25:AE31)</f>
        <v>0</v>
      </c>
      <c r="AC32" s="461"/>
      <c r="AD32" s="461"/>
      <c r="AE32" s="462"/>
      <c r="AF32" s="42" t="s">
        <v>37</v>
      </c>
      <c r="AG32" s="461">
        <f>SUM(AF25:AK31)</f>
        <v>0</v>
      </c>
      <c r="AH32" s="461"/>
      <c r="AI32" s="461"/>
      <c r="AJ32" s="461"/>
      <c r="AK32" s="462"/>
      <c r="AL32" s="461">
        <f>SUM(AL25:AP31)</f>
        <v>0</v>
      </c>
      <c r="AM32" s="461"/>
      <c r="AN32" s="461"/>
      <c r="AO32" s="461"/>
      <c r="AP32" s="462"/>
      <c r="AQ32" s="460">
        <f>SUM(AQ25:AT31)</f>
        <v>0</v>
      </c>
      <c r="AR32" s="461"/>
      <c r="AS32" s="461"/>
      <c r="AT32" s="462"/>
      <c r="AU32" s="460">
        <f>SUM(AU25:AX31)</f>
        <v>0</v>
      </c>
      <c r="AV32" s="461"/>
      <c r="AW32" s="461"/>
      <c r="AX32" s="462"/>
      <c r="AY32" s="45" t="s">
        <v>38</v>
      </c>
      <c r="AZ32" s="461">
        <f>SUM(AY25:BC31)</f>
        <v>0</v>
      </c>
      <c r="BA32" s="461"/>
      <c r="BB32" s="461"/>
      <c r="BC32" s="462"/>
    </row>
    <row r="33" spans="1:67" s="46" customFormat="1" ht="15" customHeight="1" x14ac:dyDescent="0.15">
      <c r="A33" s="59"/>
      <c r="B33" s="59"/>
      <c r="D33" s="254"/>
      <c r="E33" s="255"/>
      <c r="F33" s="255"/>
      <c r="G33" s="255"/>
      <c r="H33" s="255"/>
      <c r="I33" s="256"/>
      <c r="J33" s="463"/>
      <c r="K33" s="464"/>
      <c r="L33" s="464"/>
      <c r="M33" s="464"/>
      <c r="N33" s="464"/>
      <c r="O33" s="464"/>
      <c r="P33" s="465"/>
      <c r="Q33" s="31"/>
      <c r="R33" s="464"/>
      <c r="S33" s="464"/>
      <c r="T33" s="464"/>
      <c r="U33" s="464"/>
      <c r="V33" s="464"/>
      <c r="W33" s="465"/>
      <c r="X33" s="463"/>
      <c r="Y33" s="464"/>
      <c r="Z33" s="464"/>
      <c r="AA33" s="465"/>
      <c r="AB33" s="463"/>
      <c r="AC33" s="464"/>
      <c r="AD33" s="464"/>
      <c r="AE33" s="465"/>
      <c r="AF33" s="31"/>
      <c r="AG33" s="464"/>
      <c r="AH33" s="464"/>
      <c r="AI33" s="464"/>
      <c r="AJ33" s="464"/>
      <c r="AK33" s="465"/>
      <c r="AL33" s="464"/>
      <c r="AM33" s="464"/>
      <c r="AN33" s="464"/>
      <c r="AO33" s="464"/>
      <c r="AP33" s="465"/>
      <c r="AQ33" s="463"/>
      <c r="AR33" s="464"/>
      <c r="AS33" s="464"/>
      <c r="AT33" s="465"/>
      <c r="AU33" s="463"/>
      <c r="AV33" s="464"/>
      <c r="AW33" s="464"/>
      <c r="AX33" s="465"/>
      <c r="AY33" s="25"/>
      <c r="AZ33" s="464"/>
      <c r="BA33" s="464"/>
      <c r="BB33" s="464"/>
      <c r="BC33" s="465"/>
    </row>
    <row r="34" spans="1: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15">
      <c r="D35" s="394" t="s">
        <v>166</v>
      </c>
      <c r="E35" s="331"/>
      <c r="F35" s="331"/>
      <c r="G35" s="331"/>
      <c r="H35" s="331"/>
      <c r="I35" s="332"/>
      <c r="J35" s="439" t="s">
        <v>333</v>
      </c>
      <c r="K35" s="440"/>
      <c r="L35" s="440"/>
      <c r="M35" s="440"/>
      <c r="N35" s="440"/>
      <c r="O35" s="440"/>
      <c r="P35" s="440"/>
      <c r="Q35" s="441"/>
      <c r="R35" s="439" t="s">
        <v>334</v>
      </c>
      <c r="S35" s="440"/>
      <c r="T35" s="440"/>
      <c r="U35" s="440"/>
      <c r="V35" s="440"/>
      <c r="W35" s="440"/>
      <c r="X35" s="440"/>
      <c r="Y35" s="441"/>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397"/>
      <c r="E36" s="334"/>
      <c r="F36" s="334"/>
      <c r="G36" s="334"/>
      <c r="H36" s="334"/>
      <c r="I36" s="335"/>
      <c r="J36" s="442"/>
      <c r="K36" s="248"/>
      <c r="L36" s="248"/>
      <c r="M36" s="248"/>
      <c r="N36" s="248"/>
      <c r="O36" s="248"/>
      <c r="P36" s="248"/>
      <c r="Q36" s="443"/>
      <c r="R36" s="442"/>
      <c r="S36" s="248"/>
      <c r="T36" s="248"/>
      <c r="U36" s="248"/>
      <c r="V36" s="248"/>
      <c r="W36" s="248"/>
      <c r="X36" s="248"/>
      <c r="Y36" s="443"/>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397"/>
      <c r="E37" s="334"/>
      <c r="F37" s="334"/>
      <c r="G37" s="334"/>
      <c r="H37" s="334"/>
      <c r="I37" s="335"/>
      <c r="J37" s="19" t="s">
        <v>110</v>
      </c>
      <c r="K37" s="5"/>
      <c r="L37" s="5"/>
      <c r="M37" s="5"/>
      <c r="N37" s="5"/>
      <c r="O37" s="5"/>
      <c r="P37" s="29"/>
      <c r="Q37" s="29"/>
      <c r="R37" s="48" t="s">
        <v>111</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336"/>
      <c r="E38" s="337"/>
      <c r="F38" s="337"/>
      <c r="G38" s="337"/>
      <c r="H38" s="337"/>
      <c r="I38" s="338"/>
      <c r="J38" s="457">
        <f>K17+AG32</f>
        <v>0</v>
      </c>
      <c r="K38" s="449"/>
      <c r="L38" s="449"/>
      <c r="M38" s="449"/>
      <c r="N38" s="449"/>
      <c r="O38" s="449"/>
      <c r="P38" s="449"/>
      <c r="Q38" s="458"/>
      <c r="R38" s="457">
        <f>R17+AZ32</f>
        <v>0</v>
      </c>
      <c r="S38" s="449"/>
      <c r="T38" s="449"/>
      <c r="U38" s="449"/>
      <c r="V38" s="449"/>
      <c r="W38" s="449"/>
      <c r="X38" s="449"/>
      <c r="Y38" s="458"/>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91"/>
      <c r="E39" s="91"/>
      <c r="F39" s="91"/>
      <c r="G39" s="91"/>
      <c r="H39" s="91"/>
      <c r="I39" s="91"/>
      <c r="J39" s="27"/>
      <c r="K39" s="27"/>
      <c r="L39" s="27"/>
      <c r="M39" s="27"/>
      <c r="N39" s="27"/>
      <c r="O39" s="27"/>
      <c r="P39" s="27"/>
      <c r="Q39" s="27"/>
      <c r="R39" s="27"/>
      <c r="S39" s="27"/>
      <c r="T39" s="27"/>
      <c r="U39" s="27"/>
      <c r="V39" s="27"/>
      <c r="W39" s="27"/>
      <c r="X39" s="27"/>
      <c r="Y39" s="95"/>
      <c r="Z39" s="95"/>
      <c r="AA39" s="95"/>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80</v>
      </c>
      <c r="Z40" s="26"/>
      <c r="AB40" s="2"/>
    </row>
    <row r="41" spans="1:67" ht="15" customHeight="1" x14ac:dyDescent="0.15">
      <c r="B41" s="26" t="s">
        <v>83</v>
      </c>
      <c r="Q41" s="26" t="s">
        <v>82</v>
      </c>
      <c r="Z41" s="26" t="s">
        <v>113</v>
      </c>
      <c r="AB41" s="2"/>
      <c r="AS41" s="95" t="s">
        <v>78</v>
      </c>
      <c r="AT41" s="95"/>
      <c r="AU41" s="95"/>
      <c r="AV41" s="95"/>
      <c r="AW41" s="95"/>
      <c r="AX41" s="95"/>
      <c r="AY41" s="95"/>
      <c r="AZ41" s="95"/>
      <c r="BA41" s="95"/>
      <c r="BB41" s="95"/>
    </row>
    <row r="42" spans="1:67" ht="15" customHeight="1" x14ac:dyDescent="0.15">
      <c r="Q42" s="26" t="e">
        <f>'様式第１号（１枚目②）'!L31</f>
        <v>#DIV/0!</v>
      </c>
      <c r="R42" s="39" t="s">
        <v>84</v>
      </c>
      <c r="S42" s="39" t="s">
        <v>320</v>
      </c>
      <c r="T42" s="38"/>
      <c r="X42" s="2"/>
      <c r="Z42" s="26"/>
      <c r="AS42" s="93" t="s">
        <v>170</v>
      </c>
      <c r="AT42" s="447"/>
      <c r="AU42" s="447"/>
      <c r="AV42" s="447"/>
      <c r="AW42" s="447"/>
      <c r="AX42" s="447"/>
      <c r="AY42" s="447"/>
      <c r="AZ42" s="447"/>
      <c r="BA42" s="447"/>
      <c r="BB42" s="447"/>
      <c r="BC42" s="21" t="s">
        <v>77</v>
      </c>
    </row>
    <row r="43" spans="1:67" ht="14.25" customHeight="1" x14ac:dyDescent="0.15">
      <c r="C43" s="292" t="s">
        <v>165</v>
      </c>
      <c r="D43" s="381"/>
      <c r="E43" s="381"/>
      <c r="F43" s="381"/>
      <c r="G43" s="381"/>
      <c r="H43" s="382"/>
      <c r="I43" s="451" t="e">
        <f>R38/J38*100</f>
        <v>#DIV/0!</v>
      </c>
      <c r="J43" s="452"/>
      <c r="K43" s="452"/>
      <c r="L43" s="452"/>
      <c r="M43" s="452"/>
      <c r="N43" s="452"/>
      <c r="O43" s="452"/>
      <c r="P43" s="161" t="s">
        <v>271</v>
      </c>
      <c r="U43" s="38"/>
      <c r="V43" s="38"/>
      <c r="Y43" s="2"/>
      <c r="Z43" s="26"/>
      <c r="AA43" s="394" t="s">
        <v>114</v>
      </c>
      <c r="AB43" s="395"/>
      <c r="AC43" s="395"/>
      <c r="AD43" s="395"/>
      <c r="AE43" s="395"/>
      <c r="AF43" s="395"/>
      <c r="AG43" s="395"/>
      <c r="AH43" s="395"/>
      <c r="AI43" s="395"/>
      <c r="AJ43" s="395"/>
      <c r="AK43" s="396"/>
      <c r="AS43" s="97"/>
      <c r="AT43" s="448"/>
      <c r="AU43" s="448"/>
      <c r="AV43" s="448"/>
      <c r="AW43" s="448"/>
      <c r="AX43" s="448"/>
      <c r="AY43" s="448"/>
      <c r="AZ43" s="448"/>
      <c r="BA43" s="448"/>
      <c r="BB43" s="448"/>
      <c r="BC43" s="96"/>
    </row>
    <row r="44" spans="1:67" ht="14.25" customHeight="1" x14ac:dyDescent="0.15">
      <c r="C44" s="418"/>
      <c r="D44" s="419"/>
      <c r="E44" s="419"/>
      <c r="F44" s="419"/>
      <c r="G44" s="419"/>
      <c r="H44" s="420"/>
      <c r="I44" s="453"/>
      <c r="J44" s="454"/>
      <c r="K44" s="454"/>
      <c r="L44" s="454"/>
      <c r="M44" s="454"/>
      <c r="N44" s="454"/>
      <c r="O44" s="454"/>
      <c r="P44" s="162"/>
      <c r="Q44" s="26" t="e">
        <f>'様式第１号（１枚目②）'!L33</f>
        <v>#DIV/0!</v>
      </c>
      <c r="R44" s="234" t="s">
        <v>85</v>
      </c>
      <c r="S44" s="234" t="s">
        <v>321</v>
      </c>
      <c r="T44" s="235"/>
      <c r="U44" s="235"/>
      <c r="V44" s="235"/>
      <c r="W44" s="235"/>
      <c r="X44" s="235"/>
      <c r="Y44" s="2"/>
      <c r="Z44" s="26"/>
      <c r="AA44" s="397"/>
      <c r="AB44" s="398"/>
      <c r="AC44" s="398"/>
      <c r="AD44" s="398"/>
      <c r="AE44" s="398"/>
      <c r="AF44" s="398"/>
      <c r="AG44" s="398"/>
      <c r="AH44" s="398"/>
      <c r="AI44" s="398"/>
      <c r="AJ44" s="398"/>
      <c r="AK44" s="399"/>
      <c r="AS44" s="31"/>
      <c r="AT44" s="449"/>
      <c r="AU44" s="449"/>
      <c r="AV44" s="449"/>
      <c r="AW44" s="449"/>
      <c r="AX44" s="449"/>
      <c r="AY44" s="449"/>
      <c r="AZ44" s="449"/>
      <c r="BA44" s="449"/>
      <c r="BB44" s="449"/>
      <c r="BC44" s="32"/>
    </row>
    <row r="45" spans="1:67" ht="14.25" customHeight="1" x14ac:dyDescent="0.15">
      <c r="C45" s="383"/>
      <c r="D45" s="384"/>
      <c r="E45" s="384"/>
      <c r="F45" s="384"/>
      <c r="G45" s="384"/>
      <c r="H45" s="385"/>
      <c r="I45" s="455"/>
      <c r="J45" s="456"/>
      <c r="K45" s="456"/>
      <c r="L45" s="456"/>
      <c r="M45" s="456"/>
      <c r="N45" s="456"/>
      <c r="O45" s="456"/>
      <c r="P45" s="163"/>
      <c r="R45" s="235"/>
      <c r="S45" s="235"/>
      <c r="T45" s="235"/>
      <c r="U45" s="235"/>
      <c r="V45" s="235"/>
      <c r="W45" s="235"/>
      <c r="X45" s="235"/>
      <c r="Y45" s="2"/>
      <c r="Z45" s="26"/>
      <c r="AA45" s="400"/>
      <c r="AB45" s="401"/>
      <c r="AC45" s="401"/>
      <c r="AD45" s="401"/>
      <c r="AE45" s="401"/>
      <c r="AF45" s="401"/>
      <c r="AG45" s="401"/>
      <c r="AH45" s="401"/>
      <c r="AI45" s="401"/>
      <c r="AJ45" s="401"/>
      <c r="AK45" s="402"/>
      <c r="BE45" s="446" t="str">
        <f>T('様式第１号（１枚目①）'!Q8:AE9)</f>
        <v/>
      </c>
      <c r="BF45" s="446"/>
      <c r="BG45" s="446"/>
      <c r="BH45" s="446"/>
      <c r="BI45" s="446"/>
      <c r="BJ45" s="446"/>
      <c r="BK45" s="446"/>
      <c r="BL45" s="446"/>
      <c r="BM45" s="446"/>
    </row>
    <row r="46" spans="1:67" ht="14.25" customHeight="1" x14ac:dyDescent="0.15">
      <c r="C46" s="433" t="s">
        <v>112</v>
      </c>
      <c r="D46" s="433"/>
      <c r="E46" s="433"/>
      <c r="F46" s="433"/>
      <c r="G46" s="433"/>
      <c r="H46" s="433"/>
      <c r="I46" s="436" t="s">
        <v>266</v>
      </c>
      <c r="J46" s="436"/>
      <c r="K46" s="436"/>
      <c r="L46" s="436"/>
      <c r="M46" s="436"/>
      <c r="N46" s="436"/>
      <c r="O46" s="436"/>
      <c r="P46" s="436"/>
      <c r="R46" s="235"/>
      <c r="S46" s="236" t="s">
        <v>319</v>
      </c>
      <c r="T46" s="235"/>
      <c r="U46" s="235"/>
      <c r="V46" s="235"/>
      <c r="W46" s="235"/>
      <c r="X46" s="235"/>
      <c r="Y46" s="2"/>
      <c r="Z46" s="26"/>
      <c r="AA46" s="116" t="s">
        <v>169</v>
      </c>
      <c r="AB46" s="20" t="s">
        <v>115</v>
      </c>
      <c r="AC46" s="5"/>
      <c r="AD46" s="5"/>
      <c r="AE46" s="5"/>
      <c r="AF46" s="5"/>
      <c r="AG46" s="29"/>
      <c r="AH46" s="29"/>
      <c r="AI46" s="29"/>
      <c r="AJ46" s="29"/>
      <c r="AK46" s="34"/>
      <c r="AS46" s="95" t="s">
        <v>79</v>
      </c>
      <c r="AT46" s="95"/>
      <c r="AU46" s="95"/>
      <c r="AV46" s="95"/>
      <c r="AW46" s="95"/>
      <c r="AX46" s="95"/>
      <c r="AY46" s="95"/>
      <c r="AZ46" s="95"/>
      <c r="BA46" s="95"/>
      <c r="BB46" s="95"/>
      <c r="BE46" s="446"/>
      <c r="BF46" s="446"/>
      <c r="BG46" s="446"/>
      <c r="BH46" s="446"/>
      <c r="BI46" s="446"/>
      <c r="BJ46" s="446"/>
      <c r="BK46" s="446"/>
      <c r="BL46" s="446"/>
      <c r="BM46" s="446"/>
    </row>
    <row r="47" spans="1:67" ht="14.25" customHeight="1" x14ac:dyDescent="0.15">
      <c r="C47" s="434"/>
      <c r="D47" s="434"/>
      <c r="E47" s="434"/>
      <c r="F47" s="434"/>
      <c r="G47" s="434"/>
      <c r="H47" s="434"/>
      <c r="I47" s="437"/>
      <c r="J47" s="437"/>
      <c r="K47" s="437"/>
      <c r="L47" s="437"/>
      <c r="M47" s="437"/>
      <c r="N47" s="437"/>
      <c r="O47" s="437"/>
      <c r="P47" s="437"/>
      <c r="R47" s="450"/>
      <c r="S47" s="450"/>
      <c r="T47" s="450"/>
      <c r="U47" s="450"/>
      <c r="V47" s="450"/>
      <c r="W47" s="450"/>
      <c r="X47" s="450"/>
      <c r="Y47" s="2"/>
      <c r="Z47" s="26"/>
      <c r="AA47" s="403">
        <f>ROUNDDOWN((R17-R32)*3.5/100,-2)</f>
        <v>0</v>
      </c>
      <c r="AB47" s="448"/>
      <c r="AC47" s="448"/>
      <c r="AD47" s="448"/>
      <c r="AE47" s="448"/>
      <c r="AF47" s="448"/>
      <c r="AG47" s="448"/>
      <c r="AH47" s="448"/>
      <c r="AI47" s="448"/>
      <c r="AJ47" s="448"/>
      <c r="AK47" s="459"/>
      <c r="AS47" s="93" t="s">
        <v>140</v>
      </c>
      <c r="AT47" s="447"/>
      <c r="AU47" s="447"/>
      <c r="AV47" s="447"/>
      <c r="AW47" s="447"/>
      <c r="AX47" s="447"/>
      <c r="AY47" s="447"/>
      <c r="AZ47" s="447"/>
      <c r="BA47" s="447"/>
      <c r="BB47" s="447"/>
      <c r="BC47" s="21" t="s">
        <v>77</v>
      </c>
      <c r="BG47" s="238"/>
      <c r="BH47" s="238"/>
      <c r="BI47" s="239">
        <f>'様式第１号（１枚目①）'!B27</f>
        <v>0</v>
      </c>
      <c r="BJ47" s="239">
        <f>'様式第１号（１枚目①）'!C27</f>
        <v>0</v>
      </c>
      <c r="BK47" s="239">
        <f>'様式第１号（１枚目①）'!D27</f>
        <v>0</v>
      </c>
      <c r="BL47" s="239">
        <f>'様式第１号（１枚目①）'!E27</f>
        <v>0</v>
      </c>
      <c r="BM47" s="239">
        <f>'様式第１号（１枚目①）'!F27</f>
        <v>0</v>
      </c>
    </row>
    <row r="48" spans="1:67" ht="14.25" customHeight="1" x14ac:dyDescent="0.15">
      <c r="C48" s="435"/>
      <c r="D48" s="435"/>
      <c r="E48" s="435"/>
      <c r="F48" s="435"/>
      <c r="G48" s="435"/>
      <c r="H48" s="435"/>
      <c r="I48" s="438"/>
      <c r="J48" s="438"/>
      <c r="K48" s="438"/>
      <c r="L48" s="438"/>
      <c r="M48" s="438"/>
      <c r="N48" s="438"/>
      <c r="O48" s="438"/>
      <c r="P48" s="438"/>
      <c r="R48" s="450"/>
      <c r="S48" s="450"/>
      <c r="T48" s="450"/>
      <c r="U48" s="450"/>
      <c r="V48" s="450"/>
      <c r="W48" s="450"/>
      <c r="X48" s="450"/>
      <c r="Y48" s="2"/>
      <c r="Z48" s="26"/>
      <c r="AA48" s="403"/>
      <c r="AB48" s="448"/>
      <c r="AC48" s="448"/>
      <c r="AD48" s="448"/>
      <c r="AE48" s="448"/>
      <c r="AF48" s="448"/>
      <c r="AG48" s="448"/>
      <c r="AH48" s="448"/>
      <c r="AI48" s="448"/>
      <c r="AJ48" s="448"/>
      <c r="AK48" s="459"/>
      <c r="AS48" s="97"/>
      <c r="AT48" s="448"/>
      <c r="AU48" s="448"/>
      <c r="AV48" s="448"/>
      <c r="AW48" s="448"/>
      <c r="AX48" s="448"/>
      <c r="AY48" s="448"/>
      <c r="AZ48" s="448"/>
      <c r="BA48" s="448"/>
      <c r="BB48" s="448"/>
      <c r="BC48" s="96"/>
    </row>
    <row r="49" spans="4:67" ht="14.25" customHeight="1" x14ac:dyDescent="0.15">
      <c r="R49" s="450"/>
      <c r="S49" s="450"/>
      <c r="T49" s="450"/>
      <c r="U49" s="450"/>
      <c r="V49" s="450"/>
      <c r="W49" s="450"/>
      <c r="X49" s="450"/>
      <c r="Z49" s="26"/>
      <c r="AA49" s="457"/>
      <c r="AB49" s="449"/>
      <c r="AC49" s="449"/>
      <c r="AD49" s="449"/>
      <c r="AE49" s="449"/>
      <c r="AF49" s="449"/>
      <c r="AG49" s="449"/>
      <c r="AH49" s="449"/>
      <c r="AI49" s="449"/>
      <c r="AJ49" s="449"/>
      <c r="AK49" s="458"/>
      <c r="AS49" s="31"/>
      <c r="AT49" s="449"/>
      <c r="AU49" s="449"/>
      <c r="AV49" s="449"/>
      <c r="AW49" s="449"/>
      <c r="AX49" s="449"/>
      <c r="AY49" s="449"/>
      <c r="AZ49" s="449"/>
      <c r="BA49" s="449"/>
      <c r="BB49" s="449"/>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5"/>
      <c r="AB51" s="95"/>
      <c r="AC51" s="95"/>
      <c r="AD51" s="95"/>
      <c r="AE51" s="95"/>
      <c r="AF51" s="95"/>
      <c r="AG51" s="95"/>
      <c r="AH51" s="95"/>
      <c r="AI51" s="95"/>
      <c r="AJ51" s="95"/>
      <c r="AK51" s="95"/>
      <c r="AL51" s="95"/>
      <c r="AM51" s="95"/>
    </row>
    <row r="52" spans="4:67" ht="14.25" customHeight="1" x14ac:dyDescent="0.15">
      <c r="R52" s="2"/>
      <c r="S52" s="2"/>
      <c r="T52" s="2"/>
      <c r="U52" s="2"/>
      <c r="V52" s="2"/>
      <c r="W52" s="2"/>
      <c r="X52" s="2"/>
      <c r="Z52" s="26"/>
      <c r="AA52" s="95"/>
      <c r="AB52" s="95"/>
      <c r="AC52" s="95"/>
      <c r="AD52" s="95"/>
      <c r="AE52" s="95"/>
      <c r="AF52" s="95"/>
      <c r="AG52" s="95"/>
      <c r="AH52" s="95"/>
      <c r="AI52" s="95"/>
      <c r="AJ52" s="95"/>
      <c r="AK52" s="95"/>
      <c r="AL52" s="95"/>
      <c r="AM52" s="95"/>
    </row>
    <row r="53" spans="4:67" ht="14.25" customHeight="1" x14ac:dyDescent="0.15">
      <c r="R53" s="2"/>
      <c r="S53" s="2"/>
      <c r="T53" s="2"/>
      <c r="U53" s="2"/>
      <c r="V53" s="2"/>
      <c r="W53" s="2"/>
      <c r="X53" s="2"/>
      <c r="Z53" s="26"/>
      <c r="AA53" s="95"/>
      <c r="AB53" s="95"/>
      <c r="AC53" s="95"/>
      <c r="AD53" s="95"/>
      <c r="AE53" s="95"/>
      <c r="AF53" s="92"/>
      <c r="AG53" s="95"/>
      <c r="AH53" s="95"/>
      <c r="AI53" s="95"/>
      <c r="AJ53" s="95"/>
      <c r="AK53" s="95"/>
      <c r="AL53" s="95"/>
      <c r="AM53" s="95"/>
    </row>
    <row r="54" spans="4:67" ht="14.25" customHeight="1" x14ac:dyDescent="0.15">
      <c r="R54" s="2"/>
      <c r="S54" s="2"/>
      <c r="T54" s="2"/>
      <c r="U54" s="2"/>
      <c r="V54" s="2"/>
      <c r="W54" s="2"/>
      <c r="X54" s="2"/>
      <c r="Z54" s="26"/>
      <c r="AA54" s="95"/>
      <c r="AB54" s="95"/>
      <c r="AC54" s="95"/>
      <c r="AD54" s="95"/>
      <c r="AE54" s="95"/>
      <c r="AF54" s="95"/>
      <c r="AG54" s="95"/>
      <c r="AH54" s="95"/>
      <c r="AI54" s="95"/>
      <c r="AJ54" s="95"/>
      <c r="AK54" s="95"/>
      <c r="AL54" s="95"/>
      <c r="AM54" s="95"/>
    </row>
    <row r="55" spans="4:67" ht="14.25" customHeight="1" x14ac:dyDescent="0.15">
      <c r="R55" s="2"/>
      <c r="S55" s="2"/>
      <c r="T55" s="2"/>
      <c r="U55" s="2"/>
      <c r="V55" s="2"/>
      <c r="W55" s="2"/>
      <c r="X55" s="2"/>
      <c r="Z55" s="26"/>
      <c r="AA55" s="95"/>
      <c r="AB55" s="95"/>
      <c r="AC55" s="95"/>
      <c r="AD55" s="95"/>
      <c r="AE55" s="95"/>
      <c r="AF55" s="95"/>
      <c r="AG55" s="95"/>
      <c r="AH55" s="95"/>
      <c r="AI55" s="95"/>
      <c r="AJ55" s="95"/>
      <c r="AK55" s="95"/>
      <c r="AL55" s="95"/>
      <c r="AM55" s="95"/>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20">
    <mergeCell ref="BE45:BM46"/>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s>
  <phoneticPr fontId="2"/>
  <conditionalFormatting sqref="J10:U16">
    <cfRule type="cellIs" dxfId="10" priority="4" operator="equal">
      <formula>""</formula>
    </cfRule>
  </conditionalFormatting>
  <conditionalFormatting sqref="D10:I16">
    <cfRule type="cellIs" dxfId="9" priority="3" operator="equal">
      <formula>""</formula>
    </cfRule>
  </conditionalFormatting>
  <conditionalFormatting sqref="D25:I31">
    <cfRule type="cellIs" dxfId="8" priority="2" operator="equal">
      <formula>""</formula>
    </cfRule>
  </conditionalFormatting>
  <conditionalFormatting sqref="J25:AE31 AL25:AX31">
    <cfRule type="cellIs" dxfId="7" priority="1" operator="equal">
      <formula>""</formula>
    </cfRule>
  </conditionalFormatting>
  <dataValidations count="1">
    <dataValidation type="list" allowBlank="1" showInputMessage="1" showErrorMessage="1" sqref="I46:P48" xr:uid="{00000000-0002-0000-0300-000000000000}">
      <formula1>"有・無,有,無"</formula1>
    </dataValidation>
  </dataValidations>
  <pageMargins left="0.39370078740157483" right="0.39370078740157483" top="0.19685039370078741" bottom="0.19685039370078741" header="0.31496062992125984" footer="0"/>
  <pageSetup paperSize="8"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C2:CK55"/>
  <sheetViews>
    <sheetView zoomScaleNormal="100" zoomScaleSheetLayoutView="100" workbookViewId="0">
      <selection activeCell="E40" sqref="E40"/>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122</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103" t="s">
        <v>182</v>
      </c>
      <c r="D6" s="62"/>
      <c r="E6" s="62"/>
      <c r="F6" s="62"/>
      <c r="G6" s="62"/>
      <c r="H6" s="62"/>
      <c r="I6" s="62"/>
      <c r="J6" s="62"/>
      <c r="K6" s="63"/>
      <c r="L6" s="100" t="s">
        <v>174</v>
      </c>
      <c r="M6" s="5"/>
      <c r="N6" s="5"/>
      <c r="O6" s="5"/>
      <c r="P6" s="100" t="s">
        <v>142</v>
      </c>
      <c r="Q6" s="5"/>
      <c r="R6" s="5"/>
      <c r="S6" s="5"/>
      <c r="T6" s="102" t="s">
        <v>183</v>
      </c>
      <c r="U6" s="56"/>
      <c r="V6" s="70"/>
      <c r="W6" s="71"/>
      <c r="X6" s="100" t="s">
        <v>143</v>
      </c>
      <c r="Y6" s="20"/>
      <c r="Z6" s="20"/>
      <c r="AA6" s="21"/>
      <c r="AB6" s="100" t="s">
        <v>144</v>
      </c>
      <c r="AC6" s="20"/>
      <c r="AD6" s="20"/>
      <c r="AE6" s="21"/>
      <c r="AF6" s="100" t="s">
        <v>145</v>
      </c>
      <c r="AG6" s="53"/>
      <c r="AH6" s="20"/>
      <c r="AI6" s="20"/>
      <c r="AJ6" s="21"/>
      <c r="AK6" s="100" t="s">
        <v>146</v>
      </c>
      <c r="AL6" s="20"/>
      <c r="AM6" s="20"/>
      <c r="AN6" s="21"/>
      <c r="AO6" s="100" t="s">
        <v>147</v>
      </c>
      <c r="AP6" s="20"/>
      <c r="AQ6" s="20"/>
      <c r="AR6" s="21"/>
      <c r="AS6" s="100" t="s">
        <v>148</v>
      </c>
      <c r="AT6" s="20"/>
      <c r="AU6" s="20"/>
      <c r="AV6" s="20"/>
      <c r="AW6" s="76" t="s">
        <v>149</v>
      </c>
      <c r="AX6" s="20"/>
      <c r="AY6" s="20"/>
      <c r="AZ6" s="21"/>
      <c r="BA6" s="100" t="s">
        <v>150</v>
      </c>
      <c r="BB6" s="20"/>
      <c r="BC6" s="20"/>
      <c r="BD6" s="21"/>
      <c r="BE6" s="103" t="s">
        <v>184</v>
      </c>
      <c r="BF6" s="56"/>
      <c r="BG6" s="70"/>
      <c r="BH6" s="71"/>
      <c r="BI6" s="100" t="s">
        <v>185</v>
      </c>
      <c r="BJ6" s="20"/>
      <c r="BK6" s="20"/>
      <c r="BL6" s="21"/>
      <c r="BM6" s="45"/>
    </row>
    <row r="7" spans="3:89" ht="16.5" customHeight="1" x14ac:dyDescent="0.15">
      <c r="C7" s="471" t="s">
        <v>116</v>
      </c>
      <c r="D7" s="472"/>
      <c r="E7" s="472"/>
      <c r="F7" s="472"/>
      <c r="G7" s="472"/>
      <c r="H7" s="472"/>
      <c r="I7" s="472"/>
      <c r="J7" s="472"/>
      <c r="K7" s="473"/>
      <c r="L7" s="466" t="s">
        <v>117</v>
      </c>
      <c r="M7" s="467"/>
      <c r="N7" s="467"/>
      <c r="O7" s="468"/>
      <c r="P7" s="469" t="s">
        <v>151</v>
      </c>
      <c r="Q7" s="470"/>
      <c r="R7" s="470"/>
      <c r="S7" s="470"/>
      <c r="T7" s="466" t="s">
        <v>186</v>
      </c>
      <c r="U7" s="467"/>
      <c r="V7" s="467"/>
      <c r="W7" s="468"/>
      <c r="X7" s="466" t="s">
        <v>187</v>
      </c>
      <c r="Y7" s="467"/>
      <c r="Z7" s="467"/>
      <c r="AA7" s="468"/>
      <c r="AB7" s="466" t="s">
        <v>188</v>
      </c>
      <c r="AC7" s="467"/>
      <c r="AD7" s="467"/>
      <c r="AE7" s="468"/>
      <c r="AF7" s="466" t="s">
        <v>247</v>
      </c>
      <c r="AG7" s="467"/>
      <c r="AH7" s="467"/>
      <c r="AI7" s="467"/>
      <c r="AJ7" s="468"/>
      <c r="AK7" s="466" t="s">
        <v>189</v>
      </c>
      <c r="AL7" s="467"/>
      <c r="AM7" s="467"/>
      <c r="AN7" s="468"/>
      <c r="AO7" s="466" t="s">
        <v>120</v>
      </c>
      <c r="AP7" s="467"/>
      <c r="AQ7" s="467"/>
      <c r="AR7" s="468"/>
      <c r="AS7" s="466" t="s">
        <v>190</v>
      </c>
      <c r="AT7" s="467"/>
      <c r="AU7" s="467"/>
      <c r="AV7" s="467"/>
      <c r="AW7" s="480" t="s">
        <v>121</v>
      </c>
      <c r="AX7" s="467"/>
      <c r="AY7" s="467"/>
      <c r="AZ7" s="468"/>
      <c r="BA7" s="466" t="s">
        <v>152</v>
      </c>
      <c r="BB7" s="467"/>
      <c r="BC7" s="467"/>
      <c r="BD7" s="468"/>
      <c r="BE7" s="466" t="s">
        <v>153</v>
      </c>
      <c r="BF7" s="467"/>
      <c r="BG7" s="467"/>
      <c r="BH7" s="468"/>
      <c r="BI7" s="466" t="s">
        <v>154</v>
      </c>
      <c r="BJ7" s="467"/>
      <c r="BK7" s="467"/>
      <c r="BL7" s="468"/>
      <c r="BM7" s="11"/>
    </row>
    <row r="8" spans="3:89" ht="16.5" customHeight="1" x14ac:dyDescent="0.15">
      <c r="C8" s="471"/>
      <c r="D8" s="472"/>
      <c r="E8" s="472"/>
      <c r="F8" s="472"/>
      <c r="G8" s="472"/>
      <c r="H8" s="472"/>
      <c r="I8" s="472"/>
      <c r="J8" s="472"/>
      <c r="K8" s="473"/>
      <c r="L8" s="466"/>
      <c r="M8" s="467"/>
      <c r="N8" s="467"/>
      <c r="O8" s="468"/>
      <c r="P8" s="469"/>
      <c r="Q8" s="470"/>
      <c r="R8" s="470"/>
      <c r="S8" s="470"/>
      <c r="T8" s="466"/>
      <c r="U8" s="467"/>
      <c r="V8" s="467"/>
      <c r="W8" s="468"/>
      <c r="X8" s="466"/>
      <c r="Y8" s="467"/>
      <c r="Z8" s="467"/>
      <c r="AA8" s="468"/>
      <c r="AB8" s="466"/>
      <c r="AC8" s="467"/>
      <c r="AD8" s="467"/>
      <c r="AE8" s="468"/>
      <c r="AF8" s="466"/>
      <c r="AG8" s="467"/>
      <c r="AH8" s="467"/>
      <c r="AI8" s="467"/>
      <c r="AJ8" s="468"/>
      <c r="AK8" s="466"/>
      <c r="AL8" s="467"/>
      <c r="AM8" s="467"/>
      <c r="AN8" s="468"/>
      <c r="AO8" s="466"/>
      <c r="AP8" s="467"/>
      <c r="AQ8" s="467"/>
      <c r="AR8" s="468"/>
      <c r="AS8" s="466"/>
      <c r="AT8" s="467"/>
      <c r="AU8" s="467"/>
      <c r="AV8" s="467"/>
      <c r="AW8" s="480"/>
      <c r="AX8" s="467"/>
      <c r="AY8" s="467"/>
      <c r="AZ8" s="468"/>
      <c r="BA8" s="466"/>
      <c r="BB8" s="467"/>
      <c r="BC8" s="467"/>
      <c r="BD8" s="468"/>
      <c r="BE8" s="466"/>
      <c r="BF8" s="467"/>
      <c r="BG8" s="467"/>
      <c r="BH8" s="468"/>
      <c r="BI8" s="466"/>
      <c r="BJ8" s="467"/>
      <c r="BK8" s="467"/>
      <c r="BL8" s="468"/>
      <c r="BM8" s="11"/>
    </row>
    <row r="9" spans="3:89" ht="16.5" customHeight="1" x14ac:dyDescent="0.15">
      <c r="C9" s="64"/>
      <c r="D9" s="65"/>
      <c r="E9" s="65"/>
      <c r="F9" s="65"/>
      <c r="G9" s="65"/>
      <c r="H9" s="65"/>
      <c r="I9" s="65"/>
      <c r="J9" s="65"/>
      <c r="K9" s="66"/>
      <c r="L9" s="466"/>
      <c r="M9" s="467"/>
      <c r="N9" s="467"/>
      <c r="O9" s="468"/>
      <c r="P9" s="469"/>
      <c r="Q9" s="470"/>
      <c r="R9" s="470"/>
      <c r="S9" s="470"/>
      <c r="T9" s="466"/>
      <c r="U9" s="467"/>
      <c r="V9" s="467"/>
      <c r="W9" s="468"/>
      <c r="X9" s="466"/>
      <c r="Y9" s="467"/>
      <c r="Z9" s="467"/>
      <c r="AA9" s="468"/>
      <c r="AB9" s="466"/>
      <c r="AC9" s="467"/>
      <c r="AD9" s="467"/>
      <c r="AE9" s="468"/>
      <c r="AF9" s="466"/>
      <c r="AG9" s="467"/>
      <c r="AH9" s="467"/>
      <c r="AI9" s="467"/>
      <c r="AJ9" s="468"/>
      <c r="AK9" s="466"/>
      <c r="AL9" s="467"/>
      <c r="AM9" s="467"/>
      <c r="AN9" s="468"/>
      <c r="AO9" s="466"/>
      <c r="AP9" s="467"/>
      <c r="AQ9" s="467"/>
      <c r="AR9" s="468"/>
      <c r="AS9" s="466"/>
      <c r="AT9" s="467"/>
      <c r="AU9" s="467"/>
      <c r="AV9" s="467"/>
      <c r="AW9" s="480"/>
      <c r="AX9" s="467"/>
      <c r="AY9" s="467"/>
      <c r="AZ9" s="468"/>
      <c r="BA9" s="466"/>
      <c r="BB9" s="467"/>
      <c r="BC9" s="467"/>
      <c r="BD9" s="468"/>
      <c r="BE9" s="466"/>
      <c r="BF9" s="467"/>
      <c r="BG9" s="467"/>
      <c r="BH9" s="468"/>
      <c r="BI9" s="466"/>
      <c r="BJ9" s="467"/>
      <c r="BK9" s="467"/>
      <c r="BL9" s="468"/>
      <c r="BM9" s="11"/>
    </row>
    <row r="10" spans="3:89" ht="16.5" customHeight="1" x14ac:dyDescent="0.15">
      <c r="C10" s="64"/>
      <c r="D10" s="65"/>
      <c r="E10" s="65"/>
      <c r="F10" s="65"/>
      <c r="G10" s="65"/>
      <c r="H10" s="65"/>
      <c r="I10" s="65"/>
      <c r="J10" s="65"/>
      <c r="K10" s="66"/>
      <c r="L10" s="466"/>
      <c r="M10" s="467"/>
      <c r="N10" s="467"/>
      <c r="O10" s="468"/>
      <c r="P10" s="469"/>
      <c r="Q10" s="470"/>
      <c r="R10" s="470"/>
      <c r="S10" s="470"/>
      <c r="T10" s="466"/>
      <c r="U10" s="467"/>
      <c r="V10" s="467"/>
      <c r="W10" s="468"/>
      <c r="X10" s="466"/>
      <c r="Y10" s="467"/>
      <c r="Z10" s="467"/>
      <c r="AA10" s="468"/>
      <c r="AB10" s="466"/>
      <c r="AC10" s="467"/>
      <c r="AD10" s="467"/>
      <c r="AE10" s="468"/>
      <c r="AF10" s="466"/>
      <c r="AG10" s="467"/>
      <c r="AH10" s="467"/>
      <c r="AI10" s="467"/>
      <c r="AJ10" s="468"/>
      <c r="AK10" s="466"/>
      <c r="AL10" s="467"/>
      <c r="AM10" s="467"/>
      <c r="AN10" s="468"/>
      <c r="AO10" s="466"/>
      <c r="AP10" s="467"/>
      <c r="AQ10" s="467"/>
      <c r="AR10" s="468"/>
      <c r="AS10" s="466"/>
      <c r="AT10" s="467"/>
      <c r="AU10" s="467"/>
      <c r="AV10" s="467"/>
      <c r="AW10" s="480"/>
      <c r="AX10" s="467"/>
      <c r="AY10" s="467"/>
      <c r="AZ10" s="468"/>
      <c r="BA10" s="466"/>
      <c r="BB10" s="467"/>
      <c r="BC10" s="467"/>
      <c r="BD10" s="468"/>
      <c r="BE10" s="466"/>
      <c r="BF10" s="467"/>
      <c r="BG10" s="467"/>
      <c r="BH10" s="468"/>
      <c r="BI10" s="466"/>
      <c r="BJ10" s="467"/>
      <c r="BK10" s="467"/>
      <c r="BL10" s="468"/>
      <c r="BM10" s="11"/>
    </row>
    <row r="11" spans="3:89" ht="16.5" customHeight="1" x14ac:dyDescent="0.15">
      <c r="C11" s="64"/>
      <c r="D11" s="65"/>
      <c r="E11" s="65"/>
      <c r="F11" s="65"/>
      <c r="G11" s="65"/>
      <c r="H11" s="65"/>
      <c r="I11" s="65"/>
      <c r="J11" s="65"/>
      <c r="K11" s="66"/>
      <c r="L11" s="466"/>
      <c r="M11" s="467"/>
      <c r="N11" s="467"/>
      <c r="O11" s="468"/>
      <c r="P11" s="469"/>
      <c r="Q11" s="470"/>
      <c r="R11" s="470"/>
      <c r="S11" s="470"/>
      <c r="T11" s="466"/>
      <c r="U11" s="467"/>
      <c r="V11" s="467"/>
      <c r="W11" s="468"/>
      <c r="X11" s="466"/>
      <c r="Y11" s="467"/>
      <c r="Z11" s="467"/>
      <c r="AA11" s="468"/>
      <c r="AB11" s="466"/>
      <c r="AC11" s="467"/>
      <c r="AD11" s="467"/>
      <c r="AE11" s="468"/>
      <c r="AF11" s="466"/>
      <c r="AG11" s="467"/>
      <c r="AH11" s="467"/>
      <c r="AI11" s="467"/>
      <c r="AJ11" s="468"/>
      <c r="AK11" s="466"/>
      <c r="AL11" s="467"/>
      <c r="AM11" s="467"/>
      <c r="AN11" s="468"/>
      <c r="AO11" s="466"/>
      <c r="AP11" s="467"/>
      <c r="AQ11" s="467"/>
      <c r="AR11" s="468"/>
      <c r="AS11" s="466"/>
      <c r="AT11" s="467"/>
      <c r="AU11" s="467"/>
      <c r="AV11" s="467"/>
      <c r="AW11" s="480"/>
      <c r="AX11" s="467"/>
      <c r="AY11" s="467"/>
      <c r="AZ11" s="468"/>
      <c r="BA11" s="466"/>
      <c r="BB11" s="467"/>
      <c r="BC11" s="467"/>
      <c r="BD11" s="468"/>
      <c r="BE11" s="466"/>
      <c r="BF11" s="467"/>
      <c r="BG11" s="467"/>
      <c r="BH11" s="468"/>
      <c r="BI11" s="466"/>
      <c r="BJ11" s="467"/>
      <c r="BK11" s="467"/>
      <c r="BL11" s="468"/>
      <c r="BM11" s="11"/>
    </row>
    <row r="12" spans="3:89" ht="16.5" customHeight="1" x14ac:dyDescent="0.15">
      <c r="C12" s="67"/>
      <c r="D12" s="68"/>
      <c r="E12" s="68"/>
      <c r="F12" s="68"/>
      <c r="G12" s="68"/>
      <c r="H12" s="68"/>
      <c r="I12" s="68"/>
      <c r="J12" s="68"/>
      <c r="K12" s="69"/>
      <c r="L12" s="466"/>
      <c r="M12" s="467"/>
      <c r="N12" s="467"/>
      <c r="O12" s="468"/>
      <c r="P12" s="469"/>
      <c r="Q12" s="470"/>
      <c r="R12" s="470"/>
      <c r="S12" s="470"/>
      <c r="T12" s="466"/>
      <c r="U12" s="467"/>
      <c r="V12" s="467"/>
      <c r="W12" s="468"/>
      <c r="X12" s="466"/>
      <c r="Y12" s="467"/>
      <c r="Z12" s="467"/>
      <c r="AA12" s="468"/>
      <c r="AB12" s="466"/>
      <c r="AC12" s="467"/>
      <c r="AD12" s="467"/>
      <c r="AE12" s="468"/>
      <c r="AF12" s="466"/>
      <c r="AG12" s="467"/>
      <c r="AH12" s="467"/>
      <c r="AI12" s="467"/>
      <c r="AJ12" s="468"/>
      <c r="AK12" s="466"/>
      <c r="AL12" s="467"/>
      <c r="AM12" s="467"/>
      <c r="AN12" s="468"/>
      <c r="AO12" s="466"/>
      <c r="AP12" s="467"/>
      <c r="AQ12" s="467"/>
      <c r="AR12" s="468"/>
      <c r="AS12" s="466"/>
      <c r="AT12" s="467"/>
      <c r="AU12" s="467"/>
      <c r="AV12" s="467"/>
      <c r="AW12" s="480"/>
      <c r="AX12" s="467"/>
      <c r="AY12" s="467"/>
      <c r="AZ12" s="468"/>
      <c r="BA12" s="466"/>
      <c r="BB12" s="467"/>
      <c r="BC12" s="467"/>
      <c r="BD12" s="468"/>
      <c r="BE12" s="466"/>
      <c r="BF12" s="467"/>
      <c r="BG12" s="467"/>
      <c r="BH12" s="468"/>
      <c r="BI12" s="466"/>
      <c r="BJ12" s="467"/>
      <c r="BK12" s="467"/>
      <c r="BL12" s="468"/>
      <c r="BM12" s="11"/>
    </row>
    <row r="13" spans="3:89" ht="15" customHeight="1" x14ac:dyDescent="0.15">
      <c r="C13" s="481" t="s">
        <v>2</v>
      </c>
      <c r="D13" s="285"/>
      <c r="E13" s="285"/>
      <c r="F13" s="285"/>
      <c r="G13" s="285"/>
      <c r="H13" s="285"/>
      <c r="I13" s="482" t="s">
        <v>76</v>
      </c>
      <c r="J13" s="285"/>
      <c r="K13" s="483"/>
      <c r="L13" s="31"/>
      <c r="M13" s="25"/>
      <c r="N13" s="25"/>
      <c r="O13" s="32"/>
      <c r="P13" s="10"/>
      <c r="Q13" s="24"/>
      <c r="R13" s="24"/>
      <c r="S13" s="24"/>
      <c r="T13" s="74"/>
      <c r="U13" s="72"/>
      <c r="V13" s="72"/>
      <c r="W13" s="73"/>
      <c r="X13" s="58"/>
      <c r="Y13" s="25"/>
      <c r="Z13" s="25"/>
      <c r="AA13" s="32"/>
      <c r="AB13" s="58"/>
      <c r="AC13" s="25"/>
      <c r="AD13" s="25"/>
      <c r="AE13" s="32"/>
      <c r="AF13" s="58"/>
      <c r="AG13" s="75"/>
      <c r="AH13" s="25"/>
      <c r="AI13" s="25"/>
      <c r="AJ13" s="32"/>
      <c r="AK13" s="58"/>
      <c r="AL13" s="25"/>
      <c r="AM13" s="25"/>
      <c r="AN13" s="32"/>
      <c r="AO13" s="58"/>
      <c r="AP13" s="25"/>
      <c r="AQ13" s="25"/>
      <c r="AR13" s="32"/>
      <c r="AS13" s="58"/>
      <c r="AT13" s="25"/>
      <c r="AU13" s="25"/>
      <c r="AV13" s="25"/>
      <c r="AW13" s="77"/>
      <c r="AX13" s="25"/>
      <c r="AY13" s="25"/>
      <c r="AZ13" s="32"/>
      <c r="BA13" s="58"/>
      <c r="BB13" s="25"/>
      <c r="BC13" s="25"/>
      <c r="BD13" s="32"/>
      <c r="BE13" s="74"/>
      <c r="BF13" s="72"/>
      <c r="BG13" s="72"/>
      <c r="BH13" s="73"/>
      <c r="BI13" s="58"/>
      <c r="BJ13" s="25"/>
      <c r="BK13" s="25"/>
      <c r="BL13" s="32"/>
      <c r="BM13" s="45"/>
    </row>
    <row r="14" spans="3:89" ht="16.5" customHeight="1" x14ac:dyDescent="0.15">
      <c r="C14" s="164"/>
      <c r="D14" s="165"/>
      <c r="E14" s="165"/>
      <c r="F14" s="165"/>
      <c r="G14" s="165"/>
      <c r="H14" s="165"/>
      <c r="I14" s="166"/>
      <c r="J14" s="167"/>
      <c r="K14" s="168"/>
      <c r="L14" s="484"/>
      <c r="M14" s="485"/>
      <c r="N14" s="485"/>
      <c r="O14" s="486"/>
      <c r="P14" s="484"/>
      <c r="Q14" s="485"/>
      <c r="R14" s="485"/>
      <c r="S14" s="486"/>
      <c r="T14" s="484"/>
      <c r="U14" s="485"/>
      <c r="V14" s="485"/>
      <c r="W14" s="486"/>
      <c r="X14" s="484"/>
      <c r="Y14" s="485"/>
      <c r="Z14" s="485"/>
      <c r="AA14" s="486"/>
      <c r="AB14" s="484"/>
      <c r="AC14" s="485"/>
      <c r="AD14" s="485"/>
      <c r="AE14" s="486"/>
      <c r="AF14" s="169"/>
      <c r="AG14" s="170" t="s">
        <v>272</v>
      </c>
      <c r="AH14" s="485" t="str">
        <f>IF(AF14="○",L14,"")</f>
        <v/>
      </c>
      <c r="AI14" s="485"/>
      <c r="AJ14" s="171" t="s">
        <v>273</v>
      </c>
      <c r="AK14" s="484"/>
      <c r="AL14" s="485"/>
      <c r="AM14" s="485"/>
      <c r="AN14" s="486"/>
      <c r="AO14" s="484"/>
      <c r="AP14" s="485"/>
      <c r="AQ14" s="485"/>
      <c r="AR14" s="486"/>
      <c r="AS14" s="484">
        <f>SUM(AK14:AR14)</f>
        <v>0</v>
      </c>
      <c r="AT14" s="485"/>
      <c r="AU14" s="485"/>
      <c r="AV14" s="486"/>
      <c r="AW14" s="495"/>
      <c r="AX14" s="494"/>
      <c r="AY14" s="494"/>
      <c r="AZ14" s="494"/>
      <c r="BA14" s="494"/>
      <c r="BB14" s="494"/>
      <c r="BC14" s="494"/>
      <c r="BD14" s="494"/>
      <c r="BE14" s="494"/>
      <c r="BF14" s="494"/>
      <c r="BG14" s="494"/>
      <c r="BH14" s="494"/>
      <c r="BI14" s="494"/>
      <c r="BJ14" s="494"/>
      <c r="BK14" s="494"/>
      <c r="BL14" s="494"/>
      <c r="BM14" s="11"/>
    </row>
    <row r="15" spans="3:89" ht="16.5" customHeight="1" x14ac:dyDescent="0.15">
      <c r="C15" s="164"/>
      <c r="D15" s="165"/>
      <c r="E15" s="165"/>
      <c r="F15" s="165"/>
      <c r="G15" s="165"/>
      <c r="H15" s="165"/>
      <c r="I15" s="172"/>
      <c r="J15" s="165"/>
      <c r="K15" s="173"/>
      <c r="L15" s="484"/>
      <c r="M15" s="485"/>
      <c r="N15" s="485"/>
      <c r="O15" s="486"/>
      <c r="P15" s="484"/>
      <c r="Q15" s="485"/>
      <c r="R15" s="485"/>
      <c r="S15" s="486"/>
      <c r="T15" s="484"/>
      <c r="U15" s="485"/>
      <c r="V15" s="485"/>
      <c r="W15" s="486"/>
      <c r="X15" s="484"/>
      <c r="Y15" s="485"/>
      <c r="Z15" s="485"/>
      <c r="AA15" s="486"/>
      <c r="AB15" s="484"/>
      <c r="AC15" s="485"/>
      <c r="AD15" s="485"/>
      <c r="AE15" s="486"/>
      <c r="AF15" s="174"/>
      <c r="AG15" s="170" t="s">
        <v>272</v>
      </c>
      <c r="AH15" s="485" t="str">
        <f t="shared" ref="AH15:AH20" si="0">IF(AF15="○",L15,"")</f>
        <v/>
      </c>
      <c r="AI15" s="485"/>
      <c r="AJ15" s="171" t="s">
        <v>273</v>
      </c>
      <c r="AK15" s="484"/>
      <c r="AL15" s="485"/>
      <c r="AM15" s="485"/>
      <c r="AN15" s="486"/>
      <c r="AO15" s="484"/>
      <c r="AP15" s="485"/>
      <c r="AQ15" s="485"/>
      <c r="AR15" s="486"/>
      <c r="AS15" s="484">
        <f t="shared" ref="AS15:AS20" si="1">SUM(AK15:AR15)</f>
        <v>0</v>
      </c>
      <c r="AT15" s="485"/>
      <c r="AU15" s="485"/>
      <c r="AV15" s="486"/>
      <c r="AW15" s="495"/>
      <c r="AX15" s="494"/>
      <c r="AY15" s="494"/>
      <c r="AZ15" s="494"/>
      <c r="BA15" s="494"/>
      <c r="BB15" s="494"/>
      <c r="BC15" s="494"/>
      <c r="BD15" s="494"/>
      <c r="BE15" s="494"/>
      <c r="BF15" s="494"/>
      <c r="BG15" s="494"/>
      <c r="BH15" s="494"/>
      <c r="BI15" s="494"/>
      <c r="BJ15" s="494"/>
      <c r="BK15" s="494"/>
      <c r="BL15" s="494"/>
      <c r="BM15" s="11"/>
    </row>
    <row r="16" spans="3:89" ht="16.5" customHeight="1" x14ac:dyDescent="0.15">
      <c r="C16" s="164"/>
      <c r="D16" s="165"/>
      <c r="E16" s="165"/>
      <c r="F16" s="165"/>
      <c r="G16" s="165"/>
      <c r="H16" s="165"/>
      <c r="I16" s="175"/>
      <c r="J16" s="176"/>
      <c r="K16" s="177"/>
      <c r="L16" s="484"/>
      <c r="M16" s="485"/>
      <c r="N16" s="485"/>
      <c r="O16" s="486"/>
      <c r="P16" s="484"/>
      <c r="Q16" s="485"/>
      <c r="R16" s="485"/>
      <c r="S16" s="486"/>
      <c r="T16" s="484"/>
      <c r="U16" s="485"/>
      <c r="V16" s="485"/>
      <c r="W16" s="486"/>
      <c r="X16" s="484"/>
      <c r="Y16" s="485"/>
      <c r="Z16" s="485"/>
      <c r="AA16" s="486"/>
      <c r="AB16" s="484"/>
      <c r="AC16" s="485"/>
      <c r="AD16" s="485"/>
      <c r="AE16" s="486"/>
      <c r="AF16" s="178"/>
      <c r="AG16" s="170" t="s">
        <v>272</v>
      </c>
      <c r="AH16" s="485" t="str">
        <f t="shared" si="0"/>
        <v/>
      </c>
      <c r="AI16" s="485"/>
      <c r="AJ16" s="171" t="s">
        <v>273</v>
      </c>
      <c r="AK16" s="484"/>
      <c r="AL16" s="485"/>
      <c r="AM16" s="485"/>
      <c r="AN16" s="486"/>
      <c r="AO16" s="484"/>
      <c r="AP16" s="485"/>
      <c r="AQ16" s="485"/>
      <c r="AR16" s="486"/>
      <c r="AS16" s="484">
        <f t="shared" si="1"/>
        <v>0</v>
      </c>
      <c r="AT16" s="485"/>
      <c r="AU16" s="485"/>
      <c r="AV16" s="486"/>
      <c r="AW16" s="495"/>
      <c r="AX16" s="494"/>
      <c r="AY16" s="494"/>
      <c r="AZ16" s="494"/>
      <c r="BA16" s="494"/>
      <c r="BB16" s="494"/>
      <c r="BC16" s="494"/>
      <c r="BD16" s="494"/>
      <c r="BE16" s="494"/>
      <c r="BF16" s="494"/>
      <c r="BG16" s="494"/>
      <c r="BH16" s="494"/>
      <c r="BI16" s="494"/>
      <c r="BJ16" s="494"/>
      <c r="BK16" s="494"/>
      <c r="BL16" s="494"/>
      <c r="BM16" s="11"/>
    </row>
    <row r="17" spans="3:88" ht="16.5" customHeight="1" x14ac:dyDescent="0.15">
      <c r="C17" s="164"/>
      <c r="D17" s="165"/>
      <c r="E17" s="165"/>
      <c r="F17" s="165"/>
      <c r="G17" s="165"/>
      <c r="H17" s="165"/>
      <c r="I17" s="172"/>
      <c r="J17" s="165"/>
      <c r="K17" s="173"/>
      <c r="L17" s="484"/>
      <c r="M17" s="485"/>
      <c r="N17" s="485"/>
      <c r="O17" s="486"/>
      <c r="P17" s="484"/>
      <c r="Q17" s="485"/>
      <c r="R17" s="485"/>
      <c r="S17" s="486"/>
      <c r="T17" s="484"/>
      <c r="U17" s="485"/>
      <c r="V17" s="485"/>
      <c r="W17" s="486"/>
      <c r="X17" s="484"/>
      <c r="Y17" s="485"/>
      <c r="Z17" s="485"/>
      <c r="AA17" s="486"/>
      <c r="AB17" s="484"/>
      <c r="AC17" s="485"/>
      <c r="AD17" s="485"/>
      <c r="AE17" s="486"/>
      <c r="AF17" s="174"/>
      <c r="AG17" s="170" t="s">
        <v>272</v>
      </c>
      <c r="AH17" s="485" t="str">
        <f t="shared" si="0"/>
        <v/>
      </c>
      <c r="AI17" s="485"/>
      <c r="AJ17" s="171" t="s">
        <v>273</v>
      </c>
      <c r="AK17" s="484"/>
      <c r="AL17" s="485"/>
      <c r="AM17" s="485"/>
      <c r="AN17" s="486"/>
      <c r="AO17" s="484"/>
      <c r="AP17" s="485"/>
      <c r="AQ17" s="485"/>
      <c r="AR17" s="486"/>
      <c r="AS17" s="484">
        <f t="shared" si="1"/>
        <v>0</v>
      </c>
      <c r="AT17" s="485"/>
      <c r="AU17" s="485"/>
      <c r="AV17" s="486"/>
      <c r="AW17" s="495"/>
      <c r="AX17" s="494"/>
      <c r="AY17" s="494"/>
      <c r="AZ17" s="494"/>
      <c r="BA17" s="494"/>
      <c r="BB17" s="494"/>
      <c r="BC17" s="494"/>
      <c r="BD17" s="494"/>
      <c r="BE17" s="494"/>
      <c r="BF17" s="494"/>
      <c r="BG17" s="494"/>
      <c r="BH17" s="494"/>
      <c r="BI17" s="494"/>
      <c r="BJ17" s="494"/>
      <c r="BK17" s="494"/>
      <c r="BL17" s="494"/>
      <c r="BM17" s="11"/>
    </row>
    <row r="18" spans="3:88" ht="16.5" customHeight="1" x14ac:dyDescent="0.15">
      <c r="C18" s="164"/>
      <c r="D18" s="165"/>
      <c r="E18" s="165"/>
      <c r="F18" s="165"/>
      <c r="G18" s="165"/>
      <c r="H18" s="165"/>
      <c r="I18" s="175"/>
      <c r="J18" s="176"/>
      <c r="K18" s="177"/>
      <c r="L18" s="484"/>
      <c r="M18" s="485"/>
      <c r="N18" s="485"/>
      <c r="O18" s="486"/>
      <c r="P18" s="484"/>
      <c r="Q18" s="485"/>
      <c r="R18" s="485"/>
      <c r="S18" s="486"/>
      <c r="T18" s="484"/>
      <c r="U18" s="485"/>
      <c r="V18" s="485"/>
      <c r="W18" s="486"/>
      <c r="X18" s="484"/>
      <c r="Y18" s="485"/>
      <c r="Z18" s="485"/>
      <c r="AA18" s="486"/>
      <c r="AB18" s="484"/>
      <c r="AC18" s="485"/>
      <c r="AD18" s="485"/>
      <c r="AE18" s="486"/>
      <c r="AF18" s="178"/>
      <c r="AG18" s="170" t="s">
        <v>272</v>
      </c>
      <c r="AH18" s="485" t="str">
        <f t="shared" si="0"/>
        <v/>
      </c>
      <c r="AI18" s="485"/>
      <c r="AJ18" s="171" t="s">
        <v>273</v>
      </c>
      <c r="AK18" s="484"/>
      <c r="AL18" s="485"/>
      <c r="AM18" s="485"/>
      <c r="AN18" s="486"/>
      <c r="AO18" s="484"/>
      <c r="AP18" s="485"/>
      <c r="AQ18" s="485"/>
      <c r="AR18" s="486"/>
      <c r="AS18" s="484">
        <f t="shared" si="1"/>
        <v>0</v>
      </c>
      <c r="AT18" s="485"/>
      <c r="AU18" s="485"/>
      <c r="AV18" s="486"/>
      <c r="AW18" s="495"/>
      <c r="AX18" s="494"/>
      <c r="AY18" s="494"/>
      <c r="AZ18" s="494"/>
      <c r="BA18" s="494"/>
      <c r="BB18" s="494"/>
      <c r="BC18" s="494"/>
      <c r="BD18" s="494"/>
      <c r="BE18" s="494"/>
      <c r="BF18" s="494"/>
      <c r="BG18" s="494"/>
      <c r="BH18" s="494"/>
      <c r="BI18" s="494"/>
      <c r="BJ18" s="494"/>
      <c r="BK18" s="494"/>
      <c r="BL18" s="494"/>
      <c r="BM18" s="11"/>
    </row>
    <row r="19" spans="3:88" ht="16.5" customHeight="1" x14ac:dyDescent="0.15">
      <c r="C19" s="164"/>
      <c r="D19" s="165"/>
      <c r="E19" s="165"/>
      <c r="F19" s="165"/>
      <c r="G19" s="165"/>
      <c r="H19" s="165"/>
      <c r="I19" s="172"/>
      <c r="J19" s="165"/>
      <c r="K19" s="173"/>
      <c r="L19" s="484"/>
      <c r="M19" s="485"/>
      <c r="N19" s="485"/>
      <c r="O19" s="486"/>
      <c r="P19" s="484"/>
      <c r="Q19" s="485"/>
      <c r="R19" s="485"/>
      <c r="S19" s="486"/>
      <c r="T19" s="484"/>
      <c r="U19" s="485"/>
      <c r="V19" s="485"/>
      <c r="W19" s="486"/>
      <c r="X19" s="484"/>
      <c r="Y19" s="485"/>
      <c r="Z19" s="485"/>
      <c r="AA19" s="486"/>
      <c r="AB19" s="484"/>
      <c r="AC19" s="485"/>
      <c r="AD19" s="485"/>
      <c r="AE19" s="486"/>
      <c r="AF19" s="174"/>
      <c r="AG19" s="170" t="s">
        <v>272</v>
      </c>
      <c r="AH19" s="485" t="str">
        <f t="shared" si="0"/>
        <v/>
      </c>
      <c r="AI19" s="485"/>
      <c r="AJ19" s="171" t="s">
        <v>273</v>
      </c>
      <c r="AK19" s="484"/>
      <c r="AL19" s="485"/>
      <c r="AM19" s="485"/>
      <c r="AN19" s="486"/>
      <c r="AO19" s="484"/>
      <c r="AP19" s="485"/>
      <c r="AQ19" s="485"/>
      <c r="AR19" s="486"/>
      <c r="AS19" s="484">
        <f t="shared" si="1"/>
        <v>0</v>
      </c>
      <c r="AT19" s="485"/>
      <c r="AU19" s="485"/>
      <c r="AV19" s="486"/>
      <c r="AW19" s="495"/>
      <c r="AX19" s="494"/>
      <c r="AY19" s="494"/>
      <c r="AZ19" s="494"/>
      <c r="BA19" s="494"/>
      <c r="BB19" s="494"/>
      <c r="BC19" s="494"/>
      <c r="BD19" s="494"/>
      <c r="BE19" s="494"/>
      <c r="BF19" s="494"/>
      <c r="BG19" s="494"/>
      <c r="BH19" s="494"/>
      <c r="BI19" s="494"/>
      <c r="BJ19" s="494"/>
      <c r="BK19" s="494"/>
      <c r="BL19" s="494"/>
      <c r="BM19" s="11"/>
    </row>
    <row r="20" spans="3:88" ht="16.5" customHeight="1" x14ac:dyDescent="0.15">
      <c r="C20" s="164"/>
      <c r="D20" s="165"/>
      <c r="E20" s="165"/>
      <c r="F20" s="165"/>
      <c r="G20" s="165"/>
      <c r="H20" s="165"/>
      <c r="I20" s="179"/>
      <c r="J20" s="180"/>
      <c r="K20" s="181"/>
      <c r="L20" s="484"/>
      <c r="M20" s="485"/>
      <c r="N20" s="485"/>
      <c r="O20" s="486"/>
      <c r="P20" s="484"/>
      <c r="Q20" s="485"/>
      <c r="R20" s="485"/>
      <c r="S20" s="486"/>
      <c r="T20" s="484"/>
      <c r="U20" s="485"/>
      <c r="V20" s="485"/>
      <c r="W20" s="486"/>
      <c r="X20" s="484"/>
      <c r="Y20" s="485"/>
      <c r="Z20" s="485"/>
      <c r="AA20" s="486"/>
      <c r="AB20" s="484"/>
      <c r="AC20" s="485"/>
      <c r="AD20" s="485"/>
      <c r="AE20" s="486"/>
      <c r="AF20" s="182"/>
      <c r="AG20" s="170" t="s">
        <v>272</v>
      </c>
      <c r="AH20" s="485" t="str">
        <f t="shared" si="0"/>
        <v/>
      </c>
      <c r="AI20" s="485"/>
      <c r="AJ20" s="171" t="s">
        <v>273</v>
      </c>
      <c r="AK20" s="484"/>
      <c r="AL20" s="485"/>
      <c r="AM20" s="485"/>
      <c r="AN20" s="486"/>
      <c r="AO20" s="484"/>
      <c r="AP20" s="485"/>
      <c r="AQ20" s="485"/>
      <c r="AR20" s="486"/>
      <c r="AS20" s="484">
        <f t="shared" si="1"/>
        <v>0</v>
      </c>
      <c r="AT20" s="485"/>
      <c r="AU20" s="485"/>
      <c r="AV20" s="486"/>
      <c r="AW20" s="495"/>
      <c r="AX20" s="494"/>
      <c r="AY20" s="494"/>
      <c r="AZ20" s="494"/>
      <c r="BA20" s="494"/>
      <c r="BB20" s="494"/>
      <c r="BC20" s="494"/>
      <c r="BD20" s="494"/>
      <c r="BE20" s="494"/>
      <c r="BF20" s="494"/>
      <c r="BG20" s="494"/>
      <c r="BH20" s="494"/>
      <c r="BI20" s="494"/>
      <c r="BJ20" s="494"/>
      <c r="BK20" s="494"/>
      <c r="BL20" s="494"/>
      <c r="BM20" s="11"/>
    </row>
    <row r="21" spans="3:88" ht="16.5" customHeight="1" x14ac:dyDescent="0.15">
      <c r="C21" s="267" t="s">
        <v>123</v>
      </c>
      <c r="D21" s="284"/>
      <c r="E21" s="284"/>
      <c r="F21" s="284"/>
      <c r="G21" s="284"/>
      <c r="H21" s="284"/>
      <c r="I21" s="284"/>
      <c r="J21" s="284"/>
      <c r="K21" s="268"/>
      <c r="L21" s="474"/>
      <c r="M21" s="475"/>
      <c r="N21" s="475"/>
      <c r="O21" s="476"/>
      <c r="P21" s="125" t="s">
        <v>242</v>
      </c>
      <c r="Q21" s="45"/>
      <c r="R21" s="45"/>
      <c r="S21" s="8"/>
      <c r="T21" s="124" t="s">
        <v>243</v>
      </c>
      <c r="U21" s="20"/>
      <c r="V21" s="20"/>
      <c r="W21" s="21"/>
      <c r="X21" s="125" t="s">
        <v>244</v>
      </c>
      <c r="Y21" s="5"/>
      <c r="Z21" s="5"/>
      <c r="AA21" s="12"/>
      <c r="AB21" s="474"/>
      <c r="AC21" s="475"/>
      <c r="AD21" s="475"/>
      <c r="AE21" s="476"/>
      <c r="AF21" s="124" t="s">
        <v>245</v>
      </c>
      <c r="AG21" s="53"/>
      <c r="AH21" s="129"/>
      <c r="AI21" s="129"/>
      <c r="AJ21" s="54"/>
      <c r="AK21" s="474"/>
      <c r="AL21" s="475"/>
      <c r="AM21" s="475"/>
      <c r="AN21" s="476"/>
      <c r="AO21" s="474"/>
      <c r="AP21" s="475"/>
      <c r="AQ21" s="475"/>
      <c r="AR21" s="476"/>
      <c r="AS21" s="474"/>
      <c r="AT21" s="475"/>
      <c r="AU21" s="475"/>
      <c r="AV21" s="476"/>
      <c r="AW21" s="76"/>
      <c r="AX21" s="5"/>
      <c r="AY21" s="5"/>
      <c r="AZ21" s="12"/>
      <c r="BA21" s="53"/>
      <c r="BB21" s="5"/>
      <c r="BC21" s="5"/>
      <c r="BD21" s="12"/>
      <c r="BE21" s="19"/>
      <c r="BF21" s="20"/>
      <c r="BG21" s="20"/>
      <c r="BH21" s="21"/>
      <c r="BI21" s="53"/>
      <c r="BJ21" s="5"/>
      <c r="BK21" s="5"/>
      <c r="BL21" s="12"/>
      <c r="BM21" s="8"/>
    </row>
    <row r="22" spans="3:88" ht="16.5" customHeight="1" x14ac:dyDescent="0.15">
      <c r="C22" s="409"/>
      <c r="D22" s="410"/>
      <c r="E22" s="410"/>
      <c r="F22" s="410"/>
      <c r="G22" s="410"/>
      <c r="H22" s="410"/>
      <c r="I22" s="410"/>
      <c r="J22" s="410"/>
      <c r="K22" s="411"/>
      <c r="L22" s="477"/>
      <c r="M22" s="478"/>
      <c r="N22" s="478"/>
      <c r="O22" s="479"/>
      <c r="P22" s="457">
        <f>SUM(P14:S20)</f>
        <v>0</v>
      </c>
      <c r="Q22" s="449"/>
      <c r="R22" s="449"/>
      <c r="S22" s="458"/>
      <c r="T22" s="457">
        <f t="shared" ref="T22" si="2">SUM(T14:W20)</f>
        <v>0</v>
      </c>
      <c r="U22" s="449"/>
      <c r="V22" s="449"/>
      <c r="W22" s="458"/>
      <c r="X22" s="457">
        <f t="shared" ref="X22" si="3">SUM(X14:AA20)</f>
        <v>0</v>
      </c>
      <c r="Y22" s="449"/>
      <c r="Z22" s="449"/>
      <c r="AA22" s="458"/>
      <c r="AB22" s="477"/>
      <c r="AC22" s="478"/>
      <c r="AD22" s="478"/>
      <c r="AE22" s="479"/>
      <c r="AF22" s="14"/>
      <c r="AG22" s="130" t="s">
        <v>118</v>
      </c>
      <c r="AH22" s="449">
        <f>SUM(AH14:AI20)</f>
        <v>0</v>
      </c>
      <c r="AI22" s="449"/>
      <c r="AJ22" s="131" t="s">
        <v>119</v>
      </c>
      <c r="AK22" s="477"/>
      <c r="AL22" s="478"/>
      <c r="AM22" s="478"/>
      <c r="AN22" s="479"/>
      <c r="AO22" s="477"/>
      <c r="AP22" s="478"/>
      <c r="AQ22" s="478"/>
      <c r="AR22" s="479"/>
      <c r="AS22" s="477"/>
      <c r="AT22" s="478"/>
      <c r="AU22" s="478"/>
      <c r="AV22" s="479"/>
      <c r="AW22" s="497">
        <f>SUM(AW14:AZ20)</f>
        <v>0</v>
      </c>
      <c r="AX22" s="449"/>
      <c r="AY22" s="449"/>
      <c r="AZ22" s="458"/>
      <c r="BA22" s="457">
        <f>SUM(BA14:BD20)</f>
        <v>0</v>
      </c>
      <c r="BB22" s="449"/>
      <c r="BC22" s="449"/>
      <c r="BD22" s="458"/>
      <c r="BE22" s="457">
        <f t="shared" ref="BE22" si="4">SUM(BE14:BH20)</f>
        <v>0</v>
      </c>
      <c r="BF22" s="449"/>
      <c r="BG22" s="449"/>
      <c r="BH22" s="458"/>
      <c r="BI22" s="457">
        <f t="shared" ref="BI22" si="5">SUM(BI14:BL20)</f>
        <v>0</v>
      </c>
      <c r="BJ22" s="449"/>
      <c r="BK22" s="449"/>
      <c r="BL22" s="458"/>
      <c r="BM22" s="8"/>
    </row>
    <row r="23" spans="3:88" ht="16.5" customHeight="1" x14ac:dyDescent="0.15">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124" t="s">
        <v>246</v>
      </c>
      <c r="AG23" s="490"/>
      <c r="AH23" s="490"/>
      <c r="AI23" s="490"/>
      <c r="AJ23" s="491"/>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5"/>
      <c r="D24" s="55"/>
      <c r="E24" s="55"/>
      <c r="F24" s="55"/>
      <c r="G24" s="55"/>
      <c r="H24" s="55"/>
      <c r="I24" s="11"/>
      <c r="J24" s="11"/>
      <c r="K24" s="11"/>
      <c r="L24" s="11"/>
      <c r="M24" s="11"/>
      <c r="N24" s="11"/>
      <c r="O24" s="11"/>
      <c r="P24" s="11"/>
      <c r="Q24" s="11"/>
      <c r="R24" s="11"/>
      <c r="S24" s="8"/>
      <c r="T24" s="24"/>
      <c r="U24" s="24"/>
      <c r="V24" s="8"/>
      <c r="W24" s="8"/>
      <c r="X24" s="8"/>
      <c r="Y24" s="8"/>
      <c r="Z24" s="8"/>
      <c r="AA24" s="8"/>
      <c r="AB24" s="8"/>
      <c r="AC24" s="8"/>
      <c r="AD24" s="8"/>
      <c r="AE24" s="8"/>
      <c r="AF24" s="51"/>
      <c r="AG24" s="492"/>
      <c r="AH24" s="492"/>
      <c r="AI24" s="492"/>
      <c r="AJ24" s="493"/>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5"/>
      <c r="D25" s="55"/>
      <c r="E25" s="55"/>
      <c r="F25" s="55"/>
      <c r="G25" s="55"/>
      <c r="H25" s="55"/>
      <c r="I25" s="11"/>
      <c r="J25" s="11"/>
      <c r="K25" s="11"/>
      <c r="L25" s="11"/>
      <c r="M25" s="11"/>
      <c r="N25" s="11"/>
      <c r="O25" s="11"/>
      <c r="P25" s="11"/>
      <c r="Q25" s="11"/>
      <c r="R25" s="11"/>
      <c r="S25" s="8"/>
      <c r="T25" s="24"/>
      <c r="U25" s="24"/>
      <c r="V25" s="8"/>
      <c r="W25" s="8"/>
      <c r="X25" s="8"/>
      <c r="Y25" s="8"/>
      <c r="Z25" s="8"/>
      <c r="AA25" s="8"/>
      <c r="AB25" s="8"/>
      <c r="AC25" s="8"/>
      <c r="AD25" s="8"/>
      <c r="AE25" s="8"/>
      <c r="AF25" s="51"/>
      <c r="AG25" s="52"/>
      <c r="AH25" s="11"/>
      <c r="AI25" s="11"/>
      <c r="AJ25" s="78" t="s">
        <v>248</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9" t="s">
        <v>124</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487">
        <f>IF(P22&gt;(T22+X22),(T22+Y21),P22)</f>
        <v>0</v>
      </c>
      <c r="AG27" s="488"/>
      <c r="AH27" s="488"/>
      <c r="AI27" s="488"/>
      <c r="AJ27" s="489"/>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357"/>
      <c r="AG28" s="362"/>
      <c r="AH28" s="362"/>
      <c r="AI28" s="362"/>
      <c r="AJ28" s="363"/>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359"/>
      <c r="AG29" s="365"/>
      <c r="AH29" s="365"/>
      <c r="AI29" s="365"/>
      <c r="AJ29" s="366"/>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496" t="str">
        <f>T('様式第１号（１枚目①）'!Q8:AE9)</f>
        <v/>
      </c>
      <c r="BC30" s="496"/>
      <c r="BD30" s="496"/>
      <c r="BE30" s="496"/>
      <c r="BF30" s="496"/>
      <c r="BG30" s="496"/>
      <c r="BH30" s="496"/>
      <c r="BI30" s="496"/>
      <c r="BJ30" s="496"/>
      <c r="BK30" s="496"/>
      <c r="BL30" s="496"/>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80" t="s">
        <v>167</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119" t="s">
        <v>125</v>
      </c>
      <c r="E33" s="101" t="s">
        <v>155</v>
      </c>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119" t="s">
        <v>126</v>
      </c>
      <c r="E34" s="101" t="s">
        <v>191</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1"/>
      <c r="E35" s="57" t="s">
        <v>131</v>
      </c>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118"/>
      <c r="E36" s="57" t="s">
        <v>127</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119" t="s">
        <v>128</v>
      </c>
      <c r="E37" s="126" t="s">
        <v>249</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119" t="s">
        <v>129</v>
      </c>
      <c r="E38" s="101" t="s">
        <v>192</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57"/>
      <c r="D39" s="57"/>
      <c r="E39" s="57" t="s">
        <v>130</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15">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4">
    <mergeCell ref="BB30:BL30"/>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s>
  <phoneticPr fontId="2"/>
  <conditionalFormatting sqref="C14:AE20">
    <cfRule type="cellIs" dxfId="6" priority="3" operator="equal">
      <formula>""</formula>
    </cfRule>
  </conditionalFormatting>
  <conditionalFormatting sqref="AK14:AR20">
    <cfRule type="cellIs" dxfId="5" priority="2" operator="equal">
      <formula>""</formula>
    </cfRule>
  </conditionalFormatting>
  <conditionalFormatting sqref="AW14:BL20">
    <cfRule type="cellIs" dxfId="4" priority="1" operator="equal">
      <formula>""</formula>
    </cfRule>
  </conditionalFormatting>
  <dataValidations count="1">
    <dataValidation type="list" allowBlank="1" showInputMessage="1" showErrorMessage="1" sqref="AF14:AF20" xr:uid="{00000000-0002-0000-0400-000000000000}">
      <formula1>"○,"</formula1>
    </dataValidation>
  </dataValidations>
  <printOptions horizontalCentered="1"/>
  <pageMargins left="0.19685039370078741" right="0" top="0.39370078740157483" bottom="0" header="0.31496062992125984" footer="0"/>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C2:CK52"/>
  <sheetViews>
    <sheetView view="pageBreakPreview" topLeftCell="A10" zoomScale="85" zoomScaleNormal="100" zoomScaleSheetLayoutView="85" workbookViewId="0">
      <selection activeCell="B6" sqref="B6"/>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132</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103" t="s">
        <v>182</v>
      </c>
      <c r="D5" s="62"/>
      <c r="E5" s="62"/>
      <c r="F5" s="62"/>
      <c r="G5" s="62"/>
      <c r="H5" s="62"/>
      <c r="I5" s="62"/>
      <c r="J5" s="62"/>
      <c r="K5" s="63"/>
      <c r="L5" s="100" t="s">
        <v>141</v>
      </c>
      <c r="M5" s="5"/>
      <c r="N5" s="5"/>
      <c r="O5" s="5"/>
      <c r="P5" s="5"/>
      <c r="Q5" s="100" t="s">
        <v>142</v>
      </c>
      <c r="R5" s="5"/>
      <c r="S5" s="5"/>
      <c r="T5" s="5"/>
      <c r="U5" s="5"/>
      <c r="V5" s="103" t="s">
        <v>183</v>
      </c>
      <c r="W5" s="56"/>
      <c r="X5" s="61"/>
      <c r="Y5" s="70"/>
      <c r="Z5" s="71"/>
      <c r="AA5" s="100" t="s">
        <v>156</v>
      </c>
      <c r="AB5" s="20"/>
      <c r="AC5" s="21"/>
      <c r="AD5" s="100" t="s">
        <v>157</v>
      </c>
      <c r="AE5" s="20"/>
      <c r="AF5" s="20"/>
      <c r="AG5" s="20"/>
      <c r="AH5" s="21"/>
      <c r="AI5" s="100" t="s">
        <v>147</v>
      </c>
      <c r="AJ5" s="20"/>
      <c r="AK5" s="20"/>
      <c r="AL5" s="20"/>
      <c r="AM5" s="21"/>
      <c r="AN5" s="100" t="s">
        <v>148</v>
      </c>
      <c r="AO5" s="20"/>
      <c r="AP5" s="20"/>
      <c r="AQ5" s="20"/>
      <c r="AR5" s="20"/>
      <c r="AS5" s="76" t="s">
        <v>149</v>
      </c>
      <c r="AT5" s="20"/>
      <c r="AU5" s="20"/>
      <c r="AV5" s="20"/>
      <c r="AW5" s="21"/>
      <c r="AX5" s="100" t="s">
        <v>150</v>
      </c>
      <c r="AY5" s="20"/>
      <c r="AZ5" s="20"/>
      <c r="BA5" s="20"/>
      <c r="BB5" s="21"/>
      <c r="BC5" s="103" t="s">
        <v>184</v>
      </c>
      <c r="BD5" s="56"/>
      <c r="BE5" s="61"/>
      <c r="BF5" s="70"/>
      <c r="BG5" s="71"/>
      <c r="BH5" s="100" t="s">
        <v>185</v>
      </c>
      <c r="BI5" s="60"/>
      <c r="BJ5" s="20"/>
      <c r="BK5" s="20"/>
      <c r="BL5" s="21"/>
      <c r="BM5" s="52"/>
    </row>
    <row r="6" spans="3:89" ht="15" customHeight="1" x14ac:dyDescent="0.15">
      <c r="C6" s="471" t="s">
        <v>116</v>
      </c>
      <c r="D6" s="472"/>
      <c r="E6" s="472"/>
      <c r="F6" s="472"/>
      <c r="G6" s="472"/>
      <c r="H6" s="472"/>
      <c r="I6" s="472"/>
      <c r="J6" s="472"/>
      <c r="K6" s="473"/>
      <c r="L6" s="466" t="s">
        <v>117</v>
      </c>
      <c r="M6" s="467"/>
      <c r="N6" s="467"/>
      <c r="O6" s="467"/>
      <c r="P6" s="468"/>
      <c r="Q6" s="469" t="s">
        <v>151</v>
      </c>
      <c r="R6" s="470"/>
      <c r="S6" s="470"/>
      <c r="T6" s="470"/>
      <c r="U6" s="470"/>
      <c r="V6" s="466" t="s">
        <v>193</v>
      </c>
      <c r="W6" s="467"/>
      <c r="X6" s="467"/>
      <c r="Y6" s="467"/>
      <c r="Z6" s="468"/>
      <c r="AA6" s="466" t="s">
        <v>175</v>
      </c>
      <c r="AB6" s="467"/>
      <c r="AC6" s="468"/>
      <c r="AD6" s="469" t="s">
        <v>322</v>
      </c>
      <c r="AE6" s="470"/>
      <c r="AF6" s="470"/>
      <c r="AG6" s="470"/>
      <c r="AH6" s="501"/>
      <c r="AI6" s="466" t="s">
        <v>120</v>
      </c>
      <c r="AJ6" s="467"/>
      <c r="AK6" s="467"/>
      <c r="AL6" s="467"/>
      <c r="AM6" s="468"/>
      <c r="AN6" s="466" t="s">
        <v>176</v>
      </c>
      <c r="AO6" s="467"/>
      <c r="AP6" s="467"/>
      <c r="AQ6" s="467"/>
      <c r="AR6" s="467"/>
      <c r="AS6" s="480" t="s">
        <v>121</v>
      </c>
      <c r="AT6" s="467"/>
      <c r="AU6" s="467"/>
      <c r="AV6" s="467"/>
      <c r="AW6" s="468"/>
      <c r="AX6" s="466" t="s">
        <v>152</v>
      </c>
      <c r="AY6" s="467"/>
      <c r="AZ6" s="467"/>
      <c r="BA6" s="467"/>
      <c r="BB6" s="468"/>
      <c r="BC6" s="466" t="s">
        <v>153</v>
      </c>
      <c r="BD6" s="467"/>
      <c r="BE6" s="467"/>
      <c r="BF6" s="467"/>
      <c r="BG6" s="468"/>
      <c r="BH6" s="466" t="s">
        <v>154</v>
      </c>
      <c r="BI6" s="467"/>
      <c r="BJ6" s="467"/>
      <c r="BK6" s="467"/>
      <c r="BL6" s="468"/>
      <c r="BM6" s="11"/>
    </row>
    <row r="7" spans="3:89" ht="15" customHeight="1" x14ac:dyDescent="0.15">
      <c r="C7" s="471"/>
      <c r="D7" s="472"/>
      <c r="E7" s="472"/>
      <c r="F7" s="472"/>
      <c r="G7" s="472"/>
      <c r="H7" s="472"/>
      <c r="I7" s="472"/>
      <c r="J7" s="472"/>
      <c r="K7" s="473"/>
      <c r="L7" s="466"/>
      <c r="M7" s="467"/>
      <c r="N7" s="467"/>
      <c r="O7" s="467"/>
      <c r="P7" s="468"/>
      <c r="Q7" s="469"/>
      <c r="R7" s="470"/>
      <c r="S7" s="470"/>
      <c r="T7" s="470"/>
      <c r="U7" s="470"/>
      <c r="V7" s="466"/>
      <c r="W7" s="467"/>
      <c r="X7" s="467"/>
      <c r="Y7" s="467"/>
      <c r="Z7" s="468"/>
      <c r="AA7" s="466"/>
      <c r="AB7" s="467"/>
      <c r="AC7" s="468"/>
      <c r="AD7" s="469"/>
      <c r="AE7" s="470"/>
      <c r="AF7" s="470"/>
      <c r="AG7" s="470"/>
      <c r="AH7" s="501"/>
      <c r="AI7" s="466"/>
      <c r="AJ7" s="467"/>
      <c r="AK7" s="467"/>
      <c r="AL7" s="467"/>
      <c r="AM7" s="468"/>
      <c r="AN7" s="466"/>
      <c r="AO7" s="467"/>
      <c r="AP7" s="467"/>
      <c r="AQ7" s="467"/>
      <c r="AR7" s="467"/>
      <c r="AS7" s="480"/>
      <c r="AT7" s="467"/>
      <c r="AU7" s="467"/>
      <c r="AV7" s="467"/>
      <c r="AW7" s="468"/>
      <c r="AX7" s="466"/>
      <c r="AY7" s="467"/>
      <c r="AZ7" s="467"/>
      <c r="BA7" s="467"/>
      <c r="BB7" s="468"/>
      <c r="BC7" s="466"/>
      <c r="BD7" s="467"/>
      <c r="BE7" s="467"/>
      <c r="BF7" s="467"/>
      <c r="BG7" s="468"/>
      <c r="BH7" s="466"/>
      <c r="BI7" s="467"/>
      <c r="BJ7" s="467"/>
      <c r="BK7" s="467"/>
      <c r="BL7" s="468"/>
      <c r="BM7" s="11"/>
    </row>
    <row r="8" spans="3:89" ht="15" customHeight="1" x14ac:dyDescent="0.15">
      <c r="C8" s="64"/>
      <c r="D8" s="65"/>
      <c r="E8" s="65"/>
      <c r="F8" s="65"/>
      <c r="G8" s="65"/>
      <c r="H8" s="65"/>
      <c r="I8" s="65"/>
      <c r="J8" s="65"/>
      <c r="K8" s="66"/>
      <c r="L8" s="466"/>
      <c r="M8" s="467"/>
      <c r="N8" s="467"/>
      <c r="O8" s="467"/>
      <c r="P8" s="468"/>
      <c r="Q8" s="469"/>
      <c r="R8" s="470"/>
      <c r="S8" s="470"/>
      <c r="T8" s="470"/>
      <c r="U8" s="470"/>
      <c r="V8" s="466"/>
      <c r="W8" s="467"/>
      <c r="X8" s="467"/>
      <c r="Y8" s="467"/>
      <c r="Z8" s="468"/>
      <c r="AA8" s="466"/>
      <c r="AB8" s="467"/>
      <c r="AC8" s="468"/>
      <c r="AD8" s="469"/>
      <c r="AE8" s="470"/>
      <c r="AF8" s="470"/>
      <c r="AG8" s="470"/>
      <c r="AH8" s="501"/>
      <c r="AI8" s="466"/>
      <c r="AJ8" s="467"/>
      <c r="AK8" s="467"/>
      <c r="AL8" s="467"/>
      <c r="AM8" s="468"/>
      <c r="AN8" s="466"/>
      <c r="AO8" s="467"/>
      <c r="AP8" s="467"/>
      <c r="AQ8" s="467"/>
      <c r="AR8" s="467"/>
      <c r="AS8" s="480"/>
      <c r="AT8" s="467"/>
      <c r="AU8" s="467"/>
      <c r="AV8" s="467"/>
      <c r="AW8" s="468"/>
      <c r="AX8" s="466"/>
      <c r="AY8" s="467"/>
      <c r="AZ8" s="467"/>
      <c r="BA8" s="467"/>
      <c r="BB8" s="468"/>
      <c r="BC8" s="466"/>
      <c r="BD8" s="467"/>
      <c r="BE8" s="467"/>
      <c r="BF8" s="467"/>
      <c r="BG8" s="468"/>
      <c r="BH8" s="466"/>
      <c r="BI8" s="467"/>
      <c r="BJ8" s="467"/>
      <c r="BK8" s="467"/>
      <c r="BL8" s="468"/>
      <c r="BM8" s="11"/>
    </row>
    <row r="9" spans="3:89" ht="15" customHeight="1" x14ac:dyDescent="0.15">
      <c r="C9" s="64"/>
      <c r="D9" s="65"/>
      <c r="E9" s="65"/>
      <c r="F9" s="65"/>
      <c r="G9" s="65"/>
      <c r="H9" s="65"/>
      <c r="I9" s="65"/>
      <c r="J9" s="65"/>
      <c r="K9" s="66"/>
      <c r="L9" s="466"/>
      <c r="M9" s="467"/>
      <c r="N9" s="467"/>
      <c r="O9" s="467"/>
      <c r="P9" s="468"/>
      <c r="Q9" s="469"/>
      <c r="R9" s="470"/>
      <c r="S9" s="470"/>
      <c r="T9" s="470"/>
      <c r="U9" s="470"/>
      <c r="V9" s="466"/>
      <c r="W9" s="467"/>
      <c r="X9" s="467"/>
      <c r="Y9" s="467"/>
      <c r="Z9" s="468"/>
      <c r="AA9" s="466"/>
      <c r="AB9" s="467"/>
      <c r="AC9" s="468"/>
      <c r="AD9" s="469"/>
      <c r="AE9" s="470"/>
      <c r="AF9" s="470"/>
      <c r="AG9" s="470"/>
      <c r="AH9" s="501"/>
      <c r="AI9" s="466"/>
      <c r="AJ9" s="467"/>
      <c r="AK9" s="467"/>
      <c r="AL9" s="467"/>
      <c r="AM9" s="468"/>
      <c r="AN9" s="466"/>
      <c r="AO9" s="467"/>
      <c r="AP9" s="467"/>
      <c r="AQ9" s="467"/>
      <c r="AR9" s="467"/>
      <c r="AS9" s="480"/>
      <c r="AT9" s="467"/>
      <c r="AU9" s="467"/>
      <c r="AV9" s="467"/>
      <c r="AW9" s="468"/>
      <c r="AX9" s="466"/>
      <c r="AY9" s="467"/>
      <c r="AZ9" s="467"/>
      <c r="BA9" s="467"/>
      <c r="BB9" s="468"/>
      <c r="BC9" s="466"/>
      <c r="BD9" s="467"/>
      <c r="BE9" s="467"/>
      <c r="BF9" s="467"/>
      <c r="BG9" s="468"/>
      <c r="BH9" s="466"/>
      <c r="BI9" s="467"/>
      <c r="BJ9" s="467"/>
      <c r="BK9" s="467"/>
      <c r="BL9" s="468"/>
      <c r="BM9" s="11"/>
    </row>
    <row r="10" spans="3:89" ht="15" customHeight="1" x14ac:dyDescent="0.15">
      <c r="C10" s="64"/>
      <c r="D10" s="65"/>
      <c r="E10" s="65"/>
      <c r="F10" s="65"/>
      <c r="G10" s="65"/>
      <c r="H10" s="65"/>
      <c r="I10" s="65"/>
      <c r="J10" s="65"/>
      <c r="K10" s="66"/>
      <c r="L10" s="466"/>
      <c r="M10" s="467"/>
      <c r="N10" s="467"/>
      <c r="O10" s="467"/>
      <c r="P10" s="468"/>
      <c r="Q10" s="469"/>
      <c r="R10" s="470"/>
      <c r="S10" s="470"/>
      <c r="T10" s="470"/>
      <c r="U10" s="470"/>
      <c r="V10" s="466"/>
      <c r="W10" s="467"/>
      <c r="X10" s="467"/>
      <c r="Y10" s="467"/>
      <c r="Z10" s="468"/>
      <c r="AA10" s="466"/>
      <c r="AB10" s="467"/>
      <c r="AC10" s="468"/>
      <c r="AD10" s="469"/>
      <c r="AE10" s="470"/>
      <c r="AF10" s="470"/>
      <c r="AG10" s="470"/>
      <c r="AH10" s="501"/>
      <c r="AI10" s="466"/>
      <c r="AJ10" s="467"/>
      <c r="AK10" s="467"/>
      <c r="AL10" s="467"/>
      <c r="AM10" s="468"/>
      <c r="AN10" s="466"/>
      <c r="AO10" s="467"/>
      <c r="AP10" s="467"/>
      <c r="AQ10" s="467"/>
      <c r="AR10" s="467"/>
      <c r="AS10" s="480"/>
      <c r="AT10" s="467"/>
      <c r="AU10" s="467"/>
      <c r="AV10" s="467"/>
      <c r="AW10" s="468"/>
      <c r="AX10" s="466"/>
      <c r="AY10" s="467"/>
      <c r="AZ10" s="467"/>
      <c r="BA10" s="467"/>
      <c r="BB10" s="468"/>
      <c r="BC10" s="466"/>
      <c r="BD10" s="467"/>
      <c r="BE10" s="467"/>
      <c r="BF10" s="467"/>
      <c r="BG10" s="468"/>
      <c r="BH10" s="466"/>
      <c r="BI10" s="467"/>
      <c r="BJ10" s="467"/>
      <c r="BK10" s="467"/>
      <c r="BL10" s="468"/>
      <c r="BM10" s="11"/>
    </row>
    <row r="11" spans="3:89" ht="15" customHeight="1" x14ac:dyDescent="0.15">
      <c r="C11" s="64"/>
      <c r="D11" s="65"/>
      <c r="E11" s="65"/>
      <c r="F11" s="65"/>
      <c r="G11" s="65"/>
      <c r="H11" s="65"/>
      <c r="I11" s="65"/>
      <c r="J11" s="65"/>
      <c r="K11" s="66"/>
      <c r="L11" s="466"/>
      <c r="M11" s="467"/>
      <c r="N11" s="467"/>
      <c r="O11" s="467"/>
      <c r="P11" s="468"/>
      <c r="Q11" s="469"/>
      <c r="R11" s="470"/>
      <c r="S11" s="470"/>
      <c r="T11" s="470"/>
      <c r="U11" s="470"/>
      <c r="V11" s="466"/>
      <c r="W11" s="467"/>
      <c r="X11" s="467"/>
      <c r="Y11" s="467"/>
      <c r="Z11" s="468"/>
      <c r="AA11" s="466"/>
      <c r="AB11" s="467"/>
      <c r="AC11" s="468"/>
      <c r="AD11" s="469"/>
      <c r="AE11" s="470"/>
      <c r="AF11" s="470"/>
      <c r="AG11" s="470"/>
      <c r="AH11" s="501"/>
      <c r="AI11" s="466"/>
      <c r="AJ11" s="467"/>
      <c r="AK11" s="467"/>
      <c r="AL11" s="467"/>
      <c r="AM11" s="468"/>
      <c r="AN11" s="466"/>
      <c r="AO11" s="467"/>
      <c r="AP11" s="467"/>
      <c r="AQ11" s="467"/>
      <c r="AR11" s="467"/>
      <c r="AS11" s="480"/>
      <c r="AT11" s="467"/>
      <c r="AU11" s="467"/>
      <c r="AV11" s="467"/>
      <c r="AW11" s="468"/>
      <c r="AX11" s="466"/>
      <c r="AY11" s="467"/>
      <c r="AZ11" s="467"/>
      <c r="BA11" s="467"/>
      <c r="BB11" s="468"/>
      <c r="BC11" s="466"/>
      <c r="BD11" s="467"/>
      <c r="BE11" s="467"/>
      <c r="BF11" s="467"/>
      <c r="BG11" s="468"/>
      <c r="BH11" s="466"/>
      <c r="BI11" s="467"/>
      <c r="BJ11" s="467"/>
      <c r="BK11" s="467"/>
      <c r="BL11" s="468"/>
      <c r="BM11" s="11"/>
    </row>
    <row r="12" spans="3:89" ht="15" customHeight="1" x14ac:dyDescent="0.15">
      <c r="C12" s="64"/>
      <c r="D12" s="65"/>
      <c r="E12" s="65"/>
      <c r="F12" s="65"/>
      <c r="G12" s="65"/>
      <c r="H12" s="65"/>
      <c r="I12" s="65"/>
      <c r="J12" s="65"/>
      <c r="K12" s="66"/>
      <c r="L12" s="466"/>
      <c r="M12" s="467"/>
      <c r="N12" s="467"/>
      <c r="O12" s="467"/>
      <c r="P12" s="468"/>
      <c r="Q12" s="469"/>
      <c r="R12" s="470"/>
      <c r="S12" s="470"/>
      <c r="T12" s="470"/>
      <c r="U12" s="470"/>
      <c r="V12" s="466"/>
      <c r="W12" s="467"/>
      <c r="X12" s="467"/>
      <c r="Y12" s="467"/>
      <c r="Z12" s="468"/>
      <c r="AA12" s="466"/>
      <c r="AB12" s="467"/>
      <c r="AC12" s="468"/>
      <c r="AD12" s="469"/>
      <c r="AE12" s="470"/>
      <c r="AF12" s="470"/>
      <c r="AG12" s="470"/>
      <c r="AH12" s="501"/>
      <c r="AI12" s="466"/>
      <c r="AJ12" s="467"/>
      <c r="AK12" s="467"/>
      <c r="AL12" s="467"/>
      <c r="AM12" s="468"/>
      <c r="AN12" s="466"/>
      <c r="AO12" s="467"/>
      <c r="AP12" s="467"/>
      <c r="AQ12" s="467"/>
      <c r="AR12" s="467"/>
      <c r="AS12" s="480"/>
      <c r="AT12" s="467"/>
      <c r="AU12" s="467"/>
      <c r="AV12" s="467"/>
      <c r="AW12" s="468"/>
      <c r="AX12" s="466"/>
      <c r="AY12" s="467"/>
      <c r="AZ12" s="467"/>
      <c r="BA12" s="467"/>
      <c r="BB12" s="468"/>
      <c r="BC12" s="466"/>
      <c r="BD12" s="467"/>
      <c r="BE12" s="467"/>
      <c r="BF12" s="467"/>
      <c r="BG12" s="468"/>
      <c r="BH12" s="466"/>
      <c r="BI12" s="467"/>
      <c r="BJ12" s="467"/>
      <c r="BK12" s="467"/>
      <c r="BL12" s="468"/>
      <c r="BM12" s="11"/>
    </row>
    <row r="13" spans="3:89" ht="15" customHeight="1" x14ac:dyDescent="0.15">
      <c r="C13" s="64"/>
      <c r="D13" s="65"/>
      <c r="E13" s="65"/>
      <c r="F13" s="65"/>
      <c r="G13" s="65"/>
      <c r="H13" s="65"/>
      <c r="I13" s="65"/>
      <c r="J13" s="65"/>
      <c r="K13" s="66"/>
      <c r="L13" s="466"/>
      <c r="M13" s="467"/>
      <c r="N13" s="467"/>
      <c r="O13" s="467"/>
      <c r="P13" s="468"/>
      <c r="Q13" s="469"/>
      <c r="R13" s="470"/>
      <c r="S13" s="470"/>
      <c r="T13" s="470"/>
      <c r="U13" s="470"/>
      <c r="V13" s="466"/>
      <c r="W13" s="467"/>
      <c r="X13" s="467"/>
      <c r="Y13" s="467"/>
      <c r="Z13" s="468"/>
      <c r="AA13" s="466"/>
      <c r="AB13" s="467"/>
      <c r="AC13" s="468"/>
      <c r="AD13" s="469"/>
      <c r="AE13" s="470"/>
      <c r="AF13" s="470"/>
      <c r="AG13" s="470"/>
      <c r="AH13" s="501"/>
      <c r="AI13" s="466"/>
      <c r="AJ13" s="467"/>
      <c r="AK13" s="467"/>
      <c r="AL13" s="467"/>
      <c r="AM13" s="468"/>
      <c r="AN13" s="466"/>
      <c r="AO13" s="467"/>
      <c r="AP13" s="467"/>
      <c r="AQ13" s="467"/>
      <c r="AR13" s="467"/>
      <c r="AS13" s="480"/>
      <c r="AT13" s="467"/>
      <c r="AU13" s="467"/>
      <c r="AV13" s="467"/>
      <c r="AW13" s="468"/>
      <c r="AX13" s="466"/>
      <c r="AY13" s="467"/>
      <c r="AZ13" s="467"/>
      <c r="BA13" s="467"/>
      <c r="BB13" s="468"/>
      <c r="BC13" s="466"/>
      <c r="BD13" s="467"/>
      <c r="BE13" s="467"/>
      <c r="BF13" s="467"/>
      <c r="BG13" s="468"/>
      <c r="BH13" s="466"/>
      <c r="BI13" s="467"/>
      <c r="BJ13" s="467"/>
      <c r="BK13" s="467"/>
      <c r="BL13" s="468"/>
      <c r="BM13" s="11"/>
    </row>
    <row r="14" spans="3:89" ht="15" customHeight="1" x14ac:dyDescent="0.15">
      <c r="C14" s="64"/>
      <c r="D14" s="65"/>
      <c r="E14" s="65"/>
      <c r="F14" s="65"/>
      <c r="G14" s="65"/>
      <c r="H14" s="65"/>
      <c r="I14" s="65"/>
      <c r="J14" s="65"/>
      <c r="K14" s="66"/>
      <c r="L14" s="466"/>
      <c r="M14" s="467"/>
      <c r="N14" s="467"/>
      <c r="O14" s="467"/>
      <c r="P14" s="468"/>
      <c r="Q14" s="469"/>
      <c r="R14" s="470"/>
      <c r="S14" s="470"/>
      <c r="T14" s="470"/>
      <c r="U14" s="470"/>
      <c r="V14" s="466"/>
      <c r="W14" s="467"/>
      <c r="X14" s="467"/>
      <c r="Y14" s="467"/>
      <c r="Z14" s="468"/>
      <c r="AA14" s="466"/>
      <c r="AB14" s="467"/>
      <c r="AC14" s="468"/>
      <c r="AD14" s="469"/>
      <c r="AE14" s="470"/>
      <c r="AF14" s="470"/>
      <c r="AG14" s="470"/>
      <c r="AH14" s="501"/>
      <c r="AI14" s="466"/>
      <c r="AJ14" s="467"/>
      <c r="AK14" s="467"/>
      <c r="AL14" s="467"/>
      <c r="AM14" s="468"/>
      <c r="AN14" s="466"/>
      <c r="AO14" s="467"/>
      <c r="AP14" s="467"/>
      <c r="AQ14" s="467"/>
      <c r="AR14" s="467"/>
      <c r="AS14" s="480"/>
      <c r="AT14" s="467"/>
      <c r="AU14" s="467"/>
      <c r="AV14" s="467"/>
      <c r="AW14" s="468"/>
      <c r="AX14" s="466"/>
      <c r="AY14" s="467"/>
      <c r="AZ14" s="467"/>
      <c r="BA14" s="467"/>
      <c r="BB14" s="468"/>
      <c r="BC14" s="466"/>
      <c r="BD14" s="467"/>
      <c r="BE14" s="467"/>
      <c r="BF14" s="467"/>
      <c r="BG14" s="468"/>
      <c r="BH14" s="466"/>
      <c r="BI14" s="467"/>
      <c r="BJ14" s="467"/>
      <c r="BK14" s="467"/>
      <c r="BL14" s="468"/>
      <c r="BM14" s="11"/>
    </row>
    <row r="15" spans="3:89" ht="15" customHeight="1" x14ac:dyDescent="0.15">
      <c r="C15" s="67"/>
      <c r="D15" s="68"/>
      <c r="E15" s="68"/>
      <c r="F15" s="68"/>
      <c r="G15" s="68"/>
      <c r="H15" s="68"/>
      <c r="I15" s="68"/>
      <c r="J15" s="68"/>
      <c r="K15" s="69"/>
      <c r="L15" s="466"/>
      <c r="M15" s="467"/>
      <c r="N15" s="467"/>
      <c r="O15" s="467"/>
      <c r="P15" s="468"/>
      <c r="Q15" s="469"/>
      <c r="R15" s="470"/>
      <c r="S15" s="470"/>
      <c r="T15" s="470"/>
      <c r="U15" s="470"/>
      <c r="V15" s="466"/>
      <c r="W15" s="467"/>
      <c r="X15" s="467"/>
      <c r="Y15" s="467"/>
      <c r="Z15" s="468"/>
      <c r="AA15" s="466"/>
      <c r="AB15" s="467"/>
      <c r="AC15" s="468"/>
      <c r="AD15" s="469"/>
      <c r="AE15" s="470"/>
      <c r="AF15" s="470"/>
      <c r="AG15" s="470"/>
      <c r="AH15" s="501"/>
      <c r="AI15" s="466"/>
      <c r="AJ15" s="467"/>
      <c r="AK15" s="467"/>
      <c r="AL15" s="467"/>
      <c r="AM15" s="468"/>
      <c r="AN15" s="466"/>
      <c r="AO15" s="467"/>
      <c r="AP15" s="467"/>
      <c r="AQ15" s="467"/>
      <c r="AR15" s="467"/>
      <c r="AS15" s="480"/>
      <c r="AT15" s="467"/>
      <c r="AU15" s="467"/>
      <c r="AV15" s="467"/>
      <c r="AW15" s="468"/>
      <c r="AX15" s="466"/>
      <c r="AY15" s="467"/>
      <c r="AZ15" s="467"/>
      <c r="BA15" s="467"/>
      <c r="BB15" s="468"/>
      <c r="BC15" s="466"/>
      <c r="BD15" s="467"/>
      <c r="BE15" s="467"/>
      <c r="BF15" s="467"/>
      <c r="BG15" s="468"/>
      <c r="BH15" s="466"/>
      <c r="BI15" s="467"/>
      <c r="BJ15" s="467"/>
      <c r="BK15" s="467"/>
      <c r="BL15" s="468"/>
      <c r="BM15" s="11"/>
    </row>
    <row r="16" spans="3:89" ht="24" customHeight="1" x14ac:dyDescent="0.15">
      <c r="C16" s="481" t="s">
        <v>2</v>
      </c>
      <c r="D16" s="285"/>
      <c r="E16" s="285"/>
      <c r="F16" s="285"/>
      <c r="G16" s="285"/>
      <c r="H16" s="514"/>
      <c r="I16" s="285" t="s">
        <v>76</v>
      </c>
      <c r="J16" s="285"/>
      <c r="K16" s="483"/>
      <c r="L16" s="31"/>
      <c r="M16" s="25"/>
      <c r="N16" s="25"/>
      <c r="O16" s="25"/>
      <c r="P16" s="32"/>
      <c r="Q16" s="10"/>
      <c r="R16" s="24"/>
      <c r="S16" s="24"/>
      <c r="T16" s="24"/>
      <c r="U16" s="24"/>
      <c r="V16" s="74"/>
      <c r="W16" s="72"/>
      <c r="X16" s="72"/>
      <c r="Y16" s="72"/>
      <c r="Z16" s="73"/>
      <c r="AA16" s="58"/>
      <c r="AB16" s="25"/>
      <c r="AC16" s="32"/>
      <c r="AD16" s="502"/>
      <c r="AE16" s="503"/>
      <c r="AF16" s="503"/>
      <c r="AG16" s="503"/>
      <c r="AH16" s="504"/>
      <c r="AI16" s="58"/>
      <c r="AJ16" s="25"/>
      <c r="AK16" s="25"/>
      <c r="AL16" s="25"/>
      <c r="AM16" s="32"/>
      <c r="AN16" s="58"/>
      <c r="AO16" s="25"/>
      <c r="AP16" s="25"/>
      <c r="AQ16" s="25"/>
      <c r="AR16" s="25"/>
      <c r="AS16" s="77"/>
      <c r="AT16" s="25"/>
      <c r="AU16" s="25"/>
      <c r="AV16" s="25"/>
      <c r="AW16" s="32"/>
      <c r="AX16" s="58"/>
      <c r="AY16" s="25"/>
      <c r="AZ16" s="25"/>
      <c r="BA16" s="25"/>
      <c r="BB16" s="32"/>
      <c r="BC16" s="74"/>
      <c r="BD16" s="72"/>
      <c r="BE16" s="72"/>
      <c r="BF16" s="72"/>
      <c r="BG16" s="73"/>
      <c r="BH16" s="58"/>
      <c r="BI16" s="75"/>
      <c r="BJ16" s="25"/>
      <c r="BK16" s="25"/>
      <c r="BL16" s="32"/>
      <c r="BM16" s="52"/>
    </row>
    <row r="17" spans="3:88" ht="24" customHeight="1" x14ac:dyDescent="0.15">
      <c r="C17" s="164"/>
      <c r="D17" s="165"/>
      <c r="E17" s="165"/>
      <c r="F17" s="165"/>
      <c r="G17" s="165"/>
      <c r="H17" s="183"/>
      <c r="I17" s="172"/>
      <c r="J17" s="165"/>
      <c r="K17" s="173"/>
      <c r="L17" s="311"/>
      <c r="M17" s="312"/>
      <c r="N17" s="312"/>
      <c r="O17" s="312"/>
      <c r="P17" s="313"/>
      <c r="Q17" s="311"/>
      <c r="R17" s="312"/>
      <c r="S17" s="312"/>
      <c r="T17" s="312"/>
      <c r="U17" s="313"/>
      <c r="V17" s="311"/>
      <c r="W17" s="312"/>
      <c r="X17" s="312"/>
      <c r="Y17" s="312"/>
      <c r="Z17" s="313"/>
      <c r="AA17" s="379" t="str">
        <f>IF(V17="振替不能","○","")</f>
        <v/>
      </c>
      <c r="AB17" s="498"/>
      <c r="AC17" s="380"/>
      <c r="AD17" s="311"/>
      <c r="AE17" s="312"/>
      <c r="AF17" s="312"/>
      <c r="AG17" s="312"/>
      <c r="AH17" s="313"/>
      <c r="AI17" s="311"/>
      <c r="AJ17" s="312"/>
      <c r="AK17" s="312"/>
      <c r="AL17" s="312"/>
      <c r="AM17" s="313"/>
      <c r="AN17" s="311">
        <f>SUM(AD17:AM17)</f>
        <v>0</v>
      </c>
      <c r="AO17" s="312"/>
      <c r="AP17" s="312"/>
      <c r="AQ17" s="312"/>
      <c r="AR17" s="499"/>
      <c r="AS17" s="500"/>
      <c r="AT17" s="312"/>
      <c r="AU17" s="312"/>
      <c r="AV17" s="312"/>
      <c r="AW17" s="313"/>
      <c r="AX17" s="311"/>
      <c r="AY17" s="312"/>
      <c r="AZ17" s="312"/>
      <c r="BA17" s="312"/>
      <c r="BB17" s="313"/>
      <c r="BC17" s="311"/>
      <c r="BD17" s="312"/>
      <c r="BE17" s="312"/>
      <c r="BF17" s="312"/>
      <c r="BG17" s="313"/>
      <c r="BH17" s="311"/>
      <c r="BI17" s="312"/>
      <c r="BJ17" s="312"/>
      <c r="BK17" s="312"/>
      <c r="BL17" s="313"/>
      <c r="BM17" s="11"/>
    </row>
    <row r="18" spans="3:88" ht="24" customHeight="1" x14ac:dyDescent="0.15">
      <c r="C18" s="164"/>
      <c r="D18" s="165"/>
      <c r="E18" s="165"/>
      <c r="F18" s="165"/>
      <c r="G18" s="165"/>
      <c r="H18" s="183"/>
      <c r="I18" s="172"/>
      <c r="J18" s="165"/>
      <c r="K18" s="173"/>
      <c r="L18" s="311"/>
      <c r="M18" s="312"/>
      <c r="N18" s="312"/>
      <c r="O18" s="312"/>
      <c r="P18" s="313"/>
      <c r="Q18" s="311"/>
      <c r="R18" s="312"/>
      <c r="S18" s="312"/>
      <c r="T18" s="312"/>
      <c r="U18" s="313"/>
      <c r="V18" s="311"/>
      <c r="W18" s="312"/>
      <c r="X18" s="312"/>
      <c r="Y18" s="312"/>
      <c r="Z18" s="313"/>
      <c r="AA18" s="379" t="str">
        <f t="shared" ref="AA18:AA23" si="0">IF(V18="振替不能","○","")</f>
        <v/>
      </c>
      <c r="AB18" s="498"/>
      <c r="AC18" s="380"/>
      <c r="AD18" s="311"/>
      <c r="AE18" s="312"/>
      <c r="AF18" s="312"/>
      <c r="AG18" s="312"/>
      <c r="AH18" s="313"/>
      <c r="AI18" s="311"/>
      <c r="AJ18" s="312"/>
      <c r="AK18" s="312"/>
      <c r="AL18" s="312"/>
      <c r="AM18" s="313"/>
      <c r="AN18" s="311">
        <f t="shared" ref="AN18:AN23" si="1">SUM(AD18:AM18)</f>
        <v>0</v>
      </c>
      <c r="AO18" s="312"/>
      <c r="AP18" s="312"/>
      <c r="AQ18" s="312"/>
      <c r="AR18" s="499"/>
      <c r="AS18" s="500"/>
      <c r="AT18" s="312"/>
      <c r="AU18" s="312"/>
      <c r="AV18" s="312"/>
      <c r="AW18" s="313"/>
      <c r="AX18" s="311"/>
      <c r="AY18" s="312"/>
      <c r="AZ18" s="312"/>
      <c r="BA18" s="312"/>
      <c r="BB18" s="313"/>
      <c r="BC18" s="311"/>
      <c r="BD18" s="312"/>
      <c r="BE18" s="312"/>
      <c r="BF18" s="312"/>
      <c r="BG18" s="313"/>
      <c r="BH18" s="311"/>
      <c r="BI18" s="312"/>
      <c r="BJ18" s="312"/>
      <c r="BK18" s="312"/>
      <c r="BL18" s="313"/>
      <c r="BM18" s="11"/>
    </row>
    <row r="19" spans="3:88" ht="24" customHeight="1" x14ac:dyDescent="0.15">
      <c r="C19" s="164"/>
      <c r="D19" s="165"/>
      <c r="E19" s="165"/>
      <c r="F19" s="165"/>
      <c r="G19" s="165"/>
      <c r="H19" s="183"/>
      <c r="I19" s="172"/>
      <c r="J19" s="165"/>
      <c r="K19" s="173"/>
      <c r="L19" s="311"/>
      <c r="M19" s="312"/>
      <c r="N19" s="312"/>
      <c r="O19" s="312"/>
      <c r="P19" s="313"/>
      <c r="Q19" s="311"/>
      <c r="R19" s="312"/>
      <c r="S19" s="312"/>
      <c r="T19" s="312"/>
      <c r="U19" s="313"/>
      <c r="V19" s="311"/>
      <c r="W19" s="312"/>
      <c r="X19" s="312"/>
      <c r="Y19" s="312"/>
      <c r="Z19" s="313"/>
      <c r="AA19" s="379" t="str">
        <f t="shared" si="0"/>
        <v/>
      </c>
      <c r="AB19" s="498"/>
      <c r="AC19" s="380"/>
      <c r="AD19" s="311"/>
      <c r="AE19" s="312"/>
      <c r="AF19" s="312"/>
      <c r="AG19" s="312"/>
      <c r="AH19" s="313"/>
      <c r="AI19" s="311"/>
      <c r="AJ19" s="312"/>
      <c r="AK19" s="312"/>
      <c r="AL19" s="312"/>
      <c r="AM19" s="313"/>
      <c r="AN19" s="311">
        <f t="shared" si="1"/>
        <v>0</v>
      </c>
      <c r="AO19" s="312"/>
      <c r="AP19" s="312"/>
      <c r="AQ19" s="312"/>
      <c r="AR19" s="499"/>
      <c r="AS19" s="500"/>
      <c r="AT19" s="312"/>
      <c r="AU19" s="312"/>
      <c r="AV19" s="312"/>
      <c r="AW19" s="313"/>
      <c r="AX19" s="311"/>
      <c r="AY19" s="312"/>
      <c r="AZ19" s="312"/>
      <c r="BA19" s="312"/>
      <c r="BB19" s="313"/>
      <c r="BC19" s="311"/>
      <c r="BD19" s="312"/>
      <c r="BE19" s="312"/>
      <c r="BF19" s="312"/>
      <c r="BG19" s="313"/>
      <c r="BH19" s="311"/>
      <c r="BI19" s="312"/>
      <c r="BJ19" s="312"/>
      <c r="BK19" s="312"/>
      <c r="BL19" s="313"/>
      <c r="BM19" s="11"/>
    </row>
    <row r="20" spans="3:88" ht="24" customHeight="1" x14ac:dyDescent="0.15">
      <c r="C20" s="164"/>
      <c r="D20" s="165"/>
      <c r="E20" s="165"/>
      <c r="F20" s="165"/>
      <c r="G20" s="165"/>
      <c r="H20" s="183"/>
      <c r="I20" s="172"/>
      <c r="J20" s="165"/>
      <c r="K20" s="173"/>
      <c r="L20" s="311"/>
      <c r="M20" s="312"/>
      <c r="N20" s="312"/>
      <c r="O20" s="312"/>
      <c r="P20" s="313"/>
      <c r="Q20" s="311"/>
      <c r="R20" s="312"/>
      <c r="S20" s="312"/>
      <c r="T20" s="312"/>
      <c r="U20" s="313"/>
      <c r="V20" s="311"/>
      <c r="W20" s="312"/>
      <c r="X20" s="312"/>
      <c r="Y20" s="312"/>
      <c r="Z20" s="313"/>
      <c r="AA20" s="379" t="str">
        <f t="shared" si="0"/>
        <v/>
      </c>
      <c r="AB20" s="498"/>
      <c r="AC20" s="380"/>
      <c r="AD20" s="311"/>
      <c r="AE20" s="312"/>
      <c r="AF20" s="312"/>
      <c r="AG20" s="312"/>
      <c r="AH20" s="313"/>
      <c r="AI20" s="311"/>
      <c r="AJ20" s="312"/>
      <c r="AK20" s="312"/>
      <c r="AL20" s="312"/>
      <c r="AM20" s="313"/>
      <c r="AN20" s="311">
        <f t="shared" si="1"/>
        <v>0</v>
      </c>
      <c r="AO20" s="312"/>
      <c r="AP20" s="312"/>
      <c r="AQ20" s="312"/>
      <c r="AR20" s="499"/>
      <c r="AS20" s="500"/>
      <c r="AT20" s="312"/>
      <c r="AU20" s="312"/>
      <c r="AV20" s="312"/>
      <c r="AW20" s="313"/>
      <c r="AX20" s="311"/>
      <c r="AY20" s="312"/>
      <c r="AZ20" s="312"/>
      <c r="BA20" s="312"/>
      <c r="BB20" s="313"/>
      <c r="BC20" s="311"/>
      <c r="BD20" s="312"/>
      <c r="BE20" s="312"/>
      <c r="BF20" s="312"/>
      <c r="BG20" s="313"/>
      <c r="BH20" s="311"/>
      <c r="BI20" s="312"/>
      <c r="BJ20" s="312"/>
      <c r="BK20" s="312"/>
      <c r="BL20" s="313"/>
      <c r="BM20" s="11"/>
    </row>
    <row r="21" spans="3:88" ht="24" customHeight="1" x14ac:dyDescent="0.15">
      <c r="C21" s="164"/>
      <c r="D21" s="165"/>
      <c r="E21" s="165"/>
      <c r="F21" s="165"/>
      <c r="G21" s="165"/>
      <c r="H21" s="183"/>
      <c r="I21" s="172"/>
      <c r="J21" s="165"/>
      <c r="K21" s="173"/>
      <c r="L21" s="311"/>
      <c r="M21" s="312"/>
      <c r="N21" s="312"/>
      <c r="O21" s="312"/>
      <c r="P21" s="313"/>
      <c r="Q21" s="311"/>
      <c r="R21" s="312"/>
      <c r="S21" s="312"/>
      <c r="T21" s="312"/>
      <c r="U21" s="313"/>
      <c r="V21" s="311"/>
      <c r="W21" s="312"/>
      <c r="X21" s="312"/>
      <c r="Y21" s="312"/>
      <c r="Z21" s="313"/>
      <c r="AA21" s="379" t="str">
        <f t="shared" si="0"/>
        <v/>
      </c>
      <c r="AB21" s="498"/>
      <c r="AC21" s="380"/>
      <c r="AD21" s="311"/>
      <c r="AE21" s="312"/>
      <c r="AF21" s="312"/>
      <c r="AG21" s="312"/>
      <c r="AH21" s="313"/>
      <c r="AI21" s="311"/>
      <c r="AJ21" s="312"/>
      <c r="AK21" s="312"/>
      <c r="AL21" s="312"/>
      <c r="AM21" s="313"/>
      <c r="AN21" s="311">
        <f t="shared" si="1"/>
        <v>0</v>
      </c>
      <c r="AO21" s="312"/>
      <c r="AP21" s="312"/>
      <c r="AQ21" s="312"/>
      <c r="AR21" s="499"/>
      <c r="AS21" s="500"/>
      <c r="AT21" s="312"/>
      <c r="AU21" s="312"/>
      <c r="AV21" s="312"/>
      <c r="AW21" s="313"/>
      <c r="AX21" s="311"/>
      <c r="AY21" s="312"/>
      <c r="AZ21" s="312"/>
      <c r="BA21" s="312"/>
      <c r="BB21" s="313"/>
      <c r="BC21" s="311"/>
      <c r="BD21" s="312"/>
      <c r="BE21" s="312"/>
      <c r="BF21" s="312"/>
      <c r="BG21" s="313"/>
      <c r="BH21" s="311"/>
      <c r="BI21" s="312"/>
      <c r="BJ21" s="312"/>
      <c r="BK21" s="312"/>
      <c r="BL21" s="313"/>
      <c r="BM21" s="11"/>
    </row>
    <row r="22" spans="3:88" ht="24" customHeight="1" x14ac:dyDescent="0.15">
      <c r="C22" s="164"/>
      <c r="D22" s="165"/>
      <c r="E22" s="165"/>
      <c r="F22" s="165"/>
      <c r="G22" s="165"/>
      <c r="H22" s="183"/>
      <c r="I22" s="172"/>
      <c r="J22" s="165"/>
      <c r="K22" s="173"/>
      <c r="L22" s="311"/>
      <c r="M22" s="312"/>
      <c r="N22" s="312"/>
      <c r="O22" s="312"/>
      <c r="P22" s="313"/>
      <c r="Q22" s="311"/>
      <c r="R22" s="312"/>
      <c r="S22" s="312"/>
      <c r="T22" s="312"/>
      <c r="U22" s="313"/>
      <c r="V22" s="311"/>
      <c r="W22" s="312"/>
      <c r="X22" s="312"/>
      <c r="Y22" s="312"/>
      <c r="Z22" s="313"/>
      <c r="AA22" s="379" t="str">
        <f t="shared" si="0"/>
        <v/>
      </c>
      <c r="AB22" s="498"/>
      <c r="AC22" s="380"/>
      <c r="AD22" s="311"/>
      <c r="AE22" s="312"/>
      <c r="AF22" s="312"/>
      <c r="AG22" s="312"/>
      <c r="AH22" s="313"/>
      <c r="AI22" s="311"/>
      <c r="AJ22" s="312"/>
      <c r="AK22" s="312"/>
      <c r="AL22" s="312"/>
      <c r="AM22" s="313"/>
      <c r="AN22" s="311">
        <f t="shared" si="1"/>
        <v>0</v>
      </c>
      <c r="AO22" s="312"/>
      <c r="AP22" s="312"/>
      <c r="AQ22" s="312"/>
      <c r="AR22" s="499"/>
      <c r="AS22" s="500"/>
      <c r="AT22" s="312"/>
      <c r="AU22" s="312"/>
      <c r="AV22" s="312"/>
      <c r="AW22" s="313"/>
      <c r="AX22" s="311"/>
      <c r="AY22" s="312"/>
      <c r="AZ22" s="312"/>
      <c r="BA22" s="312"/>
      <c r="BB22" s="313"/>
      <c r="BC22" s="311"/>
      <c r="BD22" s="312"/>
      <c r="BE22" s="312"/>
      <c r="BF22" s="312"/>
      <c r="BG22" s="313"/>
      <c r="BH22" s="311"/>
      <c r="BI22" s="312"/>
      <c r="BJ22" s="312"/>
      <c r="BK22" s="312"/>
      <c r="BL22" s="313"/>
      <c r="BM22" s="11"/>
    </row>
    <row r="23" spans="3:88" ht="24" customHeight="1" x14ac:dyDescent="0.15">
      <c r="C23" s="164"/>
      <c r="D23" s="165"/>
      <c r="E23" s="165"/>
      <c r="F23" s="165"/>
      <c r="G23" s="165"/>
      <c r="H23" s="183"/>
      <c r="I23" s="172"/>
      <c r="J23" s="165"/>
      <c r="K23" s="173"/>
      <c r="L23" s="311"/>
      <c r="M23" s="312"/>
      <c r="N23" s="312"/>
      <c r="O23" s="312"/>
      <c r="P23" s="313"/>
      <c r="Q23" s="311"/>
      <c r="R23" s="312"/>
      <c r="S23" s="312"/>
      <c r="T23" s="312"/>
      <c r="U23" s="313"/>
      <c r="V23" s="311"/>
      <c r="W23" s="312"/>
      <c r="X23" s="312"/>
      <c r="Y23" s="312"/>
      <c r="Z23" s="313"/>
      <c r="AA23" s="379" t="str">
        <f t="shared" si="0"/>
        <v/>
      </c>
      <c r="AB23" s="498"/>
      <c r="AC23" s="380"/>
      <c r="AD23" s="311"/>
      <c r="AE23" s="312"/>
      <c r="AF23" s="312"/>
      <c r="AG23" s="312"/>
      <c r="AH23" s="313"/>
      <c r="AI23" s="311"/>
      <c r="AJ23" s="312"/>
      <c r="AK23" s="312"/>
      <c r="AL23" s="312"/>
      <c r="AM23" s="313"/>
      <c r="AN23" s="311">
        <f t="shared" si="1"/>
        <v>0</v>
      </c>
      <c r="AO23" s="312"/>
      <c r="AP23" s="312"/>
      <c r="AQ23" s="312"/>
      <c r="AR23" s="499"/>
      <c r="AS23" s="500"/>
      <c r="AT23" s="312"/>
      <c r="AU23" s="312"/>
      <c r="AV23" s="312"/>
      <c r="AW23" s="313"/>
      <c r="AX23" s="311"/>
      <c r="AY23" s="312"/>
      <c r="AZ23" s="312"/>
      <c r="BA23" s="312"/>
      <c r="BB23" s="313"/>
      <c r="BC23" s="311"/>
      <c r="BD23" s="312"/>
      <c r="BE23" s="312"/>
      <c r="BF23" s="312"/>
      <c r="BG23" s="313"/>
      <c r="BH23" s="311"/>
      <c r="BI23" s="312"/>
      <c r="BJ23" s="312"/>
      <c r="BK23" s="312"/>
      <c r="BL23" s="313"/>
      <c r="BM23" s="11"/>
    </row>
    <row r="24" spans="3:88" ht="16.5" customHeight="1" x14ac:dyDescent="0.15">
      <c r="C24" s="267" t="s">
        <v>123</v>
      </c>
      <c r="D24" s="284"/>
      <c r="E24" s="284"/>
      <c r="F24" s="284"/>
      <c r="G24" s="284"/>
      <c r="H24" s="284"/>
      <c r="I24" s="284"/>
      <c r="J24" s="284"/>
      <c r="K24" s="268"/>
      <c r="L24" s="515">
        <f>SUM(L17:P23)</f>
        <v>0</v>
      </c>
      <c r="M24" s="444"/>
      <c r="N24" s="444"/>
      <c r="O24" s="444"/>
      <c r="P24" s="445"/>
      <c r="Q24" s="515">
        <f>SUM(Q17:U23)</f>
        <v>0</v>
      </c>
      <c r="R24" s="444"/>
      <c r="S24" s="444"/>
      <c r="T24" s="444"/>
      <c r="U24" s="445"/>
      <c r="V24" s="515"/>
      <c r="W24" s="444"/>
      <c r="X24" s="444"/>
      <c r="Y24" s="444"/>
      <c r="Z24" s="445"/>
      <c r="AA24" s="516"/>
      <c r="AB24" s="517"/>
      <c r="AC24" s="518"/>
      <c r="AD24" s="508"/>
      <c r="AE24" s="509"/>
      <c r="AF24" s="509"/>
      <c r="AG24" s="509"/>
      <c r="AH24" s="510"/>
      <c r="AI24" s="508"/>
      <c r="AJ24" s="509"/>
      <c r="AK24" s="509"/>
      <c r="AL24" s="509"/>
      <c r="AM24" s="510"/>
      <c r="AN24" s="508"/>
      <c r="AO24" s="509"/>
      <c r="AP24" s="509"/>
      <c r="AQ24" s="509"/>
      <c r="AR24" s="510"/>
      <c r="AS24" s="505">
        <f>SUM(AS17:AW23)</f>
        <v>0</v>
      </c>
      <c r="AT24" s="444"/>
      <c r="AU24" s="444"/>
      <c r="AV24" s="444"/>
      <c r="AW24" s="445"/>
      <c r="AX24" s="505">
        <f>SUM(AX17:BB23)</f>
        <v>0</v>
      </c>
      <c r="AY24" s="444"/>
      <c r="AZ24" s="444"/>
      <c r="BA24" s="444"/>
      <c r="BB24" s="445"/>
      <c r="BC24" s="505">
        <f>SUM(BC17:BG23)</f>
        <v>0</v>
      </c>
      <c r="BD24" s="444"/>
      <c r="BE24" s="444"/>
      <c r="BF24" s="444"/>
      <c r="BG24" s="445"/>
      <c r="BH24" s="505">
        <f>SUM(BH17:BL23)</f>
        <v>0</v>
      </c>
      <c r="BI24" s="444"/>
      <c r="BJ24" s="444"/>
      <c r="BK24" s="444"/>
      <c r="BL24" s="445"/>
      <c r="BM24" s="8"/>
    </row>
    <row r="25" spans="3:88" ht="16.5" customHeight="1" x14ac:dyDescent="0.15">
      <c r="C25" s="409"/>
      <c r="D25" s="410"/>
      <c r="E25" s="410"/>
      <c r="F25" s="410"/>
      <c r="G25" s="410"/>
      <c r="H25" s="410"/>
      <c r="I25" s="410"/>
      <c r="J25" s="410"/>
      <c r="K25" s="411"/>
      <c r="L25" s="320"/>
      <c r="M25" s="321"/>
      <c r="N25" s="321"/>
      <c r="O25" s="321"/>
      <c r="P25" s="322"/>
      <c r="Q25" s="320"/>
      <c r="R25" s="321"/>
      <c r="S25" s="321"/>
      <c r="T25" s="321"/>
      <c r="U25" s="322"/>
      <c r="V25" s="320"/>
      <c r="W25" s="321"/>
      <c r="X25" s="321"/>
      <c r="Y25" s="321"/>
      <c r="Z25" s="322"/>
      <c r="AA25" s="519"/>
      <c r="AB25" s="520"/>
      <c r="AC25" s="521"/>
      <c r="AD25" s="511"/>
      <c r="AE25" s="512"/>
      <c r="AF25" s="512"/>
      <c r="AG25" s="512"/>
      <c r="AH25" s="513"/>
      <c r="AI25" s="511"/>
      <c r="AJ25" s="512"/>
      <c r="AK25" s="512"/>
      <c r="AL25" s="512"/>
      <c r="AM25" s="513"/>
      <c r="AN25" s="511"/>
      <c r="AO25" s="512"/>
      <c r="AP25" s="512"/>
      <c r="AQ25" s="512"/>
      <c r="AR25" s="513"/>
      <c r="AS25" s="506"/>
      <c r="AT25" s="321"/>
      <c r="AU25" s="321"/>
      <c r="AV25" s="321"/>
      <c r="AW25" s="322"/>
      <c r="AX25" s="506"/>
      <c r="AY25" s="321"/>
      <c r="AZ25" s="321"/>
      <c r="BA25" s="321"/>
      <c r="BB25" s="322"/>
      <c r="BC25" s="506"/>
      <c r="BD25" s="321"/>
      <c r="BE25" s="321"/>
      <c r="BF25" s="321"/>
      <c r="BG25" s="322"/>
      <c r="BH25" s="506"/>
      <c r="BI25" s="321"/>
      <c r="BJ25" s="321"/>
      <c r="BK25" s="321"/>
      <c r="BL25" s="322"/>
      <c r="BM25" s="8"/>
    </row>
    <row r="26" spans="3:88" ht="9" customHeight="1" x14ac:dyDescent="0.15">
      <c r="C26" s="55"/>
      <c r="D26" s="55"/>
      <c r="E26" s="55"/>
      <c r="F26" s="55"/>
      <c r="G26" s="55"/>
      <c r="H26" s="55"/>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80" t="s">
        <v>167</v>
      </c>
      <c r="D27" s="57"/>
      <c r="E27" s="57"/>
      <c r="F27" s="57"/>
      <c r="G27" s="57"/>
      <c r="H27" s="57"/>
      <c r="I27" s="57"/>
      <c r="J27" s="57"/>
      <c r="K27" s="57"/>
      <c r="L27" s="57"/>
      <c r="M27" s="57"/>
      <c r="N27" s="59"/>
      <c r="O27" s="57"/>
      <c r="P27" s="57"/>
      <c r="Q27" s="57"/>
      <c r="R27" s="57"/>
      <c r="S27" s="59"/>
      <c r="T27" s="57"/>
      <c r="U27" s="57"/>
      <c r="V27" s="57"/>
      <c r="W27" s="57"/>
      <c r="X27" s="59"/>
      <c r="Y27" s="57"/>
      <c r="Z27" s="57"/>
      <c r="AA27" s="57"/>
      <c r="AB27" s="57"/>
      <c r="AC27" s="57"/>
      <c r="AD27" s="57"/>
      <c r="AE27" s="57"/>
      <c r="AF27" s="59"/>
      <c r="AG27" s="57"/>
      <c r="AH27" s="57"/>
      <c r="AI27" s="57"/>
      <c r="AJ27" s="57"/>
      <c r="AK27" s="59"/>
      <c r="AL27" s="57"/>
      <c r="AM27" s="57"/>
      <c r="AN27" s="57"/>
      <c r="AO27" s="57"/>
      <c r="AP27" s="59"/>
      <c r="AQ27" s="57"/>
      <c r="AR27" s="57"/>
      <c r="AS27" s="57"/>
      <c r="AT27" s="57"/>
      <c r="AU27" s="59"/>
      <c r="AV27" s="57"/>
      <c r="AW27" s="57"/>
      <c r="AX27" s="57"/>
      <c r="AY27" s="57"/>
      <c r="AZ27" s="59"/>
      <c r="BA27" s="507" t="str">
        <f>T('様式第１号（１枚目①）'!Q8:AE9)</f>
        <v/>
      </c>
      <c r="BB27" s="507"/>
      <c r="BC27" s="507"/>
      <c r="BD27" s="507"/>
      <c r="BE27" s="507"/>
      <c r="BF27" s="507"/>
      <c r="BG27" s="507"/>
      <c r="BH27" s="507"/>
      <c r="BI27" s="507"/>
      <c r="BJ27" s="507"/>
      <c r="BK27" s="507"/>
      <c r="BL27" s="50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row>
    <row r="28" spans="3:88" s="2" customFormat="1" ht="9" customHeight="1" x14ac:dyDescent="0.15">
      <c r="C28" s="57"/>
      <c r="D28" s="57"/>
      <c r="E28" s="57"/>
      <c r="F28" s="57"/>
      <c r="G28" s="57"/>
      <c r="H28" s="57"/>
      <c r="I28" s="57"/>
      <c r="J28" s="57"/>
      <c r="K28" s="57"/>
      <c r="L28" s="57"/>
      <c r="M28" s="57"/>
      <c r="N28" s="59"/>
      <c r="O28" s="57"/>
      <c r="P28" s="57"/>
      <c r="Q28" s="57"/>
      <c r="R28" s="57"/>
      <c r="S28" s="59"/>
      <c r="T28" s="57"/>
      <c r="U28" s="57"/>
      <c r="V28" s="57"/>
      <c r="W28" s="57"/>
      <c r="X28" s="59"/>
      <c r="Y28" s="57"/>
      <c r="Z28" s="57"/>
      <c r="AA28" s="57"/>
      <c r="AB28" s="57"/>
      <c r="AC28" s="57"/>
      <c r="AD28" s="57"/>
      <c r="AE28" s="57"/>
      <c r="AF28" s="59"/>
      <c r="AG28" s="57"/>
      <c r="AH28" s="57"/>
      <c r="AI28" s="57"/>
      <c r="AJ28" s="57"/>
      <c r="AK28" s="59"/>
      <c r="AL28" s="57"/>
      <c r="AM28" s="57"/>
      <c r="AN28" s="57"/>
      <c r="AO28" s="57"/>
      <c r="AP28" s="59"/>
      <c r="AQ28" s="57"/>
      <c r="AR28" s="57"/>
      <c r="AS28" s="57"/>
      <c r="AT28" s="57"/>
      <c r="AU28" s="59"/>
      <c r="AV28" s="57"/>
      <c r="AW28" s="57"/>
      <c r="AX28" s="57"/>
      <c r="AY28" s="57"/>
      <c r="AZ28" s="59"/>
      <c r="BA28" s="507"/>
      <c r="BB28" s="507"/>
      <c r="BC28" s="507"/>
      <c r="BD28" s="507"/>
      <c r="BE28" s="507"/>
      <c r="BF28" s="507"/>
      <c r="BG28" s="507"/>
      <c r="BH28" s="507"/>
      <c r="BI28" s="507"/>
      <c r="BJ28" s="507"/>
      <c r="BK28" s="507"/>
      <c r="BL28" s="50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row>
    <row r="29" spans="3:88" s="2" customFormat="1" ht="16.5" customHeight="1" x14ac:dyDescent="0.15">
      <c r="C29" s="57"/>
      <c r="D29" s="81" t="s">
        <v>125</v>
      </c>
      <c r="E29" s="127" t="s">
        <v>155</v>
      </c>
      <c r="G29" s="57"/>
      <c r="H29" s="57"/>
      <c r="I29" s="57"/>
      <c r="J29" s="57"/>
      <c r="K29" s="57"/>
      <c r="L29" s="57"/>
      <c r="M29" s="57"/>
      <c r="N29" s="59"/>
      <c r="O29" s="57"/>
      <c r="P29" s="57"/>
      <c r="Q29" s="57"/>
      <c r="R29" s="57"/>
      <c r="S29" s="59"/>
      <c r="T29" s="57"/>
      <c r="U29" s="57"/>
      <c r="V29" s="57"/>
      <c r="W29" s="57"/>
      <c r="X29" s="59"/>
      <c r="Y29" s="57"/>
      <c r="Z29" s="57"/>
      <c r="AA29" s="57"/>
      <c r="AB29" s="57"/>
      <c r="AC29" s="57"/>
      <c r="AD29" s="57"/>
      <c r="AE29" s="57"/>
      <c r="AF29" s="59"/>
      <c r="AG29" s="57"/>
      <c r="AH29" s="57"/>
      <c r="AI29" s="57"/>
      <c r="AJ29" s="57"/>
      <c r="AK29" s="59"/>
      <c r="AL29" s="57"/>
      <c r="AM29" s="57"/>
      <c r="AN29" s="57"/>
      <c r="AO29" s="57"/>
      <c r="AP29" s="59"/>
      <c r="AQ29" s="57"/>
      <c r="AR29" s="57"/>
      <c r="AS29" s="57"/>
      <c r="AT29" s="57"/>
      <c r="AU29" s="59"/>
      <c r="AV29" s="57"/>
      <c r="AW29" s="57"/>
      <c r="AX29" s="57"/>
      <c r="AY29" s="57"/>
      <c r="AZ29" s="59"/>
      <c r="BA29" s="57"/>
      <c r="BB29" s="127"/>
      <c r="BC29" s="127"/>
      <c r="BD29" s="127"/>
      <c r="BE29" s="127"/>
      <c r="BF29" s="127"/>
      <c r="BG29" s="127"/>
      <c r="BH29" s="127"/>
      <c r="BI29" s="127"/>
      <c r="BJ29" s="127"/>
      <c r="BK29" s="127"/>
      <c r="BL29" s="12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row>
    <row r="30" spans="3:88" s="2" customFormat="1" ht="16.5" customHeight="1" x14ac:dyDescent="0.15">
      <c r="C30" s="57"/>
      <c r="D30" s="81" t="s">
        <v>126</v>
      </c>
      <c r="E30" s="127" t="s">
        <v>250</v>
      </c>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3:88" s="2" customFormat="1" ht="16.5" customHeight="1" x14ac:dyDescent="0.15">
      <c r="C31" s="57"/>
      <c r="D31" s="18"/>
      <c r="E31" s="57" t="s">
        <v>133</v>
      </c>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81" t="s">
        <v>128</v>
      </c>
      <c r="E32" s="127" t="s">
        <v>251</v>
      </c>
      <c r="G32" s="57"/>
      <c r="H32" s="57"/>
      <c r="I32" s="57"/>
      <c r="J32" s="57"/>
      <c r="K32" s="57"/>
      <c r="L32" s="57"/>
      <c r="M32" s="57"/>
      <c r="N32" s="59"/>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57"/>
      <c r="E33" s="57" t="s">
        <v>134</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57"/>
      <c r="E34" s="57" t="s">
        <v>135</v>
      </c>
      <c r="G34" s="57"/>
      <c r="H34" s="57"/>
      <c r="I34" s="57"/>
      <c r="J34" s="57"/>
      <c r="K34" s="57"/>
      <c r="L34" s="57"/>
      <c r="M34" s="57"/>
      <c r="N34" s="59"/>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81" t="s">
        <v>129</v>
      </c>
      <c r="E35" s="101" t="s">
        <v>177</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57"/>
      <c r="D36" s="57"/>
      <c r="E36" s="57" t="s">
        <v>130</v>
      </c>
      <c r="G36" s="57"/>
      <c r="H36" s="57"/>
      <c r="I36" s="57"/>
      <c r="J36" s="57"/>
      <c r="K36" s="57"/>
      <c r="L36" s="57"/>
      <c r="M36" s="57"/>
      <c r="N36" s="59"/>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57"/>
      <c r="D37" s="57"/>
      <c r="E37" s="57"/>
      <c r="F37" s="57"/>
      <c r="G37" s="57"/>
      <c r="H37" s="57"/>
      <c r="I37" s="57"/>
      <c r="J37" s="57"/>
      <c r="K37" s="57"/>
      <c r="L37" s="57"/>
      <c r="M37" s="57"/>
      <c r="N37" s="59"/>
      <c r="O37" s="5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ht="16.5" customHeight="1" x14ac:dyDescent="0.15">
      <c r="C38" s="55"/>
      <c r="D38" s="55"/>
      <c r="E38" s="55"/>
      <c r="F38" s="55"/>
      <c r="G38" s="55"/>
      <c r="H38" s="55"/>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5"/>
      <c r="D39" s="55"/>
      <c r="E39" s="55"/>
      <c r="F39" s="55"/>
      <c r="G39" s="55"/>
      <c r="H39" s="55"/>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5"/>
      <c r="D40" s="55"/>
      <c r="E40" s="55"/>
      <c r="F40" s="55"/>
      <c r="G40" s="55"/>
      <c r="H40" s="55"/>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4">
    <mergeCell ref="BA27:BL28"/>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AN22:AR22"/>
    <mergeCell ref="AX22:BB22"/>
    <mergeCell ref="BC22:BG22"/>
    <mergeCell ref="BH22:BL22"/>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 ref="AA17:AC17"/>
  </mergeCells>
  <phoneticPr fontId="2"/>
  <conditionalFormatting sqref="C17:Z23 AD17:AM23 AS17:BL23">
    <cfRule type="cellIs" dxfId="3" priority="1" operator="equal">
      <formula>""</formula>
    </cfRule>
  </conditionalFormatting>
  <printOptions horizontalCentered="1"/>
  <pageMargins left="0.19685039370078741" right="0" top="0.39370078740157483" bottom="0" header="0.31496062992125984" footer="0"/>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2:BT56"/>
  <sheetViews>
    <sheetView view="pageBreakPreview" zoomScale="85" zoomScaleNormal="75" zoomScaleSheetLayoutView="85" workbookViewId="0">
      <selection activeCell="AL9" sqref="AL9"/>
    </sheetView>
  </sheetViews>
  <sheetFormatPr defaultRowHeight="11.25" x14ac:dyDescent="0.15"/>
  <cols>
    <col min="1" max="23" width="2.625" style="26" customWidth="1"/>
    <col min="24" max="24" width="2.625" style="2" customWidth="1"/>
    <col min="25" max="73" width="2.625" style="26" customWidth="1"/>
    <col min="74" max="16384" width="9" style="26"/>
  </cols>
  <sheetData>
    <row r="2" spans="2:72" ht="27" customHeight="1" x14ac:dyDescent="0.15">
      <c r="B2" s="522"/>
      <c r="C2" s="522"/>
      <c r="D2" s="522"/>
      <c r="E2" s="522"/>
      <c r="F2" s="522"/>
      <c r="G2" s="188"/>
      <c r="H2" s="188"/>
      <c r="I2" s="188"/>
    </row>
    <row r="3" spans="2:72" ht="20.25" customHeight="1" x14ac:dyDescent="0.15">
      <c r="AL3" s="189" t="s">
        <v>275</v>
      </c>
      <c r="AM3" s="190"/>
      <c r="AN3" s="190" t="s">
        <v>276</v>
      </c>
      <c r="AP3" s="190"/>
      <c r="AR3" s="190"/>
      <c r="AS3" s="191" t="s">
        <v>277</v>
      </c>
      <c r="AT3" s="190"/>
    </row>
    <row r="4" spans="2:72" s="190" customFormat="1" ht="14.25" x14ac:dyDescent="0.15">
      <c r="B4" s="191" t="s">
        <v>278</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3"/>
      <c r="AZ4" s="192"/>
      <c r="BA4" s="192"/>
      <c r="BB4" s="192"/>
      <c r="BC4" s="192"/>
      <c r="BD4" s="192"/>
      <c r="BE4" s="192"/>
      <c r="BF4" s="192"/>
      <c r="BG4" s="192"/>
      <c r="BH4" s="192"/>
      <c r="BI4" s="192"/>
      <c r="BJ4" s="192"/>
      <c r="BK4" s="192"/>
      <c r="BL4" s="192"/>
      <c r="BM4" s="192"/>
      <c r="BN4" s="192"/>
      <c r="BO4" s="192"/>
      <c r="BP4" s="192"/>
      <c r="BQ4" s="192"/>
      <c r="BR4" s="192"/>
    </row>
    <row r="5" spans="2:72" s="194" customFormat="1" ht="46.5" customHeight="1" x14ac:dyDescent="0.2">
      <c r="C5" s="195"/>
      <c r="D5" s="195"/>
      <c r="E5" s="195"/>
      <c r="F5" s="195"/>
      <c r="G5" s="195"/>
      <c r="H5" s="195"/>
      <c r="I5" s="196" t="s">
        <v>335</v>
      </c>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row>
    <row r="6" spans="2:72" ht="15" customHeight="1" x14ac:dyDescent="0.15">
      <c r="C6" s="2"/>
      <c r="D6" s="2"/>
      <c r="E6" s="2"/>
      <c r="F6" s="2"/>
      <c r="G6" s="2"/>
      <c r="H6" s="2"/>
      <c r="I6" s="90"/>
      <c r="J6" s="2"/>
      <c r="K6" s="2"/>
      <c r="L6" s="2"/>
      <c r="M6" s="2"/>
      <c r="N6" s="2"/>
      <c r="O6" s="2"/>
      <c r="P6" s="2"/>
      <c r="Q6" s="2"/>
      <c r="R6" s="2"/>
      <c r="S6" s="2"/>
      <c r="T6" s="2"/>
      <c r="U6" s="2"/>
      <c r="V6" s="2"/>
      <c r="W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T6" s="18"/>
    </row>
    <row r="7" spans="2:72" ht="15" customHeight="1" x14ac:dyDescent="0.15">
      <c r="C7" s="2"/>
      <c r="D7" s="2"/>
      <c r="E7" s="2"/>
      <c r="F7" s="2"/>
      <c r="G7" s="2"/>
      <c r="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row>
    <row r="8" spans="2:72" s="190" customFormat="1" ht="15" customHeight="1" x14ac:dyDescent="0.15">
      <c r="B8" s="192" t="s">
        <v>279</v>
      </c>
      <c r="D8" s="192"/>
      <c r="E8" s="192"/>
      <c r="W8" s="197"/>
      <c r="X8" s="192"/>
      <c r="AI8" s="198"/>
      <c r="AJ8" s="199" t="s">
        <v>316</v>
      </c>
      <c r="AK8" s="200"/>
      <c r="AL8" s="523">
        <v>6</v>
      </c>
      <c r="AM8" s="523"/>
      <c r="AN8" s="199" t="s">
        <v>51</v>
      </c>
      <c r="AO8" s="523"/>
      <c r="AP8" s="523"/>
      <c r="AQ8" s="199" t="s">
        <v>52</v>
      </c>
      <c r="AR8" s="523"/>
      <c r="AS8" s="523"/>
      <c r="AT8" s="199" t="s">
        <v>53</v>
      </c>
      <c r="AU8" s="192"/>
    </row>
    <row r="9" spans="2:72" ht="15" customHeight="1" x14ac:dyDescent="0.15">
      <c r="B9" s="2"/>
      <c r="C9" s="2"/>
      <c r="D9" s="2"/>
      <c r="E9" s="2"/>
      <c r="W9" s="17"/>
      <c r="Y9" s="17"/>
      <c r="Z9" s="17"/>
      <c r="AA9" s="17"/>
      <c r="AB9" s="17"/>
      <c r="AC9" s="17"/>
      <c r="AD9" s="17"/>
      <c r="AE9" s="2"/>
      <c r="AF9" s="2"/>
      <c r="AG9" s="2"/>
      <c r="AH9" s="2"/>
      <c r="AI9" s="2"/>
      <c r="AJ9" s="2"/>
      <c r="AK9" s="2"/>
      <c r="AL9" s="2"/>
      <c r="AM9" s="2"/>
      <c r="AN9" s="2"/>
      <c r="AO9" s="2"/>
      <c r="AP9" s="2"/>
      <c r="AQ9" s="2"/>
      <c r="AR9" s="2"/>
      <c r="AS9" s="2"/>
      <c r="AT9" s="2"/>
    </row>
    <row r="10" spans="2:72" ht="15" customHeight="1" x14ac:dyDescent="0.15">
      <c r="B10" s="2"/>
      <c r="C10" s="2"/>
      <c r="D10" s="2"/>
      <c r="E10" s="2"/>
    </row>
    <row r="11" spans="2:72" ht="15" customHeight="1" x14ac:dyDescent="0.15">
      <c r="B11" s="524" t="s">
        <v>305</v>
      </c>
      <c r="C11" s="524"/>
      <c r="D11" s="524"/>
      <c r="E11" s="524"/>
      <c r="F11" s="201"/>
      <c r="G11" s="201"/>
      <c r="H11" s="201"/>
      <c r="I11" s="201"/>
      <c r="J11" s="201"/>
      <c r="K11" s="526" t="s">
        <v>280</v>
      </c>
      <c r="L11" s="526"/>
      <c r="M11" s="526"/>
      <c r="N11" s="526"/>
      <c r="O11" s="526"/>
      <c r="P11" s="526"/>
      <c r="Q11" s="528"/>
      <c r="R11" s="528"/>
      <c r="S11" s="528"/>
      <c r="T11" s="528"/>
      <c r="U11" s="528"/>
      <c r="V11" s="528"/>
      <c r="W11" s="528"/>
      <c r="X11" s="528"/>
      <c r="Y11" s="528"/>
      <c r="Z11" s="528"/>
      <c r="AA11" s="528"/>
      <c r="AB11" s="528"/>
      <c r="AC11" s="528"/>
      <c r="AD11" s="528"/>
      <c r="AE11" s="526" t="s">
        <v>45</v>
      </c>
      <c r="AF11" s="526"/>
      <c r="AG11" s="526"/>
      <c r="AH11" s="526"/>
      <c r="AI11" s="526"/>
      <c r="AJ11" s="526"/>
      <c r="AK11" s="530"/>
      <c r="AL11" s="530"/>
      <c r="AM11" s="530"/>
      <c r="AN11" s="530"/>
      <c r="AO11" s="530"/>
      <c r="AP11" s="530"/>
      <c r="AQ11" s="530"/>
      <c r="AR11" s="530"/>
      <c r="AS11" s="530"/>
      <c r="AT11" s="530"/>
      <c r="AU11" s="530"/>
    </row>
    <row r="12" spans="2:72" ht="15" customHeight="1" x14ac:dyDescent="0.15">
      <c r="B12" s="525"/>
      <c r="C12" s="525"/>
      <c r="D12" s="525"/>
      <c r="E12" s="525"/>
      <c r="F12" s="349" t="s">
        <v>281</v>
      </c>
      <c r="G12" s="349"/>
      <c r="H12" s="349"/>
      <c r="I12" s="349"/>
      <c r="J12" s="202"/>
      <c r="K12" s="527"/>
      <c r="L12" s="527"/>
      <c r="M12" s="527"/>
      <c r="N12" s="527"/>
      <c r="O12" s="527"/>
      <c r="P12" s="527"/>
      <c r="Q12" s="529"/>
      <c r="R12" s="529"/>
      <c r="S12" s="529"/>
      <c r="T12" s="529"/>
      <c r="U12" s="529"/>
      <c r="V12" s="529"/>
      <c r="W12" s="529"/>
      <c r="X12" s="529"/>
      <c r="Y12" s="529"/>
      <c r="Z12" s="529"/>
      <c r="AA12" s="529"/>
      <c r="AB12" s="529"/>
      <c r="AC12" s="529"/>
      <c r="AD12" s="529"/>
      <c r="AE12" s="527"/>
      <c r="AF12" s="527"/>
      <c r="AG12" s="527"/>
      <c r="AH12" s="527"/>
      <c r="AI12" s="527"/>
      <c r="AJ12" s="527"/>
      <c r="AK12" s="531"/>
      <c r="AL12" s="531"/>
      <c r="AM12" s="531"/>
      <c r="AN12" s="531"/>
      <c r="AO12" s="531"/>
      <c r="AP12" s="531"/>
      <c r="AQ12" s="531"/>
      <c r="AR12" s="531"/>
      <c r="AS12" s="531"/>
      <c r="AT12" s="531"/>
      <c r="AU12" s="531"/>
    </row>
    <row r="13" spans="2:72" ht="15" customHeight="1" x14ac:dyDescent="0.15">
      <c r="B13" s="201"/>
      <c r="C13" s="201"/>
      <c r="D13" s="201"/>
      <c r="E13" s="201"/>
      <c r="F13" s="201"/>
      <c r="G13" s="201"/>
      <c r="H13" s="201"/>
      <c r="I13" s="201"/>
      <c r="J13" s="201"/>
      <c r="K13" s="201"/>
      <c r="L13" s="201"/>
      <c r="M13" s="201"/>
      <c r="N13" s="201"/>
      <c r="O13" s="201"/>
      <c r="P13" s="201"/>
      <c r="Q13" s="201"/>
      <c r="R13" s="201"/>
      <c r="S13" s="201"/>
      <c r="T13" s="201"/>
      <c r="U13" s="201"/>
      <c r="V13" s="201"/>
      <c r="W13" s="201"/>
      <c r="X13" s="105"/>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row>
    <row r="14" spans="2:72" ht="15" customHeight="1" x14ac:dyDescent="0.15">
      <c r="B14" s="203"/>
      <c r="C14" s="201"/>
      <c r="D14" s="201"/>
      <c r="E14" s="201"/>
      <c r="F14" s="201"/>
      <c r="G14" s="201"/>
      <c r="H14" s="201"/>
      <c r="I14" s="201"/>
      <c r="J14" s="201"/>
      <c r="K14" s="526" t="s">
        <v>47</v>
      </c>
      <c r="L14" s="526"/>
      <c r="M14" s="526"/>
      <c r="N14" s="526"/>
      <c r="O14" s="526"/>
      <c r="P14" s="526"/>
      <c r="Q14" s="528"/>
      <c r="R14" s="528"/>
      <c r="S14" s="528"/>
      <c r="T14" s="528"/>
      <c r="U14" s="528"/>
      <c r="V14" s="528"/>
      <c r="W14" s="528"/>
      <c r="X14" s="528"/>
      <c r="Y14" s="528"/>
      <c r="Z14" s="528"/>
      <c r="AA14" s="528"/>
      <c r="AB14" s="528"/>
      <c r="AC14" s="528"/>
      <c r="AD14" s="528"/>
      <c r="AE14" s="526" t="s">
        <v>46</v>
      </c>
      <c r="AF14" s="526"/>
      <c r="AG14" s="526"/>
      <c r="AH14" s="526"/>
      <c r="AI14" s="526"/>
      <c r="AJ14" s="526"/>
      <c r="AK14" s="530"/>
      <c r="AL14" s="530"/>
      <c r="AM14" s="530"/>
      <c r="AN14" s="530"/>
      <c r="AO14" s="530"/>
      <c r="AP14" s="530"/>
      <c r="AQ14" s="530"/>
      <c r="AR14" s="530"/>
      <c r="AS14" s="530"/>
      <c r="AT14" s="530"/>
      <c r="AU14" s="530"/>
    </row>
    <row r="15" spans="2:72" ht="15" customHeight="1" x14ac:dyDescent="0.15">
      <c r="B15" s="203"/>
      <c r="C15" s="201"/>
      <c r="D15" s="201"/>
      <c r="E15" s="201"/>
      <c r="F15" s="201"/>
      <c r="G15" s="201"/>
      <c r="H15" s="201"/>
      <c r="I15" s="201"/>
      <c r="J15" s="201"/>
      <c r="K15" s="527"/>
      <c r="L15" s="527"/>
      <c r="M15" s="527"/>
      <c r="N15" s="527"/>
      <c r="O15" s="527"/>
      <c r="P15" s="527"/>
      <c r="Q15" s="529"/>
      <c r="R15" s="529"/>
      <c r="S15" s="529"/>
      <c r="T15" s="529"/>
      <c r="U15" s="529"/>
      <c r="V15" s="529"/>
      <c r="W15" s="529"/>
      <c r="X15" s="529"/>
      <c r="Y15" s="529"/>
      <c r="Z15" s="529"/>
      <c r="AA15" s="529"/>
      <c r="AB15" s="529"/>
      <c r="AC15" s="529"/>
      <c r="AD15" s="529"/>
      <c r="AE15" s="527"/>
      <c r="AF15" s="527"/>
      <c r="AG15" s="527"/>
      <c r="AH15" s="527"/>
      <c r="AI15" s="527"/>
      <c r="AJ15" s="527"/>
      <c r="AK15" s="531"/>
      <c r="AL15" s="531"/>
      <c r="AM15" s="531"/>
      <c r="AN15" s="531"/>
      <c r="AO15" s="531"/>
      <c r="AP15" s="531"/>
      <c r="AQ15" s="531"/>
      <c r="AR15" s="531"/>
      <c r="AS15" s="531"/>
      <c r="AT15" s="531"/>
      <c r="AU15" s="531"/>
    </row>
    <row r="16" spans="2:72" ht="15" customHeight="1" x14ac:dyDescent="0.15">
      <c r="B16" s="203"/>
      <c r="C16" s="201"/>
      <c r="D16" s="201"/>
      <c r="E16" s="201"/>
      <c r="F16" s="201"/>
      <c r="G16" s="201"/>
      <c r="H16" s="201"/>
      <c r="I16" s="201"/>
      <c r="J16" s="201"/>
      <c r="K16" s="201"/>
      <c r="L16" s="201"/>
      <c r="M16" s="201"/>
      <c r="N16" s="201"/>
      <c r="O16" s="201"/>
      <c r="P16" s="201"/>
      <c r="Q16" s="202"/>
      <c r="R16" s="202"/>
      <c r="S16" s="202"/>
      <c r="T16" s="202"/>
      <c r="U16" s="202"/>
      <c r="V16" s="202"/>
      <c r="W16" s="202"/>
      <c r="X16" s="202"/>
      <c r="Y16" s="202"/>
      <c r="Z16" s="548"/>
      <c r="AA16" s="548"/>
      <c r="AB16" s="548"/>
      <c r="AC16" s="548"/>
      <c r="AD16" s="548"/>
      <c r="AE16" s="202"/>
      <c r="AF16" s="202"/>
      <c r="AG16" s="202"/>
      <c r="AH16" s="202"/>
      <c r="AI16" s="202"/>
      <c r="AJ16" s="202"/>
      <c r="AK16" s="202"/>
      <c r="AL16" s="202"/>
      <c r="AM16" s="202"/>
      <c r="AN16" s="202"/>
      <c r="AO16" s="202"/>
      <c r="AP16" s="202"/>
      <c r="AQ16" s="201"/>
      <c r="AR16" s="201"/>
      <c r="AS16" s="201"/>
      <c r="AT16" s="201"/>
      <c r="AU16" s="201"/>
    </row>
    <row r="17" spans="2:72" ht="15" customHeight="1" x14ac:dyDescent="0.15">
      <c r="B17" s="203"/>
      <c r="C17" s="201"/>
      <c r="D17" s="201"/>
      <c r="E17" s="201"/>
      <c r="F17" s="201"/>
      <c r="G17" s="201"/>
      <c r="H17" s="201"/>
      <c r="I17" s="201"/>
      <c r="J17" s="201"/>
      <c r="K17" s="526" t="s">
        <v>48</v>
      </c>
      <c r="L17" s="549"/>
      <c r="M17" s="549"/>
      <c r="N17" s="549"/>
      <c r="O17" s="549"/>
      <c r="P17" s="549"/>
      <c r="Q17" s="528"/>
      <c r="R17" s="528"/>
      <c r="S17" s="528"/>
      <c r="T17" s="528"/>
      <c r="U17" s="528"/>
      <c r="V17" s="528"/>
      <c r="W17" s="528"/>
      <c r="X17" s="528"/>
      <c r="Y17" s="528"/>
      <c r="Z17" s="528"/>
      <c r="AA17" s="528"/>
      <c r="AB17" s="528"/>
      <c r="AC17" s="528"/>
      <c r="AD17" s="528"/>
      <c r="AE17" s="552" t="s">
        <v>49</v>
      </c>
      <c r="AF17" s="552"/>
      <c r="AG17" s="552"/>
      <c r="AH17" s="552"/>
      <c r="AI17" s="552"/>
      <c r="AJ17" s="552"/>
      <c r="AK17" s="530"/>
      <c r="AL17" s="530"/>
      <c r="AM17" s="530"/>
      <c r="AN17" s="530"/>
      <c r="AO17" s="530"/>
      <c r="AP17" s="530"/>
      <c r="AQ17" s="530"/>
      <c r="AR17" s="530"/>
      <c r="AS17" s="530"/>
      <c r="AT17" s="530"/>
      <c r="AU17" s="530"/>
    </row>
    <row r="18" spans="2:72" ht="15" customHeight="1" x14ac:dyDescent="0.15">
      <c r="B18" s="105"/>
      <c r="C18" s="105"/>
      <c r="D18" s="105"/>
      <c r="E18" s="105"/>
      <c r="F18" s="105"/>
      <c r="G18" s="105"/>
      <c r="H18" s="105"/>
      <c r="I18" s="105"/>
      <c r="J18" s="105"/>
      <c r="K18" s="550"/>
      <c r="L18" s="550"/>
      <c r="M18" s="550"/>
      <c r="N18" s="550"/>
      <c r="O18" s="550"/>
      <c r="P18" s="550"/>
      <c r="Q18" s="551"/>
      <c r="R18" s="551"/>
      <c r="S18" s="551"/>
      <c r="T18" s="551"/>
      <c r="U18" s="551"/>
      <c r="V18" s="551"/>
      <c r="W18" s="551"/>
      <c r="X18" s="551"/>
      <c r="Y18" s="551"/>
      <c r="Z18" s="551"/>
      <c r="AA18" s="551"/>
      <c r="AB18" s="551"/>
      <c r="AC18" s="551"/>
      <c r="AD18" s="551"/>
      <c r="AE18" s="553"/>
      <c r="AF18" s="553"/>
      <c r="AG18" s="553"/>
      <c r="AH18" s="553"/>
      <c r="AI18" s="553"/>
      <c r="AJ18" s="553"/>
      <c r="AK18" s="554"/>
      <c r="AL18" s="554"/>
      <c r="AM18" s="554"/>
      <c r="AN18" s="554"/>
      <c r="AO18" s="554"/>
      <c r="AP18" s="554"/>
      <c r="AQ18" s="554"/>
      <c r="AR18" s="554"/>
      <c r="AS18" s="554"/>
      <c r="AT18" s="554"/>
      <c r="AU18" s="554"/>
    </row>
    <row r="19" spans="2:72" ht="15" customHeight="1" x14ac:dyDescent="0.15">
      <c r="B19" s="2"/>
      <c r="C19" s="2"/>
      <c r="D19" s="2"/>
      <c r="E19" s="2"/>
      <c r="F19" s="2"/>
      <c r="G19" s="2"/>
      <c r="H19" s="2"/>
      <c r="I19" s="2"/>
      <c r="J19" s="2"/>
      <c r="AL19" s="2"/>
      <c r="AM19" s="2"/>
      <c r="AN19" s="2"/>
      <c r="AO19" s="2"/>
      <c r="AP19" s="2"/>
      <c r="AQ19" s="2"/>
      <c r="AR19" s="2"/>
      <c r="AS19" s="2"/>
      <c r="AT19" s="2"/>
      <c r="AU19" s="2"/>
      <c r="AV19" s="104"/>
      <c r="AW19" s="27"/>
      <c r="AX19" s="36"/>
      <c r="AY19" s="36"/>
      <c r="AZ19" s="127"/>
      <c r="BA19" s="27"/>
      <c r="BB19" s="127"/>
      <c r="BC19" s="127"/>
      <c r="BD19" s="127"/>
      <c r="BE19" s="127"/>
      <c r="BF19" s="127"/>
      <c r="BG19" s="127"/>
      <c r="BH19" s="127"/>
      <c r="BI19" s="127"/>
      <c r="BJ19" s="104"/>
      <c r="BK19" s="36"/>
      <c r="BL19" s="36"/>
      <c r="BM19" s="8"/>
      <c r="BN19" s="127"/>
      <c r="BO19" s="127"/>
      <c r="BP19" s="127"/>
      <c r="BQ19" s="127"/>
      <c r="BR19" s="127"/>
      <c r="BS19" s="127"/>
      <c r="BT19" s="127"/>
    </row>
    <row r="20" spans="2:72" ht="15" customHeight="1" x14ac:dyDescent="0.15">
      <c r="B20" s="2"/>
      <c r="C20" s="2"/>
      <c r="D20" s="2"/>
      <c r="E20" s="2"/>
      <c r="F20" s="2"/>
      <c r="G20" s="2"/>
      <c r="H20" s="2"/>
      <c r="I20" s="2"/>
      <c r="J20" s="2"/>
      <c r="W20" s="127" t="s">
        <v>282</v>
      </c>
      <c r="Y20" s="2"/>
      <c r="Z20" s="2"/>
      <c r="AA20" s="2"/>
      <c r="AB20" s="2"/>
      <c r="AC20" s="2"/>
      <c r="AD20" s="2"/>
      <c r="AE20" s="2"/>
      <c r="AF20" s="2"/>
      <c r="AG20" s="2"/>
      <c r="AH20" s="2"/>
      <c r="AI20" s="2"/>
      <c r="AJ20" s="2"/>
      <c r="AK20" s="2"/>
      <c r="AL20" s="2"/>
      <c r="AM20" s="2"/>
      <c r="AN20" s="2"/>
      <c r="AO20" s="2"/>
      <c r="AP20" s="2"/>
      <c r="AQ20" s="2"/>
      <c r="AR20" s="2"/>
      <c r="AS20" s="2"/>
      <c r="AT20" s="2"/>
      <c r="AU20" s="2"/>
      <c r="AV20" s="2"/>
      <c r="AW20" s="2"/>
      <c r="AZ20" s="127"/>
      <c r="BA20" s="27"/>
      <c r="BB20" s="127"/>
      <c r="BC20" s="127"/>
      <c r="BD20" s="127"/>
      <c r="BE20" s="127"/>
      <c r="BF20" s="127"/>
      <c r="BG20" s="127"/>
      <c r="BH20" s="127"/>
      <c r="BI20" s="127"/>
      <c r="BJ20" s="104"/>
      <c r="BK20" s="36"/>
      <c r="BL20" s="36"/>
      <c r="BM20" s="8"/>
      <c r="BN20" s="127"/>
      <c r="BO20" s="127"/>
      <c r="BP20" s="127"/>
      <c r="BQ20" s="127"/>
      <c r="BR20" s="127"/>
      <c r="BS20" s="127"/>
      <c r="BT20" s="127"/>
    </row>
    <row r="21" spans="2:72" ht="18" customHeight="1" x14ac:dyDescent="0.15">
      <c r="B21" s="2"/>
      <c r="C21" s="2"/>
      <c r="D21" s="2"/>
      <c r="E21" s="2"/>
      <c r="F21" s="2"/>
      <c r="G21" s="2"/>
      <c r="H21" s="2"/>
      <c r="I21" s="2"/>
      <c r="J21" s="2"/>
      <c r="V21" s="532" t="s">
        <v>1</v>
      </c>
      <c r="W21" s="41" t="s">
        <v>283</v>
      </c>
      <c r="X21" s="120"/>
      <c r="Y21" s="120"/>
      <c r="Z21" s="120"/>
      <c r="AA21" s="120"/>
      <c r="AB21" s="120"/>
      <c r="AC21" s="584" t="s">
        <v>284</v>
      </c>
      <c r="AD21" s="585"/>
      <c r="AE21" s="585"/>
      <c r="AF21" s="586"/>
      <c r="AG21" s="19"/>
      <c r="AH21" s="129"/>
      <c r="AI21" s="129"/>
      <c r="AJ21" s="21"/>
      <c r="AK21" s="593" t="s">
        <v>285</v>
      </c>
      <c r="AL21" s="594"/>
      <c r="AM21" s="532" t="s">
        <v>194</v>
      </c>
      <c r="AN21" s="19" t="s">
        <v>286</v>
      </c>
      <c r="AO21" s="129"/>
      <c r="AP21" s="5"/>
      <c r="AQ21" s="129"/>
      <c r="AR21" s="129"/>
      <c r="AS21" s="129"/>
      <c r="AT21" s="129"/>
      <c r="AU21" s="21"/>
      <c r="AV21" s="127"/>
      <c r="AW21" s="27"/>
      <c r="AX21" s="127"/>
      <c r="AY21" s="127"/>
      <c r="AZ21" s="127"/>
      <c r="BA21" s="127"/>
      <c r="BB21" s="127"/>
      <c r="BC21" s="127"/>
      <c r="BD21" s="127"/>
      <c r="BE21" s="127"/>
      <c r="BF21" s="104"/>
      <c r="BG21" s="36"/>
      <c r="BH21" s="36"/>
      <c r="BI21" s="8"/>
      <c r="BJ21" s="127"/>
      <c r="BK21" s="127"/>
      <c r="BL21" s="127"/>
      <c r="BM21" s="127"/>
      <c r="BN21" s="127"/>
      <c r="BO21" s="127"/>
      <c r="BP21" s="127"/>
    </row>
    <row r="22" spans="2:72" ht="18" customHeight="1" x14ac:dyDescent="0.15">
      <c r="B22" s="2"/>
      <c r="C22" s="2"/>
      <c r="D22" s="2"/>
      <c r="E22" s="2"/>
      <c r="F22" s="2"/>
      <c r="G22" s="2"/>
      <c r="H22" s="2"/>
      <c r="I22" s="2"/>
      <c r="J22" s="2"/>
      <c r="V22" s="533"/>
      <c r="W22" s="536"/>
      <c r="X22" s="537"/>
      <c r="Y22" s="537"/>
      <c r="Z22" s="537"/>
      <c r="AA22" s="537"/>
      <c r="AB22" s="538"/>
      <c r="AC22" s="587"/>
      <c r="AD22" s="588"/>
      <c r="AE22" s="588"/>
      <c r="AF22" s="589"/>
      <c r="AG22" s="542"/>
      <c r="AH22" s="543"/>
      <c r="AI22" s="543"/>
      <c r="AJ22" s="544"/>
      <c r="AK22" s="595"/>
      <c r="AL22" s="596"/>
      <c r="AM22" s="533"/>
      <c r="AN22" s="555"/>
      <c r="AO22" s="556"/>
      <c r="AP22" s="556"/>
      <c r="AQ22" s="556"/>
      <c r="AR22" s="556"/>
      <c r="AS22" s="556"/>
      <c r="AT22" s="556"/>
      <c r="AU22" s="557"/>
      <c r="AV22" s="127"/>
      <c r="AW22" s="27"/>
      <c r="AX22" s="127"/>
      <c r="AY22" s="127"/>
      <c r="AZ22" s="127"/>
      <c r="BA22" s="127"/>
      <c r="BB22" s="127"/>
      <c r="BC22" s="127"/>
      <c r="BD22" s="127"/>
      <c r="BE22" s="127"/>
      <c r="BF22" s="104"/>
      <c r="BG22" s="36"/>
      <c r="BH22" s="36"/>
      <c r="BI22" s="8"/>
      <c r="BJ22" s="127"/>
      <c r="BK22" s="127"/>
      <c r="BL22" s="127"/>
      <c r="BM22" s="127"/>
      <c r="BN22" s="127"/>
      <c r="BO22" s="127"/>
      <c r="BP22" s="127"/>
    </row>
    <row r="23" spans="2:72" ht="18" customHeight="1" x14ac:dyDescent="0.15">
      <c r="B23" s="105"/>
      <c r="C23" s="2"/>
      <c r="D23" s="2"/>
      <c r="E23" s="2"/>
      <c r="F23" s="2"/>
      <c r="G23" s="2"/>
      <c r="H23" s="2"/>
      <c r="I23" s="2"/>
      <c r="J23" s="2"/>
      <c r="K23" s="2"/>
      <c r="L23" s="2"/>
      <c r="M23" s="2"/>
      <c r="N23" s="2"/>
      <c r="O23" s="2"/>
      <c r="P23" s="2"/>
      <c r="Q23" s="2"/>
      <c r="R23" s="2"/>
      <c r="S23" s="2"/>
      <c r="T23" s="2"/>
      <c r="U23" s="2"/>
      <c r="V23" s="533"/>
      <c r="W23" s="539"/>
      <c r="X23" s="540"/>
      <c r="Y23" s="540"/>
      <c r="Z23" s="540"/>
      <c r="AA23" s="540"/>
      <c r="AB23" s="541"/>
      <c r="AC23" s="590"/>
      <c r="AD23" s="591"/>
      <c r="AE23" s="591"/>
      <c r="AF23" s="592"/>
      <c r="AG23" s="545"/>
      <c r="AH23" s="546"/>
      <c r="AI23" s="546"/>
      <c r="AJ23" s="547"/>
      <c r="AK23" s="597"/>
      <c r="AL23" s="598"/>
      <c r="AM23" s="533"/>
      <c r="AN23" s="555"/>
      <c r="AO23" s="556"/>
      <c r="AP23" s="556"/>
      <c r="AQ23" s="556"/>
      <c r="AR23" s="556"/>
      <c r="AS23" s="556"/>
      <c r="AT23" s="556"/>
      <c r="AU23" s="557"/>
      <c r="AV23" s="2"/>
      <c r="AW23" s="2"/>
      <c r="AX23" s="2"/>
      <c r="AY23" s="2"/>
      <c r="AZ23" s="2"/>
      <c r="BA23" s="2"/>
      <c r="BB23" s="2"/>
      <c r="BC23" s="2"/>
      <c r="BD23" s="2"/>
      <c r="BE23" s="2"/>
      <c r="BF23" s="2"/>
      <c r="BG23" s="2"/>
      <c r="BH23" s="2"/>
      <c r="BI23" s="2"/>
      <c r="BJ23" s="2"/>
      <c r="BK23" s="2"/>
      <c r="BL23" s="2"/>
      <c r="BM23" s="2"/>
      <c r="BN23" s="2"/>
    </row>
    <row r="24" spans="2:72" ht="20.25" customHeight="1" x14ac:dyDescent="0.15">
      <c r="B24" s="561" t="s">
        <v>2</v>
      </c>
      <c r="C24" s="562"/>
      <c r="D24" s="562"/>
      <c r="E24" s="562"/>
      <c r="F24" s="562"/>
      <c r="G24" s="563"/>
      <c r="H24" s="567" t="s">
        <v>287</v>
      </c>
      <c r="I24" s="567"/>
      <c r="J24" s="567"/>
      <c r="K24" s="567"/>
      <c r="L24" s="567"/>
      <c r="M24" s="567"/>
      <c r="N24" s="567"/>
      <c r="O24" s="567"/>
      <c r="P24" s="567"/>
      <c r="Q24" s="567"/>
      <c r="R24" s="567"/>
      <c r="S24" s="567"/>
      <c r="V24" s="264"/>
      <c r="W24" s="10" t="s">
        <v>288</v>
      </c>
      <c r="X24" s="24"/>
      <c r="Z24" s="187" t="s">
        <v>265</v>
      </c>
      <c r="AA24" s="187"/>
      <c r="AB24" s="187"/>
      <c r="AC24" s="116"/>
      <c r="AD24" s="568" t="s">
        <v>289</v>
      </c>
      <c r="AE24" s="569"/>
      <c r="AF24" s="570"/>
      <c r="AG24" s="570"/>
      <c r="AH24" s="570"/>
      <c r="AI24" s="570"/>
      <c r="AJ24" s="571"/>
      <c r="AK24" s="575" t="s">
        <v>66</v>
      </c>
      <c r="AL24" s="568"/>
      <c r="AM24" s="533"/>
      <c r="AN24" s="558"/>
      <c r="AO24" s="559"/>
      <c r="AP24" s="559"/>
      <c r="AQ24" s="559"/>
      <c r="AR24" s="559"/>
      <c r="AS24" s="559"/>
      <c r="AT24" s="559"/>
      <c r="AU24" s="560"/>
    </row>
    <row r="25" spans="2:72" ht="20.25" customHeight="1" x14ac:dyDescent="0.15">
      <c r="B25" s="564"/>
      <c r="C25" s="565"/>
      <c r="D25" s="565"/>
      <c r="E25" s="565"/>
      <c r="F25" s="565"/>
      <c r="G25" s="566"/>
      <c r="H25" s="567"/>
      <c r="I25" s="567"/>
      <c r="J25" s="567"/>
      <c r="K25" s="567"/>
      <c r="L25" s="567"/>
      <c r="M25" s="567"/>
      <c r="N25" s="567"/>
      <c r="O25" s="567"/>
      <c r="P25" s="567"/>
      <c r="Q25" s="567"/>
      <c r="R25" s="567"/>
      <c r="S25" s="567"/>
      <c r="V25" s="264"/>
      <c r="W25" s="10"/>
      <c r="X25" s="24"/>
      <c r="Z25" s="204" t="s">
        <v>264</v>
      </c>
      <c r="AA25" s="204"/>
      <c r="AB25" s="204"/>
      <c r="AC25" s="205"/>
      <c r="AD25" s="306"/>
      <c r="AE25" s="572"/>
      <c r="AF25" s="573"/>
      <c r="AG25" s="573"/>
      <c r="AH25" s="573"/>
      <c r="AI25" s="573"/>
      <c r="AJ25" s="574"/>
      <c r="AK25" s="303"/>
      <c r="AL25" s="305"/>
      <c r="AM25" s="533"/>
      <c r="AN25" s="19" t="s">
        <v>70</v>
      </c>
      <c r="AO25" s="37"/>
      <c r="AP25" s="7"/>
      <c r="AQ25" s="129"/>
      <c r="AR25" s="129"/>
      <c r="AS25" s="129"/>
      <c r="AT25" s="129"/>
      <c r="AU25" s="21"/>
    </row>
    <row r="26" spans="2:72" ht="25.5" customHeight="1" x14ac:dyDescent="0.15">
      <c r="B26" s="564"/>
      <c r="C26" s="565"/>
      <c r="D26" s="565"/>
      <c r="E26" s="565"/>
      <c r="F26" s="565"/>
      <c r="G26" s="566"/>
      <c r="H26" s="576" t="s">
        <v>290</v>
      </c>
      <c r="I26" s="576"/>
      <c r="J26" s="576"/>
      <c r="K26" s="576"/>
      <c r="L26" s="576"/>
      <c r="M26" s="576"/>
      <c r="N26" s="576" t="s">
        <v>291</v>
      </c>
      <c r="O26" s="576"/>
      <c r="P26" s="576"/>
      <c r="Q26" s="576"/>
      <c r="R26" s="576"/>
      <c r="S26" s="576"/>
      <c r="V26" s="533"/>
      <c r="W26" s="19" t="s">
        <v>292</v>
      </c>
      <c r="X26" s="37"/>
      <c r="Y26" s="37"/>
      <c r="Z26" s="577"/>
      <c r="AA26" s="578"/>
      <c r="AB26" s="578"/>
      <c r="AC26" s="578"/>
      <c r="AD26" s="578"/>
      <c r="AE26" s="578"/>
      <c r="AF26" s="578"/>
      <c r="AG26" s="578"/>
      <c r="AH26" s="578"/>
      <c r="AI26" s="578"/>
      <c r="AJ26" s="578"/>
      <c r="AK26" s="578"/>
      <c r="AL26" s="579"/>
      <c r="AM26" s="534"/>
      <c r="AN26" s="555"/>
      <c r="AO26" s="556"/>
      <c r="AP26" s="556"/>
      <c r="AQ26" s="556"/>
      <c r="AR26" s="556"/>
      <c r="AS26" s="556"/>
      <c r="AT26" s="556"/>
      <c r="AU26" s="557"/>
    </row>
    <row r="27" spans="2:72" ht="25.5" customHeight="1" x14ac:dyDescent="0.15">
      <c r="B27" s="564"/>
      <c r="C27" s="565"/>
      <c r="D27" s="565"/>
      <c r="E27" s="565"/>
      <c r="F27" s="565"/>
      <c r="G27" s="566"/>
      <c r="H27" s="582" t="s">
        <v>16</v>
      </c>
      <c r="I27" s="582"/>
      <c r="J27" s="582"/>
      <c r="K27" s="582" t="s">
        <v>293</v>
      </c>
      <c r="L27" s="582"/>
      <c r="M27" s="582"/>
      <c r="N27" s="582" t="s">
        <v>16</v>
      </c>
      <c r="O27" s="582"/>
      <c r="P27" s="582"/>
      <c r="Q27" s="582" t="s">
        <v>293</v>
      </c>
      <c r="R27" s="582"/>
      <c r="S27" s="582"/>
      <c r="V27" s="583"/>
      <c r="W27" s="184"/>
      <c r="X27" s="185"/>
      <c r="Y27" s="185"/>
      <c r="Z27" s="580"/>
      <c r="AA27" s="580"/>
      <c r="AB27" s="580"/>
      <c r="AC27" s="580"/>
      <c r="AD27" s="580"/>
      <c r="AE27" s="580"/>
      <c r="AF27" s="580"/>
      <c r="AG27" s="580"/>
      <c r="AH27" s="580"/>
      <c r="AI27" s="580"/>
      <c r="AJ27" s="580"/>
      <c r="AK27" s="580"/>
      <c r="AL27" s="581"/>
      <c r="AM27" s="535"/>
      <c r="AN27" s="558"/>
      <c r="AO27" s="559"/>
      <c r="AP27" s="559"/>
      <c r="AQ27" s="559"/>
      <c r="AR27" s="559"/>
      <c r="AS27" s="559"/>
      <c r="AT27" s="559"/>
      <c r="AU27" s="560"/>
    </row>
    <row r="28" spans="2:72" ht="33" customHeight="1" x14ac:dyDescent="0.15">
      <c r="B28" s="206"/>
      <c r="C28" s="207"/>
      <c r="D28" s="207"/>
      <c r="E28" s="207"/>
      <c r="F28" s="207"/>
      <c r="G28" s="208"/>
      <c r="H28" s="599"/>
      <c r="I28" s="599"/>
      <c r="J28" s="599"/>
      <c r="K28" s="599"/>
      <c r="L28" s="599"/>
      <c r="M28" s="599"/>
      <c r="N28" s="599"/>
      <c r="O28" s="599"/>
      <c r="P28" s="599"/>
      <c r="Q28" s="599"/>
      <c r="R28" s="599"/>
      <c r="S28" s="599"/>
      <c r="X28" s="26"/>
    </row>
    <row r="29" spans="2:72" ht="33" customHeight="1" x14ac:dyDescent="0.15">
      <c r="B29" s="206"/>
      <c r="C29" s="207"/>
      <c r="D29" s="207"/>
      <c r="E29" s="207"/>
      <c r="F29" s="207"/>
      <c r="G29" s="208"/>
      <c r="H29" s="599"/>
      <c r="I29" s="599"/>
      <c r="J29" s="599"/>
      <c r="K29" s="599"/>
      <c r="L29" s="599"/>
      <c r="M29" s="599"/>
      <c r="N29" s="599"/>
      <c r="O29" s="599"/>
      <c r="P29" s="599"/>
      <c r="Q29" s="599"/>
      <c r="R29" s="599"/>
      <c r="S29" s="599"/>
      <c r="X29" s="26"/>
    </row>
    <row r="30" spans="2:72" ht="33" customHeight="1" x14ac:dyDescent="0.15">
      <c r="B30" s="206"/>
      <c r="C30" s="207"/>
      <c r="D30" s="207"/>
      <c r="E30" s="207"/>
      <c r="F30" s="207"/>
      <c r="G30" s="208"/>
      <c r="H30" s="599"/>
      <c r="I30" s="599"/>
      <c r="J30" s="599"/>
      <c r="K30" s="599"/>
      <c r="L30" s="599"/>
      <c r="M30" s="599"/>
      <c r="N30" s="599"/>
      <c r="O30" s="599"/>
      <c r="P30" s="599"/>
      <c r="Q30" s="599"/>
      <c r="R30" s="599"/>
      <c r="S30" s="599"/>
      <c r="X30" s="26"/>
    </row>
    <row r="31" spans="2:72" ht="33" customHeight="1" x14ac:dyDescent="0.15">
      <c r="B31" s="206"/>
      <c r="C31" s="207"/>
      <c r="D31" s="207"/>
      <c r="E31" s="207"/>
      <c r="F31" s="207"/>
      <c r="G31" s="208"/>
      <c r="H31" s="599"/>
      <c r="I31" s="599"/>
      <c r="J31" s="599"/>
      <c r="K31" s="599"/>
      <c r="L31" s="599"/>
      <c r="M31" s="599"/>
      <c r="N31" s="599"/>
      <c r="O31" s="599"/>
      <c r="P31" s="599"/>
      <c r="Q31" s="599"/>
      <c r="R31" s="599"/>
      <c r="S31" s="599"/>
      <c r="V31" s="209" t="s">
        <v>294</v>
      </c>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row>
    <row r="32" spans="2:72" ht="33" customHeight="1" x14ac:dyDescent="0.15">
      <c r="B32" s="210"/>
      <c r="C32" s="211"/>
      <c r="D32" s="211"/>
      <c r="E32" s="211"/>
      <c r="F32" s="211"/>
      <c r="G32" s="212"/>
      <c r="H32" s="599"/>
      <c r="I32" s="599"/>
      <c r="J32" s="599"/>
      <c r="K32" s="599"/>
      <c r="L32" s="599"/>
      <c r="M32" s="599"/>
      <c r="N32" s="599"/>
      <c r="O32" s="599"/>
      <c r="P32" s="599"/>
      <c r="Q32" s="599"/>
      <c r="R32" s="599"/>
      <c r="S32" s="599"/>
      <c r="V32" s="213" t="s">
        <v>295</v>
      </c>
      <c r="W32" s="602" t="s">
        <v>296</v>
      </c>
      <c r="X32" s="602"/>
      <c r="Y32" s="602"/>
      <c r="Z32" s="602"/>
      <c r="AA32" s="602"/>
      <c r="AB32" s="602"/>
      <c r="AC32" s="602"/>
      <c r="AD32" s="602"/>
      <c r="AE32" s="602"/>
      <c r="AF32" s="602"/>
      <c r="AG32" s="602"/>
      <c r="AH32" s="602"/>
      <c r="AI32" s="602"/>
      <c r="AJ32" s="213" t="s">
        <v>297</v>
      </c>
      <c r="AK32" s="600" t="s">
        <v>298</v>
      </c>
      <c r="AL32" s="600"/>
      <c r="AM32" s="600"/>
      <c r="AN32" s="600"/>
      <c r="AO32" s="600"/>
      <c r="AP32" s="600"/>
      <c r="AQ32" s="600"/>
      <c r="AR32" s="600"/>
      <c r="AS32" s="600"/>
      <c r="AT32" s="600"/>
      <c r="AU32" s="601"/>
    </row>
    <row r="33" spans="2:70" ht="33" customHeight="1" x14ac:dyDescent="0.15">
      <c r="B33" s="210"/>
      <c r="C33" s="211"/>
      <c r="D33" s="211"/>
      <c r="E33" s="211"/>
      <c r="F33" s="211"/>
      <c r="G33" s="212"/>
      <c r="H33" s="599"/>
      <c r="I33" s="599"/>
      <c r="J33" s="599"/>
      <c r="K33" s="599"/>
      <c r="L33" s="599"/>
      <c r="M33" s="599"/>
      <c r="N33" s="599"/>
      <c r="O33" s="599"/>
      <c r="P33" s="599"/>
      <c r="Q33" s="599"/>
      <c r="R33" s="599"/>
      <c r="S33" s="599"/>
      <c r="V33" s="214"/>
      <c r="W33" s="603"/>
      <c r="X33" s="603"/>
      <c r="Y33" s="603"/>
      <c r="Z33" s="603"/>
      <c r="AA33" s="603"/>
      <c r="AB33" s="603"/>
      <c r="AC33" s="603"/>
      <c r="AD33" s="603"/>
      <c r="AE33" s="603"/>
      <c r="AF33" s="603"/>
      <c r="AG33" s="603"/>
      <c r="AH33" s="603"/>
      <c r="AI33" s="603"/>
      <c r="AJ33" s="215"/>
      <c r="AK33" s="546"/>
      <c r="AL33" s="546"/>
      <c r="AM33" s="546"/>
      <c r="AN33" s="546"/>
      <c r="AO33" s="546"/>
      <c r="AP33" s="546"/>
      <c r="AQ33" s="546"/>
      <c r="AR33" s="546"/>
      <c r="AS33" s="546"/>
      <c r="AT33" s="546"/>
      <c r="AU33" s="547"/>
      <c r="AV33" s="201"/>
    </row>
    <row r="34" spans="2:70" ht="33" customHeight="1" x14ac:dyDescent="0.15">
      <c r="B34" s="210"/>
      <c r="C34" s="211"/>
      <c r="D34" s="211"/>
      <c r="E34" s="211"/>
      <c r="F34" s="211"/>
      <c r="G34" s="212"/>
      <c r="H34" s="599"/>
      <c r="I34" s="599"/>
      <c r="J34" s="599"/>
      <c r="K34" s="599"/>
      <c r="L34" s="599"/>
      <c r="M34" s="599"/>
      <c r="N34" s="599"/>
      <c r="O34" s="599"/>
      <c r="P34" s="599"/>
      <c r="Q34" s="599"/>
      <c r="R34" s="599"/>
      <c r="S34" s="599"/>
      <c r="V34" s="216" t="s">
        <v>299</v>
      </c>
      <c r="W34" s="217"/>
      <c r="X34" s="217"/>
      <c r="Y34" s="217"/>
      <c r="Z34" s="217"/>
      <c r="AA34" s="217"/>
      <c r="AB34" s="217"/>
      <c r="AC34" s="217"/>
      <c r="AD34" s="217"/>
      <c r="AE34" s="217"/>
      <c r="AF34" s="217"/>
      <c r="AG34" s="217"/>
      <c r="AH34" s="217"/>
      <c r="AI34" s="217"/>
      <c r="AJ34" s="218" t="s">
        <v>315</v>
      </c>
      <c r="AK34" s="217"/>
      <c r="AL34" s="219"/>
      <c r="AM34" s="220"/>
      <c r="AN34" s="220"/>
      <c r="AO34" s="220"/>
      <c r="AP34" s="220"/>
      <c r="AQ34" s="220"/>
      <c r="AR34" s="220"/>
      <c r="AS34" s="221"/>
      <c r="AT34" s="604" t="s">
        <v>77</v>
      </c>
      <c r="AU34" s="605"/>
    </row>
    <row r="35" spans="2:70" ht="33" customHeight="1" x14ac:dyDescent="0.15">
      <c r="B35" s="210"/>
      <c r="C35" s="211"/>
      <c r="D35" s="211"/>
      <c r="E35" s="211"/>
      <c r="F35" s="211"/>
      <c r="G35" s="212"/>
      <c r="H35" s="599"/>
      <c r="I35" s="599"/>
      <c r="J35" s="599"/>
      <c r="K35" s="599"/>
      <c r="L35" s="599"/>
      <c r="M35" s="599"/>
      <c r="N35" s="599"/>
      <c r="O35" s="599"/>
      <c r="P35" s="599"/>
      <c r="Q35" s="599"/>
      <c r="R35" s="599"/>
      <c r="S35" s="599"/>
      <c r="V35" s="222"/>
      <c r="W35" s="223"/>
      <c r="X35" s="223"/>
      <c r="Y35" s="223"/>
      <c r="Z35" s="608">
        <f>H40+K40+N40+Q40</f>
        <v>0</v>
      </c>
      <c r="AA35" s="608"/>
      <c r="AB35" s="608"/>
      <c r="AC35" s="608"/>
      <c r="AD35" s="608"/>
      <c r="AE35" s="608"/>
      <c r="AF35" s="608"/>
      <c r="AG35" s="608"/>
      <c r="AH35" s="608"/>
      <c r="AI35" s="223"/>
      <c r="AJ35" s="222"/>
      <c r="AK35" s="223"/>
      <c r="AL35" s="608">
        <f>Z35*800</f>
        <v>0</v>
      </c>
      <c r="AM35" s="608"/>
      <c r="AN35" s="608"/>
      <c r="AO35" s="608"/>
      <c r="AP35" s="608"/>
      <c r="AQ35" s="608"/>
      <c r="AR35" s="608"/>
      <c r="AS35" s="224"/>
      <c r="AT35" s="606"/>
      <c r="AU35" s="607"/>
    </row>
    <row r="36" spans="2:70" ht="33" customHeight="1" x14ac:dyDescent="0.15">
      <c r="B36" s="210"/>
      <c r="C36" s="211"/>
      <c r="D36" s="211"/>
      <c r="E36" s="211"/>
      <c r="F36" s="211"/>
      <c r="G36" s="212"/>
      <c r="H36" s="599"/>
      <c r="I36" s="599"/>
      <c r="J36" s="599"/>
      <c r="K36" s="599"/>
      <c r="L36" s="599"/>
      <c r="M36" s="599"/>
      <c r="N36" s="599"/>
      <c r="O36" s="599"/>
      <c r="P36" s="599"/>
      <c r="Q36" s="599"/>
      <c r="R36" s="599"/>
      <c r="S36" s="599"/>
      <c r="X36" s="26"/>
    </row>
    <row r="37" spans="2:70" ht="33" customHeight="1" x14ac:dyDescent="0.15">
      <c r="B37" s="210"/>
      <c r="C37" s="211"/>
      <c r="D37" s="211"/>
      <c r="E37" s="211"/>
      <c r="F37" s="211"/>
      <c r="G37" s="212"/>
      <c r="H37" s="599"/>
      <c r="I37" s="599"/>
      <c r="J37" s="599"/>
      <c r="K37" s="599"/>
      <c r="L37" s="599"/>
      <c r="M37" s="599"/>
      <c r="N37" s="599"/>
      <c r="O37" s="599"/>
      <c r="P37" s="599"/>
      <c r="Q37" s="599"/>
      <c r="R37" s="599"/>
      <c r="S37" s="599"/>
      <c r="V37" s="27"/>
      <c r="W37" s="127"/>
      <c r="X37" s="27"/>
      <c r="Y37" s="27"/>
      <c r="Z37" s="27"/>
      <c r="AA37" s="27"/>
      <c r="AB37" s="27"/>
      <c r="AC37" s="27"/>
      <c r="AD37" s="27"/>
      <c r="AE37" s="27"/>
      <c r="AF37" s="27"/>
      <c r="AG37" s="27"/>
      <c r="AH37" s="27"/>
      <c r="AI37" s="27"/>
      <c r="AJ37" s="27"/>
      <c r="AK37" s="27"/>
      <c r="AM37" s="188"/>
      <c r="AN37" s="188"/>
      <c r="AO37" s="188"/>
      <c r="AP37" s="188"/>
      <c r="AQ37" s="188"/>
      <c r="AR37" s="225"/>
      <c r="AS37" s="225"/>
      <c r="AT37" s="225"/>
      <c r="AU37" s="225"/>
      <c r="AV37" s="225"/>
      <c r="AW37" s="225"/>
      <c r="AX37" s="225"/>
    </row>
    <row r="38" spans="2:70" ht="33" customHeight="1" x14ac:dyDescent="0.15">
      <c r="B38" s="226"/>
      <c r="C38" s="227"/>
      <c r="D38" s="227"/>
      <c r="E38" s="227"/>
      <c r="F38" s="227"/>
      <c r="G38" s="228"/>
      <c r="H38" s="612"/>
      <c r="I38" s="612"/>
      <c r="J38" s="612"/>
      <c r="K38" s="612"/>
      <c r="L38" s="612"/>
      <c r="M38" s="612"/>
      <c r="N38" s="612"/>
      <c r="O38" s="612"/>
      <c r="P38" s="612"/>
      <c r="Q38" s="612"/>
      <c r="R38" s="612"/>
      <c r="S38" s="612"/>
      <c r="AJ38" s="188"/>
      <c r="AK38" s="188"/>
      <c r="AT38" s="225"/>
      <c r="AU38" s="225"/>
      <c r="AV38" s="225"/>
      <c r="AW38" s="225"/>
      <c r="AX38" s="225"/>
      <c r="AY38" s="201"/>
    </row>
    <row r="39" spans="2:70" ht="16.5" customHeight="1" x14ac:dyDescent="0.15">
      <c r="B39" s="569" t="s">
        <v>300</v>
      </c>
      <c r="C39" s="570"/>
      <c r="D39" s="570"/>
      <c r="E39" s="570"/>
      <c r="F39" s="570"/>
      <c r="G39" s="571"/>
      <c r="H39" s="229" t="s">
        <v>301</v>
      </c>
      <c r="I39" s="230"/>
      <c r="J39" s="231"/>
      <c r="K39" s="229" t="s">
        <v>302</v>
      </c>
      <c r="L39" s="230"/>
      <c r="M39" s="231"/>
      <c r="N39" s="229" t="s">
        <v>303</v>
      </c>
      <c r="O39" s="230"/>
      <c r="P39" s="231"/>
      <c r="Q39" s="229" t="s">
        <v>304</v>
      </c>
      <c r="R39" s="230"/>
      <c r="S39" s="231"/>
      <c r="AF39" s="225"/>
      <c r="AG39" s="225"/>
      <c r="AH39" s="225"/>
      <c r="AI39" s="225"/>
      <c r="AJ39" s="225"/>
      <c r="AK39" s="225"/>
      <c r="AL39" s="225"/>
      <c r="AM39" s="225"/>
      <c r="AN39" s="225"/>
      <c r="AO39" s="225"/>
      <c r="AP39" s="225"/>
      <c r="AQ39" s="225"/>
      <c r="AR39" s="225"/>
      <c r="AS39" s="225"/>
      <c r="AT39" s="225"/>
      <c r="AU39" s="225"/>
      <c r="AV39" s="225"/>
      <c r="AW39" s="225"/>
      <c r="AX39" s="225"/>
      <c r="AY39" s="201"/>
    </row>
    <row r="40" spans="2:70" ht="29.25" customHeight="1" x14ac:dyDescent="0.15">
      <c r="B40" s="572"/>
      <c r="C40" s="573"/>
      <c r="D40" s="573"/>
      <c r="E40" s="573"/>
      <c r="F40" s="573"/>
      <c r="G40" s="574"/>
      <c r="H40" s="609">
        <f>SUM(H28:J38)</f>
        <v>0</v>
      </c>
      <c r="I40" s="610"/>
      <c r="J40" s="611"/>
      <c r="K40" s="609">
        <f t="shared" ref="K40" si="0">SUM(K28:M38)</f>
        <v>0</v>
      </c>
      <c r="L40" s="610"/>
      <c r="M40" s="611"/>
      <c r="N40" s="609">
        <f t="shared" ref="N40" si="1">SUM(N28:P38)</f>
        <v>0</v>
      </c>
      <c r="O40" s="610"/>
      <c r="P40" s="611"/>
      <c r="Q40" s="609">
        <f t="shared" ref="Q40" si="2">SUM(Q28:S38)</f>
        <v>0</v>
      </c>
      <c r="R40" s="610"/>
      <c r="S40" s="611"/>
      <c r="AF40" s="225"/>
      <c r="AG40" s="225"/>
      <c r="AH40" s="225"/>
      <c r="AI40" s="225"/>
      <c r="AJ40" s="225"/>
      <c r="AK40" s="225"/>
      <c r="AL40" s="225"/>
      <c r="AM40" s="225"/>
      <c r="AN40" s="225"/>
      <c r="AO40" s="225"/>
      <c r="AP40" s="225"/>
      <c r="AQ40" s="225"/>
      <c r="AR40" s="225"/>
      <c r="AS40" s="225"/>
      <c r="AT40" s="225"/>
      <c r="AU40" s="225"/>
      <c r="AV40" s="225"/>
      <c r="AW40" s="225"/>
      <c r="AX40" s="225"/>
      <c r="AY40" s="201"/>
    </row>
    <row r="41" spans="2:70" ht="16.5" customHeight="1" x14ac:dyDescent="0.15">
      <c r="B41" s="186"/>
      <c r="C41" s="186"/>
      <c r="D41" s="186"/>
      <c r="E41" s="186"/>
      <c r="F41" s="186"/>
      <c r="G41" s="186"/>
      <c r="H41" s="11"/>
      <c r="I41" s="11"/>
      <c r="J41" s="11"/>
      <c r="K41" s="11"/>
      <c r="L41" s="11"/>
      <c r="M41" s="11"/>
      <c r="N41" s="11"/>
      <c r="O41" s="11"/>
      <c r="P41" s="11"/>
      <c r="Q41" s="11"/>
      <c r="R41" s="11"/>
      <c r="S41" s="11"/>
      <c r="T41" s="11"/>
      <c r="U41" s="11"/>
      <c r="AZ41" s="8"/>
      <c r="BA41" s="8"/>
      <c r="BB41" s="8"/>
      <c r="BC41" s="8"/>
      <c r="BD41" s="8"/>
      <c r="BE41" s="8"/>
      <c r="BF41" s="8"/>
      <c r="BG41" s="8"/>
      <c r="BH41" s="8"/>
      <c r="BI41" s="8"/>
      <c r="BJ41" s="8"/>
      <c r="BK41" s="8"/>
      <c r="BL41" s="8"/>
      <c r="BM41" s="8"/>
      <c r="BN41" s="8"/>
      <c r="BO41" s="8"/>
      <c r="BP41" s="8"/>
      <c r="BQ41" s="8"/>
      <c r="BR41" s="8"/>
    </row>
    <row r="43" spans="2:70" ht="26.25" customHeight="1" x14ac:dyDescent="0.15">
      <c r="AC43" s="27"/>
      <c r="AD43" s="188"/>
      <c r="AE43" s="188"/>
      <c r="AF43" s="188"/>
      <c r="AG43" s="188"/>
      <c r="AH43" s="188"/>
      <c r="AI43" s="188"/>
      <c r="AJ43" s="188"/>
      <c r="AK43" s="188"/>
    </row>
    <row r="44" spans="2:70" x14ac:dyDescent="0.15">
      <c r="BL44" s="127"/>
      <c r="BM44" s="127"/>
      <c r="BN44" s="127"/>
    </row>
    <row r="45" spans="2:70" x14ac:dyDescent="0.15">
      <c r="BL45" s="127"/>
      <c r="BM45" s="127"/>
      <c r="BN45" s="127"/>
    </row>
    <row r="46" spans="2:70" x14ac:dyDescent="0.15">
      <c r="BL46" s="127"/>
      <c r="BM46" s="127"/>
    </row>
    <row r="47" spans="2:70" x14ac:dyDescent="0.15">
      <c r="BL47" s="127"/>
      <c r="BM47" s="127"/>
    </row>
    <row r="48" spans="2:70" x14ac:dyDescent="0.15">
      <c r="BL48" s="127"/>
      <c r="BM48" s="127"/>
    </row>
    <row r="49" spans="24:65" x14ac:dyDescent="0.15">
      <c r="BL49" s="127"/>
      <c r="BM49" s="127"/>
    </row>
    <row r="50" spans="24:65" x14ac:dyDescent="0.15">
      <c r="BL50" s="127"/>
      <c r="BM50" s="127"/>
    </row>
    <row r="51" spans="24:65" x14ac:dyDescent="0.15">
      <c r="BL51" s="127"/>
      <c r="BM51" s="127"/>
    </row>
    <row r="52" spans="24:65" x14ac:dyDescent="0.15">
      <c r="X52" s="26"/>
      <c r="BL52" s="127"/>
      <c r="BM52" s="127"/>
    </row>
    <row r="53" spans="24:65" x14ac:dyDescent="0.15">
      <c r="X53" s="26"/>
      <c r="BL53" s="127"/>
      <c r="BM53" s="127"/>
    </row>
    <row r="54" spans="24:65" x14ac:dyDescent="0.15">
      <c r="X54" s="26"/>
      <c r="BL54" s="127"/>
      <c r="BM54" s="127"/>
    </row>
    <row r="55" spans="24:65" x14ac:dyDescent="0.15">
      <c r="X55" s="26"/>
      <c r="BL55" s="127"/>
      <c r="BM55" s="127"/>
    </row>
    <row r="56" spans="24:65" x14ac:dyDescent="0.15">
      <c r="X56" s="26"/>
      <c r="BL56" s="127"/>
      <c r="BM56" s="127"/>
    </row>
  </sheetData>
  <mergeCells count="93">
    <mergeCell ref="H38:J38"/>
    <mergeCell ref="K38:M38"/>
    <mergeCell ref="N38:P38"/>
    <mergeCell ref="Q38:S38"/>
    <mergeCell ref="AL35:AR35"/>
    <mergeCell ref="H36:J36"/>
    <mergeCell ref="K36:M36"/>
    <mergeCell ref="N36:P36"/>
    <mergeCell ref="Q36:S36"/>
    <mergeCell ref="H37:J37"/>
    <mergeCell ref="K37:M37"/>
    <mergeCell ref="N37:P37"/>
    <mergeCell ref="Q37:S37"/>
    <mergeCell ref="B39:G40"/>
    <mergeCell ref="H40:J40"/>
    <mergeCell ref="K40:M40"/>
    <mergeCell ref="N40:P40"/>
    <mergeCell ref="Q40:S40"/>
    <mergeCell ref="K34:M34"/>
    <mergeCell ref="N34:P34"/>
    <mergeCell ref="Q34:S34"/>
    <mergeCell ref="AT34:AU35"/>
    <mergeCell ref="H35:J35"/>
    <mergeCell ref="K35:M35"/>
    <mergeCell ref="N35:P35"/>
    <mergeCell ref="Q35:S35"/>
    <mergeCell ref="Z35:AH35"/>
    <mergeCell ref="H34:J34"/>
    <mergeCell ref="AK32:AU33"/>
    <mergeCell ref="H33:J33"/>
    <mergeCell ref="K33:M33"/>
    <mergeCell ref="N33:P33"/>
    <mergeCell ref="Q33:S33"/>
    <mergeCell ref="H32:J32"/>
    <mergeCell ref="K32:M32"/>
    <mergeCell ref="N32:P32"/>
    <mergeCell ref="Q32:S32"/>
    <mergeCell ref="W32:AI33"/>
    <mergeCell ref="H30:J30"/>
    <mergeCell ref="K30:M30"/>
    <mergeCell ref="N30:P30"/>
    <mergeCell ref="Q30:S30"/>
    <mergeCell ref="H31:J31"/>
    <mergeCell ref="K31:M31"/>
    <mergeCell ref="N31:P31"/>
    <mergeCell ref="Q31:S31"/>
    <mergeCell ref="H28:J28"/>
    <mergeCell ref="K28:M28"/>
    <mergeCell ref="N28:P28"/>
    <mergeCell ref="Q28:S28"/>
    <mergeCell ref="H29:J29"/>
    <mergeCell ref="K29:M29"/>
    <mergeCell ref="N29:P29"/>
    <mergeCell ref="Q29:S29"/>
    <mergeCell ref="B24:G27"/>
    <mergeCell ref="H24:S25"/>
    <mergeCell ref="AD24:AD25"/>
    <mergeCell ref="AE24:AJ25"/>
    <mergeCell ref="AK24:AL25"/>
    <mergeCell ref="H26:M26"/>
    <mergeCell ref="N26:S26"/>
    <mergeCell ref="Z26:AL27"/>
    <mergeCell ref="H27:J27"/>
    <mergeCell ref="K27:M27"/>
    <mergeCell ref="V21:V27"/>
    <mergeCell ref="AC21:AF23"/>
    <mergeCell ref="AK21:AL23"/>
    <mergeCell ref="N27:P27"/>
    <mergeCell ref="Q27:S27"/>
    <mergeCell ref="AM21:AM27"/>
    <mergeCell ref="W22:AB23"/>
    <mergeCell ref="AG22:AJ23"/>
    <mergeCell ref="K14:P15"/>
    <mergeCell ref="Q14:AD15"/>
    <mergeCell ref="AE14:AJ15"/>
    <mergeCell ref="AK14:AU15"/>
    <mergeCell ref="Z16:AD16"/>
    <mergeCell ref="K17:P18"/>
    <mergeCell ref="Q17:AD18"/>
    <mergeCell ref="AE17:AJ18"/>
    <mergeCell ref="AK17:AU18"/>
    <mergeCell ref="AN22:AU24"/>
    <mergeCell ref="AN26:AU27"/>
    <mergeCell ref="B2:F2"/>
    <mergeCell ref="AL8:AM8"/>
    <mergeCell ref="AO8:AP8"/>
    <mergeCell ref="AR8:AS8"/>
    <mergeCell ref="B11:E12"/>
    <mergeCell ref="K11:P12"/>
    <mergeCell ref="Q11:AD12"/>
    <mergeCell ref="AE11:AJ12"/>
    <mergeCell ref="AK11:AU12"/>
    <mergeCell ref="F12:I12"/>
  </mergeCells>
  <phoneticPr fontId="2"/>
  <conditionalFormatting sqref="AN26:AU27 AN22:AU24 AG22:AJ23 AE24:AJ25 W22:AB23 Z26:AL27">
    <cfRule type="cellIs" dxfId="2" priority="1" operator="equal">
      <formula>""</formula>
    </cfRule>
  </conditionalFormatting>
  <conditionalFormatting sqref="B11:E12">
    <cfRule type="cellIs" dxfId="1" priority="3" operator="equal">
      <formula>""</formula>
    </cfRule>
  </conditionalFormatting>
  <conditionalFormatting sqref="Q11:AD12 AK11:AU12 Q14:AD15 AK14:AU15 AK17:AU18 Q17:AD18 AL8:AM8 AO8:AP8 AR8:AS8 AM3 AR3 B28:S38">
    <cfRule type="cellIs" dxfId="0" priority="2" operator="equal">
      <formula>""</formula>
    </cfRule>
  </conditionalFormatting>
  <pageMargins left="0.39370078740157483" right="0.39370078740157483" top="0.78740157480314965" bottom="0.39370078740157483" header="0.31496062992125984" footer="0"/>
  <pageSetup paperSize="9" scale="7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8"/>
  <sheetViews>
    <sheetView workbookViewId="0"/>
  </sheetViews>
  <sheetFormatPr defaultRowHeight="13.5" x14ac:dyDescent="0.15"/>
  <cols>
    <col min="1" max="16384" width="9" style="136"/>
  </cols>
  <sheetData>
    <row r="1" spans="1:6" x14ac:dyDescent="0.15">
      <c r="A1" s="136" t="s">
        <v>257</v>
      </c>
      <c r="B1" s="136">
        <v>22</v>
      </c>
      <c r="C1" s="136">
        <v>1</v>
      </c>
      <c r="D1" s="136" t="s">
        <v>257</v>
      </c>
      <c r="E1" s="136" t="s">
        <v>257</v>
      </c>
      <c r="F1" s="136" t="s">
        <v>257</v>
      </c>
    </row>
    <row r="2" spans="1:6" x14ac:dyDescent="0.15">
      <c r="A2" s="136" t="s">
        <v>195</v>
      </c>
      <c r="B2" s="136">
        <v>23</v>
      </c>
      <c r="C2" s="136">
        <v>2</v>
      </c>
      <c r="D2" s="136" t="s">
        <v>65</v>
      </c>
      <c r="E2" s="136" t="s">
        <v>258</v>
      </c>
      <c r="F2" s="136" t="s">
        <v>264</v>
      </c>
    </row>
    <row r="3" spans="1:6" x14ac:dyDescent="0.15">
      <c r="A3" s="136" t="s">
        <v>196</v>
      </c>
      <c r="B3" s="136">
        <v>24</v>
      </c>
      <c r="C3" s="136">
        <v>3</v>
      </c>
      <c r="D3" s="136" t="s">
        <v>253</v>
      </c>
      <c r="E3" s="136" t="s">
        <v>259</v>
      </c>
      <c r="F3" s="136" t="s">
        <v>265</v>
      </c>
    </row>
    <row r="4" spans="1:6" x14ac:dyDescent="0.15">
      <c r="A4" s="136" t="s">
        <v>197</v>
      </c>
      <c r="B4" s="136">
        <v>25</v>
      </c>
      <c r="C4" s="136">
        <v>4</v>
      </c>
      <c r="D4" s="137" t="s">
        <v>262</v>
      </c>
      <c r="E4" s="136" t="s">
        <v>260</v>
      </c>
    </row>
    <row r="5" spans="1:6" x14ac:dyDescent="0.15">
      <c r="A5" s="136" t="s">
        <v>198</v>
      </c>
      <c r="B5" s="136">
        <v>26</v>
      </c>
      <c r="C5" s="136">
        <v>5</v>
      </c>
      <c r="D5" s="137" t="s">
        <v>263</v>
      </c>
      <c r="E5" s="137" t="s">
        <v>261</v>
      </c>
      <c r="F5" s="137"/>
    </row>
    <row r="6" spans="1:6" x14ac:dyDescent="0.15">
      <c r="A6" s="136" t="s">
        <v>199</v>
      </c>
      <c r="B6" s="136">
        <v>27</v>
      </c>
      <c r="C6" s="136">
        <v>6</v>
      </c>
      <c r="D6" s="137" t="s">
        <v>254</v>
      </c>
      <c r="E6" s="137"/>
      <c r="F6" s="137"/>
    </row>
    <row r="7" spans="1:6" x14ac:dyDescent="0.15">
      <c r="A7" s="136" t="s">
        <v>200</v>
      </c>
      <c r="B7" s="136">
        <v>28</v>
      </c>
      <c r="C7" s="136">
        <v>7</v>
      </c>
      <c r="D7" s="138" t="s">
        <v>255</v>
      </c>
      <c r="E7" s="137"/>
      <c r="F7" s="137"/>
    </row>
    <row r="8" spans="1:6" x14ac:dyDescent="0.15">
      <c r="A8" s="136" t="s">
        <v>201</v>
      </c>
      <c r="B8" s="136">
        <v>29</v>
      </c>
      <c r="C8" s="136">
        <v>8</v>
      </c>
    </row>
    <row r="9" spans="1:6" x14ac:dyDescent="0.15">
      <c r="A9" s="136" t="s">
        <v>202</v>
      </c>
      <c r="B9" s="136">
        <v>30</v>
      </c>
      <c r="C9" s="136">
        <v>9</v>
      </c>
    </row>
    <row r="10" spans="1:6" x14ac:dyDescent="0.15">
      <c r="A10" s="136" t="s">
        <v>203</v>
      </c>
      <c r="B10" s="136">
        <v>31</v>
      </c>
      <c r="C10" s="136">
        <v>10</v>
      </c>
    </row>
    <row r="11" spans="1:6" x14ac:dyDescent="0.15">
      <c r="A11" s="136" t="s">
        <v>204</v>
      </c>
      <c r="B11" s="136">
        <v>32</v>
      </c>
      <c r="C11" s="136">
        <v>11</v>
      </c>
    </row>
    <row r="12" spans="1:6" x14ac:dyDescent="0.15">
      <c r="A12" s="136" t="s">
        <v>205</v>
      </c>
      <c r="B12" s="136">
        <v>33</v>
      </c>
      <c r="C12" s="136">
        <v>12</v>
      </c>
    </row>
    <row r="13" spans="1:6" x14ac:dyDescent="0.15">
      <c r="A13" s="136" t="s">
        <v>206</v>
      </c>
      <c r="B13" s="136">
        <v>34</v>
      </c>
      <c r="C13" s="136">
        <v>13</v>
      </c>
    </row>
    <row r="14" spans="1:6" x14ac:dyDescent="0.15">
      <c r="A14" s="136" t="s">
        <v>207</v>
      </c>
      <c r="B14" s="136">
        <v>35</v>
      </c>
      <c r="C14" s="136">
        <v>14</v>
      </c>
    </row>
    <row r="15" spans="1:6" x14ac:dyDescent="0.15">
      <c r="A15" s="136" t="s">
        <v>208</v>
      </c>
      <c r="B15" s="136">
        <v>36</v>
      </c>
      <c r="C15" s="136">
        <v>15</v>
      </c>
    </row>
    <row r="16" spans="1:6" x14ac:dyDescent="0.15">
      <c r="A16" s="136" t="s">
        <v>209</v>
      </c>
      <c r="B16" s="136">
        <v>37</v>
      </c>
      <c r="C16" s="136">
        <v>16</v>
      </c>
    </row>
    <row r="17" spans="1:3" x14ac:dyDescent="0.15">
      <c r="A17" s="136" t="s">
        <v>210</v>
      </c>
      <c r="B17" s="136">
        <v>38</v>
      </c>
      <c r="C17" s="136">
        <v>17</v>
      </c>
    </row>
    <row r="18" spans="1:3" x14ac:dyDescent="0.15">
      <c r="A18" s="136" t="s">
        <v>211</v>
      </c>
      <c r="B18" s="136">
        <v>39</v>
      </c>
      <c r="C18" s="136">
        <v>18</v>
      </c>
    </row>
    <row r="19" spans="1:3" x14ac:dyDescent="0.15">
      <c r="A19" s="136" t="s">
        <v>212</v>
      </c>
      <c r="B19" s="136">
        <v>40</v>
      </c>
      <c r="C19" s="136">
        <v>19</v>
      </c>
    </row>
    <row r="20" spans="1:3" x14ac:dyDescent="0.15">
      <c r="A20" s="136" t="s">
        <v>213</v>
      </c>
      <c r="B20" s="136">
        <v>41</v>
      </c>
      <c r="C20" s="136">
        <v>20</v>
      </c>
    </row>
    <row r="21" spans="1:3" x14ac:dyDescent="0.15">
      <c r="A21" s="136" t="s">
        <v>214</v>
      </c>
      <c r="B21" s="136">
        <v>42</v>
      </c>
      <c r="C21" s="136">
        <v>21</v>
      </c>
    </row>
    <row r="22" spans="1:3" x14ac:dyDescent="0.15">
      <c r="A22" s="136" t="s">
        <v>215</v>
      </c>
      <c r="B22" s="136">
        <v>43</v>
      </c>
      <c r="C22" s="136">
        <v>22</v>
      </c>
    </row>
    <row r="23" spans="1:3" x14ac:dyDescent="0.15">
      <c r="A23" s="136" t="s">
        <v>216</v>
      </c>
      <c r="B23" s="136">
        <v>44</v>
      </c>
      <c r="C23" s="136">
        <v>23</v>
      </c>
    </row>
    <row r="24" spans="1:3" x14ac:dyDescent="0.15">
      <c r="A24" s="136" t="s">
        <v>217</v>
      </c>
      <c r="B24" s="136">
        <v>45</v>
      </c>
      <c r="C24" s="136">
        <v>24</v>
      </c>
    </row>
    <row r="25" spans="1:3" x14ac:dyDescent="0.15">
      <c r="A25" s="136" t="s">
        <v>218</v>
      </c>
      <c r="B25" s="136">
        <v>46</v>
      </c>
      <c r="C25" s="136">
        <v>25</v>
      </c>
    </row>
    <row r="26" spans="1:3" x14ac:dyDescent="0.15">
      <c r="A26" s="136" t="s">
        <v>219</v>
      </c>
      <c r="B26" s="136">
        <v>47</v>
      </c>
      <c r="C26" s="136">
        <v>26</v>
      </c>
    </row>
    <row r="27" spans="1:3" x14ac:dyDescent="0.15">
      <c r="A27" s="136" t="s">
        <v>220</v>
      </c>
      <c r="B27" s="136">
        <v>48</v>
      </c>
      <c r="C27" s="136">
        <v>27</v>
      </c>
    </row>
    <row r="28" spans="1:3" x14ac:dyDescent="0.15">
      <c r="A28" s="136" t="s">
        <v>221</v>
      </c>
      <c r="B28" s="136">
        <v>49</v>
      </c>
      <c r="C28" s="136">
        <v>28</v>
      </c>
    </row>
    <row r="29" spans="1:3" x14ac:dyDescent="0.15">
      <c r="A29" s="136" t="s">
        <v>222</v>
      </c>
      <c r="B29" s="136">
        <v>50</v>
      </c>
      <c r="C29" s="136">
        <v>29</v>
      </c>
    </row>
    <row r="30" spans="1:3" x14ac:dyDescent="0.15">
      <c r="A30" s="136" t="s">
        <v>223</v>
      </c>
      <c r="C30" s="136">
        <v>30</v>
      </c>
    </row>
    <row r="31" spans="1:3" x14ac:dyDescent="0.15">
      <c r="A31" s="136" t="s">
        <v>224</v>
      </c>
      <c r="C31" s="136">
        <v>31</v>
      </c>
    </row>
    <row r="32" spans="1:3" x14ac:dyDescent="0.15">
      <c r="A32" s="136" t="s">
        <v>225</v>
      </c>
    </row>
    <row r="33" spans="1:1" x14ac:dyDescent="0.15">
      <c r="A33" s="136" t="s">
        <v>226</v>
      </c>
    </row>
    <row r="34" spans="1:1" x14ac:dyDescent="0.15">
      <c r="A34" s="136" t="s">
        <v>227</v>
      </c>
    </row>
    <row r="35" spans="1:1" x14ac:dyDescent="0.15">
      <c r="A35" s="136" t="s">
        <v>228</v>
      </c>
    </row>
    <row r="36" spans="1:1" x14ac:dyDescent="0.15">
      <c r="A36" s="136" t="s">
        <v>229</v>
      </c>
    </row>
    <row r="37" spans="1:1" x14ac:dyDescent="0.15">
      <c r="A37" s="136" t="s">
        <v>230</v>
      </c>
    </row>
    <row r="38" spans="1:1" x14ac:dyDescent="0.15">
      <c r="A38" s="136" t="s">
        <v>231</v>
      </c>
    </row>
    <row r="39" spans="1:1" x14ac:dyDescent="0.15">
      <c r="A39" s="136" t="s">
        <v>232</v>
      </c>
    </row>
    <row r="40" spans="1:1" x14ac:dyDescent="0.15">
      <c r="A40" s="136" t="s">
        <v>233</v>
      </c>
    </row>
    <row r="41" spans="1:1" x14ac:dyDescent="0.15">
      <c r="A41" s="136" t="s">
        <v>234</v>
      </c>
    </row>
    <row r="42" spans="1:1" x14ac:dyDescent="0.15">
      <c r="A42" s="136" t="s">
        <v>235</v>
      </c>
    </row>
    <row r="43" spans="1:1" x14ac:dyDescent="0.15">
      <c r="A43" s="136" t="s">
        <v>236</v>
      </c>
    </row>
    <row r="44" spans="1:1" x14ac:dyDescent="0.15">
      <c r="A44" s="136" t="s">
        <v>237</v>
      </c>
    </row>
    <row r="45" spans="1:1" x14ac:dyDescent="0.15">
      <c r="A45" s="136" t="s">
        <v>238</v>
      </c>
    </row>
    <row r="46" spans="1:1" x14ac:dyDescent="0.15">
      <c r="A46" s="136" t="s">
        <v>239</v>
      </c>
    </row>
    <row r="47" spans="1:1" x14ac:dyDescent="0.15">
      <c r="A47" s="136" t="s">
        <v>240</v>
      </c>
    </row>
    <row r="48" spans="1:1" x14ac:dyDescent="0.15">
      <c r="A48" s="136" t="s">
        <v>241</v>
      </c>
    </row>
  </sheetData>
  <phoneticPr fontId="2"/>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08D652-F522-46B4-B65A-DC3632A8D9BD}">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A6BEFB8F-8322-4F6E-8AFC-00435CD08603"/>
    <ds:schemaRef ds:uri="http://www.w3.org/XML/1998/namespace"/>
    <ds:schemaRef ds:uri="http://purl.org/dc/terms/"/>
  </ds:schemaRefs>
</ds:datastoreItem>
</file>

<file path=customXml/itemProps2.xml><?xml version="1.0" encoding="utf-8"?>
<ds:datastoreItem xmlns:ds="http://schemas.openxmlformats.org/officeDocument/2006/customXml" ds:itemID="{E98F996E-CABA-4816-9B59-E3B1AD1A63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DB83713-44D4-4FD7-8FD5-BCAF42859D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入力時の注意点</vt:lpstr>
      <vt:lpstr>様式第１号（１枚目①）</vt:lpstr>
      <vt:lpstr>様式第１号（１枚目②）</vt:lpstr>
      <vt:lpstr>続紙②</vt:lpstr>
      <vt:lpstr>様式第１号の２</vt:lpstr>
      <vt:lpstr>様式第１号の３</vt:lpstr>
      <vt:lpstr>様式第１号（電子化分）</vt:lpstr>
      <vt:lpstr>Sheet3</vt:lpstr>
      <vt:lpstr>続紙②!Print_Area</vt:lpstr>
      <vt:lpstr>'様式第１号（１枚目①）'!Print_Area</vt:lpstr>
      <vt:lpstr>'様式第１号（１枚目②）'!Print_Area</vt:lpstr>
      <vt:lpstr>'様式第１号（電子化分）'!Print_Area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2023-08-23T05:02:12Z</cp:lastPrinted>
  <dcterms:created xsi:type="dcterms:W3CDTF">2009-07-02T12:04:00Z</dcterms:created>
  <dcterms:modified xsi:type="dcterms:W3CDTF">2024-08-19T07:26:29Z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0x0101002DA299AC048A4B8EA9C1D19079C1A322005690D32F8CFF4F49883B67E6B3831ED5</vt:lpwstr>
  </property>
</Properties>
</file>