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4.xml"/>
  <Override ContentType="application/vnd.openxmlformats-officedocument.spreadsheetml.externalLink+xml" PartName="/xl/externalLinks/externalLink5.xml"/>
  <Override ContentType="application/vnd.openxmlformats-officedocument.spreadsheetml.externalLink+xml" PartName="/xl/externalLinks/externalLink6.xml"/>
  <Override ContentType="application/vnd.openxmlformats-officedocument.spreadsheetml.externalLink+xml" PartName="/xl/externalLinks/externalLink7.xml"/>
  <Override ContentType="application/vnd.openxmlformats-officedocument.spreadsheetml.externalLink+xml" PartName="/xl/externalLinks/externalLink8.xml"/>
  <Override ContentType="application/vnd.openxmlformats-officedocument.spreadsheetml.externalLink+xml" PartName="/xl/externalLinks/externalLink9.xml"/>
  <Override ContentType="application/vnd.openxmlformats-officedocument.spreadsheetml.externalLink+xml" PartName="/xl/externalLinks/externalLink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4038000_5-14038010/WorkingDocLib/02【所属内共有領域】/会計４係/仕様書等/★★★R8仕様書等★★★/●川端（入札）柏原所篠山出張所外壁等改修工事/02 HP/"/>
    </mc:Choice>
  </mc:AlternateContent>
  <xr:revisionPtr revIDLastSave="908" documentId="13_ncr:1_{DFE7EF3E-5EBD-4FA4-99E6-4BCECB99F484}" xr6:coauthVersionLast="47" xr6:coauthVersionMax="47" xr10:uidLastSave="{D5B76D8C-957E-42C8-8706-B056B5E60AAF}"/>
  <bookViews>
    <workbookView xWindow="780" yWindow="270" windowWidth="16860" windowHeight="15210" tabRatio="810" xr2:uid="{00000000-000D-0000-FFFF-FFFF00000000}"/>
  </bookViews>
  <sheets>
    <sheet name="表紙 " sheetId="19" r:id="rId1"/>
    <sheet name="工事費" sheetId="12" r:id="rId2"/>
    <sheet name="Ａ種目" sheetId="2" r:id="rId3"/>
    <sheet name="A-1細目(庁舎)" sheetId="6" r:id="rId4"/>
    <sheet name="A-2細目(自転車置場)" sheetId="7" r:id="rId5"/>
    <sheet name="A-3細目(官用車車庫)" sheetId="11" r:id="rId6"/>
    <sheet name="A-4細目(外構)" sheetId="8" r:id="rId7"/>
    <sheet name="Ｂ電気設備" sheetId="13" r:id="rId8"/>
    <sheet name="共通仮設(仮囲い(足場))" sheetId="9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" localSheetId="0">#REF!</definedName>
    <definedName name="_">#REF!</definedName>
    <definedName name="_10P" localSheetId="0">#REF!</definedName>
    <definedName name="_10P">#REF!</definedName>
    <definedName name="_11P" localSheetId="0">#REF!</definedName>
    <definedName name="_11P">#REF!</definedName>
    <definedName name="_12P">#REF!</definedName>
    <definedName name="_13P">#REF!</definedName>
    <definedName name="_14P">#REF!</definedName>
    <definedName name="_15P">#REF!</definedName>
    <definedName name="_16P">#REF!</definedName>
    <definedName name="_17P">#REF!</definedName>
    <definedName name="_18P">#REF!</definedName>
    <definedName name="_19P">#REF!</definedName>
    <definedName name="_1P">#REF!</definedName>
    <definedName name="_20P">#REF!</definedName>
    <definedName name="_21P">#REF!</definedName>
    <definedName name="_22P">#REF!</definedName>
    <definedName name="_23P">#REF!</definedName>
    <definedName name="_24P">#REF!</definedName>
    <definedName name="_25P">#REF!</definedName>
    <definedName name="_26P">#REF!</definedName>
    <definedName name="_27P">#REF!</definedName>
    <definedName name="_28P">#REF!</definedName>
    <definedName name="_29P">#REF!</definedName>
    <definedName name="_2P">#REF!</definedName>
    <definedName name="_2ページまで">#REF!</definedName>
    <definedName name="_30P">#REF!</definedName>
    <definedName name="_3Excel_BuiltIn_Print_Area_3_1">#REF!</definedName>
    <definedName name="_3P">#REF!</definedName>
    <definedName name="_3ページまで">#REF!</definedName>
    <definedName name="_4P">#REF!</definedName>
    <definedName name="_4ページまで">#REF!</definedName>
    <definedName name="_5P">#REF!</definedName>
    <definedName name="_5ページまで">#REF!</definedName>
    <definedName name="_6P">#REF!</definedName>
    <definedName name="_6ページまで">#REF!</definedName>
    <definedName name="_7P">#REF!</definedName>
    <definedName name="_7ページまで">#REF!</definedName>
    <definedName name="_8P">#REF!</definedName>
    <definedName name="_9P">#REF!</definedName>
    <definedName name="_Fill" hidden="1">#REF!</definedName>
    <definedName name="\A">#REF!</definedName>
    <definedName name="\c">[1]見積原稿!#REF!</definedName>
    <definedName name="\d">[1]見積原稿!#REF!</definedName>
    <definedName name="\e">[1]見積原稿!#REF!</definedName>
    <definedName name="\f">[1]見積原稿!#REF!</definedName>
    <definedName name="\g">[1]見積原稿!#REF!</definedName>
    <definedName name="\h">[1]見積原稿!#REF!</definedName>
    <definedName name="\i">[1]見積原稿!#REF!</definedName>
    <definedName name="\j">[1]見積原稿!#REF!</definedName>
    <definedName name="\l">[1]見積原稿!#REF!</definedName>
    <definedName name="\m">[1]見積原稿!#REF!</definedName>
    <definedName name="\n">[1]見積原稿!#REF!</definedName>
    <definedName name="\p">[1]見積原稿!#REF!</definedName>
    <definedName name="\r">[1]見積原稿!#REF!</definedName>
    <definedName name="\s">[1]見積原稿!#REF!</definedName>
    <definedName name="\t">[1]見積原稿!#REF!</definedName>
    <definedName name="\u">[1]見積原稿!#REF!</definedName>
    <definedName name="\v">[1]見積原稿!#REF!</definedName>
    <definedName name="\w">[1]見積原稿!#REF!</definedName>
    <definedName name="\x">[1]見積原稿!#REF!</definedName>
    <definedName name="\y">[1]見積原稿!#REF!</definedName>
    <definedName name="\z">[1]見積原稿!#REF!</definedName>
    <definedName name="AA">16818</definedName>
    <definedName name="AB">0.2</definedName>
    <definedName name="ｂ" localSheetId="0">'表紙 '!ｂ</definedName>
    <definedName name="ｂ">[0]!ｂ</definedName>
    <definedName name="BG" localSheetId="0">#REF!</definedName>
    <definedName name="BG">#REF!</definedName>
    <definedName name="ｂｖｃ" localSheetId="0">'表紙 '!ｂｖｃ</definedName>
    <definedName name="ｂｖｃ">[0]!ｂｖｃ</definedName>
    <definedName name="ｂｖｃｆｒ" localSheetId="0">'表紙 '!ｂｖｃｆｒ</definedName>
    <definedName name="ｂｖｃｆｒ">[0]!ｂｖｃｆｒ</definedName>
    <definedName name="B種" localSheetId="0">#REF!</definedName>
    <definedName name="B種">#REF!</definedName>
    <definedName name="_xlnm.Criteria" localSheetId="0">#REF!</definedName>
    <definedName name="_xlnm.Criteria">#REF!</definedName>
    <definedName name="ｃｚ" localSheetId="0">#REF!</definedName>
    <definedName name="ｃｚ">#REF!</definedName>
    <definedName name="ｃお" localSheetId="0">'表紙 '!ｃお</definedName>
    <definedName name="ｃお">[0]!ｃお</definedName>
    <definedName name="C種" localSheetId="0">#REF!</definedName>
    <definedName name="C種">#REF!</definedName>
    <definedName name="ｄ" localSheetId="0">'表紙 '!ｄ</definedName>
    <definedName name="ｄ">[0]!ｄ</definedName>
    <definedName name="data">[2]!data</definedName>
    <definedName name="DK">17902</definedName>
    <definedName name="ｄｒ" localSheetId="0">'表紙 '!ｄｒ</definedName>
    <definedName name="ｄｒ">[0]!ｄｒ</definedName>
    <definedName name="ｄｒｔ" localSheetId="0">'表紙 '!ｄｒｔ</definedName>
    <definedName name="ｄｒｔ">[0]!ｄｒｔ</definedName>
    <definedName name="Excel_BuiltIn_Print_Area_1_1" localSheetId="0">#REF!</definedName>
    <definedName name="Excel_BuiltIn_Print_Area_1_1">#REF!</definedName>
    <definedName name="Excel_BuiltIn_Print_Area_1_1_1">#REF!</definedName>
    <definedName name="Excel_BuiltIn_Print_Area_1_2" localSheetId="0">#REF!</definedName>
    <definedName name="Excel_BuiltIn_Print_Area_1_2">#REF!</definedName>
    <definedName name="Excel_BuiltIn_Print_Area_2_1_1">#REF!</definedName>
    <definedName name="Excel_BuiltIn_Print_Area_3" localSheetId="0">#REF!</definedName>
    <definedName name="Excel_BuiltIn_Print_Area_3">#REF!</definedName>
    <definedName name="ｆ" localSheetId="0">#N/A</definedName>
    <definedName name="ｆ">#REF!</definedName>
    <definedName name="FFF" localSheetId="0">'表紙 '!FFF</definedName>
    <definedName name="FFF">[0]!FFF</definedName>
    <definedName name="FS">14522</definedName>
    <definedName name="ｆｔれｓｄｓ" localSheetId="0">'表紙 '!ｆｔれｓｄｓ</definedName>
    <definedName name="ｆｔれｓｄｓ">[0]!ｆｔれｓｄｓ</definedName>
    <definedName name="ｇ" localSheetId="0">'表紙 '!ｇ</definedName>
    <definedName name="ｇ">[0]!ｇ</definedName>
    <definedName name="ｇｆｄｓ" localSheetId="0">'表紙 '!ｇｆｄｓ</definedName>
    <definedName name="ｇｆｄｓ">[0]!ｇｆｄｓ</definedName>
    <definedName name="GHJ" localSheetId="0">'表紙 '!GHJ</definedName>
    <definedName name="GHJ">[0]!GHJ</definedName>
    <definedName name="ｇｈｊｋｌ" localSheetId="0">'表紙 '!ｇｈｊｋｌ</definedName>
    <definedName name="ｇｈｊｋｌ">[0]!ｇｈｊｋｌ</definedName>
    <definedName name="ｈ" localSheetId="0">'表紙 '!ｈ</definedName>
    <definedName name="ｈ">[0]!ｈ</definedName>
    <definedName name="ｈｇｆｄｓ" localSheetId="0">'表紙 '!ｈｇｆｄｓ</definedName>
    <definedName name="ｈｇｆｄｓ">[0]!ｈｇｆｄｓ</definedName>
    <definedName name="ｈｊ" localSheetId="0">'表紙 '!ｈｊ</definedName>
    <definedName name="ｈｊ">[0]!ｈｊ</definedName>
    <definedName name="ｈｊｋ" localSheetId="0">'表紙 '!ｈｊｋ</definedName>
    <definedName name="ｈｊｋ">[0]!ｈｊｋ</definedName>
    <definedName name="HK">17902</definedName>
    <definedName name="HS">0.2</definedName>
    <definedName name="ｈｙｔれ" localSheetId="0">'表紙 '!ｈｙｔれ</definedName>
    <definedName name="ｈｙｔれ">[0]!ｈｙｔれ</definedName>
    <definedName name="input1">[3]!input1</definedName>
    <definedName name="ｊ" localSheetId="0">#N/A</definedName>
    <definedName name="ｊ">#REF!</definedName>
    <definedName name="ｊｈｇｆｄさ" localSheetId="0">'表紙 '!ｊｈｇｆｄさ</definedName>
    <definedName name="ｊｈｇｆｄさ">[0]!ｊｈｇｆｄさ</definedName>
    <definedName name="ｋ" localSheetId="0">'表紙 '!ｋ</definedName>
    <definedName name="ｋ">[4]小項目!#REF!</definedName>
    <definedName name="KHK">0</definedName>
    <definedName name="ki" localSheetId="0">#REF!</definedName>
    <definedName name="ki">#REF!</definedName>
    <definedName name="KOUBE" localSheetId="0">'表紙 '!KOUBE</definedName>
    <definedName name="KOUBE">[0]!KOUBE</definedName>
    <definedName name="KOUJI" localSheetId="0">#REF!</definedName>
    <definedName name="KOUJI">#REF!</definedName>
    <definedName name="KR">#REF!</definedName>
    <definedName name="KS">0.18</definedName>
    <definedName name="kt">0</definedName>
    <definedName name="ｋぉ" localSheetId="0">'表紙 '!ｋぉ</definedName>
    <definedName name="ｋぉ">[0]!ｋぉ</definedName>
    <definedName name="ｋじゅいｙ" localSheetId="0">'表紙 '!ｋじゅいｙ</definedName>
    <definedName name="ｋじゅいｙ">[0]!ｋじゅいｙ</definedName>
    <definedName name="ｋじゅいおｐ" localSheetId="0">'表紙 '!ｋじゅいおｐ</definedName>
    <definedName name="ｋじゅいおｐ">[0]!ｋじゅいおｐ</definedName>
    <definedName name="ｌｐ" localSheetId="0">'表紙 '!ｌｐ</definedName>
    <definedName name="ｌｐ">[0]!ｌｐ</definedName>
    <definedName name="ｌぽ" localSheetId="0">'表紙 '!ｌぽ</definedName>
    <definedName name="ｌぽ">[0]!ｌぽ</definedName>
    <definedName name="ｍ" localSheetId="0">'表紙 '!ｍ</definedName>
    <definedName name="ｍ">[0]!ｍ</definedName>
    <definedName name="MP">17902</definedName>
    <definedName name="MT">2040</definedName>
    <definedName name="MUNE" localSheetId="0">#REF!</definedName>
    <definedName name="MUNE">#REF!</definedName>
    <definedName name="ｍんｂ" localSheetId="0">'表紙 '!ｍんｂ</definedName>
    <definedName name="ｍんｂ">[0]!ｍんｂ</definedName>
    <definedName name="ｍんｂｖｃ" localSheetId="0">'表紙 '!ｍんｂｖｃ</definedName>
    <definedName name="ｍんｂｖｃ">[0]!ｍんｂｖｃ</definedName>
    <definedName name="ｎ" localSheetId="0">'表紙 '!ｎ</definedName>
    <definedName name="ｎ">[0]!ｎ</definedName>
    <definedName name="PP">0.8</definedName>
    <definedName name="prev">[2]!prev</definedName>
    <definedName name="_xlnm.Print_Area" localSheetId="3">'A-1細目(庁舎)'!$A:$H</definedName>
    <definedName name="_xlnm.Print_Area" localSheetId="4">'A-2細目(自転車置場)'!$A$1:$H$171</definedName>
    <definedName name="_xlnm.Print_Area" localSheetId="5">'A-3細目(官用車車庫)'!$A$1:$H$307</definedName>
    <definedName name="_xlnm.Print_Area" localSheetId="6">'A-4細目(外構)'!$A$1:$H$103</definedName>
    <definedName name="_xlnm.Print_Area" localSheetId="2">Ａ種目!$A:$H</definedName>
    <definedName name="_xlnm.Print_Area" localSheetId="7">Ｂ電気設備!$A$1:$H$137</definedName>
    <definedName name="_xlnm.Print_Area" localSheetId="8">'共通仮設(仮囲い(足場))'!$A$1:$H$35</definedName>
    <definedName name="_xlnm.Print_Area" localSheetId="1">工事費!$A$1:$H$40</definedName>
    <definedName name="_xlnm.Print_Area" localSheetId="0">#REF!</definedName>
    <definedName name="_xlnm.Print_Area">#REF!</definedName>
    <definedName name="_xlnm.Print_Titles" localSheetId="3">'A-1細目(庁舎)'!$1:$1</definedName>
    <definedName name="_xlnm.Print_Titles" localSheetId="4">'A-2細目(自転車置場)'!$1:$1</definedName>
    <definedName name="_xlnm.Print_Titles" localSheetId="5">'A-3細目(官用車車庫)'!$1:$1</definedName>
    <definedName name="_xlnm.Print_Titles" localSheetId="6">'A-4細目(外構)'!$1:$1</definedName>
    <definedName name="_xlnm.Print_Titles" localSheetId="2">Ａ種目!$1:$1</definedName>
    <definedName name="_xlnm.Print_Titles" localSheetId="7">Ｂ電気設備!$1:$1</definedName>
    <definedName name="_xlnm.Print_Titles" localSheetId="8">'共通仮設(仮囲い(足場))'!$1:$1</definedName>
    <definedName name="_xlnm.Print_Titles" localSheetId="1">工事費!$1:$1</definedName>
    <definedName name="_xlnm.Print_Titles" localSheetId="0">#REF!</definedName>
    <definedName name="_xlnm.Print_Titles">#REF!</definedName>
    <definedName name="ｒて" localSheetId="0">'表紙 '!ｒて</definedName>
    <definedName name="ｒて">[0]!ｒて</definedName>
    <definedName name="ｓ" localSheetId="0">'表紙 '!ｓ</definedName>
    <definedName name="ｓ">[0]!ｓ</definedName>
    <definedName name="SDA" localSheetId="0">'表紙 '!SDA</definedName>
    <definedName name="SDA">[0]!SDA</definedName>
    <definedName name="SDF" localSheetId="0">'表紙 '!SDF</definedName>
    <definedName name="SDF">[0]!SDF</definedName>
    <definedName name="SISUU" localSheetId="0">#REF!</definedName>
    <definedName name="SISUU">#REF!</definedName>
    <definedName name="SPK">17940</definedName>
    <definedName name="TS">16892</definedName>
    <definedName name="ｔれ" localSheetId="0">'表紙 '!ｔれ</definedName>
    <definedName name="ｔれ">[0]!ｔれ</definedName>
    <definedName name="ｔれｗ" localSheetId="0">'表紙 '!ｔれｗ</definedName>
    <definedName name="ｔれｗ">[0]!ｔれｗ</definedName>
    <definedName name="ｖ" localSheetId="0">'表紙 '!ｖ</definedName>
    <definedName name="ｖ">[0]!ｖ</definedName>
    <definedName name="ｘ" localSheetId="0">'表紙 '!ｘ</definedName>
    <definedName name="ｘ">[0]!ｘ</definedName>
    <definedName name="XL__015___" localSheetId="0">#REF!</definedName>
    <definedName name="XL__015___">#REF!</definedName>
    <definedName name="XL__015_01" localSheetId="0">#REF!</definedName>
    <definedName name="XL__015_01">#REF!</definedName>
    <definedName name="ｚ" localSheetId="0">'表紙 '!ｚ</definedName>
    <definedName name="ｚ">[0]!ｚ</definedName>
    <definedName name="ｚさ" localSheetId="0">'表紙 '!ｚさ</definedName>
    <definedName name="ｚさ">[0]!ｚさ</definedName>
    <definedName name="あ" localSheetId="0">'表紙 '!あ</definedName>
    <definedName name="あ">[1]見積原稿!#REF!</definedName>
    <definedName name="あｌｐ" localSheetId="0">'表紙 '!あｌｐ</definedName>
    <definedName name="あｌｐ">[0]!あｌｐ</definedName>
    <definedName name="あｗｑ" localSheetId="0">'表紙 '!あｗｑ</definedName>
    <definedName name="あｗｑ">[0]!あｗｑ</definedName>
    <definedName name="あお" localSheetId="0">'表紙 '!あお</definedName>
    <definedName name="あお">[0]!あお</definedName>
    <definedName name="あおい" localSheetId="0">'表紙 '!あおい</definedName>
    <definedName name="あおい">[0]!あおい</definedName>
    <definedName name="あとに">[2]!はじめに</definedName>
    <definedName name="いおあ" localSheetId="0">'表紙 '!いおあ</definedName>
    <definedName name="いおあ">[0]!いおあ</definedName>
    <definedName name="いちば" localSheetId="0">'表紙 '!いちば</definedName>
    <definedName name="いちば">[0]!いちば</definedName>
    <definedName name="ういお" localSheetId="0">'表紙 '!ういお</definedName>
    <definedName name="ういお">[0]!ういお</definedName>
    <definedName name="ういおｍｎ" localSheetId="0">'表紙 '!ういおｍｎ</definedName>
    <definedName name="ういおｍｎ">[0]!ういおｍｎ</definedName>
    <definedName name="えいお" localSheetId="0">'表紙 '!えいお</definedName>
    <definedName name="えいお">[0]!えいお</definedName>
    <definedName name="えお" localSheetId="0">'表紙 '!えお</definedName>
    <definedName name="えお">[0]!えお</definedName>
    <definedName name="ぉ" localSheetId="0">'表紙 '!ぉ</definedName>
    <definedName name="ぉ">[0]!ぉ</definedName>
    <definedName name="ぉｐ" localSheetId="0">'表紙 '!ぉｐ</definedName>
    <definedName name="ぉｐ">[0]!ぉｐ</definedName>
    <definedName name="ぉい" localSheetId="0">'表紙 '!ぉい</definedName>
    <definedName name="ぉい">[0]!ぉい</definedName>
    <definedName name="おいう" localSheetId="0">'表紙 '!おいう</definedName>
    <definedName name="おいう">[0]!おいう</definedName>
    <definedName name="おかい" localSheetId="0">[5]小項目!#REF!</definedName>
    <definedName name="おかい">[5]小項目!#REF!</definedName>
    <definedName name="か" localSheetId="0">#REF!</definedName>
    <definedName name="か">#REF!</definedName>
    <definedName name="き" localSheetId="0">'表紙 '!き</definedName>
    <definedName name="き">[0]!き</definedName>
    <definedName name="きお" localSheetId="0">'表紙 '!きお</definedName>
    <definedName name="きお">[0]!きお</definedName>
    <definedName name="ｷｵp" localSheetId="0">'表紙 '!ｷｵp</definedName>
    <definedName name="ｷｵp">[0]!ｷｵp</definedName>
    <definedName name="ぎゅ" localSheetId="0">'表紙 '!ぎゅ</definedName>
    <definedName name="ぎゅ">[0]!ぎゅ</definedName>
    <definedName name="ぎゅい" localSheetId="0">'表紙 '!ぎゅい</definedName>
    <definedName name="ぎゅい">[0]!ぎゅい</definedName>
    <definedName name="こ" localSheetId="0">'表紙 '!こ</definedName>
    <definedName name="こ">[0]!こ</definedName>
    <definedName name="こｐ" localSheetId="0">'表紙 '!こｐ</definedName>
    <definedName name="こｐ">[0]!こｐ</definedName>
    <definedName name="ごｒ" localSheetId="0">'表紙 '!ごｒ</definedName>
    <definedName name="ごｒ">[0]!ごｒ</definedName>
    <definedName name="ぞ" localSheetId="0">'表紙 '!ぞ</definedName>
    <definedName name="ぞ">[0]!ぞ</definedName>
    <definedName name="ぞい" localSheetId="0">'表紙 '!ぞい</definedName>
    <definedName name="ぞい">[0]!ぞい</definedName>
    <definedName name="っっｐ" localSheetId="0">'表紙 '!っっｐ</definedName>
    <definedName name="っっｐ">[0]!っっｐ</definedName>
    <definedName name="ど" localSheetId="0">'表紙 '!ど</definedName>
    <definedName name="ど">[0]!ど</definedName>
    <definedName name="の" localSheetId="0">[1]見積原稿!#REF!</definedName>
    <definedName name="の">[1]見積原稿!#REF!</definedName>
    <definedName name="はじめに">[2]!はじめに</definedName>
    <definedName name="はつり" localSheetId="0">'表紙 '!はつり</definedName>
    <definedName name="はつり">[0]!はつり</definedName>
    <definedName name="ヒュ" localSheetId="0">'表紙 '!ヒュ</definedName>
    <definedName name="ヒュ">[0]!ヒュ</definedName>
    <definedName name="ふぃ" localSheetId="0">'表紙 '!ふぃ</definedName>
    <definedName name="ふぃ">[0]!ふぃ</definedName>
    <definedName name="ふぉ" localSheetId="0">'表紙 '!ふぉ</definedName>
    <definedName name="ふぉ">[0]!ふぉ</definedName>
    <definedName name="ぽ" localSheetId="0">'表紙 '!ぽ</definedName>
    <definedName name="ぽ">[0]!ぽ</definedName>
    <definedName name="ﾏｸﾛ" localSheetId="0">[1]見積原稿!#REF!</definedName>
    <definedName name="ﾏｸﾛ">[1]見積原稿!#REF!</definedName>
    <definedName name="ﾏｽﾀｰ" localSheetId="0">[1]見積原稿!#REF!</definedName>
    <definedName name="ﾏｽﾀｰ">[1]見積原稿!#REF!</definedName>
    <definedName name="も" localSheetId="0">[1]見積原稿!#REF!</definedName>
    <definedName name="も">[1]見積原稿!#REF!</definedName>
    <definedName name="按分内訳１" localSheetId="0">'表紙 '!按分内訳１</definedName>
    <definedName name="按分内訳１">[0]!按分内訳１</definedName>
    <definedName name="案分根拠" localSheetId="0">'表紙 '!案分根拠</definedName>
    <definedName name="案分根拠">[0]!案分根拠</definedName>
    <definedName name="一般率4設" localSheetId="0">#REF!</definedName>
    <definedName name="一般率4設">#REF!</definedName>
    <definedName name="印刷">[6]!印刷</definedName>
    <definedName name="屋根">[2]!屋根</definedName>
    <definedName name="外壁">[2]!外壁</definedName>
    <definedName name="基礎">[2]!基礎</definedName>
    <definedName name="既設器具清掃塗装" localSheetId="0">'表紙 '!既設器具清掃塗装</definedName>
    <definedName name="既設器具清掃塗装">[0]!既設器具清掃塗装</definedName>
    <definedName name="機械一般率表" localSheetId="0">#REF!</definedName>
    <definedName name="機械一般率表">#REF!</definedName>
    <definedName name="機械仮設改率表" localSheetId="0">#REF!</definedName>
    <definedName name="機械仮設改率表">#REF!</definedName>
    <definedName name="機械仮設新率表" localSheetId="0">#REF!</definedName>
    <definedName name="機械仮設新率表">#REF!</definedName>
    <definedName name="機械現場改率表">#REF!</definedName>
    <definedName name="機械現場新率表">#REF!</definedName>
    <definedName name="共通仮設１" localSheetId="0">'表紙 '!共通仮設１</definedName>
    <definedName name="共通仮設１">[0]!共通仮設１</definedName>
    <definedName name="共年" localSheetId="0">#REF!</definedName>
    <definedName name="共年">#REF!</definedName>
    <definedName name="共年率4建" localSheetId="0">#REF!</definedName>
    <definedName name="共年率4建">#REF!</definedName>
    <definedName name="共年率4設" localSheetId="0">#REF!</definedName>
    <definedName name="共年率4設">#REF!</definedName>
    <definedName name="共年率4電" localSheetId="0">#REF!</definedName>
    <definedName name="共年率4電">#REF!</definedName>
    <definedName name="金抜き" localSheetId="0">'表紙 '!金抜き</definedName>
    <definedName name="金抜き">[0]!金抜き</definedName>
    <definedName name="金抜き内訳" localSheetId="0">'表紙 '!金抜き内訳</definedName>
    <definedName name="金抜き内訳">[0]!金抜き内訳</definedName>
    <definedName name="金抜き内訳1" localSheetId="0">'表紙 '!金抜き内訳1</definedName>
    <definedName name="金抜き内訳1">[0]!金抜き内訳1</definedName>
    <definedName name="形質寸法" localSheetId="0">#REF!</definedName>
    <definedName name="形質寸法">#REF!</definedName>
    <definedName name="計算1">#N/A</definedName>
    <definedName name="建具">[2]!建具及び開口部外部</definedName>
    <definedName name="建具及び開口部外部">[2]!建具及び開口部外部</definedName>
    <definedName name="建具及び開口部内部">[2]!建具及び開口部内部</definedName>
    <definedName name="建具建具">[2]!建築設備</definedName>
    <definedName name="建築一般率表" localSheetId="0">#REF!</definedName>
    <definedName name="建築一般率表">#REF!</definedName>
    <definedName name="建築現場改率表" localSheetId="0">#REF!</definedName>
    <definedName name="建築現場改率表">#REF!</definedName>
    <definedName name="建築現場新率表" localSheetId="0">#REF!</definedName>
    <definedName name="建築現場新率表">#REF!</definedName>
    <definedName name="建築設備">[2]!建築設備</definedName>
    <definedName name="現経率">[7]H9諸営電!$BH$14:$BJ$63</definedName>
    <definedName name="現経率4建" localSheetId="0">#REF!</definedName>
    <definedName name="現経率4建">#REF!</definedName>
    <definedName name="現経率4設" localSheetId="0">#REF!</definedName>
    <definedName name="現経率4設">#REF!</definedName>
    <definedName name="現経率4電" localSheetId="0">#REF!</definedName>
    <definedName name="現経率4電">#REF!</definedName>
    <definedName name="仕上表">[2]!仕上表</definedName>
    <definedName name="軸部">[2]!軸部</definedName>
    <definedName name="種別" localSheetId="0">#REF!</definedName>
    <definedName name="種別">#REF!</definedName>
    <definedName name="小項目全体">#REF!</definedName>
    <definedName name="床及び天井">[2]!床及び天井</definedName>
    <definedName name="照明器具_K201" localSheetId="0">#REF!</definedName>
    <definedName name="照明器具_K201">#REF!</definedName>
    <definedName name="神戸" localSheetId="0">'表紙 '!神戸</definedName>
    <definedName name="神戸">[0]!神戸</definedName>
    <definedName name="請負額算定">[8]!印刷</definedName>
    <definedName name="設計内訳" localSheetId="0">'表紙 '!設計内訳</definedName>
    <definedName name="設計内訳">[0]!設計内訳</definedName>
    <definedName name="全体金抜き" localSheetId="0">'表紙 '!全体金抜き</definedName>
    <definedName name="全体金抜き">[0]!全体金抜き</definedName>
    <definedName name="総合">[2]!総合</definedName>
    <definedName name="単位" localSheetId="0">#REF!</definedName>
    <definedName name="単位">#REF!</definedName>
    <definedName name="単価表１" localSheetId="0">'表紙 '!単価表１</definedName>
    <definedName name="単価表１">[0]!単価表１</definedName>
    <definedName name="単価表２" localSheetId="0">'表紙 '!単価表２</definedName>
    <definedName name="単価表２">[0]!単価表２</definedName>
    <definedName name="摘要" localSheetId="0">#REF!</definedName>
    <definedName name="摘要">#REF!</definedName>
    <definedName name="電気一般率表">#REF!</definedName>
    <definedName name="電気仮設改率表">#REF!</definedName>
    <definedName name="電気仮設新率表">#REF!</definedName>
    <definedName name="電気現場改率表">#REF!</definedName>
    <definedName name="電気現場新率表">#REF!</definedName>
    <definedName name="電気内訳" localSheetId="0">'表紙 '!電気内訳</definedName>
    <definedName name="電気内訳">[0]!電気内訳</definedName>
    <definedName name="棟１" localSheetId="0">[9]定数!$C$11</definedName>
    <definedName name="棟１">[10]定数!$C$11</definedName>
    <definedName name="棟２" localSheetId="0">[9]定数!$C$12</definedName>
    <definedName name="棟２">[10]定数!$C$12</definedName>
    <definedName name="棟３" localSheetId="0">[9]定数!$C$13</definedName>
    <definedName name="棟３">[10]定数!$C$13</definedName>
    <definedName name="特殊値">[2]!特殊値</definedName>
    <definedName name="内壁">[2]!内壁</definedName>
    <definedName name="内訳１" localSheetId="0">'表紙 '!内訳１</definedName>
    <definedName name="内訳１">[0]!内訳１</definedName>
    <definedName name="内訳２" localSheetId="0">'表紙 '!内訳２</definedName>
    <definedName name="内訳２">[0]!内訳２</definedName>
    <definedName name="内訳３" localSheetId="0">'表紙 '!内訳３</definedName>
    <definedName name="内訳３">[0]!内訳３</definedName>
    <definedName name="内訳書" localSheetId="0">'表紙 '!内訳書</definedName>
    <definedName name="内訳書">[0]!内訳書</definedName>
    <definedName name="内訳書１" localSheetId="0">'表紙 '!内訳書１</definedName>
    <definedName name="内訳書１">[0]!内訳書１</definedName>
    <definedName name="二重建具">[2]!建具及び開口部内部</definedName>
    <definedName name="入力項目印刷" localSheetId="0">#REF!</definedName>
    <definedName name="入力項目印刷">#REF!</definedName>
    <definedName name="入力項目表印刷" localSheetId="0">#REF!</definedName>
    <definedName name="入力項目表印刷">#REF!</definedName>
    <definedName name="年月" localSheetId="0">#N/A</definedName>
    <definedName name="年月">#REF!</definedName>
    <definedName name="搬送現場率表" localSheetId="0">#REF!</definedName>
    <definedName name="搬送現場率表">#REF!</definedName>
    <definedName name="分電盤修正表算出人員" localSheetId="0">#REF!</definedName>
    <definedName name="分電盤修正表算出人員">#REF!</definedName>
    <definedName name="分電盤修正表適用人員">#REF!</definedName>
    <definedName name="兵庫県都まちづくり部設備課">[5]小項目!#REF!</definedName>
    <definedName name="変更用紙">[8]!印刷</definedName>
    <definedName name="保温・はつり・塗装代価５" localSheetId="0">'表紙 '!保温・はつり・塗装代価５</definedName>
    <definedName name="保温・はつり・塗装代価５">[0]!保温・はつり・塗装代価５</definedName>
    <definedName name="保温・はつり・塗装代価表１" localSheetId="0">'表紙 '!保温・はつり・塗装代価表１</definedName>
    <definedName name="保温・はつり・塗装代価表１">[0]!保温・はつり・塗装代価表１</definedName>
    <definedName name="保温・はつり・塗装代価表３" localSheetId="0">'表紙 '!保温・はつり・塗装代価表３</definedName>
    <definedName name="保温・はつり・塗装代価表３">[0]!保温・はつり・塗装代価表３</definedName>
    <definedName name="予定価格積算書" localSheetId="0">#REF!</definedName>
    <definedName name="予定価格積算書">#REF!</definedName>
    <definedName name="用紙挿入" localSheetId="0">'表紙 '!用紙挿入</definedName>
    <definedName name="用紙挿入">[0]!用紙挿入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8" l="1"/>
  <c r="G299" i="6"/>
  <c r="G297" i="6"/>
  <c r="G295" i="6"/>
  <c r="G291" i="6"/>
  <c r="G289" i="6"/>
  <c r="G287" i="6"/>
  <c r="G285" i="6"/>
  <c r="G283" i="6"/>
  <c r="G281" i="6"/>
  <c r="G279" i="6"/>
  <c r="G259" i="6"/>
  <c r="G255" i="6"/>
  <c r="G253" i="6"/>
  <c r="G249" i="6"/>
  <c r="G245" i="6"/>
  <c r="G231" i="6"/>
  <c r="G229" i="6"/>
  <c r="G227" i="6"/>
  <c r="G225" i="6"/>
  <c r="G223" i="6"/>
  <c r="G221" i="6"/>
  <c r="G215" i="6"/>
  <c r="G213" i="6"/>
  <c r="G211" i="6"/>
  <c r="G199" i="6"/>
  <c r="G197" i="6"/>
  <c r="G195" i="6"/>
  <c r="G191" i="6"/>
  <c r="G189" i="6"/>
  <c r="G187" i="6"/>
  <c r="G185" i="6"/>
  <c r="G183" i="6"/>
  <c r="G181" i="6"/>
  <c r="G179" i="6"/>
  <c r="G177" i="6"/>
  <c r="G175" i="6"/>
  <c r="G173" i="6"/>
  <c r="G171" i="6"/>
  <c r="G169" i="6"/>
  <c r="G167" i="6"/>
  <c r="G165" i="6"/>
  <c r="G163" i="6"/>
  <c r="G161" i="6"/>
  <c r="G157" i="6"/>
  <c r="G153" i="6"/>
  <c r="G151" i="6"/>
  <c r="G149" i="6"/>
  <c r="G147" i="6"/>
  <c r="G145" i="6"/>
  <c r="G143" i="6"/>
  <c r="G141" i="6"/>
  <c r="G139" i="6"/>
  <c r="G137" i="6"/>
  <c r="G133" i="6"/>
  <c r="G131" i="6"/>
  <c r="G129" i="6"/>
  <c r="G127" i="6"/>
  <c r="G125" i="6"/>
  <c r="G119" i="6"/>
  <c r="G117" i="6"/>
  <c r="G115" i="6"/>
  <c r="G113" i="6"/>
  <c r="G111" i="6"/>
  <c r="G109" i="6"/>
  <c r="G87" i="6"/>
  <c r="G85" i="6"/>
  <c r="G83" i="6"/>
  <c r="G81" i="6"/>
  <c r="G75" i="6"/>
  <c r="G55" i="6"/>
  <c r="G53" i="6"/>
  <c r="G51" i="6"/>
  <c r="G49" i="6"/>
  <c r="G47" i="6"/>
  <c r="G45" i="6"/>
  <c r="G43" i="6"/>
  <c r="G41" i="6"/>
  <c r="G151" i="7"/>
  <c r="G145" i="7"/>
  <c r="G143" i="7"/>
  <c r="G109" i="7"/>
  <c r="G85" i="7"/>
  <c r="G83" i="7"/>
  <c r="G77" i="7"/>
  <c r="G75" i="7"/>
  <c r="G45" i="7"/>
  <c r="G43" i="7"/>
  <c r="G41" i="7"/>
  <c r="G295" i="11"/>
  <c r="G293" i="11"/>
  <c r="G287" i="11"/>
  <c r="G285" i="11"/>
  <c r="G283" i="11"/>
  <c r="G281" i="11"/>
  <c r="G279" i="11"/>
  <c r="G249" i="11"/>
  <c r="G245" i="11"/>
  <c r="G221" i="11"/>
  <c r="G219" i="11"/>
  <c r="G217" i="11"/>
  <c r="G211" i="11"/>
  <c r="G177" i="11"/>
  <c r="G175" i="11"/>
  <c r="G173" i="11"/>
  <c r="G171" i="11"/>
  <c r="G167" i="11"/>
  <c r="G165" i="11"/>
  <c r="G163" i="11"/>
  <c r="G161" i="11"/>
  <c r="G159" i="11"/>
  <c r="G157" i="11"/>
  <c r="G155" i="11"/>
  <c r="G153" i="11"/>
  <c r="G151" i="11"/>
  <c r="G145" i="11"/>
  <c r="G143" i="11"/>
  <c r="G105" i="11"/>
  <c r="G103" i="11"/>
  <c r="G101" i="11"/>
  <c r="G99" i="11"/>
  <c r="G95" i="11"/>
  <c r="G93" i="11"/>
  <c r="G91" i="11"/>
  <c r="G97" i="11"/>
  <c r="G89" i="11"/>
  <c r="G87" i="11"/>
  <c r="G81" i="11"/>
  <c r="G79" i="11"/>
  <c r="G77" i="11"/>
  <c r="G75" i="11"/>
  <c r="G53" i="11"/>
  <c r="G51" i="11"/>
  <c r="G49" i="11"/>
  <c r="G47" i="11"/>
  <c r="G45" i="11"/>
  <c r="G43" i="11"/>
  <c r="G41" i="11"/>
  <c r="G85" i="8"/>
  <c r="G79" i="8"/>
  <c r="G77" i="8"/>
  <c r="G75" i="8"/>
  <c r="G13" i="9"/>
  <c r="G7" i="9"/>
  <c r="G39" i="13" l="1"/>
  <c r="G41" i="13"/>
  <c r="G43" i="13"/>
  <c r="G73" i="13"/>
  <c r="G75" i="13"/>
  <c r="G107" i="13"/>
  <c r="G109" i="13"/>
  <c r="G45" i="13" l="1"/>
  <c r="G47" i="13"/>
  <c r="G135" i="13" l="1"/>
  <c r="G9" i="13" s="1"/>
  <c r="G101" i="13"/>
  <c r="G7" i="13" s="1"/>
  <c r="G67" i="13" l="1"/>
  <c r="G5" i="13" s="1"/>
  <c r="G21" i="13" s="1"/>
  <c r="G9" i="12" s="1"/>
  <c r="G271" i="11" l="1"/>
  <c r="G15" i="11" s="1"/>
  <c r="G237" i="11"/>
  <c r="G13" i="11" s="1"/>
  <c r="G135" i="11"/>
  <c r="G9" i="11" s="1"/>
  <c r="G203" i="11"/>
  <c r="G11" i="11" s="1"/>
  <c r="G305" i="11"/>
  <c r="G17" i="11" s="1"/>
  <c r="G67" i="11"/>
  <c r="G7" i="11" s="1"/>
  <c r="G33" i="11" l="1"/>
  <c r="G11" i="2" s="1"/>
  <c r="G135" i="7" l="1"/>
  <c r="G11" i="7" s="1"/>
  <c r="G203" i="6" l="1"/>
  <c r="G11" i="6" s="1"/>
  <c r="G67" i="6"/>
  <c r="G7" i="6" s="1"/>
  <c r="G169" i="7"/>
  <c r="G13" i="7" s="1"/>
  <c r="G101" i="7"/>
  <c r="G9" i="7" s="1"/>
  <c r="G67" i="7"/>
  <c r="G7" i="7" s="1"/>
  <c r="G237" i="6"/>
  <c r="G13" i="6" s="1"/>
  <c r="G101" i="6"/>
  <c r="G9" i="6" s="1"/>
  <c r="G33" i="7" l="1"/>
  <c r="G9" i="2" s="1"/>
  <c r="G101" i="8"/>
  <c r="G9" i="8" s="1"/>
  <c r="G33" i="9"/>
  <c r="G18" i="12" s="1"/>
  <c r="G67" i="8"/>
  <c r="G7" i="8" s="1"/>
  <c r="G305" i="6"/>
  <c r="G17" i="6" s="1"/>
  <c r="G271" i="6"/>
  <c r="G15" i="6" s="1"/>
  <c r="G33" i="6" l="1"/>
  <c r="G7" i="2" s="1"/>
  <c r="G33" i="8"/>
  <c r="G13" i="2" s="1"/>
  <c r="G33" i="2" l="1"/>
  <c r="G7" i="12" l="1"/>
  <c r="G11" i="12" s="1"/>
  <c r="G28" i="12" l="1"/>
  <c r="G32" i="12" s="1"/>
  <c r="G34" i="12" l="1"/>
  <c r="I18" i="19" s="1"/>
  <c r="G36" i="12" l="1"/>
  <c r="D16" i="19" s="1"/>
</calcChain>
</file>

<file path=xl/sharedStrings.xml><?xml version="1.0" encoding="utf-8"?>
<sst xmlns="http://schemas.openxmlformats.org/spreadsheetml/2006/main" count="834" uniqueCount="308">
  <si>
    <t>単位</t>
    <rPh sb="0" eb="2">
      <t>タンイ</t>
    </rPh>
    <phoneticPr fontId="1"/>
  </si>
  <si>
    <t>名　　　称</t>
    <rPh sb="0" eb="1">
      <t>ナ</t>
    </rPh>
    <rPh sb="4" eb="5">
      <t>ショウ</t>
    </rPh>
    <phoneticPr fontId="1"/>
  </si>
  <si>
    <t>摘　　　要</t>
    <rPh sb="0" eb="1">
      <t>ツム</t>
    </rPh>
    <rPh sb="4" eb="5">
      <t>ヨウ</t>
    </rPh>
    <phoneticPr fontId="1"/>
  </si>
  <si>
    <t>金    額</t>
    <rPh sb="0" eb="1">
      <t>カネ</t>
    </rPh>
    <rPh sb="5" eb="6">
      <t>ガク</t>
    </rPh>
    <phoneticPr fontId="1"/>
  </si>
  <si>
    <t>備    考</t>
    <rPh sb="0" eb="1">
      <t>ソナエ</t>
    </rPh>
    <rPh sb="5" eb="6">
      <t>コウ</t>
    </rPh>
    <phoneticPr fontId="1"/>
  </si>
  <si>
    <t>数 量</t>
    <rPh sb="0" eb="1">
      <t>スウ</t>
    </rPh>
    <rPh sb="2" eb="3">
      <t>リョウ</t>
    </rPh>
    <phoneticPr fontId="1"/>
  </si>
  <si>
    <t>単  価</t>
    <rPh sb="0" eb="1">
      <t>タン</t>
    </rPh>
    <rPh sb="3" eb="4">
      <t>アタイ</t>
    </rPh>
    <phoneticPr fontId="1"/>
  </si>
  <si>
    <t>建築工事</t>
    <rPh sb="0" eb="2">
      <t>ケンチク</t>
    </rPh>
    <rPh sb="2" eb="4">
      <t>コウジ</t>
    </rPh>
    <phoneticPr fontId="1"/>
  </si>
  <si>
    <t>A</t>
    <phoneticPr fontId="1"/>
  </si>
  <si>
    <t>式</t>
    <rPh sb="0" eb="1">
      <t>シキ</t>
    </rPh>
    <phoneticPr fontId="1"/>
  </si>
  <si>
    <t>計</t>
    <rPh sb="0" eb="1">
      <t>ケイ</t>
    </rPh>
    <phoneticPr fontId="1"/>
  </si>
  <si>
    <t>外構</t>
    <rPh sb="0" eb="2">
      <t>ガイコウ</t>
    </rPh>
    <phoneticPr fontId="1"/>
  </si>
  <si>
    <t>1-2</t>
  </si>
  <si>
    <t>1-3</t>
  </si>
  <si>
    <t>1-4</t>
  </si>
  <si>
    <t>1-5</t>
  </si>
  <si>
    <t>1-6</t>
  </si>
  <si>
    <t>2-2</t>
  </si>
  <si>
    <t>2-3</t>
  </si>
  <si>
    <t>2-4</t>
  </si>
  <si>
    <t>3-1</t>
    <phoneticPr fontId="1"/>
  </si>
  <si>
    <t>3-2</t>
  </si>
  <si>
    <t>3-3</t>
  </si>
  <si>
    <t>3-4</t>
  </si>
  <si>
    <t>庁舎</t>
  </si>
  <si>
    <t>自転車置場</t>
  </si>
  <si>
    <t>官用車車庫</t>
  </si>
  <si>
    <t>外構</t>
  </si>
  <si>
    <t>外壁改修</t>
    <rPh sb="0" eb="2">
      <t>ガイヘキ</t>
    </rPh>
    <rPh sb="2" eb="4">
      <t>カイシュウ</t>
    </rPh>
    <phoneticPr fontId="1"/>
  </si>
  <si>
    <t>防水改修</t>
    <rPh sb="0" eb="2">
      <t>ボウスイ</t>
    </rPh>
    <rPh sb="2" eb="4">
      <t>カイシュウ</t>
    </rPh>
    <phoneticPr fontId="1"/>
  </si>
  <si>
    <t>直接仮設</t>
    <rPh sb="0" eb="2">
      <t>チョクセツ</t>
    </rPh>
    <rPh sb="2" eb="4">
      <t>カセツ</t>
    </rPh>
    <phoneticPr fontId="1"/>
  </si>
  <si>
    <t>建具改修</t>
    <rPh sb="0" eb="2">
      <t>タテグ</t>
    </rPh>
    <rPh sb="2" eb="4">
      <t>カイシュウ</t>
    </rPh>
    <phoneticPr fontId="1"/>
  </si>
  <si>
    <t>塗装改修</t>
    <rPh sb="0" eb="2">
      <t>トソウ</t>
    </rPh>
    <rPh sb="2" eb="4">
      <t>カイシュウ</t>
    </rPh>
    <phoneticPr fontId="1"/>
  </si>
  <si>
    <t>発生材処理</t>
    <rPh sb="0" eb="2">
      <t>ハッセイ</t>
    </rPh>
    <rPh sb="2" eb="3">
      <t>ザイ</t>
    </rPh>
    <rPh sb="3" eb="5">
      <t>ショリ</t>
    </rPh>
    <phoneticPr fontId="1"/>
  </si>
  <si>
    <t>式</t>
    <rPh sb="0" eb="1">
      <t>シキ</t>
    </rPh>
    <phoneticPr fontId="1"/>
  </si>
  <si>
    <t>1-1</t>
    <phoneticPr fontId="1"/>
  </si>
  <si>
    <t>(庁舎)</t>
    <rPh sb="1" eb="3">
      <t>チョウシャ</t>
    </rPh>
    <phoneticPr fontId="1"/>
  </si>
  <si>
    <t>ｶﾞｰﾄﾞﾌｪﾝｽ H=1.8m</t>
  </si>
  <si>
    <t>仮囲い(足場)</t>
  </si>
  <si>
    <t>設置期間4ヶ月</t>
  </si>
  <si>
    <t>ｍ</t>
  </si>
  <si>
    <t/>
  </si>
  <si>
    <t>養生(外壁改修)</t>
  </si>
  <si>
    <t>㎡</t>
  </si>
  <si>
    <t>整理清掃後片付け(外壁改修)</t>
  </si>
  <si>
    <t>建枠600×1700 布枠500×1枚</t>
  </si>
  <si>
    <t>枠組本足場(手すり先行方式)</t>
  </si>
  <si>
    <t>12m未満  設置期間4ヶ月</t>
  </si>
  <si>
    <t>10m未満</t>
  </si>
  <si>
    <t>単管本足場</t>
  </si>
  <si>
    <t>単管本足場用</t>
  </si>
  <si>
    <t>安全手すり</t>
  </si>
  <si>
    <t>外部仕上足場(改修)</t>
  </si>
  <si>
    <t>脚立足場 階高4.0m以下</t>
  </si>
  <si>
    <t>防炎I類</t>
  </si>
  <si>
    <t>ﾈｯﾄ状養生ｼｰﾄ張り</t>
  </si>
  <si>
    <t>防炎ﾎﾟﾘｴｽﾃﾙ</t>
  </si>
  <si>
    <t>小幅ﾈｯﾄ張り(層間塞ぎ)</t>
  </si>
  <si>
    <t>(撤去)</t>
    <rPh sb="1" eb="3">
      <t>テッキョ</t>
    </rPh>
    <phoneticPr fontId="1"/>
  </si>
  <si>
    <t>打継目地</t>
  </si>
  <si>
    <t>ｼｰﾘﾝｸﾞ撤去</t>
  </si>
  <si>
    <t>集積共</t>
  </si>
  <si>
    <t>一般部 変成ｼﾘｺ-ﾝ系(MS-2)</t>
  </si>
  <si>
    <t>ｼｰﾘﾝｸﾞ</t>
  </si>
  <si>
    <t>10×10  設備給気ｶﾞﾗﾘ周囲</t>
  </si>
  <si>
    <t>15×10  風除室幕板目地</t>
  </si>
  <si>
    <t>20×10  風除室幕板目地</t>
  </si>
  <si>
    <t>一般部 ﾎﾟﾘｳﾚﾀﾝ系(PU-2)</t>
  </si>
  <si>
    <t>20×10  打継目地</t>
  </si>
  <si>
    <t>(改修)</t>
    <rPh sb="1" eb="3">
      <t>カイシュウ</t>
    </rPh>
    <phoneticPr fontId="1"/>
  </si>
  <si>
    <t>ｶｯﾀｰ入れ</t>
  </si>
  <si>
    <t>ﾓﾙﾀﾙ面 厚さ20～30mm</t>
  </si>
  <si>
    <t>階段ﾓﾙﾀﾙ撤去</t>
  </si>
  <si>
    <t>段鼻ﾉﾝｽﾘｯﾌﾟﾀｲﾙ撤去</t>
  </si>
  <si>
    <t>W=60 下地ﾓﾙﾀﾙ共 集積共</t>
  </si>
  <si>
    <t>塩ﾋﾞ製 200×200</t>
  </si>
  <si>
    <t>身障者用ﾋﾟｸﾄｻｲﾝ撤去</t>
  </si>
  <si>
    <t>か所</t>
  </si>
  <si>
    <t>鋼製 200×200×100</t>
  </si>
  <si>
    <t>電気設備ﾌﾟﾙﾎﾞｯｸｽ撤去</t>
  </si>
  <si>
    <t>既設旧ﾃﾚﾋﾞｱﾝﾃﾅ撤去</t>
  </si>
  <si>
    <t>60φ L=6000 集積共</t>
  </si>
  <si>
    <t>施工数量調査(外壁改修)</t>
  </si>
  <si>
    <t>打放し面･仕上塗材改修</t>
  </si>
  <si>
    <t>ﾓﾙﾀﾙ面･仕上塗材改修</t>
  </si>
  <si>
    <t>ｼｰﾙ工法:ｴﾎﾟｷｼ樹脂ﾊﾟﾃｼｰﾙ工法</t>
  </si>
  <si>
    <t>ひび割れ部補修</t>
  </si>
  <si>
    <t>ひび割れ幅0.2mm未満(挙動無し)</t>
  </si>
  <si>
    <t>樹脂注入工法:硬質形ｴﾎﾟｷｼ樹脂</t>
  </si>
  <si>
    <t>ひび割れ幅0.2～1mm未満(挙動無し)</t>
  </si>
  <si>
    <t>Uｶｯﾄｼｰﾙ材充填工法:</t>
  </si>
  <si>
    <t>可とう性ｴﾎﾟｷｼ樹脂</t>
  </si>
  <si>
    <t>ひび割れ幅1mm以上</t>
  </si>
  <si>
    <t>ｴﾎﾟｷｼ樹脂ﾓﾙﾀﾙ充填復旧</t>
  </si>
  <si>
    <t>欠損部補修(露筋部)</t>
  </si>
  <si>
    <t>ﾎﾞｰﾀﾞｰ t≒20～30mm</t>
  </si>
  <si>
    <t>浮き部補修</t>
  </si>
  <si>
    <t>ﾓﾙﾀﾙ面部 t=10～t30</t>
  </si>
  <si>
    <t>既存塗膜除去+下地処理</t>
  </si>
  <si>
    <t>ｻﾝﾀﾞｰ工法</t>
  </si>
  <si>
    <t>高圧水洗工法(加圧力30～50MPa)</t>
  </si>
  <si>
    <t>高圧水洗工法(加圧力50～100MPa)</t>
  </si>
  <si>
    <t>下地調整費</t>
  </si>
  <si>
    <t>ｺﾝｸﾘｰﾄ面 C-2</t>
  </si>
  <si>
    <t>ﾓﾙﾀﾙ面 C-2</t>
  </si>
  <si>
    <t>合成樹脂ｴﾏﾙｼｮﾝｼｰﾗｰ(JISK5663)</t>
  </si>
  <si>
    <t>ｺﾝｸﾘｰﾄ面 ゆず肌状 ﾛｰﾗｰ塗</t>
  </si>
  <si>
    <t>防水形複層塗材E</t>
  </si>
  <si>
    <t>水系 つやあり 1種ﾌｯ素系</t>
  </si>
  <si>
    <t>下地調整費別途</t>
  </si>
  <si>
    <t>ﾓﾙﾀﾙ面 ゆず肌状 ﾛｰﾗｰ塗</t>
  </si>
  <si>
    <t>ｺﾝｸﾘｰﾄ面 砂壁状 ﾛｰﾗｰ</t>
  </si>
  <si>
    <t>外装薄塗材E</t>
  </si>
  <si>
    <t>腰壁ﾓﾙﾀﾙ薄塗り</t>
  </si>
  <si>
    <t>ﾎﾟﾘﾏｰｾﾒﾝﾄﾓﾙﾀﾙ</t>
  </si>
  <si>
    <t>ﾎﾟｰﾁ床ﾓﾙﾀﾙ薄塗り</t>
  </si>
  <si>
    <t>ｽﾛｰﾌﾟ床ﾓﾙﾀﾙ薄塗り</t>
  </si>
  <si>
    <t>階段ﾓﾙﾀﾙ塗り</t>
  </si>
  <si>
    <t>金ごて ﾓﾙﾀﾙ仕上げ 厚10</t>
  </si>
  <si>
    <t>金ごて ﾓﾙﾀﾙ仕上げ 厚60</t>
  </si>
  <si>
    <t>磁器質 W=60</t>
  </si>
  <si>
    <t>段鼻ﾉﾝｽﾘｯﾌﾟﾀｲﾙ</t>
  </si>
  <si>
    <t>下地ﾓﾙﾀﾙ別途</t>
  </si>
  <si>
    <t>水切り目地補修</t>
  </si>
  <si>
    <t>樋内部清掃</t>
  </si>
  <si>
    <t>ﾄﾞﾚｰﾝ清掃</t>
  </si>
  <si>
    <t>ｽﾛｰﾌﾟ手すり清掃</t>
  </si>
  <si>
    <t>身障者用ｲﾝﾀｰﾎﾝ清掃</t>
  </si>
  <si>
    <t>ｵｰﾊﾞｰﾌﾛｰ管清掃</t>
  </si>
  <si>
    <t>ｱﾙﾐｶﾞﾗﾘ清掃</t>
  </si>
  <si>
    <t>ｽﾃﾝﾚｽ製 250×250×8</t>
  </si>
  <si>
    <t>庁舎銘板</t>
  </si>
  <si>
    <t>SUS切文字(黒色塗装)</t>
  </si>
  <si>
    <t>「柏原公共職業安定所</t>
  </si>
  <si>
    <t>篠山出張所」</t>
  </si>
  <si>
    <t>ｱﾙﾐ製 200×200</t>
  </si>
  <si>
    <t>身障者用ﾋﾟｸﾄｻｲﾝ</t>
  </si>
  <si>
    <t>国際基準ﾏｰｸ</t>
  </si>
  <si>
    <t>電気設備ﾌﾟﾙﾎﾞｯｸｽ</t>
  </si>
  <si>
    <t>ｽﾃﾝﾚｽ製 200×200×100</t>
  </si>
  <si>
    <t>LBF3MP/RP-2-06+自動点滅器</t>
  </si>
  <si>
    <t>防水形LED照明器具</t>
  </si>
  <si>
    <t>参考品番(EL-LR-WF0600N/2)</t>
  </si>
  <si>
    <t>ひび割れ幅0.2～1mm未満(挙動無し)</t>
    <phoneticPr fontId="1"/>
  </si>
  <si>
    <t>打替</t>
  </si>
  <si>
    <t>窓開口部下端ｼｰﾘﾝｸﾞ撤去</t>
  </si>
  <si>
    <t>建具周囲ｼｰﾘﾝｸﾞ撤去</t>
  </si>
  <si>
    <t>ｶﾞﾗｽ周囲ｼｰﾘﾝｸﾞ撤去</t>
  </si>
  <si>
    <t>ｻｯｼﾓﾙﾀﾙ面台 ｹﾚﾝ清掃</t>
  </si>
  <si>
    <t>ｻｯｼｱﾙﾐ面台 ｹﾚﾝ清掃</t>
  </si>
  <si>
    <t>ｱﾙﾐｻｯｼｸﾘｰﾆﾝｸﾞ</t>
  </si>
  <si>
    <t>片面 ｶﾞﾗｽ含む</t>
  </si>
  <si>
    <t>窓開口部下端ｼｰﾘﾝｸﾞ</t>
  </si>
  <si>
    <t>変成ｼﾘｺｰﾝ系(MS-2) 15×10</t>
  </si>
  <si>
    <t>建具周囲ｼｰﾘﾝｸﾞ</t>
  </si>
  <si>
    <t>ｶﾞﾗｽ周囲ｼｰﾘﾝｸﾞ</t>
  </si>
  <si>
    <t>ｼﾘｺﾝ系(SR-1) 5×5</t>
  </si>
  <si>
    <t>けい酸ｶﾙｼｳﾑ板面</t>
  </si>
  <si>
    <t>EP塗り改修仕様</t>
  </si>
  <si>
    <t>工程B種(見上)</t>
  </si>
  <si>
    <t>下地調整RB種(塗替え面)</t>
  </si>
  <si>
    <t>鉄鋼面 1級(ﾌｯ素樹脂塗装)</t>
  </si>
  <si>
    <t>DP塗り改修仕様</t>
  </si>
  <si>
    <t>錆止E種(変性ｴﾎﾟｷｼ樹脂ﾌﾟﾗｲﾏｰ)</t>
  </si>
  <si>
    <t>上塗り塗装</t>
  </si>
  <si>
    <t>VP管</t>
  </si>
  <si>
    <t>鋼製建具面 塗料A種 1級</t>
  </si>
  <si>
    <t>DP塗り 改修仕様</t>
  </si>
  <si>
    <t>素地ごしらえB種</t>
  </si>
  <si>
    <t>錆止塗料(JASS18M-109)</t>
  </si>
  <si>
    <t>鋼製建具枠面 錆止め共</t>
  </si>
  <si>
    <t>DP塗り(糸幅300mm以下) 改修仕様</t>
  </si>
  <si>
    <t>自転車置場</t>
    <rPh sb="0" eb="3">
      <t>ジテンシャ</t>
    </rPh>
    <rPh sb="3" eb="5">
      <t>オキバ</t>
    </rPh>
    <phoneticPr fontId="1"/>
  </si>
  <si>
    <t>2-1</t>
    <phoneticPr fontId="1"/>
  </si>
  <si>
    <t>養生(外部改修)</t>
  </si>
  <si>
    <t>整理清掃後片付け(外部改修)</t>
  </si>
  <si>
    <t>屋根 大波ｽﾚｰﾄ撤去</t>
  </si>
  <si>
    <t>吹込雨避け 大波ｽﾚｰﾄ撤去</t>
  </si>
  <si>
    <t>屋根 大波ｽﾚｰﾄ</t>
  </si>
  <si>
    <t>吹込雨避け 大波ｽﾚｰﾄ</t>
  </si>
  <si>
    <t>(積込･運搬)</t>
    <rPh sb="1" eb="3">
      <t>ツミコミ</t>
    </rPh>
    <rPh sb="4" eb="6">
      <t>ウンパン</t>
    </rPh>
    <phoneticPr fontId="1"/>
  </si>
  <si>
    <t>発生材積込み</t>
    <rPh sb="0" eb="2">
      <t>ハッセイ</t>
    </rPh>
    <rPh sb="2" eb="3">
      <t>ザイ</t>
    </rPh>
    <rPh sb="3" eb="4">
      <t>ツミ</t>
    </rPh>
    <rPh sb="4" eb="5">
      <t>コ</t>
    </rPh>
    <phoneticPr fontId="1"/>
  </si>
  <si>
    <t>内装材類</t>
    <rPh sb="0" eb="2">
      <t>ナイソウ</t>
    </rPh>
    <rPh sb="2" eb="3">
      <t>ザイ</t>
    </rPh>
    <rPh sb="3" eb="4">
      <t>ルイ</t>
    </rPh>
    <phoneticPr fontId="1"/>
  </si>
  <si>
    <t>m3</t>
  </si>
  <si>
    <t>発生材運搬</t>
    <rPh sb="0" eb="2">
      <t>ハッセイ</t>
    </rPh>
    <rPh sb="2" eb="3">
      <t>ザイ</t>
    </rPh>
    <rPh sb="3" eb="5">
      <t>ウンパン</t>
    </rPh>
    <phoneticPr fontId="1"/>
  </si>
  <si>
    <t>(処分)</t>
    <rPh sb="1" eb="3">
      <t>ショブン</t>
    </rPh>
    <phoneticPr fontId="1"/>
  </si>
  <si>
    <t>発生材処分</t>
    <rPh sb="0" eb="2">
      <t>ハッセイ</t>
    </rPh>
    <rPh sb="2" eb="3">
      <t>ザイ</t>
    </rPh>
    <rPh sb="3" eb="5">
      <t>ショブン</t>
    </rPh>
    <phoneticPr fontId="1"/>
  </si>
  <si>
    <t>ｶﾞﾗｽ陶器質類</t>
    <rPh sb="4" eb="6">
      <t>トウキ</t>
    </rPh>
    <rPh sb="6" eb="7">
      <t>シツ</t>
    </rPh>
    <rPh sb="7" eb="8">
      <t>ルイ</t>
    </rPh>
    <phoneticPr fontId="1"/>
  </si>
  <si>
    <t>官用車車庫</t>
    <phoneticPr fontId="54"/>
  </si>
  <si>
    <t>3-5</t>
  </si>
  <si>
    <t>3-6</t>
  </si>
  <si>
    <t>(官用車車庫)</t>
    <phoneticPr fontId="54"/>
  </si>
  <si>
    <t>養生(屋上防水改修)</t>
  </si>
  <si>
    <t>露出防水･簡易防水(塗膜･ｼｰﾄ)</t>
  </si>
  <si>
    <t>(屋上防水改修)</t>
    <phoneticPr fontId="1"/>
  </si>
  <si>
    <t>整理清掃後片付け</t>
  </si>
  <si>
    <t>既存防水層撤去</t>
  </si>
  <si>
    <t>屋上防水層 ｼｰﾄ防水層 集積共</t>
  </si>
  <si>
    <t>防水押え金物撤去</t>
  </si>
  <si>
    <t>ﾙｰﾌﾄﾞﾚｰﾝ撤去</t>
  </si>
  <si>
    <t>(撤去)</t>
    <rPh sb="1" eb="3">
      <t>テッキョ</t>
    </rPh>
    <phoneticPr fontId="1"/>
  </si>
  <si>
    <t>(改修)</t>
    <rPh sb="1" eb="3">
      <t>カイシュウ</t>
    </rPh>
    <phoneticPr fontId="1"/>
  </si>
  <si>
    <t>下地処理</t>
  </si>
  <si>
    <t>ｺﾝｸﾘｰﾄｽﾗﾌﾞ劣化部補修+下地調整</t>
  </si>
  <si>
    <t>X-1(ｳﾚﾀﾝｺﾞﾑ系) 緩衝工法</t>
  </si>
  <si>
    <t>塗膜防水</t>
  </si>
  <si>
    <t>平場</t>
  </si>
  <si>
    <t>X-2(ｳﾚﾀﾝｺﾞﾑ系) 密着工法</t>
  </si>
  <si>
    <t>立上り部</t>
  </si>
  <si>
    <t>脱気筒</t>
  </si>
  <si>
    <t>ｽﾃﾝﾚｽ製 X-1用</t>
  </si>
  <si>
    <t>改修用ﾙｰﾌﾄﾞﾚｰﾝ</t>
  </si>
  <si>
    <t>Cu製</t>
  </si>
  <si>
    <t>10×10  打継目地</t>
  </si>
  <si>
    <t>10×10  縦伸縮目地</t>
  </si>
  <si>
    <t>蔦撤去</t>
  </si>
  <si>
    <t>ｻﾝﾀﾞｰ掛け</t>
  </si>
  <si>
    <t>蛍光灯撤去</t>
  </si>
  <si>
    <t>FL20×1 集積･処分費共</t>
  </si>
  <si>
    <t>LSS1MP/RP-2-07</t>
  </si>
  <si>
    <t>ｼｬｯﾀｰ撤去</t>
  </si>
  <si>
    <t>AS1</t>
  </si>
  <si>
    <t>電動式ｱﾙﾐ軽量ｼｬｯﾀｰ</t>
  </si>
  <si>
    <t>W2100×H1900</t>
  </si>
  <si>
    <t>建具周囲防水ﾓﾙﾀﾙ充填</t>
  </si>
  <si>
    <t>外部建具</t>
  </si>
  <si>
    <t>4-1</t>
    <phoneticPr fontId="1"/>
  </si>
  <si>
    <t>4-2</t>
  </si>
  <si>
    <t>外構改修</t>
    <rPh sb="0" eb="2">
      <t>ガイコウ</t>
    </rPh>
    <rPh sb="2" eb="4">
      <t>カイシュウ</t>
    </rPh>
    <phoneticPr fontId="1"/>
  </si>
  <si>
    <t>ｺﾝｸﾘｰﾄ類</t>
    <rPh sb="6" eb="7">
      <t>ルイ</t>
    </rPh>
    <phoneticPr fontId="1"/>
  </si>
  <si>
    <t>内装材類</t>
    <rPh sb="0" eb="2">
      <t>ナイソウ</t>
    </rPh>
    <rPh sb="2" eb="3">
      <t>ザイ</t>
    </rPh>
    <rPh sb="3" eb="4">
      <t>ルイ</t>
    </rPh>
    <phoneticPr fontId="1"/>
  </si>
  <si>
    <t>ﾓﾙﾀﾙ類</t>
    <rPh sb="4" eb="5">
      <t>ルイ</t>
    </rPh>
    <phoneticPr fontId="1"/>
  </si>
  <si>
    <t>廃ﾌﾟﾗｽﾁｯｸ類</t>
    <rPh sb="0" eb="1">
      <t>ハイ</t>
    </rPh>
    <rPh sb="8" eb="9">
      <t>ルイ</t>
    </rPh>
    <phoneticPr fontId="1"/>
  </si>
  <si>
    <t>ｶﾞﾗｽ陶器質類</t>
    <rPh sb="4" eb="6">
      <t>トウキ</t>
    </rPh>
    <rPh sb="6" eb="7">
      <t>シツ</t>
    </rPh>
    <rPh sb="7" eb="8">
      <t>ルイ</t>
    </rPh>
    <phoneticPr fontId="1"/>
  </si>
  <si>
    <t>鉄くず類</t>
    <rPh sb="0" eb="1">
      <t>テツ</t>
    </rPh>
    <rPh sb="3" eb="4">
      <t>ルイ</t>
    </rPh>
    <phoneticPr fontId="1"/>
  </si>
  <si>
    <t>ｱﾙﾐくず類</t>
    <rPh sb="5" eb="6">
      <t>ルイ</t>
    </rPh>
    <phoneticPr fontId="1"/>
  </si>
  <si>
    <t>植樹類</t>
    <rPh sb="0" eb="2">
      <t>ショクジュ</t>
    </rPh>
    <rPh sb="2" eb="3">
      <t>ルイ</t>
    </rPh>
    <phoneticPr fontId="1"/>
  </si>
  <si>
    <t>清掃</t>
    <phoneticPr fontId="1"/>
  </si>
  <si>
    <t>空調設備冷媒管及び化粧ｶﾊﾞｰ</t>
    <phoneticPr fontId="1"/>
  </si>
  <si>
    <t>電気設備工事</t>
    <rPh sb="0" eb="2">
      <t>デンキ</t>
    </rPh>
    <rPh sb="2" eb="4">
      <t>セツビ</t>
    </rPh>
    <rPh sb="4" eb="6">
      <t>コウジ</t>
    </rPh>
    <phoneticPr fontId="1"/>
  </si>
  <si>
    <t>共通費</t>
    <rPh sb="0" eb="2">
      <t>キョウツウ</t>
    </rPh>
    <rPh sb="2" eb="3">
      <t>ヒ</t>
    </rPh>
    <phoneticPr fontId="1"/>
  </si>
  <si>
    <t>共通仮設費</t>
    <rPh sb="0" eb="2">
      <t>キョウツウ</t>
    </rPh>
    <rPh sb="2" eb="4">
      <t>カセツ</t>
    </rPh>
    <rPh sb="4" eb="5">
      <t>ヒ</t>
    </rPh>
    <phoneticPr fontId="1"/>
  </si>
  <si>
    <t>現場管理費</t>
    <rPh sb="0" eb="2">
      <t>ゲンバ</t>
    </rPh>
    <rPh sb="2" eb="5">
      <t>カンリヒ</t>
    </rPh>
    <phoneticPr fontId="1"/>
  </si>
  <si>
    <t>一般管理費</t>
    <rPh sb="0" eb="2">
      <t>イッパン</t>
    </rPh>
    <rPh sb="2" eb="5">
      <t>カンリヒ</t>
    </rPh>
    <phoneticPr fontId="1"/>
  </si>
  <si>
    <t>工事価格</t>
    <rPh sb="0" eb="2">
      <t>コウジ</t>
    </rPh>
    <rPh sb="2" eb="4">
      <t>カカク</t>
    </rPh>
    <phoneticPr fontId="1"/>
  </si>
  <si>
    <t>消費税相当額</t>
    <rPh sb="0" eb="3">
      <t>ショウヒゼイ</t>
    </rPh>
    <rPh sb="3" eb="5">
      <t>ソウトウ</t>
    </rPh>
    <rPh sb="5" eb="6">
      <t>ガク</t>
    </rPh>
    <phoneticPr fontId="1"/>
  </si>
  <si>
    <t>工事費</t>
    <rPh sb="0" eb="2">
      <t>コウジ</t>
    </rPh>
    <rPh sb="2" eb="3">
      <t>ヒ</t>
    </rPh>
    <phoneticPr fontId="1"/>
  </si>
  <si>
    <t>本</t>
    <rPh sb="0" eb="1">
      <t>ホン</t>
    </rPh>
    <phoneticPr fontId="1"/>
  </si>
  <si>
    <t>FL20×1</t>
    <phoneticPr fontId="1"/>
  </si>
  <si>
    <t>蛍光灯球</t>
    <rPh sb="0" eb="2">
      <t>ケイコウ</t>
    </rPh>
    <rPh sb="2" eb="4">
      <t>トウキュウ</t>
    </rPh>
    <phoneticPr fontId="1"/>
  </si>
  <si>
    <t>台</t>
    <rPh sb="0" eb="1">
      <t>ダイ</t>
    </rPh>
    <phoneticPr fontId="1"/>
  </si>
  <si>
    <t>FL20×1　壁付・トラフ形</t>
    <rPh sb="7" eb="8">
      <t>カベ</t>
    </rPh>
    <rPh sb="8" eb="9">
      <t>ツキ</t>
    </rPh>
    <rPh sb="13" eb="14">
      <t>ガタ</t>
    </rPh>
    <phoneticPr fontId="1"/>
  </si>
  <si>
    <t>蛍光灯照明器具</t>
    <rPh sb="0" eb="3">
      <t>ケイコウトウ</t>
    </rPh>
    <rPh sb="3" eb="5">
      <t>ショウメイ</t>
    </rPh>
    <rPh sb="5" eb="7">
      <t>キグ</t>
    </rPh>
    <phoneticPr fontId="1"/>
  </si>
  <si>
    <t>3．照明器具撤去</t>
    <rPh sb="2" eb="4">
      <t>ショウメイ</t>
    </rPh>
    <rPh sb="4" eb="6">
      <t>キグ</t>
    </rPh>
    <rPh sb="6" eb="8">
      <t>テッキョ</t>
    </rPh>
    <phoneticPr fontId="1"/>
  </si>
  <si>
    <t>B</t>
    <phoneticPr fontId="1"/>
  </si>
  <si>
    <t>LBF3MP/RP2-13　自動点滅器</t>
    <rPh sb="14" eb="16">
      <t>ジドウ</t>
    </rPh>
    <rPh sb="16" eb="19">
      <t>テンメツキ</t>
    </rPh>
    <phoneticPr fontId="1"/>
  </si>
  <si>
    <t>LSS1MP/RP-2-14</t>
    <phoneticPr fontId="1"/>
  </si>
  <si>
    <t>LED照明器具</t>
    <rPh sb="3" eb="5">
      <t>ショウメイ</t>
    </rPh>
    <rPh sb="5" eb="7">
      <t>キグ</t>
    </rPh>
    <phoneticPr fontId="1"/>
  </si>
  <si>
    <t>2．照明器具設備</t>
    <rPh sb="2" eb="4">
      <t>ショウメイ</t>
    </rPh>
    <rPh sb="4" eb="6">
      <t>キグ</t>
    </rPh>
    <rPh sb="6" eb="8">
      <t>セツビ</t>
    </rPh>
    <phoneticPr fontId="1"/>
  </si>
  <si>
    <t>ｍ</t>
    <phoneticPr fontId="1"/>
  </si>
  <si>
    <t>DP塗装</t>
    <rPh sb="2" eb="4">
      <t>トソウ</t>
    </rPh>
    <phoneticPr fontId="1"/>
  </si>
  <si>
    <t>電線管塗装</t>
    <rPh sb="0" eb="3">
      <t>デンセンカン</t>
    </rPh>
    <rPh sb="3" eb="5">
      <t>トソウ</t>
    </rPh>
    <phoneticPr fontId="1"/>
  </si>
  <si>
    <t>E19</t>
    <phoneticPr fontId="1"/>
  </si>
  <si>
    <t>電線管</t>
    <rPh sb="0" eb="3">
      <t>デンセンカン</t>
    </rPh>
    <phoneticPr fontId="1"/>
  </si>
  <si>
    <t>EM-CEE1.25-4C（管内）</t>
    <rPh sb="14" eb="16">
      <t>カンナイ</t>
    </rPh>
    <phoneticPr fontId="1"/>
  </si>
  <si>
    <t>EM-IE2.0（管内）</t>
    <rPh sb="9" eb="11">
      <t>カンナイ</t>
    </rPh>
    <phoneticPr fontId="1"/>
  </si>
  <si>
    <t>EM-IE1.6（管内）</t>
    <rPh sb="9" eb="11">
      <t>カンナイ</t>
    </rPh>
    <phoneticPr fontId="1"/>
  </si>
  <si>
    <t>電線</t>
    <rPh sb="0" eb="2">
      <t>デンセン</t>
    </rPh>
    <phoneticPr fontId="1"/>
  </si>
  <si>
    <t>１．シャッター電源設備工事</t>
    <rPh sb="7" eb="9">
      <t>デンゲン</t>
    </rPh>
    <rPh sb="9" eb="11">
      <t>セツビ</t>
    </rPh>
    <rPh sb="11" eb="13">
      <t>コウジ</t>
    </rPh>
    <phoneticPr fontId="1"/>
  </si>
  <si>
    <t>合計</t>
    <rPh sb="0" eb="2">
      <t>ゴウケイ</t>
    </rPh>
    <phoneticPr fontId="1"/>
  </si>
  <si>
    <t>３．照明器具撤去工事</t>
    <rPh sb="2" eb="4">
      <t>ショウメイ</t>
    </rPh>
    <rPh sb="4" eb="6">
      <t>キグ</t>
    </rPh>
    <rPh sb="6" eb="8">
      <t>テッキョ</t>
    </rPh>
    <rPh sb="8" eb="10">
      <t>コウジ</t>
    </rPh>
    <phoneticPr fontId="1"/>
  </si>
  <si>
    <t>２．照明器具設備工事</t>
    <rPh sb="2" eb="4">
      <t>ショウメイ</t>
    </rPh>
    <rPh sb="4" eb="6">
      <t>キグ</t>
    </rPh>
    <rPh sb="6" eb="8">
      <t>セツビ</t>
    </rPh>
    <rPh sb="8" eb="10">
      <t>コウジ</t>
    </rPh>
    <phoneticPr fontId="1"/>
  </si>
  <si>
    <t>柏原公共職業安定所篠山出張所外壁等改修工事</t>
    <rPh sb="0" eb="2">
      <t>カシハラ</t>
    </rPh>
    <rPh sb="2" eb="4">
      <t>コウキョウ</t>
    </rPh>
    <rPh sb="4" eb="6">
      <t>ショクギョウ</t>
    </rPh>
    <rPh sb="6" eb="9">
      <t>アンテイショ</t>
    </rPh>
    <rPh sb="9" eb="11">
      <t>シノヤマ</t>
    </rPh>
    <rPh sb="11" eb="14">
      <t>シュッチョウショ</t>
    </rPh>
    <rPh sb="14" eb="16">
      <t>ガイヘキ</t>
    </rPh>
    <rPh sb="16" eb="17">
      <t>ナド</t>
    </rPh>
    <rPh sb="17" eb="19">
      <t>カイシュウ</t>
    </rPh>
    <rPh sb="19" eb="21">
      <t>コウジ</t>
    </rPh>
    <phoneticPr fontId="1"/>
  </si>
  <si>
    <t>ｱﾝｶｰﾋﾟﾝﾆﾝｸﾞ部分ｴﾎﾟｷｼ樹脂注入工法</t>
    <rPh sb="11" eb="13">
      <t>ブブン</t>
    </rPh>
    <phoneticPr fontId="1"/>
  </si>
  <si>
    <t>支出負担行為担当官　兵庫労働局総務部長　殿</t>
    <rPh sb="0" eb="2">
      <t>シシュツ</t>
    </rPh>
    <rPh sb="2" eb="4">
      <t>フタン</t>
    </rPh>
    <rPh sb="4" eb="6">
      <t>コウイ</t>
    </rPh>
    <rPh sb="6" eb="9">
      <t>タントウカン</t>
    </rPh>
    <rPh sb="10" eb="12">
      <t>ヒョウゴ</t>
    </rPh>
    <rPh sb="12" eb="14">
      <t>ロウドウ</t>
    </rPh>
    <rPh sb="14" eb="15">
      <t>キョク</t>
    </rPh>
    <rPh sb="15" eb="17">
      <t>ソウム</t>
    </rPh>
    <rPh sb="17" eb="19">
      <t>ブチョウ</t>
    </rPh>
    <rPh sb="20" eb="21">
      <t>ドノ</t>
    </rPh>
    <phoneticPr fontId="55"/>
  </si>
  <si>
    <t>　</t>
  </si>
  <si>
    <t>工　事　名</t>
  </si>
  <si>
    <t>柏原公共職業安定所篠山出張所外壁等改修工事</t>
    <phoneticPr fontId="1"/>
  </si>
  <si>
    <t>複合単価</t>
  </si>
  <si>
    <t>複合単価</t>
    <phoneticPr fontId="1"/>
  </si>
  <si>
    <t>工事費内訳書</t>
    <rPh sb="0" eb="3">
      <t>コウジヒ</t>
    </rPh>
    <rPh sb="3" eb="6">
      <t>ウチワケショ</t>
    </rPh>
    <phoneticPr fontId="54"/>
  </si>
  <si>
    <t>(内、消費税相当額)</t>
    <rPh sb="1" eb="2">
      <t>ウチ</t>
    </rPh>
    <rPh sb="3" eb="6">
      <t>ショウヒゼイ</t>
    </rPh>
    <rPh sb="6" eb="8">
      <t>ソウトウ</t>
    </rPh>
    <rPh sb="8" eb="9">
      <t>ガク</t>
    </rPh>
    <phoneticPr fontId="1"/>
  </si>
  <si>
    <t>（所在地・商号又は名称・事業主氏名）</t>
    <rPh sb="1" eb="4">
      <t>ショザイチ</t>
    </rPh>
    <rPh sb="5" eb="7">
      <t>ショウゴウ</t>
    </rPh>
    <rPh sb="7" eb="8">
      <t>マタ</t>
    </rPh>
    <rPh sb="9" eb="11">
      <t>メイショウ</t>
    </rPh>
    <rPh sb="12" eb="15">
      <t>ジギョウヌシ</t>
    </rPh>
    <rPh sb="15" eb="17">
      <t>シメイ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</si>
  <si>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</si>
  <si>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（</t>
    <phoneticPr fontId="1"/>
  </si>
  <si>
    <t>）</t>
    <phoneticPr fontId="1"/>
  </si>
  <si>
    <t>　現場管理費の内、建退共制度の掛金</t>
    <rPh sb="1" eb="3">
      <t>ゲンバ</t>
    </rPh>
    <rPh sb="3" eb="6">
      <t>カンリヒ</t>
    </rPh>
    <phoneticPr fontId="1"/>
  </si>
  <si>
    <t>　現場管理費の内、工事原価のうち安全衛生経費</t>
    <phoneticPr fontId="1"/>
  </si>
  <si>
    <t>　 現場管理費の内、工事原価のうち現場労働者の法定福利費の事業主負担額</t>
    <phoneticPr fontId="1"/>
  </si>
  <si>
    <t>共通仮設（仮囲い（足場））</t>
    <rPh sb="0" eb="4">
      <t>キョウツウカセツ</t>
    </rPh>
    <rPh sb="5" eb="7">
      <t>カリガコ</t>
    </rPh>
    <rPh sb="9" eb="11">
      <t>アシバ</t>
    </rPh>
    <phoneticPr fontId="1"/>
  </si>
  <si>
    <t>(</t>
    <phoneticPr fontId="1"/>
  </si>
  <si>
    <t xml:space="preserve">  共通仮設費の内、仮囲い(足場)に係る費用</t>
    <rPh sb="2" eb="4">
      <t>キョウツウ</t>
    </rPh>
    <rPh sb="4" eb="6">
      <t>カセツ</t>
    </rPh>
    <rPh sb="6" eb="7">
      <t>ヒ</t>
    </rPh>
    <rPh sb="8" eb="9">
      <t>ウチ</t>
    </rPh>
    <rPh sb="10" eb="12">
      <t>カリガコ</t>
    </rPh>
    <rPh sb="14" eb="16">
      <t>アシバ</t>
    </rPh>
    <rPh sb="18" eb="19">
      <t>カカ</t>
    </rPh>
    <rPh sb="20" eb="22">
      <t>ヒヨウ</t>
    </rPh>
    <phoneticPr fontId="1"/>
  </si>
  <si>
    <t>Ａ</t>
    <phoneticPr fontId="1"/>
  </si>
  <si>
    <t>Ｂ</t>
    <phoneticPr fontId="1"/>
  </si>
  <si>
    <t>A-1</t>
    <phoneticPr fontId="1"/>
  </si>
  <si>
    <t>A-2</t>
    <phoneticPr fontId="1"/>
  </si>
  <si>
    <t>A-3</t>
    <phoneticPr fontId="1"/>
  </si>
  <si>
    <t>A-4</t>
    <phoneticPr fontId="1"/>
  </si>
  <si>
    <t>(Ａ種目シート)</t>
    <rPh sb="2" eb="4">
      <t>シュモク</t>
    </rPh>
    <phoneticPr fontId="1"/>
  </si>
  <si>
    <t>(Ｂ電気設備シート)</t>
    <rPh sb="2" eb="4">
      <t>デンキ</t>
    </rPh>
    <rPh sb="4" eb="6">
      <t>セツビ</t>
    </rPh>
    <phoneticPr fontId="1"/>
  </si>
  <si>
    <r>
      <t>)</t>
    </r>
    <r>
      <rPr>
        <sz val="8"/>
        <color theme="1"/>
        <rFont val="ＭＳ 明朝"/>
        <family val="1"/>
        <charset val="128"/>
      </rPr>
      <t>(共通仮設(仮囲い(足場)シート)</t>
    </r>
    <rPh sb="2" eb="4">
      <t>キョウツウ</t>
    </rPh>
    <rPh sb="4" eb="6">
      <t>カセツ</t>
    </rPh>
    <rPh sb="7" eb="8">
      <t>カリ</t>
    </rPh>
    <rPh sb="8" eb="9">
      <t>カコ</t>
    </rPh>
    <rPh sb="11" eb="13">
      <t>アシバ</t>
    </rPh>
    <phoneticPr fontId="1"/>
  </si>
  <si>
    <t>(A-1細目(庁舎)シート）</t>
    <rPh sb="4" eb="6">
      <t>サイモク</t>
    </rPh>
    <rPh sb="7" eb="9">
      <t>チョウシャ</t>
    </rPh>
    <phoneticPr fontId="1"/>
  </si>
  <si>
    <t>(A-2細目(自転車置場)シート)</t>
    <rPh sb="4" eb="6">
      <t>サイモク</t>
    </rPh>
    <rPh sb="7" eb="10">
      <t>ジテンシャ</t>
    </rPh>
    <rPh sb="10" eb="11">
      <t>オ</t>
    </rPh>
    <phoneticPr fontId="1"/>
  </si>
  <si>
    <t>(A-3細目(官用車車庫)シート)</t>
    <rPh sb="4" eb="6">
      <t>サイモク</t>
    </rPh>
    <rPh sb="7" eb="9">
      <t>カンヨウ</t>
    </rPh>
    <rPh sb="9" eb="10">
      <t>シャ</t>
    </rPh>
    <rPh sb="10" eb="12">
      <t>シャコ</t>
    </rPh>
    <phoneticPr fontId="1"/>
  </si>
  <si>
    <t>(A-4細目(外構)シート)</t>
    <rPh sb="7" eb="9">
      <t>ガイコウ</t>
    </rPh>
    <phoneticPr fontId="1"/>
  </si>
  <si>
    <t>除草</t>
    <rPh sb="0" eb="2">
      <t>ジョソウ</t>
    </rPh>
    <phoneticPr fontId="1"/>
  </si>
  <si>
    <t>㎡</t>
    <phoneticPr fontId="1"/>
  </si>
  <si>
    <t>※本見積書に記載された数量は参考数量を表すため、必要に応じて現地調査を実施のうえ、積算すること。</t>
    <rPh sb="1" eb="2">
      <t>ホン</t>
    </rPh>
    <rPh sb="2" eb="4">
      <t>ミツモリ</t>
    </rPh>
    <rPh sb="4" eb="5">
      <t>ショ</t>
    </rPh>
    <rPh sb="6" eb="8">
      <t>キサイ</t>
    </rPh>
    <rPh sb="11" eb="13">
      <t>スウリョウ</t>
    </rPh>
    <rPh sb="14" eb="16">
      <t>サンコウ</t>
    </rPh>
    <rPh sb="16" eb="18">
      <t>スウリョウ</t>
    </rPh>
    <rPh sb="19" eb="20">
      <t>アラワ</t>
    </rPh>
    <rPh sb="24" eb="26">
      <t>ヒツヨウ</t>
    </rPh>
    <rPh sb="27" eb="28">
      <t>オウ</t>
    </rPh>
    <rPh sb="30" eb="32">
      <t>ゲンチ</t>
    </rPh>
    <rPh sb="32" eb="34">
      <t>チョウサ</t>
    </rPh>
    <rPh sb="35" eb="37">
      <t>ジッシ</t>
    </rPh>
    <rPh sb="41" eb="43">
      <t>セキサン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</si>
</sst>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6" formatCode="&quot;¥&quot;#,##0;[Red]&quot;¥&quot;\-#,##0"/>
    <numFmt numFmtId="41" formatCode="_ * #,##0_ ;_ * \-#,##0_ ;_ * &quot;-&quot;_ ;_ @_ "/>
    <numFmt numFmtId="176" formatCode="#,##0_ ;[Red]\-#,##0\ "/>
    <numFmt numFmtId="177" formatCode="#,##0.0_ ;[Red]\-#,##0.0\ "/>
    <numFmt numFmtId="178" formatCode="#,##0;\-#,##0;&quot;-&quot;"/>
    <numFmt numFmtId="179" formatCode="#,##0;&quot;▲ &quot;#,##0"/>
    <numFmt numFmtId="180" formatCode="_(&quot;$&quot;* #,##0_);_(&quot;$&quot;* \(#,##0\);_(&quot;$&quot;* &quot;-&quot;_);_(@_)"/>
    <numFmt numFmtId="181" formatCode="_(&quot;$&quot;* #,##0.00_);_(&quot;$&quot;* \(#,##0.00\);_(&quot;$&quot;* &quot;-&quot;??_);_(@_)"/>
    <numFmt numFmtId="182" formatCode="_(&quot;$&quot;* #,##0_);_(&quot;$&quot;* &quot;¥&quot;\!\(#,##0&quot;¥&quot;\!\);_(&quot;$&quot;* &quot;-&quot;_);_(@_)"/>
    <numFmt numFmtId="183" formatCode="0%;\(0%\)"/>
    <numFmt numFmtId="184" formatCode="0.0%"/>
    <numFmt numFmtId="185" formatCode="&quot;AD-&quot;General"/>
    <numFmt numFmtId="186" formatCode="&quot;AW-&quot;General"/>
    <numFmt numFmtId="187" formatCode="mmmm/dd/yyyy\ h:mm"/>
    <numFmt numFmtId="188" formatCode="mm/dd/yy\ h:mm"/>
    <numFmt numFmtId="189" formatCode="#,##0.0_);\(#,##0.0\)"/>
    <numFmt numFmtId="190" formatCode="_-* #,##0.0_-;\-* #,##0.0_-;_-* &quot;-&quot;??_-;_-@_-"/>
    <numFmt numFmtId="191" formatCode="&quot;$&quot;#,##0_);\(&quot;$&quot;#,##0\)"/>
    <numFmt numFmtId="192" formatCode="&quot;$&quot;#,##0.00_);\(&quot;$&quot;#,##0.00\)"/>
    <numFmt numFmtId="193" formatCode="_ [$€-2]* #,##0.00_ ;_ [$€-2]* \-#,##0.00_ ;_ [$€-2]* &quot;-&quot;??_ "/>
    <numFmt numFmtId="194" formatCode="&quot;F-&quot;General"/>
    <numFmt numFmtId="195" formatCode="&quot;$&quot;#,##0_);[Red]\(&quot;$&quot;#,##0\)"/>
    <numFmt numFmtId="196" formatCode="&quot;$&quot;#,##0.00_);[Red]\(&quot;$&quot;#,##0.00\)"/>
    <numFmt numFmtId="197" formatCode="0.00000%"/>
    <numFmt numFmtId="198" formatCode="#\ &quot;日&quot;&quot;　&quot;&quot;間&quot;"/>
    <numFmt numFmtId="199" formatCode="[$-411]gggee&quot;年&quot;m&quot;月&quot;d&quot;日 (        )&quot;"/>
    <numFmt numFmtId="200" formatCode="&quot;SD-&quot;General"/>
    <numFmt numFmtId="201" formatCode="&quot;SH-&quot;General"/>
    <numFmt numFmtId="202" formatCode="&quot;¥&quot;#,##0;&quot;¥&quot;\!\-#,##0"/>
    <numFmt numFmtId="203" formatCode="&quot;¥&quot;#,##0.00;&quot;¥&quot;\!\-#,##0.00"/>
    <numFmt numFmtId="204" formatCode="&quot;$&quot;#,##0"/>
    <numFmt numFmtId="205" formatCode="&quot;｣&quot;#,##0;\-&quot;｣&quot;#,##0"/>
    <numFmt numFmtId="206" formatCode="[$-411]gggee&quot;年&quot;m&quot;月&quot;d&quot;日&quot;\ h:mm"/>
    <numFmt numFmtId="207" formatCode="[$-411]gggee&quot;年&quot;m&quot;月&quot;d&quot;日 (     )&quot;"/>
    <numFmt numFmtId="208" formatCode="&quot;WD-&quot;General"/>
    <numFmt numFmtId="209" formatCode="#,##0.00&quot;㎡ &quot;;;&quot;        ㎡ &quot;"/>
    <numFmt numFmtId="210" formatCode="#,##0.00&quot;㎡ &quot;;;&quot;        ㎡&quot;"/>
    <numFmt numFmtId="211" formatCode="[$\-411]#,##0.00;\-[$\-411]#,##0.00"/>
    <numFmt numFmtId="212" formatCode="#,##0;;"/>
    <numFmt numFmtId="213" formatCode="0_);\(0\)"/>
    <numFmt numFmtId="214" formatCode="yy/m/d\ h:mm"/>
    <numFmt numFmtId="215" formatCode="#,###"/>
    <numFmt numFmtId="216" formatCode="&quot;(&quot;#,##0&quot;)&quot;;&quot;(▲&quot;???,???,??0&quot;)&quot;"/>
    <numFmt numFmtId="217" formatCode="#,##0;&quot;▲&quot;???,???,??0"/>
    <numFmt numFmtId="218" formatCode=";;;"/>
    <numFmt numFmtId="219" formatCode="###&quot;図&quot;"/>
    <numFmt numFmtId="220" formatCode="#,##0.00;&quot;▲&quot;?,??0.00"/>
    <numFmt numFmtId="221" formatCode="&quot;見積書は&quot;@&quot;に添付&quot;"/>
    <numFmt numFmtId="222" formatCode="&quot;* &quot;0.00"/>
    <numFmt numFmtId="223" formatCode="#,##0.00_ ;[Red]\-#,##0.00\ "/>
    <numFmt numFmtId="224" formatCode="[$-F800]dddd\,\ mmmm\ dd\,\ yyyy"/>
  </numFmts>
  <fonts count="6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9"/>
      <name val="Times New Roman"/>
      <family val="1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明朝"/>
      <family val="1"/>
      <charset val="128"/>
    </font>
    <font>
      <sz val="13"/>
      <name val="Tms Rmn"/>
      <family val="1"/>
    </font>
    <font>
      <sz val="9"/>
      <name val="中ゴシック体"/>
      <family val="3"/>
      <charset val="128"/>
    </font>
    <font>
      <b/>
      <sz val="13"/>
      <name val="Tms Rmn"/>
      <family val="1"/>
    </font>
    <font>
      <u/>
      <sz val="10"/>
      <color indexed="14"/>
      <name val="MS Sans Serif"/>
      <family val="2"/>
    </font>
    <font>
      <sz val="8"/>
      <name val="Arial"/>
      <family val="2"/>
    </font>
    <font>
      <u/>
      <sz val="8"/>
      <color indexed="12"/>
      <name val="Times New Roman"/>
      <family val="1"/>
    </font>
    <font>
      <sz val="10"/>
      <name val="MS Sans Serif"/>
      <family val="2"/>
    </font>
    <font>
      <sz val="10"/>
      <name val="ＭＳ Ｐゴシック"/>
      <family val="3"/>
      <charset val="128"/>
    </font>
    <font>
      <sz val="11"/>
      <name val="明朝"/>
      <family val="1"/>
      <charset val="128"/>
    </font>
    <font>
      <sz val="10"/>
      <name val="明朝"/>
      <family val="1"/>
      <charset val="128"/>
    </font>
    <font>
      <sz val="10"/>
      <name val="Helv"/>
      <family val="2"/>
    </font>
    <font>
      <sz val="12"/>
      <name val="ＭＳ Ｐゴシック"/>
      <family val="3"/>
      <charset val="128"/>
    </font>
    <font>
      <sz val="10"/>
      <color indexed="12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2"/>
      <color indexed="10"/>
      <name val="ＭＳ 明朝"/>
      <family val="1"/>
      <charset val="128"/>
    </font>
    <font>
      <sz val="10.5"/>
      <name val="ＭＳ 明朝"/>
      <family val="1"/>
      <charset val="128"/>
    </font>
    <font>
      <sz val="8"/>
      <name val="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63"/>
      <name val="ＭＳ Ｐゴシック"/>
      <family val="3"/>
      <charset val="128"/>
    </font>
    <font>
      <sz val="13"/>
      <name val="ＭＳ 明朝"/>
      <family val="1"/>
      <charset val="128"/>
    </font>
    <font>
      <b/>
      <sz val="24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3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gray0625"/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10"/>
      </right>
      <top style="thin">
        <color indexed="64"/>
      </top>
      <bottom style="hair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12"/>
      </left>
      <right/>
      <top/>
      <bottom style="hair">
        <color indexed="1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indexed="8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</borders>
  <cellStyleXfs count="299">
    <xf numFmtId="0" fontId="0" fillId="0" borderId="0">
      <alignment vertical="center"/>
    </xf>
    <xf numFmtId="0" fontId="4" fillId="0" borderId="0"/>
    <xf numFmtId="180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9" fontId="11" fillId="2" borderId="0"/>
    <xf numFmtId="183" fontId="36" fillId="0" borderId="0" applyFont="0" applyFill="0" applyBorder="0" applyAlignment="0" applyProtection="0"/>
    <xf numFmtId="184" fontId="36" fillId="0" borderId="0" applyFont="0" applyFill="0" applyBorder="0" applyAlignment="0" applyProtection="0"/>
    <xf numFmtId="10" fontId="36" fillId="0" borderId="0" applyFont="0" applyFill="0" applyBorder="0" applyAlignment="0" applyProtection="0"/>
    <xf numFmtId="0" fontId="6" fillId="0" borderId="16" applyNumberFormat="0" applyFont="0" applyFill="0" applyAlignment="0" applyProtection="0"/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185" fontId="37" fillId="0" borderId="0">
      <alignment horizontal="left"/>
    </xf>
    <xf numFmtId="186" fontId="37" fillId="0" borderId="0">
      <alignment horizontal="left"/>
    </xf>
    <xf numFmtId="178" fontId="9" fillId="0" borderId="0" applyFill="0" applyBorder="0" applyAlignment="0"/>
    <xf numFmtId="187" fontId="4" fillId="0" borderId="0" applyFill="0" applyBorder="0" applyAlignment="0"/>
    <xf numFmtId="188" fontId="4" fillId="0" borderId="0" applyFill="0" applyBorder="0" applyAlignment="0"/>
    <xf numFmtId="0" fontId="11" fillId="0" borderId="0" applyFill="0" applyBorder="0" applyAlignment="0"/>
    <xf numFmtId="0" fontId="11" fillId="0" borderId="0" applyFill="0" applyBorder="0" applyAlignment="0"/>
    <xf numFmtId="188" fontId="4" fillId="0" borderId="0" applyFill="0" applyBorder="0" applyAlignment="0"/>
    <xf numFmtId="0" fontId="11" fillId="0" borderId="0" applyFill="0" applyBorder="0" applyAlignment="0"/>
    <xf numFmtId="187" fontId="4" fillId="0" borderId="0" applyFill="0" applyBorder="0" applyAlignment="0"/>
    <xf numFmtId="0" fontId="38" fillId="0" borderId="17" applyNumberFormat="0" applyFill="0" applyProtection="0">
      <alignment horizontal="center"/>
    </xf>
    <xf numFmtId="0" fontId="11" fillId="0" borderId="0" applyFont="0" applyFill="0" applyBorder="0" applyAlignment="0" applyProtection="0"/>
    <xf numFmtId="188" fontId="4" fillId="0" borderId="0" applyFont="0" applyFill="0" applyBorder="0" applyAlignment="0" applyProtection="0"/>
    <xf numFmtId="37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39" fontId="36" fillId="0" borderId="0" applyFont="0" applyFill="0" applyBorder="0" applyAlignment="0" applyProtection="0"/>
    <xf numFmtId="19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87" fontId="4" fillId="0" borderId="0" applyFont="0" applyFill="0" applyBorder="0" applyAlignment="0" applyProtection="0"/>
    <xf numFmtId="191" fontId="36" fillId="0" borderId="0" applyFont="0" applyFill="0" applyBorder="0" applyAlignment="0" applyProtection="0"/>
    <xf numFmtId="192" fontId="36" fillId="0" borderId="0" applyFont="0" applyFill="0" applyBorder="0" applyAlignment="0" applyProtection="0"/>
    <xf numFmtId="0" fontId="11" fillId="0" borderId="0" applyFont="0" applyFill="0" applyBorder="0" applyAlignment="0" applyProtection="0"/>
    <xf numFmtId="49" fontId="5" fillId="0" borderId="10" applyFont="0" applyFill="0" applyBorder="0" applyProtection="0">
      <alignment horizontal="right"/>
    </xf>
    <xf numFmtId="14" fontId="9" fillId="0" borderId="0" applyFill="0" applyBorder="0" applyAlignment="0"/>
    <xf numFmtId="188" fontId="4" fillId="0" borderId="0" applyFill="0" applyBorder="0" applyAlignment="0"/>
    <xf numFmtId="187" fontId="4" fillId="0" borderId="0" applyFill="0" applyBorder="0" applyAlignment="0"/>
    <xf numFmtId="188" fontId="4" fillId="0" borderId="0" applyFill="0" applyBorder="0" applyAlignment="0"/>
    <xf numFmtId="0" fontId="11" fillId="0" borderId="0" applyFill="0" applyBorder="0" applyAlignment="0"/>
    <xf numFmtId="187" fontId="4" fillId="0" borderId="0" applyFill="0" applyBorder="0" applyAlignment="0"/>
    <xf numFmtId="0" fontId="16" fillId="0" borderId="0">
      <alignment horizontal="left"/>
    </xf>
    <xf numFmtId="193" fontId="6" fillId="0" borderId="0" applyNumberFormat="0" applyFont="0" applyFill="0" applyBorder="0" applyAlignment="0" applyProtection="0"/>
    <xf numFmtId="194" fontId="37" fillId="0" borderId="0">
      <alignment horizontal="left"/>
    </xf>
    <xf numFmtId="0" fontId="39" fillId="0" borderId="0" applyNumberFormat="0" applyFill="0" applyBorder="0" applyAlignment="0" applyProtection="0"/>
    <xf numFmtId="38" fontId="40" fillId="17" borderId="0" applyNumberFormat="0" applyBorder="0" applyAlignment="0" applyProtection="0"/>
    <xf numFmtId="0" fontId="10" fillId="0" borderId="18" applyNumberFormat="0" applyAlignment="0" applyProtection="0">
      <alignment horizontal="left" vertical="center"/>
    </xf>
    <xf numFmtId="0" fontId="10" fillId="0" borderId="19">
      <alignment horizontal="left" vertical="center"/>
    </xf>
    <xf numFmtId="0" fontId="41" fillId="0" borderId="0" applyNumberFormat="0" applyFill="0" applyBorder="0" applyAlignment="0" applyProtection="0">
      <alignment vertical="top"/>
      <protection locked="0"/>
    </xf>
    <xf numFmtId="10" fontId="40" fillId="18" borderId="20" applyNumberFormat="0" applyBorder="0" applyAlignment="0" applyProtection="0"/>
    <xf numFmtId="188" fontId="4" fillId="0" borderId="0" applyFill="0" applyBorder="0" applyAlignment="0"/>
    <xf numFmtId="187" fontId="4" fillId="0" borderId="0" applyFill="0" applyBorder="0" applyAlignment="0"/>
    <xf numFmtId="188" fontId="4" fillId="0" borderId="0" applyFill="0" applyBorder="0" applyAlignment="0"/>
    <xf numFmtId="0" fontId="11" fillId="0" borderId="0" applyFill="0" applyBorder="0" applyAlignment="0"/>
    <xf numFmtId="187" fontId="4" fillId="0" borderId="0" applyFill="0" applyBorder="0" applyAlignment="0"/>
    <xf numFmtId="0" fontId="4" fillId="0" borderId="21" applyNumberFormat="0" applyFont="0" applyAlignment="0"/>
    <xf numFmtId="38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195" fontId="42" fillId="0" borderId="0" applyFont="0" applyFill="0" applyBorder="0" applyAlignment="0" applyProtection="0"/>
    <xf numFmtId="196" fontId="42" fillId="0" borderId="0" applyFont="0" applyFill="0" applyBorder="0" applyAlignment="0" applyProtection="0"/>
    <xf numFmtId="197" fontId="43" fillId="0" borderId="0"/>
    <xf numFmtId="0" fontId="11" fillId="0" borderId="0"/>
    <xf numFmtId="198" fontId="6" fillId="0" borderId="0" applyFont="0" applyFill="0" applyBorder="0" applyAlignment="0" applyProtection="0"/>
    <xf numFmtId="199" fontId="6" fillId="0" borderId="0" applyFont="0" applyFill="0" applyBorder="0" applyAlignment="0" applyProtection="0"/>
    <xf numFmtId="0" fontId="11" fillId="0" borderId="0" applyFont="0" applyFill="0" applyBorder="0" applyAlignment="0" applyProtection="0"/>
    <xf numFmtId="190" fontId="11" fillId="0" borderId="0" applyFont="0" applyFill="0" applyBorder="0" applyAlignment="0" applyProtection="0"/>
    <xf numFmtId="1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88" fontId="4" fillId="0" borderId="0" applyFill="0" applyBorder="0" applyAlignment="0"/>
    <xf numFmtId="187" fontId="4" fillId="0" borderId="0" applyFill="0" applyBorder="0" applyAlignment="0"/>
    <xf numFmtId="188" fontId="4" fillId="0" borderId="0" applyFill="0" applyBorder="0" applyAlignment="0"/>
    <xf numFmtId="0" fontId="11" fillId="0" borderId="0" applyFill="0" applyBorder="0" applyAlignment="0"/>
    <xf numFmtId="187" fontId="4" fillId="0" borderId="0" applyFill="0" applyBorder="0" applyAlignment="0"/>
    <xf numFmtId="4" fontId="16" fillId="0" borderId="0">
      <alignment horizontal="right"/>
    </xf>
    <xf numFmtId="4" fontId="17" fillId="0" borderId="0">
      <alignment horizontal="right"/>
    </xf>
    <xf numFmtId="200" fontId="37" fillId="0" borderId="0">
      <alignment horizontal="left"/>
    </xf>
    <xf numFmtId="0" fontId="18" fillId="0" borderId="0">
      <alignment horizontal="left"/>
    </xf>
    <xf numFmtId="201" fontId="37" fillId="0" borderId="0">
      <alignment horizontal="left"/>
    </xf>
    <xf numFmtId="0" fontId="12" fillId="0" borderId="0"/>
    <xf numFmtId="0" fontId="6" fillId="0" borderId="19">
      <alignment horizontal="centerContinuous" vertical="center"/>
    </xf>
    <xf numFmtId="0" fontId="6" fillId="0" borderId="1">
      <alignment horizontal="centerContinuous" vertical="center"/>
    </xf>
    <xf numFmtId="0" fontId="5" fillId="0" borderId="1">
      <alignment horizontal="center" vertical="center"/>
    </xf>
    <xf numFmtId="0" fontId="6" fillId="0" borderId="22">
      <alignment horizontal="center" vertical="center"/>
    </xf>
    <xf numFmtId="0" fontId="8" fillId="0" borderId="23">
      <alignment horizontal="center" vertical="center"/>
    </xf>
    <xf numFmtId="0" fontId="6" fillId="0" borderId="24">
      <alignment horizontal="center" vertical="center"/>
    </xf>
    <xf numFmtId="0" fontId="6" fillId="0" borderId="25">
      <alignment horizontal="center" vertical="center"/>
    </xf>
    <xf numFmtId="0" fontId="7" fillId="0" borderId="0">
      <alignment vertical="center"/>
    </xf>
    <xf numFmtId="214" fontId="8" fillId="0" borderId="0">
      <alignment vertical="center"/>
      <protection locked="0"/>
    </xf>
    <xf numFmtId="49" fontId="9" fillId="0" borderId="0" applyFill="0" applyBorder="0" applyAlignment="0"/>
    <xf numFmtId="0" fontId="11" fillId="0" borderId="0" applyFill="0" applyBorder="0" applyAlignment="0"/>
    <xf numFmtId="0" fontId="11" fillId="0" borderId="0" applyFill="0" applyBorder="0" applyAlignment="0"/>
    <xf numFmtId="0" fontId="19" fillId="0" borderId="0">
      <alignment horizontal="center"/>
    </xf>
    <xf numFmtId="202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5" fontId="44" fillId="0" borderId="0" applyFont="0" applyFill="0" applyBorder="0" applyAlignment="0" applyProtection="0"/>
    <xf numFmtId="206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0" fontId="5" fillId="0" borderId="0"/>
    <xf numFmtId="208" fontId="37" fillId="0" borderId="0">
      <alignment horizontal="left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45" fillId="0" borderId="26" applyNumberFormat="0" applyBorder="0" applyAlignment="0">
      <alignment horizontal="center"/>
    </xf>
    <xf numFmtId="49" fontId="5" fillId="0" borderId="3">
      <alignment horizontal="left" vertical="center" shrinkToFit="1"/>
    </xf>
    <xf numFmtId="215" fontId="5" fillId="0" borderId="10" applyFill="0" applyBorder="0" applyAlignment="0" applyProtection="0"/>
    <xf numFmtId="0" fontId="5" fillId="0" borderId="12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21" fillId="23" borderId="27" applyNumberForma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209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0" fontId="6" fillId="0" borderId="3" applyFont="0" applyFill="0" applyBorder="0" applyProtection="0">
      <alignment horizontal="centerContinuous"/>
    </xf>
    <xf numFmtId="9" fontId="4" fillId="0" borderId="0" applyFont="0" applyFill="0" applyBorder="0" applyAlignment="0" applyProtection="0"/>
    <xf numFmtId="9" fontId="3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6" fillId="0" borderId="0"/>
    <xf numFmtId="0" fontId="5" fillId="0" borderId="3">
      <alignment horizontal="center" vertical="center" wrapText="1"/>
      <protection locked="0"/>
    </xf>
    <xf numFmtId="0" fontId="4" fillId="25" borderId="28" applyNumberFormat="0" applyFont="0" applyAlignment="0" applyProtection="0">
      <alignment vertical="center"/>
    </xf>
    <xf numFmtId="41" fontId="11" fillId="0" borderId="0" applyFont="0" applyFill="0" applyBorder="0" applyAlignment="0" applyProtection="0"/>
    <xf numFmtId="4" fontId="46" fillId="0" borderId="0" applyFont="0" applyFill="0" applyBorder="0" applyAlignment="0" applyProtection="0"/>
    <xf numFmtId="0" fontId="23" fillId="0" borderId="29" applyNumberFormat="0" applyFill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211" fontId="8" fillId="0" borderId="1" applyFont="0" applyFill="0" applyBorder="0" applyAlignment="0" applyProtection="0">
      <alignment horizontal="center" vertical="center"/>
    </xf>
    <xf numFmtId="0" fontId="47" fillId="0" borderId="30"/>
    <xf numFmtId="9" fontId="6" fillId="0" borderId="3">
      <alignment horizontal="center" shrinkToFit="1"/>
      <protection locked="0"/>
    </xf>
    <xf numFmtId="9" fontId="6" fillId="0" borderId="3">
      <alignment horizontal="center" vertical="center" shrinkToFit="1"/>
      <protection locked="0"/>
    </xf>
    <xf numFmtId="9" fontId="6" fillId="26" borderId="1">
      <alignment horizontal="center" shrinkToFit="1"/>
      <protection locked="0"/>
    </xf>
    <xf numFmtId="0" fontId="35" fillId="0" borderId="0"/>
    <xf numFmtId="179" fontId="13" fillId="0" borderId="3" applyFill="0" applyBorder="0">
      <alignment horizontal="right" indent="1" shrinkToFit="1"/>
      <protection locked="0"/>
    </xf>
    <xf numFmtId="216" fontId="5" fillId="0" borderId="31" applyFont="0" applyFill="0" applyBorder="0" applyAlignment="0" applyProtection="0"/>
    <xf numFmtId="217" fontId="6" fillId="0" borderId="31" applyFont="0" applyFill="0" applyBorder="0" applyAlignment="0" applyProtection="0"/>
    <xf numFmtId="0" fontId="25" fillId="27" borderId="32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8" fillId="0" borderId="0" applyFill="0" applyBorder="0" applyAlignment="0" applyProtection="0"/>
    <xf numFmtId="3" fontId="44" fillId="0" borderId="1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/>
    <xf numFmtId="212" fontId="48" fillId="0" borderId="33" applyFill="0" applyBorder="0" applyProtection="0"/>
    <xf numFmtId="0" fontId="49" fillId="0" borderId="20"/>
    <xf numFmtId="0" fontId="27" fillId="0" borderId="34" applyNumberFormat="0" applyFill="0" applyAlignment="0" applyProtection="0">
      <alignment vertical="center"/>
    </xf>
    <xf numFmtId="0" fontId="28" fillId="0" borderId="35" applyNumberFormat="0" applyFill="0" applyAlignment="0" applyProtection="0">
      <alignment vertical="center"/>
    </xf>
    <xf numFmtId="0" fontId="29" fillId="0" borderId="3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38" fontId="6" fillId="26" borderId="3">
      <alignment shrinkToFit="1"/>
      <protection hidden="1"/>
    </xf>
    <xf numFmtId="0" fontId="5" fillId="0" borderId="31" applyFont="0" applyFill="0" applyBorder="0" applyProtection="0">
      <alignment vertical="center" wrapText="1" shrinkToFit="1"/>
    </xf>
    <xf numFmtId="0" fontId="5" fillId="0" borderId="31" applyFont="0" applyFill="0" applyBorder="0" applyProtection="0">
      <alignment vertical="center" wrapText="1" shrinkToFit="1"/>
    </xf>
    <xf numFmtId="0" fontId="50" fillId="0" borderId="0">
      <alignment horizontal="center"/>
    </xf>
    <xf numFmtId="179" fontId="6" fillId="26" borderId="24">
      <alignment shrinkToFit="1"/>
      <protection hidden="1"/>
    </xf>
    <xf numFmtId="38" fontId="6" fillId="26" borderId="37">
      <alignment shrinkToFit="1"/>
      <protection hidden="1"/>
    </xf>
    <xf numFmtId="38" fontId="6" fillId="0" borderId="37">
      <alignment shrinkToFit="1"/>
      <protection hidden="1"/>
    </xf>
    <xf numFmtId="0" fontId="5" fillId="0" borderId="37">
      <alignment horizontal="center" vertical="center" wrapText="1"/>
      <protection hidden="1"/>
    </xf>
    <xf numFmtId="38" fontId="6" fillId="0" borderId="24">
      <alignment shrinkToFit="1"/>
      <protection hidden="1"/>
    </xf>
    <xf numFmtId="218" fontId="6" fillId="0" borderId="0">
      <alignment vertical="center"/>
    </xf>
    <xf numFmtId="0" fontId="30" fillId="0" borderId="38" applyNumberFormat="0" applyFill="0" applyAlignment="0" applyProtection="0">
      <alignment vertical="center"/>
    </xf>
    <xf numFmtId="0" fontId="31" fillId="27" borderId="39" applyNumberFormat="0" applyAlignment="0" applyProtection="0">
      <alignment vertical="center"/>
    </xf>
    <xf numFmtId="0" fontId="7" fillId="0" borderId="0">
      <alignment vertical="center"/>
    </xf>
    <xf numFmtId="4" fontId="5" fillId="0" borderId="3" applyFont="0" applyFill="0" applyBorder="0" applyProtection="0">
      <alignment horizontal="center" vertical="center"/>
    </xf>
    <xf numFmtId="213" fontId="47" fillId="0" borderId="0" applyNumberFormat="0" applyBorder="0"/>
    <xf numFmtId="219" fontId="5" fillId="0" borderId="12" applyBorder="0">
      <alignment horizontal="right"/>
    </xf>
    <xf numFmtId="220" fontId="6" fillId="0" borderId="31" applyBorder="0"/>
    <xf numFmtId="0" fontId="51" fillId="0" borderId="40">
      <alignment vertical="center"/>
      <protection locked="0"/>
    </xf>
    <xf numFmtId="0" fontId="32" fillId="0" borderId="0" applyNumberFormat="0" applyFill="0" applyBorder="0" applyAlignment="0" applyProtection="0">
      <alignment vertical="center"/>
    </xf>
    <xf numFmtId="0" fontId="8" fillId="0" borderId="41"/>
    <xf numFmtId="0" fontId="5" fillId="0" borderId="31" applyBorder="0">
      <alignment horizontal="center"/>
    </xf>
    <xf numFmtId="3" fontId="6" fillId="0" borderId="3">
      <alignment shrinkToFit="1"/>
      <protection locked="0"/>
    </xf>
    <xf numFmtId="179" fontId="5" fillId="0" borderId="31" applyFont="0" applyBorder="0">
      <alignment horizontal="right" indent="1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42" applyBorder="0"/>
    <xf numFmtId="221" fontId="5" fillId="0" borderId="1" applyFont="0" applyFill="0" applyBorder="0">
      <alignment wrapText="1"/>
      <protection locked="0"/>
    </xf>
    <xf numFmtId="0" fontId="5" fillId="0" borderId="3" applyFill="0" applyBorder="0" applyProtection="0">
      <alignment vertical="center"/>
      <protection locked="0"/>
    </xf>
    <xf numFmtId="0" fontId="33" fillId="8" borderId="32" applyNumberFormat="0" applyAlignment="0" applyProtection="0">
      <alignment vertical="center"/>
    </xf>
    <xf numFmtId="3" fontId="52" fillId="28" borderId="0"/>
    <xf numFmtId="0" fontId="5" fillId="0" borderId="10" applyFill="0" applyBorder="0" applyAlignment="0" applyProtection="0"/>
    <xf numFmtId="222" fontId="6" fillId="0" borderId="4" applyFont="0" applyFill="0" applyBorder="0" applyProtection="0">
      <alignment horizontal="left"/>
    </xf>
    <xf numFmtId="215" fontId="6" fillId="0" borderId="3" applyFont="0" applyFill="0" applyBorder="0" applyProtection="0"/>
    <xf numFmtId="0" fontId="5" fillId="0" borderId="3">
      <alignment shrinkToFit="1"/>
      <protection hidden="1"/>
    </xf>
    <xf numFmtId="0" fontId="4" fillId="0" borderId="0"/>
    <xf numFmtId="0" fontId="5" fillId="0" borderId="0"/>
    <xf numFmtId="0" fontId="1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3" fillId="0" borderId="0"/>
    <xf numFmtId="0" fontId="45" fillId="0" borderId="0"/>
    <xf numFmtId="0" fontId="13" fillId="0" borderId="0"/>
    <xf numFmtId="0" fontId="5" fillId="0" borderId="43" applyBorder="0"/>
    <xf numFmtId="0" fontId="34" fillId="5" borderId="0" applyNumberFormat="0" applyBorder="0" applyAlignment="0" applyProtection="0">
      <alignment vertical="center"/>
    </xf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38" fontId="8" fillId="0" borderId="0" applyFill="0" applyBorder="0" applyAlignment="0" applyProtection="0"/>
    <xf numFmtId="49" fontId="5" fillId="0" borderId="44" applyFont="0" applyFill="0" applyBorder="0" applyProtection="0">
      <alignment horizontal="right"/>
    </xf>
    <xf numFmtId="0" fontId="10" fillId="0" borderId="45">
      <alignment horizontal="left" vertical="center"/>
    </xf>
    <xf numFmtId="0" fontId="6" fillId="0" borderId="45">
      <alignment horizontal="centerContinuous" vertical="center"/>
    </xf>
    <xf numFmtId="0" fontId="6" fillId="0" borderId="46">
      <alignment horizontal="centerContinuous" vertical="center"/>
    </xf>
    <xf numFmtId="0" fontId="5" fillId="0" borderId="46">
      <alignment horizontal="center" vertical="center"/>
    </xf>
    <xf numFmtId="215" fontId="5" fillId="0" borderId="44" applyFill="0" applyBorder="0" applyAlignment="0" applyProtection="0"/>
    <xf numFmtId="0" fontId="5" fillId="0" borderId="47" applyFill="0" applyBorder="0" applyAlignment="0" applyProtection="0"/>
    <xf numFmtId="211" fontId="8" fillId="0" borderId="46" applyFont="0" applyFill="0" applyBorder="0" applyAlignment="0" applyProtection="0">
      <alignment horizontal="center" vertical="center"/>
    </xf>
    <xf numFmtId="3" fontId="44" fillId="0" borderId="44"/>
    <xf numFmtId="219" fontId="5" fillId="0" borderId="47" applyBorder="0">
      <alignment horizontal="right"/>
    </xf>
    <xf numFmtId="221" fontId="5" fillId="0" borderId="46" applyFont="0" applyFill="0" applyBorder="0">
      <alignment wrapText="1"/>
      <protection locked="0"/>
    </xf>
    <xf numFmtId="0" fontId="5" fillId="0" borderId="44" applyFill="0" applyBorder="0" applyAlignment="0" applyProtection="0"/>
    <xf numFmtId="0" fontId="47" fillId="0" borderId="0"/>
    <xf numFmtId="0" fontId="47" fillId="0" borderId="0"/>
    <xf numFmtId="0" fontId="4" fillId="0" borderId="0"/>
    <xf numFmtId="0" fontId="4" fillId="0" borderId="0"/>
    <xf numFmtId="0" fontId="56" fillId="0" borderId="0">
      <alignment vertical="center"/>
    </xf>
    <xf numFmtId="0" fontId="57" fillId="0" borderId="0">
      <alignment vertical="center"/>
    </xf>
    <xf numFmtId="0" fontId="5" fillId="0" borderId="0">
      <alignment vertical="center"/>
    </xf>
    <xf numFmtId="0" fontId="4" fillId="0" borderId="0"/>
    <xf numFmtId="0" fontId="56" fillId="0" borderId="0">
      <alignment vertical="center"/>
    </xf>
    <xf numFmtId="38" fontId="5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6" fontId="62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7" fontId="3" fillId="0" borderId="5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6" xfId="0" applyFont="1" applyBorder="1">
      <alignment vertical="center"/>
    </xf>
    <xf numFmtId="177" fontId="2" fillId="0" borderId="6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0" fontId="2" fillId="0" borderId="4" xfId="0" applyFont="1" applyBorder="1">
      <alignment vertical="center"/>
    </xf>
    <xf numFmtId="177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177" fontId="2" fillId="0" borderId="8" xfId="0" applyNumberFormat="1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177" fontId="2" fillId="0" borderId="11" xfId="0" applyNumberFormat="1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176" fontId="2" fillId="0" borderId="11" xfId="0" applyNumberFormat="1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177" fontId="2" fillId="0" borderId="14" xfId="0" applyNumberFormat="1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176" fontId="2" fillId="0" borderId="14" xfId="0" applyNumberFormat="1" applyFont="1" applyBorder="1">
      <alignment vertical="center"/>
    </xf>
    <xf numFmtId="0" fontId="2" fillId="0" borderId="15" xfId="0" applyFont="1" applyBorder="1">
      <alignment vertical="center"/>
    </xf>
    <xf numFmtId="56" fontId="2" fillId="0" borderId="7" xfId="0" quotePrefix="1" applyNumberFormat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49" fontId="5" fillId="0" borderId="48" xfId="0" applyNumberFormat="1" applyFont="1" applyBorder="1" applyAlignment="1"/>
    <xf numFmtId="0" fontId="2" fillId="0" borderId="8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223" fontId="2" fillId="0" borderId="8" xfId="0" applyNumberFormat="1" applyFont="1" applyBorder="1">
      <alignment vertical="center"/>
    </xf>
    <xf numFmtId="223" fontId="2" fillId="0" borderId="14" xfId="0" applyNumberFormat="1" applyFont="1" applyBorder="1">
      <alignment vertical="center"/>
    </xf>
    <xf numFmtId="0" fontId="2" fillId="0" borderId="44" xfId="0" applyFont="1" applyBorder="1" applyAlignment="1">
      <alignment horizontal="center" vertical="center"/>
    </xf>
    <xf numFmtId="0" fontId="2" fillId="0" borderId="49" xfId="0" applyFont="1" applyBorder="1">
      <alignment vertical="center"/>
    </xf>
    <xf numFmtId="0" fontId="2" fillId="0" borderId="49" xfId="0" applyFont="1" applyBorder="1" applyAlignment="1">
      <alignment vertical="center" shrinkToFit="1"/>
    </xf>
    <xf numFmtId="177" fontId="2" fillId="0" borderId="49" xfId="0" applyNumberFormat="1" applyFont="1" applyBorder="1">
      <alignment vertical="center"/>
    </xf>
    <xf numFmtId="0" fontId="2" fillId="0" borderId="49" xfId="0" applyFont="1" applyBorder="1" applyAlignment="1">
      <alignment horizontal="center" vertical="center"/>
    </xf>
    <xf numFmtId="176" fontId="2" fillId="0" borderId="49" xfId="0" applyNumberFormat="1" applyFont="1" applyBorder="1">
      <alignment vertical="center"/>
    </xf>
    <xf numFmtId="0" fontId="2" fillId="0" borderId="47" xfId="0" applyFont="1" applyBorder="1">
      <alignment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>
      <alignment vertical="center"/>
    </xf>
    <xf numFmtId="177" fontId="2" fillId="0" borderId="51" xfId="0" applyNumberFormat="1" applyFont="1" applyBorder="1">
      <alignment vertical="center"/>
    </xf>
    <xf numFmtId="0" fontId="2" fillId="0" borderId="51" xfId="0" applyFont="1" applyBorder="1" applyAlignment="1">
      <alignment horizontal="center" vertical="center"/>
    </xf>
    <xf numFmtId="176" fontId="2" fillId="0" borderId="51" xfId="0" applyNumberFormat="1" applyFont="1" applyBorder="1">
      <alignment vertical="center"/>
    </xf>
    <xf numFmtId="0" fontId="2" fillId="0" borderId="52" xfId="0" applyFont="1" applyBorder="1">
      <alignment vertical="center"/>
    </xf>
    <xf numFmtId="0" fontId="2" fillId="0" borderId="46" xfId="0" applyFont="1" applyBorder="1" applyAlignment="1">
      <alignment horizontal="center" vertical="center"/>
    </xf>
    <xf numFmtId="0" fontId="2" fillId="0" borderId="48" xfId="0" applyFont="1" applyBorder="1">
      <alignment vertical="center"/>
    </xf>
    <xf numFmtId="177" fontId="2" fillId="0" borderId="48" xfId="0" applyNumberFormat="1" applyFont="1" applyBorder="1">
      <alignment vertical="center"/>
    </xf>
    <xf numFmtId="0" fontId="2" fillId="0" borderId="48" xfId="0" applyFont="1" applyBorder="1" applyAlignment="1">
      <alignment horizontal="center" vertical="center"/>
    </xf>
    <xf numFmtId="176" fontId="2" fillId="0" borderId="48" xfId="0" applyNumberFormat="1" applyFont="1" applyBorder="1">
      <alignment vertical="center"/>
    </xf>
    <xf numFmtId="37" fontId="2" fillId="0" borderId="9" xfId="0" applyNumberFormat="1" applyFont="1" applyBorder="1">
      <alignment vertical="center"/>
    </xf>
    <xf numFmtId="0" fontId="2" fillId="0" borderId="48" xfId="0" applyFont="1" applyBorder="1" applyAlignment="1">
      <alignment horizontal="right" vertical="center"/>
    </xf>
    <xf numFmtId="0" fontId="2" fillId="0" borderId="51" xfId="0" applyFont="1" applyBorder="1" applyAlignment="1">
      <alignment horizontal="right" vertical="center"/>
    </xf>
    <xf numFmtId="0" fontId="5" fillId="0" borderId="0" xfId="297" applyFont="1">
      <alignment vertical="center"/>
    </xf>
    <xf numFmtId="0" fontId="13" fillId="0" borderId="0" xfId="297" applyFont="1">
      <alignment vertical="center"/>
    </xf>
    <xf numFmtId="0" fontId="4" fillId="0" borderId="0" xfId="297">
      <alignment vertical="center"/>
    </xf>
    <xf numFmtId="0" fontId="6" fillId="0" borderId="0" xfId="297" applyFont="1">
      <alignment vertical="center"/>
    </xf>
    <xf numFmtId="0" fontId="59" fillId="0" borderId="0" xfId="297" applyFont="1">
      <alignment vertical="center"/>
    </xf>
    <xf numFmtId="176" fontId="2" fillId="29" borderId="48" xfId="0" applyNumberFormat="1" applyFont="1" applyFill="1" applyBorder="1">
      <alignment vertical="center"/>
    </xf>
    <xf numFmtId="176" fontId="2" fillId="29" borderId="8" xfId="0" applyNumberFormat="1" applyFont="1" applyFill="1" applyBorder="1">
      <alignment vertical="center"/>
    </xf>
    <xf numFmtId="176" fontId="2" fillId="29" borderId="6" xfId="0" applyNumberFormat="1" applyFont="1" applyFill="1" applyBorder="1">
      <alignment vertical="center"/>
    </xf>
    <xf numFmtId="176" fontId="2" fillId="29" borderId="51" xfId="0" applyNumberFormat="1" applyFont="1" applyFill="1" applyBorder="1">
      <alignment vertical="center"/>
    </xf>
    <xf numFmtId="176" fontId="2" fillId="0" borderId="51" xfId="0" applyNumberFormat="1" applyFont="1" applyBorder="1" applyAlignment="1">
      <alignment horizontal="right" vertical="center"/>
    </xf>
    <xf numFmtId="0" fontId="61" fillId="0" borderId="51" xfId="0" applyFont="1" applyBorder="1">
      <alignment vertical="center"/>
    </xf>
    <xf numFmtId="176" fontId="2" fillId="0" borderId="14" xfId="0" applyNumberFormat="1" applyFont="1" applyFill="1" applyBorder="1">
      <alignment vertical="center"/>
    </xf>
    <xf numFmtId="176" fontId="2" fillId="0" borderId="14" xfId="0" applyNumberFormat="1" applyFont="1" applyBorder="1" applyAlignment="1">
      <alignment horizontal="right" vertical="center"/>
    </xf>
    <xf numFmtId="0" fontId="64" fillId="0" borderId="9" xfId="0" applyFont="1" applyBorder="1">
      <alignment vertical="center"/>
    </xf>
    <xf numFmtId="0" fontId="64" fillId="0" borderId="15" xfId="0" applyFont="1" applyBorder="1">
      <alignment vertical="center"/>
    </xf>
    <xf numFmtId="176" fontId="2" fillId="0" borderId="8" xfId="0" applyNumberFormat="1" applyFont="1" applyFill="1" applyBorder="1">
      <alignment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>
      <alignment vertical="center"/>
    </xf>
    <xf numFmtId="0" fontId="64" fillId="0" borderId="51" xfId="0" applyFont="1" applyBorder="1">
      <alignment vertical="center"/>
    </xf>
    <xf numFmtId="0" fontId="64" fillId="0" borderId="14" xfId="0" applyFont="1" applyBorder="1">
      <alignment vertical="center"/>
    </xf>
    <xf numFmtId="0" fontId="5" fillId="0" borderId="0" xfId="297" applyFont="1" applyAlignment="1">
      <alignment horizontal="center" vertical="center"/>
    </xf>
    <xf numFmtId="224" fontId="6" fillId="29" borderId="0" xfId="297" applyNumberFormat="1" applyFont="1" applyFill="1" applyAlignment="1">
      <alignment horizontal="center" vertical="center"/>
    </xf>
    <xf numFmtId="0" fontId="13" fillId="29" borderId="0" xfId="297" applyFont="1" applyFill="1" applyAlignment="1">
      <alignment horizontal="left" vertical="top"/>
    </xf>
    <xf numFmtId="0" fontId="60" fillId="0" borderId="53" xfId="297" applyFont="1" applyBorder="1" applyAlignment="1">
      <alignment horizontal="center" vertical="center"/>
    </xf>
    <xf numFmtId="6" fontId="63" fillId="0" borderId="0" xfId="298" applyFont="1" applyAlignment="1">
      <alignment horizontal="center" vertical="center"/>
    </xf>
    <xf numFmtId="6" fontId="13" fillId="0" borderId="0" xfId="298" applyFont="1" applyAlignment="1">
      <alignment horizontal="center" vertical="center"/>
    </xf>
    <xf numFmtId="0" fontId="5" fillId="0" borderId="0" xfId="297" applyFont="1" applyAlignment="1">
      <alignment horizontal="right" vertical="center"/>
    </xf>
    <xf numFmtId="0" fontId="5" fillId="0" borderId="0" xfId="297" applyFont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299">
    <cellStyle name="??" xfId="2" xr:uid="{00000000-0005-0000-0000-000000000000}"/>
    <cellStyle name="?? [0.00]_PERSONAL" xfId="3" xr:uid="{00000000-0005-0000-0000-000001000000}"/>
    <cellStyle name="???? [0.00]_PERSONAL" xfId="4" xr:uid="{00000000-0005-0000-0000-000002000000}"/>
    <cellStyle name="????_PERSONAL" xfId="5" xr:uid="{00000000-0005-0000-0000-000003000000}"/>
    <cellStyle name="??_H18年度 みはらしの湯 浴室改修" xfId="6" xr:uid="{00000000-0005-0000-0000-000004000000}"/>
    <cellStyle name="=C:\WINDOWS\SYSTEM32\COMMAND.COM" xfId="7" xr:uid="{00000000-0005-0000-0000-000005000000}"/>
    <cellStyle name="0%" xfId="8" xr:uid="{00000000-0005-0000-0000-000006000000}"/>
    <cellStyle name="0.0%" xfId="9" xr:uid="{00000000-0005-0000-0000-000007000000}"/>
    <cellStyle name="0.00%" xfId="10" xr:uid="{00000000-0005-0000-0000-000008000000}"/>
    <cellStyle name="121" xfId="11" xr:uid="{00000000-0005-0000-0000-000009000000}"/>
    <cellStyle name="20% - アクセント 1 2" xfId="12" xr:uid="{00000000-0005-0000-0000-00000A000000}"/>
    <cellStyle name="20% - アクセント 2 2" xfId="13" xr:uid="{00000000-0005-0000-0000-00000B000000}"/>
    <cellStyle name="20% - アクセント 3 2" xfId="14" xr:uid="{00000000-0005-0000-0000-00000C000000}"/>
    <cellStyle name="20% - アクセント 4 2" xfId="15" xr:uid="{00000000-0005-0000-0000-00000D000000}"/>
    <cellStyle name="20% - アクセント 5 2" xfId="16" xr:uid="{00000000-0005-0000-0000-00000E000000}"/>
    <cellStyle name="20% - アクセント 6 2" xfId="17" xr:uid="{00000000-0005-0000-0000-00000F000000}"/>
    <cellStyle name="40% - アクセント 1 2" xfId="18" xr:uid="{00000000-0005-0000-0000-000010000000}"/>
    <cellStyle name="40% - アクセント 2 2" xfId="19" xr:uid="{00000000-0005-0000-0000-000011000000}"/>
    <cellStyle name="40% - アクセント 3 2" xfId="20" xr:uid="{00000000-0005-0000-0000-000012000000}"/>
    <cellStyle name="40% - アクセント 4 2" xfId="21" xr:uid="{00000000-0005-0000-0000-000013000000}"/>
    <cellStyle name="40% - アクセント 5 2" xfId="22" xr:uid="{00000000-0005-0000-0000-000014000000}"/>
    <cellStyle name="40% - アクセント 6 2" xfId="23" xr:uid="{00000000-0005-0000-0000-000015000000}"/>
    <cellStyle name="60% - アクセント 1 2" xfId="24" xr:uid="{00000000-0005-0000-0000-000016000000}"/>
    <cellStyle name="60% - アクセント 2 2" xfId="25" xr:uid="{00000000-0005-0000-0000-000017000000}"/>
    <cellStyle name="60% - アクセント 3 2" xfId="26" xr:uid="{00000000-0005-0000-0000-000018000000}"/>
    <cellStyle name="60% - アクセント 4 2" xfId="27" xr:uid="{00000000-0005-0000-0000-000019000000}"/>
    <cellStyle name="60% - アクセント 5 2" xfId="28" xr:uid="{00000000-0005-0000-0000-00001A000000}"/>
    <cellStyle name="60% - アクセント 6 2" xfId="29" xr:uid="{00000000-0005-0000-0000-00001B000000}"/>
    <cellStyle name="AD" xfId="30" xr:uid="{00000000-0005-0000-0000-00001C000000}"/>
    <cellStyle name="AW" xfId="31" xr:uid="{00000000-0005-0000-0000-00001D000000}"/>
    <cellStyle name="Calc Currency (0)" xfId="32" xr:uid="{00000000-0005-0000-0000-00001E000000}"/>
    <cellStyle name="Calc Currency (2)" xfId="33" xr:uid="{00000000-0005-0000-0000-00001F000000}"/>
    <cellStyle name="Calc Percent (0)" xfId="34" xr:uid="{00000000-0005-0000-0000-000020000000}"/>
    <cellStyle name="Calc Percent (1)" xfId="35" xr:uid="{00000000-0005-0000-0000-000021000000}"/>
    <cellStyle name="Calc Percent (2)" xfId="36" xr:uid="{00000000-0005-0000-0000-000022000000}"/>
    <cellStyle name="Calc Units (0)" xfId="37" xr:uid="{00000000-0005-0000-0000-000023000000}"/>
    <cellStyle name="Calc Units (1)" xfId="38" xr:uid="{00000000-0005-0000-0000-000024000000}"/>
    <cellStyle name="Calc Units (2)" xfId="39" xr:uid="{00000000-0005-0000-0000-000025000000}"/>
    <cellStyle name="Col Heads" xfId="40" xr:uid="{00000000-0005-0000-0000-000026000000}"/>
    <cellStyle name="Comma [0]_#6 Temps &amp; Contractors" xfId="41" xr:uid="{00000000-0005-0000-0000-000027000000}"/>
    <cellStyle name="Comma [00]" xfId="42" xr:uid="{00000000-0005-0000-0000-000028000000}"/>
    <cellStyle name="Comma,0" xfId="43" xr:uid="{00000000-0005-0000-0000-000029000000}"/>
    <cellStyle name="Comma,1" xfId="44" xr:uid="{00000000-0005-0000-0000-00002A000000}"/>
    <cellStyle name="Comma,2" xfId="45" xr:uid="{00000000-0005-0000-0000-00002B000000}"/>
    <cellStyle name="Comma_#6 Temps &amp; Contractors" xfId="46" xr:uid="{00000000-0005-0000-0000-00002C000000}"/>
    <cellStyle name="Currency [0]_#6 Temps &amp; Contractors" xfId="47" xr:uid="{00000000-0005-0000-0000-00002D000000}"/>
    <cellStyle name="Currency [00]" xfId="48" xr:uid="{00000000-0005-0000-0000-00002E000000}"/>
    <cellStyle name="Currency,0" xfId="49" xr:uid="{00000000-0005-0000-0000-00002F000000}"/>
    <cellStyle name="Currency,2" xfId="50" xr:uid="{00000000-0005-0000-0000-000030000000}"/>
    <cellStyle name="Currency_#6 Temps &amp; Contractors" xfId="51" xr:uid="{00000000-0005-0000-0000-000031000000}"/>
    <cellStyle name="D･E列" xfId="52" xr:uid="{00000000-0005-0000-0000-000032000000}"/>
    <cellStyle name="D･E列 2" xfId="275" xr:uid="{00000000-0005-0000-0000-000033000000}"/>
    <cellStyle name="Date Short" xfId="53" xr:uid="{00000000-0005-0000-0000-000034000000}"/>
    <cellStyle name="Enter Currency (0)" xfId="54" xr:uid="{00000000-0005-0000-0000-000035000000}"/>
    <cellStyle name="Enter Currency (2)" xfId="55" xr:uid="{00000000-0005-0000-0000-000036000000}"/>
    <cellStyle name="Enter Units (0)" xfId="56" xr:uid="{00000000-0005-0000-0000-000037000000}"/>
    <cellStyle name="Enter Units (1)" xfId="57" xr:uid="{00000000-0005-0000-0000-000038000000}"/>
    <cellStyle name="Enter Units (2)" xfId="58" xr:uid="{00000000-0005-0000-0000-000039000000}"/>
    <cellStyle name="entry" xfId="59" xr:uid="{00000000-0005-0000-0000-00003A000000}"/>
    <cellStyle name="Euro" xfId="60" xr:uid="{00000000-0005-0000-0000-00003B000000}"/>
    <cellStyle name="F" xfId="61" xr:uid="{00000000-0005-0000-0000-00003C000000}"/>
    <cellStyle name="Followed Hyperlink" xfId="62" xr:uid="{00000000-0005-0000-0000-00003D000000}"/>
    <cellStyle name="Grey" xfId="63" xr:uid="{00000000-0005-0000-0000-00003E000000}"/>
    <cellStyle name="Header1" xfId="64" xr:uid="{00000000-0005-0000-0000-00003F000000}"/>
    <cellStyle name="Header2" xfId="65" xr:uid="{00000000-0005-0000-0000-000040000000}"/>
    <cellStyle name="Header2 2" xfId="276" xr:uid="{00000000-0005-0000-0000-000041000000}"/>
    <cellStyle name="Hyperlink" xfId="66" xr:uid="{00000000-0005-0000-0000-000042000000}"/>
    <cellStyle name="Input [yellow]" xfId="67" xr:uid="{00000000-0005-0000-0000-000043000000}"/>
    <cellStyle name="Link Currency (0)" xfId="68" xr:uid="{00000000-0005-0000-0000-000044000000}"/>
    <cellStyle name="Link Currency (2)" xfId="69" xr:uid="{00000000-0005-0000-0000-000045000000}"/>
    <cellStyle name="Link Units (0)" xfId="70" xr:uid="{00000000-0005-0000-0000-000046000000}"/>
    <cellStyle name="Link Units (1)" xfId="71" xr:uid="{00000000-0005-0000-0000-000047000000}"/>
    <cellStyle name="Link Units (2)" xfId="72" xr:uid="{00000000-0005-0000-0000-000048000000}"/>
    <cellStyle name="MI" xfId="73" xr:uid="{00000000-0005-0000-0000-000049000000}"/>
    <cellStyle name="Milliers [0]_AR1194" xfId="74" xr:uid="{00000000-0005-0000-0000-00004A000000}"/>
    <cellStyle name="Milliers_AR1194" xfId="75" xr:uid="{00000000-0005-0000-0000-00004B000000}"/>
    <cellStyle name="Mon騁aire [0]_AR1194" xfId="76" xr:uid="{00000000-0005-0000-0000-00004C000000}"/>
    <cellStyle name="Mon騁aire_AR1194" xfId="77" xr:uid="{00000000-0005-0000-0000-00004D000000}"/>
    <cellStyle name="Normal - Style1" xfId="78" xr:uid="{00000000-0005-0000-0000-00004E000000}"/>
    <cellStyle name="Normal_# 41-Market &amp;Trends" xfId="79" xr:uid="{00000000-0005-0000-0000-00004F000000}"/>
    <cellStyle name="ParaBirimi [0]_RESULTS" xfId="80" xr:uid="{00000000-0005-0000-0000-000050000000}"/>
    <cellStyle name="ParaBirimi_RESULTS" xfId="81" xr:uid="{00000000-0005-0000-0000-000051000000}"/>
    <cellStyle name="Percent [0]" xfId="82" xr:uid="{00000000-0005-0000-0000-000052000000}"/>
    <cellStyle name="Percent [00]" xfId="83" xr:uid="{00000000-0005-0000-0000-000053000000}"/>
    <cellStyle name="Percent [2]" xfId="84" xr:uid="{00000000-0005-0000-0000-000054000000}"/>
    <cellStyle name="Percent_#6 Temps &amp; Contractors" xfId="85" xr:uid="{00000000-0005-0000-0000-000055000000}"/>
    <cellStyle name="PrePop Currency (0)" xfId="86" xr:uid="{00000000-0005-0000-0000-000056000000}"/>
    <cellStyle name="PrePop Currency (2)" xfId="87" xr:uid="{00000000-0005-0000-0000-000057000000}"/>
    <cellStyle name="PrePop Units (0)" xfId="88" xr:uid="{00000000-0005-0000-0000-000058000000}"/>
    <cellStyle name="PrePop Units (1)" xfId="89" xr:uid="{00000000-0005-0000-0000-000059000000}"/>
    <cellStyle name="PrePop Units (2)" xfId="90" xr:uid="{00000000-0005-0000-0000-00005A000000}"/>
    <cellStyle name="price" xfId="91" xr:uid="{00000000-0005-0000-0000-00005B000000}"/>
    <cellStyle name="revised" xfId="92" xr:uid="{00000000-0005-0000-0000-00005C000000}"/>
    <cellStyle name="SD" xfId="93" xr:uid="{00000000-0005-0000-0000-00005D000000}"/>
    <cellStyle name="section" xfId="94" xr:uid="{00000000-0005-0000-0000-00005E000000}"/>
    <cellStyle name="SH" xfId="95" xr:uid="{00000000-0005-0000-0000-00005F000000}"/>
    <cellStyle name="subhead" xfId="96" xr:uid="{00000000-0005-0000-0000-000060000000}"/>
    <cellStyle name="T_メーカー及び業者名" xfId="97" xr:uid="{00000000-0005-0000-0000-000061000000}"/>
    <cellStyle name="T_メーカー及び業者名 2" xfId="277" xr:uid="{00000000-0005-0000-0000-000062000000}"/>
    <cellStyle name="T_メーカー及び業者名_左" xfId="98" xr:uid="{00000000-0005-0000-0000-000063000000}"/>
    <cellStyle name="T_メーカー及び業者名_左 2" xfId="278" xr:uid="{00000000-0005-0000-0000-000064000000}"/>
    <cellStyle name="T_掛率" xfId="99" xr:uid="{00000000-0005-0000-0000-000065000000}"/>
    <cellStyle name="T_掛率 2" xfId="279" xr:uid="{00000000-0005-0000-0000-000066000000}"/>
    <cellStyle name="T_査定後金額" xfId="100" xr:uid="{00000000-0005-0000-0000-000067000000}"/>
    <cellStyle name="T_採用メーカー名" xfId="101" xr:uid="{00000000-0005-0000-0000-000068000000}"/>
    <cellStyle name="T_採用単価_下段" xfId="102" xr:uid="{00000000-0005-0000-0000-000069000000}"/>
    <cellStyle name="T_採用単価_上段" xfId="103" xr:uid="{00000000-0005-0000-0000-00006A000000}"/>
    <cellStyle name="T_参考見積比較表" xfId="104" xr:uid="{00000000-0005-0000-0000-00006B000000}"/>
    <cellStyle name="T_日付" xfId="105" xr:uid="{00000000-0005-0000-0000-00006C000000}"/>
    <cellStyle name="Text Indent A" xfId="106" xr:uid="{00000000-0005-0000-0000-00006D000000}"/>
    <cellStyle name="Text Indent B" xfId="107" xr:uid="{00000000-0005-0000-0000-00006E000000}"/>
    <cellStyle name="Text Indent C" xfId="108" xr:uid="{00000000-0005-0000-0000-00006F000000}"/>
    <cellStyle name="title" xfId="109" xr:uid="{00000000-0005-0000-0000-000070000000}"/>
    <cellStyle name="Tusental (0)_pldt" xfId="110" xr:uid="{00000000-0005-0000-0000-000071000000}"/>
    <cellStyle name="Tusental_pldt" xfId="111" xr:uid="{00000000-0005-0000-0000-000072000000}"/>
    <cellStyle name="Valuta (0)_pldt" xfId="112" xr:uid="{00000000-0005-0000-0000-000073000000}"/>
    <cellStyle name="Valuta_pldt" xfId="113" xr:uid="{00000000-0005-0000-0000-000074000000}"/>
    <cellStyle name="Virg・ [0]_RESULTS" xfId="114" xr:uid="{00000000-0005-0000-0000-000075000000}"/>
    <cellStyle name="Virg・_RESULTS" xfId="115" xr:uid="{00000000-0005-0000-0000-000076000000}"/>
    <cellStyle name="w11" xfId="116" xr:uid="{00000000-0005-0000-0000-000077000000}"/>
    <cellStyle name="WD" xfId="117" xr:uid="{00000000-0005-0000-0000-000078000000}"/>
    <cellStyle name="アクセント 1 2" xfId="118" xr:uid="{00000000-0005-0000-0000-000079000000}"/>
    <cellStyle name="アクセント 2 2" xfId="119" xr:uid="{00000000-0005-0000-0000-00007A000000}"/>
    <cellStyle name="アクセント 3 2" xfId="120" xr:uid="{00000000-0005-0000-0000-00007B000000}"/>
    <cellStyle name="アクセント 4 2" xfId="121" xr:uid="{00000000-0005-0000-0000-00007C000000}"/>
    <cellStyle name="アクセント 5 2" xfId="122" xr:uid="{00000000-0005-0000-0000-00007D000000}"/>
    <cellStyle name="アクセント 6 2" xfId="123" xr:uid="{00000000-0005-0000-0000-00007E000000}"/>
    <cellStyle name="ｳﾁﾜｹ" xfId="124" xr:uid="{00000000-0005-0000-0000-00007F000000}"/>
    <cellStyle name="シート名" xfId="125" xr:uid="{00000000-0005-0000-0000-000080000000}"/>
    <cellStyle name="その他(L)" xfId="126" xr:uid="{00000000-0005-0000-0000-000081000000}"/>
    <cellStyle name="その他(L) 2" xfId="280" xr:uid="{00000000-0005-0000-0000-000082000000}"/>
    <cellStyle name="その他(R)" xfId="127" xr:uid="{00000000-0005-0000-0000-000083000000}"/>
    <cellStyle name="その他(R) 2" xfId="281" xr:uid="{00000000-0005-0000-0000-000084000000}"/>
    <cellStyle name="タイトル 2" xfId="128" xr:uid="{00000000-0005-0000-0000-000085000000}"/>
    <cellStyle name="チェック セル 2" xfId="129" xr:uid="{00000000-0005-0000-0000-000086000000}"/>
    <cellStyle name="どちらでもない 2" xfId="130" xr:uid="{00000000-0005-0000-0000-000087000000}"/>
    <cellStyle name="ﾄ褊褂燾・[0]_PERSONAL" xfId="131" xr:uid="{00000000-0005-0000-0000-000088000000}"/>
    <cellStyle name="ﾄ褊褂燾饑PERSONAL" xfId="132" xr:uid="{00000000-0005-0000-0000-000089000000}"/>
    <cellStyle name="ナンバー" xfId="133" xr:uid="{00000000-0005-0000-0000-00008A000000}"/>
    <cellStyle name="パーセント 2" xfId="134" xr:uid="{00000000-0005-0000-0000-00008B000000}"/>
    <cellStyle name="パーセント 3" xfId="135" xr:uid="{00000000-0005-0000-0000-00008C000000}"/>
    <cellStyle name="パーセント 4" xfId="136" xr:uid="{00000000-0005-0000-0000-00008D000000}"/>
    <cellStyle name="ﾎ磊隆_PERSONAL" xfId="137" xr:uid="{00000000-0005-0000-0000-00008E000000}"/>
    <cellStyle name="メーカー名" xfId="138" xr:uid="{00000000-0005-0000-0000-00008F000000}"/>
    <cellStyle name="メモ 2" xfId="139" xr:uid="{00000000-0005-0000-0000-000090000000}"/>
    <cellStyle name="ﾔ竟瑙糺・[0]_PERSONAL" xfId="140" xr:uid="{00000000-0005-0000-0000-000091000000}"/>
    <cellStyle name="ﾔ竟瑙糺饑PERSONAL" xfId="141" xr:uid="{00000000-0005-0000-0000-000092000000}"/>
    <cellStyle name="リンク セル 2" xfId="142" xr:uid="{00000000-0005-0000-0000-000093000000}"/>
    <cellStyle name="悪い 2" xfId="143" xr:uid="{00000000-0005-0000-0000-000094000000}"/>
    <cellStyle name="円" xfId="144" xr:uid="{00000000-0005-0000-0000-000095000000}"/>
    <cellStyle name="円 2" xfId="282" xr:uid="{00000000-0005-0000-0000-000096000000}"/>
    <cellStyle name="科目内訳" xfId="145" xr:uid="{00000000-0005-0000-0000-000097000000}"/>
    <cellStyle name="掛率" xfId="146" xr:uid="{00000000-0005-0000-0000-000098000000}"/>
    <cellStyle name="掛率(頭)" xfId="147" xr:uid="{00000000-0005-0000-0000-000099000000}"/>
    <cellStyle name="掛率_下" xfId="148" xr:uid="{00000000-0005-0000-0000-00009A000000}"/>
    <cellStyle name="橋岡" xfId="149" xr:uid="{00000000-0005-0000-0000-00009B000000}"/>
    <cellStyle name="金額" xfId="150" xr:uid="{00000000-0005-0000-0000-00009C000000}"/>
    <cellStyle name="金額(外部･内部計)" xfId="151" xr:uid="{00000000-0005-0000-0000-00009D000000}"/>
    <cellStyle name="金額_05比較表総括_Ver1.5" xfId="152" xr:uid="{00000000-0005-0000-0000-00009E000000}"/>
    <cellStyle name="計算 2" xfId="153" xr:uid="{00000000-0005-0000-0000-00009F000000}"/>
    <cellStyle name="警告文 2" xfId="154" xr:uid="{00000000-0005-0000-0000-0000A0000000}"/>
    <cellStyle name="桁区切り [0.0]" xfId="156" xr:uid="{00000000-0005-0000-0000-0000A1000000}"/>
    <cellStyle name="桁区切り [0.0] 2" xfId="283" xr:uid="{00000000-0005-0000-0000-0000A2000000}"/>
    <cellStyle name="桁区切り 10" xfId="247" xr:uid="{00000000-0005-0000-0000-0000A3000000}"/>
    <cellStyle name="桁区切り 11" xfId="242" xr:uid="{00000000-0005-0000-0000-0000A4000000}"/>
    <cellStyle name="桁区切り 12" xfId="248" xr:uid="{00000000-0005-0000-0000-0000A5000000}"/>
    <cellStyle name="桁区切り 13" xfId="241" xr:uid="{00000000-0005-0000-0000-0000A6000000}"/>
    <cellStyle name="桁区切り 14" xfId="249" xr:uid="{00000000-0005-0000-0000-0000A7000000}"/>
    <cellStyle name="桁区切り 15" xfId="240" xr:uid="{00000000-0005-0000-0000-0000A8000000}"/>
    <cellStyle name="桁区切り 16" xfId="250" xr:uid="{00000000-0005-0000-0000-0000A9000000}"/>
    <cellStyle name="桁区切り 17" xfId="239" xr:uid="{00000000-0005-0000-0000-0000AA000000}"/>
    <cellStyle name="桁区切り 18" xfId="251" xr:uid="{00000000-0005-0000-0000-0000AB000000}"/>
    <cellStyle name="桁区切り 19" xfId="238" xr:uid="{00000000-0005-0000-0000-0000AC000000}"/>
    <cellStyle name="桁区切り 2" xfId="157" xr:uid="{00000000-0005-0000-0000-0000AD000000}"/>
    <cellStyle name="桁区切り 2 2" xfId="158" xr:uid="{00000000-0005-0000-0000-0000AE000000}"/>
    <cellStyle name="桁区切り 20" xfId="252" xr:uid="{00000000-0005-0000-0000-0000AF000000}"/>
    <cellStyle name="桁区切り 21" xfId="237" xr:uid="{00000000-0005-0000-0000-0000B0000000}"/>
    <cellStyle name="桁区切り 22" xfId="253" xr:uid="{00000000-0005-0000-0000-0000B1000000}"/>
    <cellStyle name="桁区切り 23" xfId="236" xr:uid="{00000000-0005-0000-0000-0000B2000000}"/>
    <cellStyle name="桁区切り 24" xfId="254" xr:uid="{00000000-0005-0000-0000-0000B3000000}"/>
    <cellStyle name="桁区切り 25" xfId="235" xr:uid="{00000000-0005-0000-0000-0000B4000000}"/>
    <cellStyle name="桁区切り 26" xfId="255" xr:uid="{00000000-0005-0000-0000-0000B5000000}"/>
    <cellStyle name="桁区切り 27" xfId="234" xr:uid="{00000000-0005-0000-0000-0000B6000000}"/>
    <cellStyle name="桁区切り 28" xfId="256" xr:uid="{00000000-0005-0000-0000-0000B7000000}"/>
    <cellStyle name="桁区切り 29" xfId="233" xr:uid="{00000000-0005-0000-0000-0000B8000000}"/>
    <cellStyle name="桁区切り 3" xfId="159" xr:uid="{00000000-0005-0000-0000-0000B9000000}"/>
    <cellStyle name="桁区切り 3 2" xfId="296" xr:uid="{5AEC069F-DBCF-43DD-A503-9B8C7DA63474}"/>
    <cellStyle name="桁区切り 30" xfId="257" xr:uid="{00000000-0005-0000-0000-0000BA000000}"/>
    <cellStyle name="桁区切り 31" xfId="232" xr:uid="{00000000-0005-0000-0000-0000BB000000}"/>
    <cellStyle name="桁区切り 32" xfId="258" xr:uid="{00000000-0005-0000-0000-0000BC000000}"/>
    <cellStyle name="桁区切り 33" xfId="231" xr:uid="{00000000-0005-0000-0000-0000BD000000}"/>
    <cellStyle name="桁区切り 34" xfId="259" xr:uid="{00000000-0005-0000-0000-0000BE000000}"/>
    <cellStyle name="桁区切り 35" xfId="230" xr:uid="{00000000-0005-0000-0000-0000BF000000}"/>
    <cellStyle name="桁区切り 36" xfId="260" xr:uid="{00000000-0005-0000-0000-0000C0000000}"/>
    <cellStyle name="桁区切り 37" xfId="229" xr:uid="{00000000-0005-0000-0000-0000C1000000}"/>
    <cellStyle name="桁区切り 38" xfId="261" xr:uid="{00000000-0005-0000-0000-0000C2000000}"/>
    <cellStyle name="桁区切り 39" xfId="228" xr:uid="{00000000-0005-0000-0000-0000C3000000}"/>
    <cellStyle name="桁区切り 4" xfId="160" xr:uid="{00000000-0005-0000-0000-0000C4000000}"/>
    <cellStyle name="桁区切り 40" xfId="262" xr:uid="{00000000-0005-0000-0000-0000C5000000}"/>
    <cellStyle name="桁区切り 41" xfId="227" xr:uid="{00000000-0005-0000-0000-0000C6000000}"/>
    <cellStyle name="桁区切り 42" xfId="263" xr:uid="{00000000-0005-0000-0000-0000C7000000}"/>
    <cellStyle name="桁区切り 43" xfId="226" xr:uid="{00000000-0005-0000-0000-0000C8000000}"/>
    <cellStyle name="桁区切り 44" xfId="264" xr:uid="{00000000-0005-0000-0000-0000C9000000}"/>
    <cellStyle name="桁区切り 45" xfId="225" xr:uid="{00000000-0005-0000-0000-0000CA000000}"/>
    <cellStyle name="桁区切り 46" xfId="265" xr:uid="{00000000-0005-0000-0000-0000CB000000}"/>
    <cellStyle name="桁区切り 47" xfId="224" xr:uid="{00000000-0005-0000-0000-0000CC000000}"/>
    <cellStyle name="桁区切り 48" xfId="266" xr:uid="{00000000-0005-0000-0000-0000CD000000}"/>
    <cellStyle name="桁区切り 49" xfId="223" xr:uid="{00000000-0005-0000-0000-0000CE000000}"/>
    <cellStyle name="桁区切り 5" xfId="155" xr:uid="{00000000-0005-0000-0000-0000CF000000}"/>
    <cellStyle name="桁区切り 50" xfId="267" xr:uid="{00000000-0005-0000-0000-0000D0000000}"/>
    <cellStyle name="桁区切り 51" xfId="222" xr:uid="{00000000-0005-0000-0000-0000D1000000}"/>
    <cellStyle name="桁区切り 52" xfId="268" xr:uid="{00000000-0005-0000-0000-0000D2000000}"/>
    <cellStyle name="桁区切り 53" xfId="221" xr:uid="{00000000-0005-0000-0000-0000D3000000}"/>
    <cellStyle name="桁区切り 54" xfId="269" xr:uid="{00000000-0005-0000-0000-0000D4000000}"/>
    <cellStyle name="桁区切り 55" xfId="220" xr:uid="{00000000-0005-0000-0000-0000D5000000}"/>
    <cellStyle name="桁区切り 56" xfId="270" xr:uid="{00000000-0005-0000-0000-0000D6000000}"/>
    <cellStyle name="桁区切り 57" xfId="219" xr:uid="{00000000-0005-0000-0000-0000D7000000}"/>
    <cellStyle name="桁区切り 58" xfId="271" xr:uid="{00000000-0005-0000-0000-0000D8000000}"/>
    <cellStyle name="桁区切り 59" xfId="218" xr:uid="{00000000-0005-0000-0000-0000D9000000}"/>
    <cellStyle name="桁区切り 6" xfId="245" xr:uid="{00000000-0005-0000-0000-0000DA000000}"/>
    <cellStyle name="桁区切り 60" xfId="272" xr:uid="{00000000-0005-0000-0000-0000DB000000}"/>
    <cellStyle name="桁区切り 61" xfId="217" xr:uid="{00000000-0005-0000-0000-0000DC000000}"/>
    <cellStyle name="桁区切り 62" xfId="273" xr:uid="{00000000-0005-0000-0000-0000DD000000}"/>
    <cellStyle name="桁区切り 63" xfId="216" xr:uid="{00000000-0005-0000-0000-0000DE000000}"/>
    <cellStyle name="桁区切り 64" xfId="274" xr:uid="{00000000-0005-0000-0000-0000DF000000}"/>
    <cellStyle name="桁区切り 65" xfId="215" xr:uid="{00000000-0005-0000-0000-0000E0000000}"/>
    <cellStyle name="桁区切り 7" xfId="244" xr:uid="{00000000-0005-0000-0000-0000E1000000}"/>
    <cellStyle name="桁区切り 8" xfId="246" xr:uid="{00000000-0005-0000-0000-0000E2000000}"/>
    <cellStyle name="桁区切り 9" xfId="243" xr:uid="{00000000-0005-0000-0000-0000E3000000}"/>
    <cellStyle name="桁区切り（０なし）" xfId="161" xr:uid="{00000000-0005-0000-0000-0000E4000000}"/>
    <cellStyle name="見出し" xfId="162" xr:uid="{00000000-0005-0000-0000-0000E5000000}"/>
    <cellStyle name="見出し 1 2" xfId="163" xr:uid="{00000000-0005-0000-0000-0000E6000000}"/>
    <cellStyle name="見出し 2 2" xfId="164" xr:uid="{00000000-0005-0000-0000-0000E7000000}"/>
    <cellStyle name="見出し 3 2" xfId="165" xr:uid="{00000000-0005-0000-0000-0000E8000000}"/>
    <cellStyle name="見出し 4 2" xfId="166" xr:uid="{00000000-0005-0000-0000-0000E9000000}"/>
    <cellStyle name="見積金額_下" xfId="167" xr:uid="{00000000-0005-0000-0000-0000EA000000}"/>
    <cellStyle name="工種" xfId="168" xr:uid="{00000000-0005-0000-0000-0000EB000000}"/>
    <cellStyle name="項目" xfId="169" xr:uid="{00000000-0005-0000-0000-0000EC000000}"/>
    <cellStyle name="左官" xfId="170" xr:uid="{00000000-0005-0000-0000-0000ED000000}"/>
    <cellStyle name="査定後金額_下" xfId="171" xr:uid="{00000000-0005-0000-0000-0000EE000000}"/>
    <cellStyle name="最低金額_下" xfId="172" xr:uid="{00000000-0005-0000-0000-0000EF000000}"/>
    <cellStyle name="最低単価" xfId="173" xr:uid="{00000000-0005-0000-0000-0000F0000000}"/>
    <cellStyle name="採用メーカー名" xfId="174" xr:uid="{00000000-0005-0000-0000-0000F1000000}"/>
    <cellStyle name="採用単価" xfId="175" xr:uid="{00000000-0005-0000-0000-0000F2000000}"/>
    <cellStyle name="四捨五入or切捨て" xfId="176" xr:uid="{00000000-0005-0000-0000-0000F3000000}"/>
    <cellStyle name="集計 2" xfId="177" xr:uid="{00000000-0005-0000-0000-0000F4000000}"/>
    <cellStyle name="出力 2" xfId="178" xr:uid="{00000000-0005-0000-0000-0000F5000000}"/>
    <cellStyle name="上の原" xfId="179" xr:uid="{00000000-0005-0000-0000-0000F6000000}"/>
    <cellStyle name="乗率" xfId="180" xr:uid="{00000000-0005-0000-0000-0000F7000000}"/>
    <cellStyle name="新作" xfId="181" xr:uid="{00000000-0005-0000-0000-0000F8000000}"/>
    <cellStyle name="図番" xfId="182" xr:uid="{00000000-0005-0000-0000-0000F9000000}"/>
    <cellStyle name="図番 2" xfId="284" xr:uid="{00000000-0005-0000-0000-0000FA000000}"/>
    <cellStyle name="数量" xfId="183" xr:uid="{00000000-0005-0000-0000-0000FB000000}"/>
    <cellStyle name="切捨てor四捨五入" xfId="184" xr:uid="{00000000-0005-0000-0000-0000FC000000}"/>
    <cellStyle name="説明文 2" xfId="185" xr:uid="{00000000-0005-0000-0000-0000FD000000}"/>
    <cellStyle name="線細い" xfId="186" xr:uid="{00000000-0005-0000-0000-0000FE000000}"/>
    <cellStyle name="単位" xfId="187" xr:uid="{00000000-0005-0000-0000-0000FF000000}"/>
    <cellStyle name="単価" xfId="188" xr:uid="{00000000-0005-0000-0000-000000010000}"/>
    <cellStyle name="単価･金額" xfId="189" xr:uid="{00000000-0005-0000-0000-000001010000}"/>
    <cellStyle name="通浦 [0.00]_laroux" xfId="190" xr:uid="{00000000-0005-0000-0000-000002010000}"/>
    <cellStyle name="通浦_laroux" xfId="191" xr:uid="{00000000-0005-0000-0000-000003010000}"/>
    <cellStyle name="通貨" xfId="298" builtinId="7"/>
    <cellStyle name="摘要" xfId="192" xr:uid="{00000000-0005-0000-0000-000004010000}"/>
    <cellStyle name="添付" xfId="193" xr:uid="{00000000-0005-0000-0000-000005010000}"/>
    <cellStyle name="添付 2" xfId="285" xr:uid="{00000000-0005-0000-0000-000006010000}"/>
    <cellStyle name="内訳" xfId="194" xr:uid="{00000000-0005-0000-0000-000007010000}"/>
    <cellStyle name="入力 2" xfId="195" xr:uid="{00000000-0005-0000-0000-000008010000}"/>
    <cellStyle name="比較表" xfId="196" xr:uid="{00000000-0005-0000-0000-000009010000}"/>
    <cellStyle name="備考(上段・L・R)" xfId="197" xr:uid="{00000000-0005-0000-0000-00000A010000}"/>
    <cellStyle name="備考(上段・L・R) 2" xfId="286" xr:uid="{00000000-0005-0000-0000-00000B010000}"/>
    <cellStyle name="備考(乗率)" xfId="198" xr:uid="{00000000-0005-0000-0000-00000C010000}"/>
    <cellStyle name="備考(単価)" xfId="199" xr:uid="{00000000-0005-0000-0000-00000D010000}"/>
    <cellStyle name="備考_空白用紙" xfId="200" xr:uid="{00000000-0005-0000-0000-00000E010000}"/>
    <cellStyle name="標準" xfId="0" builtinId="0"/>
    <cellStyle name="標準 2" xfId="201" xr:uid="{00000000-0005-0000-0000-000010010000}"/>
    <cellStyle name="標準 2 2" xfId="202" xr:uid="{00000000-0005-0000-0000-000011010000}"/>
    <cellStyle name="標準 2 2 2" xfId="291" xr:uid="{7DCA43E3-AF00-423C-B15A-B06E227330D1}"/>
    <cellStyle name="標準 2 2 2 2" xfId="289" xr:uid="{4F08EDFA-9157-4558-8150-BC7EBE194895}"/>
    <cellStyle name="標準 2 2 3" xfId="290" xr:uid="{772ABA91-2E36-48BD-A23C-244D57D8E0A7}"/>
    <cellStyle name="標準 2 3" xfId="294" xr:uid="{A95B409F-F228-4F5B-A668-C49BF1A14F81}"/>
    <cellStyle name="標準 2 4" xfId="287" xr:uid="{04ED3FCE-0596-4B54-84C8-BF5C4F82D801}"/>
    <cellStyle name="標準 2 4 2" xfId="295" xr:uid="{CBFE67DB-26C3-4689-8704-0D4B7DCD73F6}"/>
    <cellStyle name="標準 2 5" xfId="288" xr:uid="{14DF05BE-7CED-4B79-9432-6CDBE8C7406C}"/>
    <cellStyle name="標準 2_京都大学（南部）ﾒﾃﾞｨｶﾙｲﾉﾍﾞｰｼｮﾝｾﾝﾀｰ棟新営（建築）設計業務(内訳)" xfId="203" xr:uid="{00000000-0005-0000-0000-000012010000}"/>
    <cellStyle name="標準 3" xfId="204" xr:uid="{00000000-0005-0000-0000-000013010000}"/>
    <cellStyle name="標準 3 2" xfId="292" xr:uid="{E87C534B-1856-4CCE-A766-A083CF83A014}"/>
    <cellStyle name="標準 3 3" xfId="293" xr:uid="{694241EB-E67D-47C9-B43C-6D4AF49857F5}"/>
    <cellStyle name="標準 4" xfId="205" xr:uid="{00000000-0005-0000-0000-000014010000}"/>
    <cellStyle name="標準 4 2" xfId="297" xr:uid="{B43CCF6E-8178-4BB8-B0B4-46BE3B2D332D}"/>
    <cellStyle name="標準 5" xfId="206" xr:uid="{00000000-0005-0000-0000-000015010000}"/>
    <cellStyle name="標準 6" xfId="207" xr:uid="{00000000-0005-0000-0000-000016010000}"/>
    <cellStyle name="標準 7" xfId="208" xr:uid="{00000000-0005-0000-0000-000017010000}"/>
    <cellStyle name="標準 8" xfId="209" xr:uid="{00000000-0005-0000-0000-000018010000}"/>
    <cellStyle name="標準 9" xfId="1" xr:uid="{00000000-0005-0000-0000-000019010000}"/>
    <cellStyle name="標準２" xfId="210" xr:uid="{00000000-0005-0000-0000-00001A010000}"/>
    <cellStyle name="標準A" xfId="211" xr:uid="{00000000-0005-0000-0000-00001B010000}"/>
    <cellStyle name="未定義" xfId="212" xr:uid="{00000000-0005-0000-0000-00001C010000}"/>
    <cellStyle name="名称" xfId="213" xr:uid="{00000000-0005-0000-0000-00001D010000}"/>
    <cellStyle name="良い 2" xfId="214" xr:uid="{00000000-0005-0000-0000-00001E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externalLinks/externalLink1.xml" Type="http://schemas.openxmlformats.org/officeDocument/2006/relationships/externalLink"/><Relationship Id="rId11" Target="externalLinks/externalLink2.xml" Type="http://schemas.openxmlformats.org/officeDocument/2006/relationships/externalLink"/><Relationship Id="rId12" Target="externalLinks/externalLink3.xml" Type="http://schemas.openxmlformats.org/officeDocument/2006/relationships/externalLink"/><Relationship Id="rId13" Target="externalLinks/externalLink4.xml" Type="http://schemas.openxmlformats.org/officeDocument/2006/relationships/externalLink"/><Relationship Id="rId14" Target="externalLinks/externalLink5.xml" Type="http://schemas.openxmlformats.org/officeDocument/2006/relationships/externalLink"/><Relationship Id="rId15" Target="externalLinks/externalLink6.xml" Type="http://schemas.openxmlformats.org/officeDocument/2006/relationships/externalLink"/><Relationship Id="rId16" Target="externalLinks/externalLink7.xml" Type="http://schemas.openxmlformats.org/officeDocument/2006/relationships/externalLink"/><Relationship Id="rId17" Target="externalLinks/externalLink8.xml" Type="http://schemas.openxmlformats.org/officeDocument/2006/relationships/externalLink"/><Relationship Id="rId18" Target="externalLinks/externalLink9.xml" Type="http://schemas.openxmlformats.org/officeDocument/2006/relationships/externalLink"/><Relationship Id="rId19" Target="externalLinks/externalLink10.xml" Type="http://schemas.openxmlformats.org/officeDocument/2006/relationships/externalLink"/><Relationship Id="rId2" Target="worksheets/sheet2.xml" Type="http://schemas.openxmlformats.org/officeDocument/2006/relationships/worksheet"/><Relationship Id="rId20" Target="theme/theme1.xml" Type="http://schemas.openxmlformats.org/officeDocument/2006/relationships/theme"/><Relationship Id="rId21" Target="styles.xml" Type="http://schemas.openxmlformats.org/officeDocument/2006/relationships/styles"/><Relationship Id="rId22" Target="sharedStrings.xml" Type="http://schemas.openxmlformats.org/officeDocument/2006/relationships/sharedStrings"/><Relationship Id="rId23" Target="calcChain.xml" Type="http://schemas.openxmlformats.org/officeDocument/2006/relationships/calcChain"/><Relationship Id="rId24" Target="../customXml/item1.xml" Type="http://schemas.openxmlformats.org/officeDocument/2006/relationships/customXml"/><Relationship Id="rId25" Target="../customXml/item2.xml" Type="http://schemas.openxmlformats.org/officeDocument/2006/relationships/customXml"/><Relationship Id="rId26" Target="../customXml/item3.xml" Type="http://schemas.openxmlformats.org/officeDocument/2006/relationships/customXml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externalLinks/_rels/externalLink1.xml.rels><?xml version="1.0" encoding="UTF-8" standalone="yes"?><Relationships xmlns="http://schemas.openxmlformats.org/package/2006/relationships"><Relationship Id="rId1" Target="/&#35211;&#31309;&#21407;&#31295;.XLS" TargetMode="External" Type="http://schemas.openxmlformats.org/officeDocument/2006/relationships/externalLinkPath"/></Relationships>
</file>

<file path=xl/externalLinks/_rels/externalLink10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/Relationships>
</file>

<file path=xl/externalLinks/_rels/externalLink2.xml.rels><?xml version="1.0" encoding="UTF-8" standalone="yes"?><Relationships xmlns="http://schemas.openxmlformats.org/package/2006/relationships"><Relationship Id="rId1" Target="file://///MA50L/&#23433;&#22530;/10&#38291;&#28716;&#12467;&#12531;&#12469;&#12523;&#12479;&#12531;&#12488;/&#9313;&#35199;&#23470;&#65288;&#24066;&#24441;&#25152;&#21069;&#34903;&#36335;&#20107;&#26989;&#12395;&#20276;&#12358;&#24314;&#29289;&#35519;&#26619;&#31561;&#65288;&#12381;&#12398;&#65297;&#65289;&#26989;&#21209;&#65288;&#24179;&#25104;&#65305;&#24180;&#24230;&#24460;&#26399;&#20998;&#65289;&#65289;/04&#26494;&#30000;&#27888;&#21338;/07&#24237;&#22290;&#35373;&#20633;/@DATA/&#12381;&#12398;&#20182;/PERSONAL/&#30000;&#20013;/&#20853;&#26408;&#25512;96.XLS" TargetMode="External" Type="http://schemas.openxmlformats.org/officeDocument/2006/relationships/externalLinkPath"/></Relationships>
</file>

<file path=xl/externalLinks/_rels/externalLink3.xml.rels><?xml version="1.0" encoding="UTF-8" standalone="yes"?><Relationships xmlns="http://schemas.openxmlformats.org/package/2006/relationships"><Relationship Id="rId1" Target="file://///MA50L/&#23433;&#22530;/10&#38291;&#28716;&#12467;&#12531;&#12469;&#12523;&#12479;&#12531;&#12488;/&#9313;&#35199;&#23470;&#65288;&#24066;&#24441;&#25152;&#21069;&#34903;&#36335;&#20107;&#26989;&#12395;&#20276;&#12358;&#24314;&#29289;&#35519;&#26619;&#31561;&#65288;&#12381;&#12398;&#65297;&#65289;&#26989;&#21209;&#65288;&#24179;&#25104;&#65305;&#24180;&#24230;&#24460;&#26399;&#20998;&#65289;&#65289;/04&#26494;&#30000;&#27888;&#21338;/07&#24237;&#22290;&#35373;&#20633;/DATA/&#12381;&#12398;&#20182;/PERSONAL/&#30000;&#20013;/&#31435;&#22826;&#37070;.XLS" TargetMode="External" Type="http://schemas.openxmlformats.org/officeDocument/2006/relationships/externalLinkPath"/></Relationships>
</file>

<file path=xl/externalLinks/_rels/externalLink4.xml.rels><?xml version="1.0" encoding="UTF-8" standalone="yes"?><Relationships xmlns="http://schemas.openxmlformats.org/package/2006/relationships"><Relationship Id="rId1" Target="file:///D:/WINDOWS/Temporary%20Internet%20Files/Content.IE5/0XQRKLQZ/030630/&#31309;&#31639;/WINDOWS/&#65411;&#65438;&#65405;&#65400;&#65412;&#65391;&#65420;&#65439;/&#24029;&#35199;/&#33446;&#23627;&#35686;&#23519;/&#36196;&#22806;&#32218;&#35686;&#22577;.XLS" TargetMode="External" Type="http://schemas.openxmlformats.org/officeDocument/2006/relationships/externalLinkPath"/></Relationships>
</file>

<file path=xl/externalLinks/_rels/externalLink5.xml.rels><?xml version="1.0" encoding="UTF-8" standalone="yes"?><Relationships xmlns="http://schemas.openxmlformats.org/package/2006/relationships"><Relationship Id="rId1" Target="file://///Epson-&#28193;&#37002;/&#34276;&#26412;&#12373;&#12435;/WINDOWS/Temporary%20Internet%20Files/Content.IE5/0XQRKLQZ/030630/&#31309;&#31639;/WINDOWS/&#65411;&#65438;&#65405;&#65400;&#65412;&#65391;&#65420;&#65439;/&#24029;&#35199;/&#33446;&#23627;&#35686;&#23519;/&#36196;&#22806;&#32218;&#35686;&#22577;.XLS" TargetMode="External" Type="http://schemas.openxmlformats.org/officeDocument/2006/relationships/externalLinkPath"/></Relationships>
</file>

<file path=xl/externalLinks/_rels/externalLink6.xml.rels><?xml version="1.0" encoding="UTF-8" standalone="yes"?><Relationships xmlns="http://schemas.openxmlformats.org/package/2006/relationships"><Relationship Id="rId1" Target="file:///C:/Users/y-122/Documents/&#65296;&#65298;&#65294;&#35373;&#35336;&#20013;&#29289;&#20214;/H31&#21152;&#21476;&#24029;&#29572;&#38306;&#12507;&#12540;&#12523;&#22806;&#31354;&#35519;&#35373;&#20633;/&#30001;&#21152;&#37324;&#20316;&#25104;&#26360;&#39006;&#65288;&#21152;&#21476;&#24029;&#31354;&#35519;&#65289;/&#65299;&#65294;&#35373;&#35336;&#26989;&#21209;&#23436;&#20102;&#26178;/&#65296;&#65298;&#65294;&#24037;&#20107;&#36027;&#20869;&#35379;&#26360;/WINDOWS/&#65411;&#65438;&#65405;&#65400;&#65412;&#65391;&#65420;&#65439;/&#35373;&#35336;&#29992;&#32025;(Excel)&#65420;&#65439;&#65432;&#65437;&#65408;&#21517;&#31216;&#12395;&#27880;&#24847;&#12375;&#12390;&#19979;&#12373;&#12356;&#12290;/My%20Documents/&#22793;&#26356;&#32076;&#36027;.XLS" TargetMode="External" Type="http://schemas.openxmlformats.org/officeDocument/2006/relationships/externalLinkPath"/></Relationships>
</file>

<file path=xl/externalLinks/_rels/externalLink7.xml.rels><?xml version="1.0" encoding="UTF-8" standalone="yes"?><Relationships xmlns="http://schemas.openxmlformats.org/package/2006/relationships"><Relationship Id="rId1" Target="file:///I:/Windows98%20BuckUp/04.&#19977;&#20849;&#35373;&#20633;&#35373;&#35336;&#20107;&#21209;&#25152;/02.&#31070;&#25144;&#24066;&#31649;&#29702;&#20107;&#26989;&#22243;/&#12461;&#12515;&#12531;&#12497;&#12473;&#12539;&#12473;&#12463;&#12455;&#12450;&#35373;&#20633;&#25913;&#20462;&#24037;&#20107;/&#31354;&#35519;&#35373;&#20633;&#25913;&#20462;&#24037;&#20107;/&#31309;&#31639;/Program%20Files/NIFTY/TEMP/&#33659;&#23567;&#35576;&#32076;.XLS" TargetMode="External" Type="http://schemas.openxmlformats.org/officeDocument/2006/relationships/externalLinkPath"/></Relationships>
</file>

<file path=xl/externalLinks/_rels/externalLink8.xml.rels><?xml version="1.0" encoding="UTF-8" standalone="yes"?><Relationships xmlns="http://schemas.openxmlformats.org/package/2006/relationships"><Relationship Id="rId1" Target="file://///Wsdsp132/&#35373;&#20633;&#20418;/WINDOWS/&#65411;&#65438;&#65405;&#65400;&#65412;&#65391;&#65420;&#65439;/&#35373;&#35336;&#26360;990712&#26681;&#25312;&#12354;&#12426;/&#22793;&#26356;&#32076;&#36027;.XLS" TargetMode="External" Type="http://schemas.openxmlformats.org/officeDocument/2006/relationships/externalLinkPath"/></Relationships>
</file>

<file path=xl/externalLinks/_rels/externalLink9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原稿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100000"/>
      <sheetName val="総括"/>
      <sheetName val="内訳書"/>
      <sheetName val="AE共通費"/>
      <sheetName val="定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1">
          <cell r="C11" t="str">
            <v>管理機械棟</v>
          </cell>
        </row>
        <row r="12">
          <cell r="C12" t="str">
            <v>水処理棟</v>
          </cell>
        </row>
        <row r="13">
          <cell r="C13" t="str">
            <v>昇降機設備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兵木推96"/>
    </sheetNames>
    <definedNames>
      <definedName name="data"/>
      <definedName name="prev"/>
      <definedName name="はじめに"/>
      <definedName name="屋根"/>
      <definedName name="外壁"/>
      <definedName name="基礎"/>
      <definedName name="建具及び開口部外部"/>
      <definedName name="建具及び開口部内部"/>
      <definedName name="建築設備"/>
      <definedName name="仕上表"/>
      <definedName name="軸部"/>
      <definedName name="床及び天井"/>
      <definedName name="総合"/>
      <definedName name="特殊値"/>
      <definedName name="内壁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立太郎"/>
    </sheetNames>
    <definedNames>
      <definedName name="input1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入力"/>
      <sheetName val="小項目"/>
      <sheetName val="拾出・集計表"/>
    </sheetNames>
    <sheetDataSet>
      <sheetData sheetId="0"/>
      <sheetData sheetId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入力"/>
      <sheetName val="小項目"/>
      <sheetName val="拾出・集計表"/>
    </sheetNames>
    <sheetDataSet>
      <sheetData sheetId="0"/>
      <sheetData sheetId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変更経費"/>
    </sheetNames>
    <definedNames>
      <definedName name="印刷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9諸営電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変更経費"/>
    </sheetNames>
    <definedNames>
      <definedName name="印刷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100000"/>
      <sheetName val="総括"/>
      <sheetName val="内訳書"/>
      <sheetName val="AE共通費"/>
      <sheetName val="定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1">
          <cell r="C11" t="str">
            <v>管理機械棟</v>
          </cell>
        </row>
        <row r="12">
          <cell r="C12" t="str">
            <v>水処理棟</v>
          </cell>
        </row>
        <row r="13">
          <cell r="C13" t="str">
            <v>昇降機設備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12AA-CD21-4EA3-A25D-9056088DACA6}">
  <sheetPr>
    <tabColor rgb="FFFF0000"/>
  </sheetPr>
  <dimension ref="A3:O34"/>
  <sheetViews>
    <sheetView showGridLines="0" tabSelected="1" view="pageBreakPreview" zoomScale="85" zoomScaleNormal="82" zoomScaleSheetLayoutView="85" workbookViewId="0"/>
  </sheetViews>
  <sheetFormatPr defaultRowHeight="13.5"/>
  <cols>
    <col min="1" max="1" width="9" style="64"/>
    <col min="2" max="2" width="3.625" style="64" customWidth="1"/>
    <col min="3" max="9" width="9" style="64"/>
    <col min="10" max="10" width="7" style="64" customWidth="1"/>
    <col min="11" max="11" width="11.875" style="64" customWidth="1"/>
    <col min="12" max="215" width="9" style="64"/>
    <col min="216" max="216" width="3.625" style="64" customWidth="1"/>
    <col min="217" max="223" width="9" style="64"/>
    <col min="224" max="224" width="7" style="64" customWidth="1"/>
    <col min="225" max="225" width="11.875" style="64" customWidth="1"/>
    <col min="226" max="471" width="9" style="64"/>
    <col min="472" max="472" width="3.625" style="64" customWidth="1"/>
    <col min="473" max="479" width="9" style="64"/>
    <col min="480" max="480" width="7" style="64" customWidth="1"/>
    <col min="481" max="481" width="11.875" style="64" customWidth="1"/>
    <col min="482" max="727" width="9" style="64"/>
    <col min="728" max="728" width="3.625" style="64" customWidth="1"/>
    <col min="729" max="735" width="9" style="64"/>
    <col min="736" max="736" width="7" style="64" customWidth="1"/>
    <col min="737" max="737" width="11.875" style="64" customWidth="1"/>
    <col min="738" max="983" width="9" style="64"/>
    <col min="984" max="984" width="3.625" style="64" customWidth="1"/>
    <col min="985" max="991" width="9" style="64"/>
    <col min="992" max="992" width="7" style="64" customWidth="1"/>
    <col min="993" max="993" width="11.875" style="64" customWidth="1"/>
    <col min="994" max="1239" width="9" style="64"/>
    <col min="1240" max="1240" width="3.625" style="64" customWidth="1"/>
    <col min="1241" max="1247" width="9" style="64"/>
    <col min="1248" max="1248" width="7" style="64" customWidth="1"/>
    <col min="1249" max="1249" width="11.875" style="64" customWidth="1"/>
    <col min="1250" max="1495" width="9" style="64"/>
    <col min="1496" max="1496" width="3.625" style="64" customWidth="1"/>
    <col min="1497" max="1503" width="9" style="64"/>
    <col min="1504" max="1504" width="7" style="64" customWidth="1"/>
    <col min="1505" max="1505" width="11.875" style="64" customWidth="1"/>
    <col min="1506" max="1751" width="9" style="64"/>
    <col min="1752" max="1752" width="3.625" style="64" customWidth="1"/>
    <col min="1753" max="1759" width="9" style="64"/>
    <col min="1760" max="1760" width="7" style="64" customWidth="1"/>
    <col min="1761" max="1761" width="11.875" style="64" customWidth="1"/>
    <col min="1762" max="2007" width="9" style="64"/>
    <col min="2008" max="2008" width="3.625" style="64" customWidth="1"/>
    <col min="2009" max="2015" width="9" style="64"/>
    <col min="2016" max="2016" width="7" style="64" customWidth="1"/>
    <col min="2017" max="2017" width="11.875" style="64" customWidth="1"/>
    <col min="2018" max="2263" width="9" style="64"/>
    <col min="2264" max="2264" width="3.625" style="64" customWidth="1"/>
    <col min="2265" max="2271" width="9" style="64"/>
    <col min="2272" max="2272" width="7" style="64" customWidth="1"/>
    <col min="2273" max="2273" width="11.875" style="64" customWidth="1"/>
    <col min="2274" max="2519" width="9" style="64"/>
    <col min="2520" max="2520" width="3.625" style="64" customWidth="1"/>
    <col min="2521" max="2527" width="9" style="64"/>
    <col min="2528" max="2528" width="7" style="64" customWidth="1"/>
    <col min="2529" max="2529" width="11.875" style="64" customWidth="1"/>
    <col min="2530" max="2775" width="9" style="64"/>
    <col min="2776" max="2776" width="3.625" style="64" customWidth="1"/>
    <col min="2777" max="2783" width="9" style="64"/>
    <col min="2784" max="2784" width="7" style="64" customWidth="1"/>
    <col min="2785" max="2785" width="11.875" style="64" customWidth="1"/>
    <col min="2786" max="3031" width="9" style="64"/>
    <col min="3032" max="3032" width="3.625" style="64" customWidth="1"/>
    <col min="3033" max="3039" width="9" style="64"/>
    <col min="3040" max="3040" width="7" style="64" customWidth="1"/>
    <col min="3041" max="3041" width="11.875" style="64" customWidth="1"/>
    <col min="3042" max="3287" width="9" style="64"/>
    <col min="3288" max="3288" width="3.625" style="64" customWidth="1"/>
    <col min="3289" max="3295" width="9" style="64"/>
    <col min="3296" max="3296" width="7" style="64" customWidth="1"/>
    <col min="3297" max="3297" width="11.875" style="64" customWidth="1"/>
    <col min="3298" max="3543" width="9" style="64"/>
    <col min="3544" max="3544" width="3.625" style="64" customWidth="1"/>
    <col min="3545" max="3551" width="9" style="64"/>
    <col min="3552" max="3552" width="7" style="64" customWidth="1"/>
    <col min="3553" max="3553" width="11.875" style="64" customWidth="1"/>
    <col min="3554" max="3799" width="9" style="64"/>
    <col min="3800" max="3800" width="3.625" style="64" customWidth="1"/>
    <col min="3801" max="3807" width="9" style="64"/>
    <col min="3808" max="3808" width="7" style="64" customWidth="1"/>
    <col min="3809" max="3809" width="11.875" style="64" customWidth="1"/>
    <col min="3810" max="4055" width="9" style="64"/>
    <col min="4056" max="4056" width="3.625" style="64" customWidth="1"/>
    <col min="4057" max="4063" width="9" style="64"/>
    <col min="4064" max="4064" width="7" style="64" customWidth="1"/>
    <col min="4065" max="4065" width="11.875" style="64" customWidth="1"/>
    <col min="4066" max="4311" width="9" style="64"/>
    <col min="4312" max="4312" width="3.625" style="64" customWidth="1"/>
    <col min="4313" max="4319" width="9" style="64"/>
    <col min="4320" max="4320" width="7" style="64" customWidth="1"/>
    <col min="4321" max="4321" width="11.875" style="64" customWidth="1"/>
    <col min="4322" max="4567" width="9" style="64"/>
    <col min="4568" max="4568" width="3.625" style="64" customWidth="1"/>
    <col min="4569" max="4575" width="9" style="64"/>
    <col min="4576" max="4576" width="7" style="64" customWidth="1"/>
    <col min="4577" max="4577" width="11.875" style="64" customWidth="1"/>
    <col min="4578" max="4823" width="9" style="64"/>
    <col min="4824" max="4824" width="3.625" style="64" customWidth="1"/>
    <col min="4825" max="4831" width="9" style="64"/>
    <col min="4832" max="4832" width="7" style="64" customWidth="1"/>
    <col min="4833" max="4833" width="11.875" style="64" customWidth="1"/>
    <col min="4834" max="5079" width="9" style="64"/>
    <col min="5080" max="5080" width="3.625" style="64" customWidth="1"/>
    <col min="5081" max="5087" width="9" style="64"/>
    <col min="5088" max="5088" width="7" style="64" customWidth="1"/>
    <col min="5089" max="5089" width="11.875" style="64" customWidth="1"/>
    <col min="5090" max="5335" width="9" style="64"/>
    <col min="5336" max="5336" width="3.625" style="64" customWidth="1"/>
    <col min="5337" max="5343" width="9" style="64"/>
    <col min="5344" max="5344" width="7" style="64" customWidth="1"/>
    <col min="5345" max="5345" width="11.875" style="64" customWidth="1"/>
    <col min="5346" max="5591" width="9" style="64"/>
    <col min="5592" max="5592" width="3.625" style="64" customWidth="1"/>
    <col min="5593" max="5599" width="9" style="64"/>
    <col min="5600" max="5600" width="7" style="64" customWidth="1"/>
    <col min="5601" max="5601" width="11.875" style="64" customWidth="1"/>
    <col min="5602" max="5847" width="9" style="64"/>
    <col min="5848" max="5848" width="3.625" style="64" customWidth="1"/>
    <col min="5849" max="5855" width="9" style="64"/>
    <col min="5856" max="5856" width="7" style="64" customWidth="1"/>
    <col min="5857" max="5857" width="11.875" style="64" customWidth="1"/>
    <col min="5858" max="6103" width="9" style="64"/>
    <col min="6104" max="6104" width="3.625" style="64" customWidth="1"/>
    <col min="6105" max="6111" width="9" style="64"/>
    <col min="6112" max="6112" width="7" style="64" customWidth="1"/>
    <col min="6113" max="6113" width="11.875" style="64" customWidth="1"/>
    <col min="6114" max="6359" width="9" style="64"/>
    <col min="6360" max="6360" width="3.625" style="64" customWidth="1"/>
    <col min="6361" max="6367" width="9" style="64"/>
    <col min="6368" max="6368" width="7" style="64" customWidth="1"/>
    <col min="6369" max="6369" width="11.875" style="64" customWidth="1"/>
    <col min="6370" max="6615" width="9" style="64"/>
    <col min="6616" max="6616" width="3.625" style="64" customWidth="1"/>
    <col min="6617" max="6623" width="9" style="64"/>
    <col min="6624" max="6624" width="7" style="64" customWidth="1"/>
    <col min="6625" max="6625" width="11.875" style="64" customWidth="1"/>
    <col min="6626" max="6871" width="9" style="64"/>
    <col min="6872" max="6872" width="3.625" style="64" customWidth="1"/>
    <col min="6873" max="6879" width="9" style="64"/>
    <col min="6880" max="6880" width="7" style="64" customWidth="1"/>
    <col min="6881" max="6881" width="11.875" style="64" customWidth="1"/>
    <col min="6882" max="7127" width="9" style="64"/>
    <col min="7128" max="7128" width="3.625" style="64" customWidth="1"/>
    <col min="7129" max="7135" width="9" style="64"/>
    <col min="7136" max="7136" width="7" style="64" customWidth="1"/>
    <col min="7137" max="7137" width="11.875" style="64" customWidth="1"/>
    <col min="7138" max="7383" width="9" style="64"/>
    <col min="7384" max="7384" width="3.625" style="64" customWidth="1"/>
    <col min="7385" max="7391" width="9" style="64"/>
    <col min="7392" max="7392" width="7" style="64" customWidth="1"/>
    <col min="7393" max="7393" width="11.875" style="64" customWidth="1"/>
    <col min="7394" max="7639" width="9" style="64"/>
    <col min="7640" max="7640" width="3.625" style="64" customWidth="1"/>
    <col min="7641" max="7647" width="9" style="64"/>
    <col min="7648" max="7648" width="7" style="64" customWidth="1"/>
    <col min="7649" max="7649" width="11.875" style="64" customWidth="1"/>
    <col min="7650" max="7895" width="9" style="64"/>
    <col min="7896" max="7896" width="3.625" style="64" customWidth="1"/>
    <col min="7897" max="7903" width="9" style="64"/>
    <col min="7904" max="7904" width="7" style="64" customWidth="1"/>
    <col min="7905" max="7905" width="11.875" style="64" customWidth="1"/>
    <col min="7906" max="8151" width="9" style="64"/>
    <col min="8152" max="8152" width="3.625" style="64" customWidth="1"/>
    <col min="8153" max="8159" width="9" style="64"/>
    <col min="8160" max="8160" width="7" style="64" customWidth="1"/>
    <col min="8161" max="8161" width="11.875" style="64" customWidth="1"/>
    <col min="8162" max="8407" width="9" style="64"/>
    <col min="8408" max="8408" width="3.625" style="64" customWidth="1"/>
    <col min="8409" max="8415" width="9" style="64"/>
    <col min="8416" max="8416" width="7" style="64" customWidth="1"/>
    <col min="8417" max="8417" width="11.875" style="64" customWidth="1"/>
    <col min="8418" max="8663" width="9" style="64"/>
    <col min="8664" max="8664" width="3.625" style="64" customWidth="1"/>
    <col min="8665" max="8671" width="9" style="64"/>
    <col min="8672" max="8672" width="7" style="64" customWidth="1"/>
    <col min="8673" max="8673" width="11.875" style="64" customWidth="1"/>
    <col min="8674" max="8919" width="9" style="64"/>
    <col min="8920" max="8920" width="3.625" style="64" customWidth="1"/>
    <col min="8921" max="8927" width="9" style="64"/>
    <col min="8928" max="8928" width="7" style="64" customWidth="1"/>
    <col min="8929" max="8929" width="11.875" style="64" customWidth="1"/>
    <col min="8930" max="9175" width="9" style="64"/>
    <col min="9176" max="9176" width="3.625" style="64" customWidth="1"/>
    <col min="9177" max="9183" width="9" style="64"/>
    <col min="9184" max="9184" width="7" style="64" customWidth="1"/>
    <col min="9185" max="9185" width="11.875" style="64" customWidth="1"/>
    <col min="9186" max="9431" width="9" style="64"/>
    <col min="9432" max="9432" width="3.625" style="64" customWidth="1"/>
    <col min="9433" max="9439" width="9" style="64"/>
    <col min="9440" max="9440" width="7" style="64" customWidth="1"/>
    <col min="9441" max="9441" width="11.875" style="64" customWidth="1"/>
    <col min="9442" max="9687" width="9" style="64"/>
    <col min="9688" max="9688" width="3.625" style="64" customWidth="1"/>
    <col min="9689" max="9695" width="9" style="64"/>
    <col min="9696" max="9696" width="7" style="64" customWidth="1"/>
    <col min="9697" max="9697" width="11.875" style="64" customWidth="1"/>
    <col min="9698" max="9943" width="9" style="64"/>
    <col min="9944" max="9944" width="3.625" style="64" customWidth="1"/>
    <col min="9945" max="9951" width="9" style="64"/>
    <col min="9952" max="9952" width="7" style="64" customWidth="1"/>
    <col min="9953" max="9953" width="11.875" style="64" customWidth="1"/>
    <col min="9954" max="10199" width="9" style="64"/>
    <col min="10200" max="10200" width="3.625" style="64" customWidth="1"/>
    <col min="10201" max="10207" width="9" style="64"/>
    <col min="10208" max="10208" width="7" style="64" customWidth="1"/>
    <col min="10209" max="10209" width="11.875" style="64" customWidth="1"/>
    <col min="10210" max="10455" width="9" style="64"/>
    <col min="10456" max="10456" width="3.625" style="64" customWidth="1"/>
    <col min="10457" max="10463" width="9" style="64"/>
    <col min="10464" max="10464" width="7" style="64" customWidth="1"/>
    <col min="10465" max="10465" width="11.875" style="64" customWidth="1"/>
    <col min="10466" max="10711" width="9" style="64"/>
    <col min="10712" max="10712" width="3.625" style="64" customWidth="1"/>
    <col min="10713" max="10719" width="9" style="64"/>
    <col min="10720" max="10720" width="7" style="64" customWidth="1"/>
    <col min="10721" max="10721" width="11.875" style="64" customWidth="1"/>
    <col min="10722" max="10967" width="9" style="64"/>
    <col min="10968" max="10968" width="3.625" style="64" customWidth="1"/>
    <col min="10969" max="10975" width="9" style="64"/>
    <col min="10976" max="10976" width="7" style="64" customWidth="1"/>
    <col min="10977" max="10977" width="11.875" style="64" customWidth="1"/>
    <col min="10978" max="11223" width="9" style="64"/>
    <col min="11224" max="11224" width="3.625" style="64" customWidth="1"/>
    <col min="11225" max="11231" width="9" style="64"/>
    <col min="11232" max="11232" width="7" style="64" customWidth="1"/>
    <col min="11233" max="11233" width="11.875" style="64" customWidth="1"/>
    <col min="11234" max="11479" width="9" style="64"/>
    <col min="11480" max="11480" width="3.625" style="64" customWidth="1"/>
    <col min="11481" max="11487" width="9" style="64"/>
    <col min="11488" max="11488" width="7" style="64" customWidth="1"/>
    <col min="11489" max="11489" width="11.875" style="64" customWidth="1"/>
    <col min="11490" max="11735" width="9" style="64"/>
    <col min="11736" max="11736" width="3.625" style="64" customWidth="1"/>
    <col min="11737" max="11743" width="9" style="64"/>
    <col min="11744" max="11744" width="7" style="64" customWidth="1"/>
    <col min="11745" max="11745" width="11.875" style="64" customWidth="1"/>
    <col min="11746" max="11991" width="9" style="64"/>
    <col min="11992" max="11992" width="3.625" style="64" customWidth="1"/>
    <col min="11993" max="11999" width="9" style="64"/>
    <col min="12000" max="12000" width="7" style="64" customWidth="1"/>
    <col min="12001" max="12001" width="11.875" style="64" customWidth="1"/>
    <col min="12002" max="12247" width="9" style="64"/>
    <col min="12248" max="12248" width="3.625" style="64" customWidth="1"/>
    <col min="12249" max="12255" width="9" style="64"/>
    <col min="12256" max="12256" width="7" style="64" customWidth="1"/>
    <col min="12257" max="12257" width="11.875" style="64" customWidth="1"/>
    <col min="12258" max="12503" width="9" style="64"/>
    <col min="12504" max="12504" width="3.625" style="64" customWidth="1"/>
    <col min="12505" max="12511" width="9" style="64"/>
    <col min="12512" max="12512" width="7" style="64" customWidth="1"/>
    <col min="12513" max="12513" width="11.875" style="64" customWidth="1"/>
    <col min="12514" max="12759" width="9" style="64"/>
    <col min="12760" max="12760" width="3.625" style="64" customWidth="1"/>
    <col min="12761" max="12767" width="9" style="64"/>
    <col min="12768" max="12768" width="7" style="64" customWidth="1"/>
    <col min="12769" max="12769" width="11.875" style="64" customWidth="1"/>
    <col min="12770" max="13015" width="9" style="64"/>
    <col min="13016" max="13016" width="3.625" style="64" customWidth="1"/>
    <col min="13017" max="13023" width="9" style="64"/>
    <col min="13024" max="13024" width="7" style="64" customWidth="1"/>
    <col min="13025" max="13025" width="11.875" style="64" customWidth="1"/>
    <col min="13026" max="13271" width="9" style="64"/>
    <col min="13272" max="13272" width="3.625" style="64" customWidth="1"/>
    <col min="13273" max="13279" width="9" style="64"/>
    <col min="13280" max="13280" width="7" style="64" customWidth="1"/>
    <col min="13281" max="13281" width="11.875" style="64" customWidth="1"/>
    <col min="13282" max="13527" width="9" style="64"/>
    <col min="13528" max="13528" width="3.625" style="64" customWidth="1"/>
    <col min="13529" max="13535" width="9" style="64"/>
    <col min="13536" max="13536" width="7" style="64" customWidth="1"/>
    <col min="13537" max="13537" width="11.875" style="64" customWidth="1"/>
    <col min="13538" max="13783" width="9" style="64"/>
    <col min="13784" max="13784" width="3.625" style="64" customWidth="1"/>
    <col min="13785" max="13791" width="9" style="64"/>
    <col min="13792" max="13792" width="7" style="64" customWidth="1"/>
    <col min="13793" max="13793" width="11.875" style="64" customWidth="1"/>
    <col min="13794" max="14039" width="9" style="64"/>
    <col min="14040" max="14040" width="3.625" style="64" customWidth="1"/>
    <col min="14041" max="14047" width="9" style="64"/>
    <col min="14048" max="14048" width="7" style="64" customWidth="1"/>
    <col min="14049" max="14049" width="11.875" style="64" customWidth="1"/>
    <col min="14050" max="14295" width="9" style="64"/>
    <col min="14296" max="14296" width="3.625" style="64" customWidth="1"/>
    <col min="14297" max="14303" width="9" style="64"/>
    <col min="14304" max="14304" width="7" style="64" customWidth="1"/>
    <col min="14305" max="14305" width="11.875" style="64" customWidth="1"/>
    <col min="14306" max="14551" width="9" style="64"/>
    <col min="14552" max="14552" width="3.625" style="64" customWidth="1"/>
    <col min="14553" max="14559" width="9" style="64"/>
    <col min="14560" max="14560" width="7" style="64" customWidth="1"/>
    <col min="14561" max="14561" width="11.875" style="64" customWidth="1"/>
    <col min="14562" max="14807" width="9" style="64"/>
    <col min="14808" max="14808" width="3.625" style="64" customWidth="1"/>
    <col min="14809" max="14815" width="9" style="64"/>
    <col min="14816" max="14816" width="7" style="64" customWidth="1"/>
    <col min="14817" max="14817" width="11.875" style="64" customWidth="1"/>
    <col min="14818" max="15063" width="9" style="64"/>
    <col min="15064" max="15064" width="3.625" style="64" customWidth="1"/>
    <col min="15065" max="15071" width="9" style="64"/>
    <col min="15072" max="15072" width="7" style="64" customWidth="1"/>
    <col min="15073" max="15073" width="11.875" style="64" customWidth="1"/>
    <col min="15074" max="15319" width="9" style="64"/>
    <col min="15320" max="15320" width="3.625" style="64" customWidth="1"/>
    <col min="15321" max="15327" width="9" style="64"/>
    <col min="15328" max="15328" width="7" style="64" customWidth="1"/>
    <col min="15329" max="15329" width="11.875" style="64" customWidth="1"/>
    <col min="15330" max="15575" width="9" style="64"/>
    <col min="15576" max="15576" width="3.625" style="64" customWidth="1"/>
    <col min="15577" max="15583" width="9" style="64"/>
    <col min="15584" max="15584" width="7" style="64" customWidth="1"/>
    <col min="15585" max="15585" width="11.875" style="64" customWidth="1"/>
    <col min="15586" max="15831" width="9" style="64"/>
    <col min="15832" max="15832" width="3.625" style="64" customWidth="1"/>
    <col min="15833" max="15839" width="9" style="64"/>
    <col min="15840" max="15840" width="7" style="64" customWidth="1"/>
    <col min="15841" max="15841" width="11.875" style="64" customWidth="1"/>
    <col min="15842" max="16087" width="9" style="64"/>
    <col min="16088" max="16088" width="3.625" style="64" customWidth="1"/>
    <col min="16089" max="16095" width="9" style="64"/>
    <col min="16096" max="16096" width="7" style="64" customWidth="1"/>
    <col min="16097" max="16097" width="11.875" style="64" customWidth="1"/>
    <col min="16098" max="16384" width="9" style="64"/>
  </cols>
  <sheetData>
    <row r="3" spans="1:15" ht="17.25">
      <c r="C3" s="65"/>
    </row>
    <row r="4" spans="1:15" ht="17.25">
      <c r="A4" s="66"/>
      <c r="B4" s="66"/>
      <c r="C4" s="65" t="s">
        <v>274</v>
      </c>
      <c r="D4" s="65"/>
      <c r="E4" s="67"/>
      <c r="F4" s="65"/>
      <c r="M4" s="85" t="s">
        <v>283</v>
      </c>
      <c r="N4" s="85"/>
      <c r="O4" s="85"/>
    </row>
    <row r="5" spans="1:15" ht="15">
      <c r="A5" s="66"/>
      <c r="B5" s="66"/>
      <c r="C5" s="68"/>
      <c r="D5" s="67"/>
      <c r="E5" s="67"/>
    </row>
    <row r="6" spans="1:15" ht="14.25">
      <c r="A6" s="66"/>
      <c r="B6" s="66"/>
      <c r="C6" s="67" t="s">
        <v>275</v>
      </c>
      <c r="D6" s="67"/>
      <c r="E6" s="67"/>
    </row>
    <row r="7" spans="1:15" ht="15">
      <c r="A7" s="66"/>
      <c r="B7" s="66"/>
      <c r="D7" s="68"/>
      <c r="E7" s="68"/>
    </row>
    <row r="8" spans="1:15" ht="17.25">
      <c r="A8" s="66"/>
      <c r="B8" s="66"/>
      <c r="C8" s="65" t="s">
        <v>276</v>
      </c>
      <c r="D8" s="68"/>
      <c r="E8" s="65" t="s">
        <v>277</v>
      </c>
      <c r="H8" s="65"/>
    </row>
    <row r="9" spans="1:15" ht="17.25" customHeight="1">
      <c r="E9" s="65"/>
      <c r="F9" s="65"/>
    </row>
    <row r="14" spans="1:15" ht="29.25" thickBot="1">
      <c r="E14" s="87" t="s">
        <v>280</v>
      </c>
      <c r="F14" s="87"/>
      <c r="G14" s="87"/>
      <c r="H14" s="87"/>
      <c r="I14" s="87"/>
      <c r="J14" s="87"/>
      <c r="K14" s="87"/>
    </row>
    <row r="15" spans="1:15" ht="14.25" thickTop="1"/>
    <row r="16" spans="1:15">
      <c r="D16" s="88">
        <f>工事費!G36</f>
        <v>0</v>
      </c>
      <c r="E16" s="88"/>
      <c r="F16" s="88"/>
      <c r="G16" s="88"/>
      <c r="H16" s="88"/>
      <c r="I16" s="88"/>
      <c r="J16" s="88"/>
      <c r="K16" s="88"/>
      <c r="L16" s="88"/>
    </row>
    <row r="17" spans="1:15" ht="12.95" customHeight="1">
      <c r="D17" s="88"/>
      <c r="E17" s="88"/>
      <c r="F17" s="88"/>
      <c r="G17" s="88"/>
      <c r="H17" s="88"/>
      <c r="I17" s="88"/>
      <c r="J17" s="88"/>
      <c r="K17" s="88"/>
      <c r="L17" s="88"/>
    </row>
    <row r="18" spans="1:15">
      <c r="F18" s="90" t="s">
        <v>281</v>
      </c>
      <c r="G18" s="90"/>
      <c r="H18" s="90"/>
      <c r="I18" s="89">
        <f>工事費!G34</f>
        <v>0</v>
      </c>
      <c r="J18" s="89"/>
      <c r="K18" s="89"/>
      <c r="L18" s="89"/>
    </row>
    <row r="19" spans="1:15">
      <c r="F19" s="90"/>
      <c r="G19" s="90"/>
      <c r="H19" s="90"/>
      <c r="I19" s="89"/>
      <c r="J19" s="89"/>
      <c r="K19" s="89"/>
      <c r="L19" s="89"/>
    </row>
    <row r="26" spans="1:15">
      <c r="J26" s="86" t="s">
        <v>282</v>
      </c>
      <c r="K26" s="86"/>
      <c r="L26" s="86"/>
      <c r="M26" s="86"/>
      <c r="N26" s="86"/>
      <c r="O26" s="86"/>
    </row>
    <row r="27" spans="1:15">
      <c r="J27" s="86"/>
      <c r="K27" s="86"/>
      <c r="L27" s="86"/>
      <c r="M27" s="86"/>
      <c r="N27" s="86"/>
      <c r="O27" s="86"/>
    </row>
    <row r="28" spans="1:15">
      <c r="J28" s="86"/>
      <c r="K28" s="86"/>
      <c r="L28" s="86"/>
      <c r="M28" s="86"/>
      <c r="N28" s="86"/>
      <c r="O28" s="86"/>
    </row>
    <row r="29" spans="1:15">
      <c r="J29" s="86"/>
      <c r="K29" s="86"/>
      <c r="L29" s="86"/>
      <c r="M29" s="86"/>
      <c r="N29" s="86"/>
      <c r="O29" s="86"/>
    </row>
    <row r="30" spans="1:15">
      <c r="J30" s="86"/>
      <c r="K30" s="86"/>
      <c r="L30" s="86"/>
      <c r="M30" s="86"/>
      <c r="N30" s="86"/>
      <c r="O30" s="86"/>
    </row>
    <row r="31" spans="1:15">
      <c r="J31" s="86"/>
      <c r="K31" s="86"/>
      <c r="L31" s="86"/>
      <c r="M31" s="86"/>
      <c r="N31" s="86"/>
      <c r="O31" s="86"/>
    </row>
    <row r="32" spans="1:15">
      <c r="A32" s="91"/>
      <c r="B32" s="91"/>
      <c r="C32" s="91"/>
      <c r="D32" s="91"/>
      <c r="E32" s="91"/>
      <c r="F32" s="91"/>
      <c r="G32" s="91"/>
      <c r="H32" s="91"/>
      <c r="J32" s="86"/>
      <c r="K32" s="86"/>
      <c r="L32" s="86"/>
      <c r="M32" s="86"/>
      <c r="N32" s="86"/>
      <c r="O32" s="86"/>
    </row>
    <row r="33" spans="1:15">
      <c r="A33" s="91"/>
      <c r="B33" s="91"/>
      <c r="C33" s="91"/>
      <c r="D33" s="91"/>
      <c r="E33" s="91"/>
      <c r="F33" s="91"/>
      <c r="G33" s="91"/>
      <c r="H33" s="91"/>
      <c r="J33" s="86"/>
      <c r="K33" s="86"/>
      <c r="L33" s="86"/>
      <c r="M33" s="86"/>
      <c r="N33" s="86"/>
      <c r="O33" s="86"/>
    </row>
    <row r="34" spans="1:15">
      <c r="L34" s="84"/>
      <c r="M34" s="84"/>
      <c r="N34" s="84"/>
      <c r="O34" s="84"/>
    </row>
  </sheetData>
  <sheetProtection selectLockedCells="1" selectUnlockedCells="1"/>
  <mergeCells count="8">
    <mergeCell ref="L34:O34"/>
    <mergeCell ref="M4:O4"/>
    <mergeCell ref="J26:O33"/>
    <mergeCell ref="E14:K14"/>
    <mergeCell ref="D16:L17"/>
    <mergeCell ref="I18:L19"/>
    <mergeCell ref="F18:H19"/>
    <mergeCell ref="A32:H33"/>
  </mergeCells>
  <phoneticPr fontId="1"/>
  <printOptions horizontalCentered="1" verticalCentered="1"/>
  <pageMargins left="0.78740157480314965" right="0.78740157480314965" top="1.1811023622047245" bottom="0.39370078740157483" header="0.51181102362204722" footer="0.51181102362204722"/>
  <pageSetup paperSize="9" scale="98" firstPageNumber="0" orientation="landscape" horizontalDpi="150" verticalDpi="15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A63FF-5C86-4E61-9BF2-9E798C18538A}">
  <sheetPr>
    <tabColor rgb="FFFF0000"/>
  </sheetPr>
  <dimension ref="A1:H40"/>
  <sheetViews>
    <sheetView showGridLines="0" view="pageBreakPreview" zoomScaleNormal="100" zoomScaleSheetLayoutView="100" workbookViewId="0">
      <pane ySplit="1" topLeftCell="A2" activePane="bottomLeft" state="frozen"/>
      <selection pane="bottomLeft"/>
    </sheetView>
  </sheetViews>
  <sheetFormatPr defaultColWidth="9" defaultRowHeight="15" customHeight="1"/>
  <cols>
    <col min="1" max="1" width="5.625" style="4" customWidth="1"/>
    <col min="2" max="3" width="28.625" style="9" customWidth="1"/>
    <col min="4" max="4" width="12.625" style="14" customWidth="1"/>
    <col min="5" max="5" width="5.625" style="4" customWidth="1"/>
    <col min="6" max="6" width="9.875" style="15" customWidth="1"/>
    <col min="7" max="7" width="18.625" style="15" customWidth="1"/>
    <col min="8" max="8" width="27.5" style="9" customWidth="1"/>
    <col min="9" max="16384" width="9" style="9"/>
  </cols>
  <sheetData>
    <row r="1" spans="1:8" ht="30" customHeight="1">
      <c r="A1" s="56"/>
      <c r="B1" s="5" t="s">
        <v>1</v>
      </c>
      <c r="C1" s="5" t="s">
        <v>2</v>
      </c>
      <c r="D1" s="6" t="s">
        <v>5</v>
      </c>
      <c r="E1" s="5" t="s">
        <v>0</v>
      </c>
      <c r="F1" s="7" t="s">
        <v>6</v>
      </c>
      <c r="G1" s="7" t="s">
        <v>3</v>
      </c>
      <c r="H1" s="2" t="s">
        <v>4</v>
      </c>
    </row>
    <row r="2" spans="1:8" ht="15" customHeight="1">
      <c r="A2" s="43"/>
      <c r="B2" s="44"/>
      <c r="C2" s="44"/>
      <c r="D2" s="46"/>
      <c r="E2" s="47"/>
      <c r="F2" s="48"/>
      <c r="G2" s="48"/>
      <c r="H2" s="49"/>
    </row>
    <row r="3" spans="1:8" ht="15" customHeight="1">
      <c r="A3" s="16"/>
      <c r="B3" s="57" t="s">
        <v>272</v>
      </c>
      <c r="C3" s="57"/>
      <c r="D3" s="58"/>
      <c r="E3" s="59"/>
      <c r="F3" s="60"/>
      <c r="G3" s="60"/>
      <c r="H3" s="21"/>
    </row>
    <row r="4" spans="1:8" ht="15" customHeight="1">
      <c r="A4" s="28"/>
      <c r="B4" s="29"/>
      <c r="C4" s="29"/>
      <c r="D4" s="30"/>
      <c r="E4" s="31"/>
      <c r="F4" s="32"/>
      <c r="G4" s="32"/>
      <c r="H4" s="33"/>
    </row>
    <row r="5" spans="1:8" ht="15" customHeight="1">
      <c r="A5" s="16"/>
      <c r="B5" s="57"/>
      <c r="C5" s="57"/>
      <c r="D5" s="58"/>
      <c r="E5" s="59"/>
      <c r="F5" s="60"/>
      <c r="G5" s="60"/>
      <c r="H5" s="21"/>
    </row>
    <row r="6" spans="1:8" ht="15" customHeight="1">
      <c r="A6" s="28"/>
      <c r="B6" s="29"/>
      <c r="C6" s="29"/>
      <c r="D6" s="30"/>
      <c r="E6" s="31"/>
      <c r="F6" s="32"/>
      <c r="G6" s="32"/>
      <c r="H6" s="33"/>
    </row>
    <row r="7" spans="1:8" ht="15" customHeight="1">
      <c r="A7" s="16" t="s">
        <v>292</v>
      </c>
      <c r="B7" s="57" t="s">
        <v>7</v>
      </c>
      <c r="C7" s="57"/>
      <c r="D7" s="58">
        <v>1</v>
      </c>
      <c r="E7" s="59" t="s">
        <v>9</v>
      </c>
      <c r="F7" s="60"/>
      <c r="G7" s="60">
        <f>Ａ種目!G33</f>
        <v>0</v>
      </c>
      <c r="H7" s="77" t="s">
        <v>298</v>
      </c>
    </row>
    <row r="8" spans="1:8" ht="15" customHeight="1">
      <c r="A8" s="28"/>
      <c r="B8" s="29"/>
      <c r="C8" s="29"/>
      <c r="D8" s="30"/>
      <c r="E8" s="31"/>
      <c r="F8" s="32"/>
      <c r="G8" s="32"/>
      <c r="H8" s="33"/>
    </row>
    <row r="9" spans="1:8" ht="15" customHeight="1">
      <c r="A9" s="16" t="s">
        <v>293</v>
      </c>
      <c r="B9" s="57" t="s">
        <v>239</v>
      </c>
      <c r="C9" s="57"/>
      <c r="D9" s="58">
        <v>1</v>
      </c>
      <c r="E9" s="59" t="s">
        <v>9</v>
      </c>
      <c r="F9" s="60"/>
      <c r="G9" s="60">
        <f>Ｂ電気設備!G21</f>
        <v>0</v>
      </c>
      <c r="H9" s="77" t="s">
        <v>299</v>
      </c>
    </row>
    <row r="10" spans="1:8" ht="15" customHeight="1">
      <c r="A10" s="28"/>
      <c r="B10" s="29"/>
      <c r="C10" s="29"/>
      <c r="D10" s="30"/>
      <c r="E10" s="31"/>
      <c r="F10" s="32"/>
      <c r="G10" s="32"/>
      <c r="H10" s="33"/>
    </row>
    <row r="11" spans="1:8" ht="15" customHeight="1">
      <c r="A11" s="16"/>
      <c r="B11" s="59" t="s">
        <v>10</v>
      </c>
      <c r="C11" s="57"/>
      <c r="D11" s="58"/>
      <c r="E11" s="59"/>
      <c r="F11" s="60"/>
      <c r="G11" s="60">
        <f>SUM(G6:G10)</f>
        <v>0</v>
      </c>
      <c r="H11" s="21"/>
    </row>
    <row r="12" spans="1:8" ht="15" customHeight="1">
      <c r="A12" s="28"/>
      <c r="B12" s="29"/>
      <c r="C12" s="29"/>
      <c r="D12" s="30"/>
      <c r="E12" s="31"/>
      <c r="F12" s="32"/>
      <c r="G12" s="32"/>
      <c r="H12" s="33"/>
    </row>
    <row r="13" spans="1:8" ht="15" customHeight="1">
      <c r="A13" s="16"/>
      <c r="B13" s="57"/>
      <c r="C13" s="57"/>
      <c r="D13" s="58"/>
      <c r="E13" s="59"/>
      <c r="F13" s="60"/>
      <c r="G13" s="60"/>
      <c r="H13" s="21"/>
    </row>
    <row r="14" spans="1:8" ht="15" customHeight="1">
      <c r="A14" s="28"/>
      <c r="B14" s="29"/>
      <c r="C14" s="29"/>
      <c r="D14" s="30"/>
      <c r="E14" s="31"/>
      <c r="F14" s="32"/>
      <c r="G14" s="32"/>
      <c r="H14" s="33"/>
    </row>
    <row r="15" spans="1:8" ht="15" customHeight="1">
      <c r="A15" s="16"/>
      <c r="B15" s="57" t="s">
        <v>240</v>
      </c>
      <c r="C15" s="57"/>
      <c r="D15" s="58"/>
      <c r="E15" s="59"/>
      <c r="F15" s="60"/>
      <c r="G15" s="60"/>
      <c r="H15" s="21"/>
    </row>
    <row r="16" spans="1:8" ht="15" customHeight="1">
      <c r="A16" s="28"/>
      <c r="B16" s="29"/>
      <c r="C16" s="29"/>
      <c r="D16" s="30"/>
      <c r="E16" s="31"/>
      <c r="F16" s="32"/>
      <c r="G16" s="32"/>
      <c r="H16" s="33"/>
    </row>
    <row r="17" spans="1:8" ht="15" customHeight="1">
      <c r="A17" s="16"/>
      <c r="B17" s="57" t="s">
        <v>241</v>
      </c>
      <c r="C17" s="57"/>
      <c r="D17" s="58">
        <v>1</v>
      </c>
      <c r="E17" s="59" t="s">
        <v>9</v>
      </c>
      <c r="F17" s="60"/>
      <c r="G17" s="69"/>
      <c r="H17" s="21"/>
    </row>
    <row r="18" spans="1:8" ht="15" customHeight="1">
      <c r="A18" s="28"/>
      <c r="B18" s="83" t="s">
        <v>291</v>
      </c>
      <c r="C18" s="29"/>
      <c r="D18" s="30"/>
      <c r="E18" s="31"/>
      <c r="F18" s="76" t="s">
        <v>290</v>
      </c>
      <c r="G18" s="75">
        <f>'共通仮設(仮囲い(足場))'!G33</f>
        <v>0</v>
      </c>
      <c r="H18" s="33" t="s">
        <v>300</v>
      </c>
    </row>
    <row r="19" spans="1:8" ht="15" customHeight="1">
      <c r="A19" s="80"/>
      <c r="B19" s="57"/>
      <c r="C19" s="57"/>
      <c r="D19" s="58"/>
      <c r="E19" s="59"/>
      <c r="F19" s="60"/>
      <c r="G19" s="60"/>
      <c r="H19" s="81"/>
    </row>
    <row r="20" spans="1:8" ht="15" customHeight="1">
      <c r="A20" s="28"/>
      <c r="B20" s="29"/>
      <c r="C20" s="29"/>
      <c r="D20" s="30"/>
      <c r="E20" s="31"/>
      <c r="F20" s="32"/>
      <c r="G20" s="32"/>
      <c r="H20" s="33"/>
    </row>
    <row r="21" spans="1:8" ht="15" customHeight="1">
      <c r="A21" s="16"/>
      <c r="B21" s="57" t="s">
        <v>242</v>
      </c>
      <c r="C21" s="57"/>
      <c r="D21" s="58">
        <v>1</v>
      </c>
      <c r="E21" s="59" t="s">
        <v>9</v>
      </c>
      <c r="F21" s="60"/>
      <c r="G21" s="69"/>
      <c r="H21" s="21"/>
    </row>
    <row r="22" spans="1:8" ht="15" customHeight="1">
      <c r="A22" s="50"/>
      <c r="B22" s="82" t="s">
        <v>286</v>
      </c>
      <c r="C22" s="51"/>
      <c r="D22" s="52">
        <v>1</v>
      </c>
      <c r="E22" s="53" t="s">
        <v>9</v>
      </c>
      <c r="F22" s="73" t="s">
        <v>284</v>
      </c>
      <c r="G22" s="72"/>
      <c r="H22" s="55" t="s">
        <v>285</v>
      </c>
    </row>
    <row r="23" spans="1:8" ht="15" customHeight="1">
      <c r="A23" s="50"/>
      <c r="B23" s="74" t="s">
        <v>288</v>
      </c>
      <c r="C23" s="51"/>
      <c r="D23" s="52">
        <v>1</v>
      </c>
      <c r="E23" s="53" t="s">
        <v>9</v>
      </c>
      <c r="F23" s="73" t="s">
        <v>284</v>
      </c>
      <c r="G23" s="72"/>
      <c r="H23" s="55" t="s">
        <v>285</v>
      </c>
    </row>
    <row r="24" spans="1:8" ht="15" customHeight="1">
      <c r="A24" s="50"/>
      <c r="B24" s="82" t="s">
        <v>287</v>
      </c>
      <c r="C24" s="51"/>
      <c r="D24" s="52">
        <v>1</v>
      </c>
      <c r="E24" s="53" t="s">
        <v>9</v>
      </c>
      <c r="F24" s="73" t="s">
        <v>284</v>
      </c>
      <c r="G24" s="72"/>
      <c r="H24" s="55" t="s">
        <v>285</v>
      </c>
    </row>
    <row r="25" spans="1:8" ht="15" customHeight="1">
      <c r="A25" s="28"/>
      <c r="B25" s="29"/>
      <c r="C25" s="29"/>
      <c r="D25" s="30"/>
      <c r="E25" s="31"/>
      <c r="F25" s="32"/>
      <c r="G25" s="32"/>
      <c r="H25" s="33"/>
    </row>
    <row r="26" spans="1:8" ht="15" customHeight="1">
      <c r="A26" s="16"/>
      <c r="B26" s="57" t="s">
        <v>243</v>
      </c>
      <c r="C26" s="57"/>
      <c r="D26" s="58">
        <v>1</v>
      </c>
      <c r="E26" s="59" t="s">
        <v>9</v>
      </c>
      <c r="F26" s="60"/>
      <c r="G26" s="69"/>
      <c r="H26" s="21"/>
    </row>
    <row r="27" spans="1:8" ht="15" customHeight="1">
      <c r="A27" s="28"/>
      <c r="B27" s="29"/>
      <c r="C27" s="29"/>
      <c r="D27" s="30"/>
      <c r="E27" s="31"/>
      <c r="F27" s="32"/>
      <c r="G27" s="32"/>
      <c r="H27" s="33"/>
    </row>
    <row r="28" spans="1:8" ht="15" customHeight="1">
      <c r="A28" s="16"/>
      <c r="B28" s="59" t="s">
        <v>10</v>
      </c>
      <c r="C28" s="57"/>
      <c r="D28" s="58"/>
      <c r="E28" s="59"/>
      <c r="F28" s="60"/>
      <c r="G28" s="60">
        <f>SUM(G16:G27)</f>
        <v>0</v>
      </c>
      <c r="H28" s="21"/>
    </row>
    <row r="29" spans="1:8" ht="15" customHeight="1">
      <c r="A29" s="28"/>
      <c r="B29" s="29"/>
      <c r="C29" s="29"/>
      <c r="D29" s="30"/>
      <c r="E29" s="31"/>
      <c r="F29" s="32"/>
      <c r="G29" s="32"/>
      <c r="H29" s="33"/>
    </row>
    <row r="30" spans="1:8" ht="15" customHeight="1">
      <c r="A30" s="16"/>
      <c r="B30" s="57"/>
      <c r="C30" s="57"/>
      <c r="D30" s="58"/>
      <c r="E30" s="59"/>
      <c r="F30" s="60"/>
      <c r="G30" s="60"/>
      <c r="H30" s="21"/>
    </row>
    <row r="31" spans="1:8" ht="15" customHeight="1">
      <c r="A31" s="28"/>
      <c r="B31" s="29"/>
      <c r="C31" s="29"/>
      <c r="D31" s="30"/>
      <c r="E31" s="31"/>
      <c r="F31" s="32"/>
      <c r="G31" s="32"/>
      <c r="H31" s="33"/>
    </row>
    <row r="32" spans="1:8" ht="15" customHeight="1">
      <c r="A32" s="16"/>
      <c r="B32" s="57" t="s">
        <v>244</v>
      </c>
      <c r="C32" s="57"/>
      <c r="D32" s="58">
        <v>1</v>
      </c>
      <c r="E32" s="59" t="s">
        <v>9</v>
      </c>
      <c r="F32" s="60"/>
      <c r="G32" s="60">
        <f>G11+G28</f>
        <v>0</v>
      </c>
      <c r="H32" s="61"/>
    </row>
    <row r="33" spans="1:8" ht="15" customHeight="1">
      <c r="A33" s="28"/>
      <c r="B33" s="29"/>
      <c r="C33" s="29"/>
      <c r="D33" s="30"/>
      <c r="E33" s="31"/>
      <c r="F33" s="32"/>
      <c r="G33" s="32"/>
      <c r="H33" s="33"/>
    </row>
    <row r="34" spans="1:8" ht="15" customHeight="1">
      <c r="A34" s="16"/>
      <c r="B34" s="57" t="s">
        <v>245</v>
      </c>
      <c r="C34" s="57"/>
      <c r="D34" s="58">
        <v>1</v>
      </c>
      <c r="E34" s="59" t="s">
        <v>9</v>
      </c>
      <c r="F34" s="60"/>
      <c r="G34" s="60">
        <f>ROUNDDOWN(G32*0.1,0)</f>
        <v>0</v>
      </c>
      <c r="H34" s="21"/>
    </row>
    <row r="35" spans="1:8" ht="15" customHeight="1">
      <c r="A35" s="28"/>
      <c r="B35" s="29"/>
      <c r="C35" s="29"/>
      <c r="D35" s="30"/>
      <c r="E35" s="31"/>
      <c r="F35" s="32"/>
      <c r="G35" s="32"/>
      <c r="H35" s="33"/>
    </row>
    <row r="36" spans="1:8" ht="15" customHeight="1">
      <c r="A36" s="16"/>
      <c r="B36" s="57" t="s">
        <v>246</v>
      </c>
      <c r="C36" s="57"/>
      <c r="D36" s="58">
        <v>1</v>
      </c>
      <c r="E36" s="59" t="s">
        <v>9</v>
      </c>
      <c r="F36" s="60"/>
      <c r="G36" s="60">
        <f>G32+G34</f>
        <v>0</v>
      </c>
      <c r="H36" s="21"/>
    </row>
    <row r="37" spans="1:8" ht="15" customHeight="1">
      <c r="A37" s="28"/>
      <c r="B37" s="29"/>
      <c r="C37" s="29"/>
      <c r="D37" s="30"/>
      <c r="E37" s="31"/>
      <c r="F37" s="32"/>
      <c r="G37" s="32"/>
      <c r="H37" s="33"/>
    </row>
    <row r="38" spans="1:8" ht="15" customHeight="1">
      <c r="A38" s="16"/>
      <c r="B38" s="57"/>
      <c r="C38" s="57"/>
      <c r="D38" s="58"/>
      <c r="E38" s="59"/>
      <c r="F38" s="60"/>
      <c r="G38" s="60"/>
      <c r="H38" s="21"/>
    </row>
    <row r="39" spans="1:8" ht="15" customHeight="1">
      <c r="A39" s="92" t="s">
        <v>307</v>
      </c>
      <c r="B39" s="93"/>
      <c r="C39" s="93"/>
      <c r="D39" s="93"/>
      <c r="E39" s="93"/>
      <c r="F39" s="93"/>
      <c r="G39" s="93"/>
      <c r="H39" s="94"/>
    </row>
    <row r="40" spans="1:8" ht="15" customHeight="1">
      <c r="A40" s="95"/>
      <c r="B40" s="96"/>
      <c r="C40" s="96"/>
      <c r="D40" s="96"/>
      <c r="E40" s="96"/>
      <c r="F40" s="96"/>
      <c r="G40" s="96"/>
      <c r="H40" s="97"/>
    </row>
  </sheetData>
  <mergeCells count="1">
    <mergeCell ref="A39:H40"/>
  </mergeCells>
  <phoneticPr fontId="1"/>
  <printOptions horizontalCentered="1"/>
  <pageMargins left="0.59055118110236227" right="0.59055118110236227" top="0.98425196850393704" bottom="0.39370078740157483" header="0.59055118110236227" footer="0.19685039370078741"/>
  <pageSetup paperSize="9" scale="88" orientation="landscape" r:id="rId1"/>
  <headerFooter>
    <oddFooter xml:space="preserve">&amp;R&amp;"ＭＳ 明朝,標準"&amp;12&amp;U  №  &amp;P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H35"/>
  <sheetViews>
    <sheetView showGridLines="0" view="pageBreakPreview" zoomScaleNormal="100" zoomScaleSheetLayoutView="100" workbookViewId="0">
      <pane ySplit="1" topLeftCell="A2" activePane="bottomLeft" state="frozen"/>
      <selection activeCell="D16" sqref="D16:L17"/>
      <selection pane="bottomLeft"/>
    </sheetView>
  </sheetViews>
  <sheetFormatPr defaultColWidth="9" defaultRowHeight="15" customHeight="1"/>
  <cols>
    <col min="1" max="1" width="5.625" style="4" customWidth="1"/>
    <col min="2" max="3" width="28.625" style="9" customWidth="1"/>
    <col min="4" max="4" width="12.625" style="14" customWidth="1"/>
    <col min="5" max="5" width="5.625" style="4" customWidth="1"/>
    <col min="6" max="6" width="8.75" style="15" customWidth="1"/>
    <col min="7" max="7" width="18.625" style="15" customWidth="1"/>
    <col min="8" max="8" width="27.125" style="9" customWidth="1"/>
    <col min="9" max="16384" width="9" style="9"/>
  </cols>
  <sheetData>
    <row r="1" spans="1:8" ht="30" customHeight="1">
      <c r="A1" s="1"/>
      <c r="B1" s="5" t="s">
        <v>1</v>
      </c>
      <c r="C1" s="5" t="s">
        <v>2</v>
      </c>
      <c r="D1" s="6" t="s">
        <v>5</v>
      </c>
      <c r="E1" s="5" t="s">
        <v>0</v>
      </c>
      <c r="F1" s="7" t="s">
        <v>6</v>
      </c>
      <c r="G1" s="7" t="s">
        <v>3</v>
      </c>
      <c r="H1" s="2" t="s">
        <v>4</v>
      </c>
    </row>
    <row r="2" spans="1:8" ht="15" customHeight="1">
      <c r="A2" s="22"/>
      <c r="B2" s="23"/>
      <c r="C2" s="23"/>
      <c r="D2" s="24"/>
      <c r="E2" s="25"/>
      <c r="F2" s="26"/>
      <c r="G2" s="26"/>
      <c r="H2" s="27"/>
    </row>
    <row r="3" spans="1:8" ht="15" customHeight="1">
      <c r="A3" s="16" t="s">
        <v>8</v>
      </c>
      <c r="B3" s="17" t="s">
        <v>7</v>
      </c>
      <c r="C3" s="17"/>
      <c r="D3" s="18"/>
      <c r="E3" s="19"/>
      <c r="F3" s="20"/>
      <c r="G3" s="20"/>
      <c r="H3" s="21"/>
    </row>
    <row r="4" spans="1:8" ht="15" customHeight="1">
      <c r="A4" s="28"/>
      <c r="B4" s="29"/>
      <c r="C4" s="29"/>
      <c r="D4" s="30"/>
      <c r="E4" s="31"/>
      <c r="F4" s="32"/>
      <c r="G4" s="32"/>
      <c r="H4" s="33"/>
    </row>
    <row r="5" spans="1:8" ht="15" customHeight="1">
      <c r="A5" s="16"/>
      <c r="B5" s="17"/>
      <c r="C5" s="17"/>
      <c r="D5" s="18"/>
      <c r="E5" s="19"/>
      <c r="F5" s="20"/>
      <c r="G5" s="20"/>
      <c r="H5" s="21"/>
    </row>
    <row r="6" spans="1:8" ht="15" customHeight="1">
      <c r="A6" s="28"/>
      <c r="B6" s="29"/>
      <c r="C6" s="29"/>
      <c r="D6" s="30"/>
      <c r="E6" s="31"/>
      <c r="F6" s="32"/>
      <c r="G6" s="32"/>
      <c r="H6" s="33"/>
    </row>
    <row r="7" spans="1:8" ht="15" customHeight="1">
      <c r="A7" s="16">
        <v>1</v>
      </c>
      <c r="B7" s="17" t="s">
        <v>24</v>
      </c>
      <c r="C7" s="17"/>
      <c r="D7" s="18">
        <v>1</v>
      </c>
      <c r="E7" s="19" t="s">
        <v>9</v>
      </c>
      <c r="F7" s="20"/>
      <c r="G7" s="20">
        <f>'A-1細目(庁舎)'!G33</f>
        <v>0</v>
      </c>
      <c r="H7" s="77" t="s">
        <v>301</v>
      </c>
    </row>
    <row r="8" spans="1:8" ht="15" customHeight="1">
      <c r="A8" s="28"/>
      <c r="B8" s="29"/>
      <c r="C8" s="29"/>
      <c r="D8" s="30"/>
      <c r="E8" s="31"/>
      <c r="F8" s="32"/>
      <c r="G8" s="32"/>
      <c r="H8" s="78"/>
    </row>
    <row r="9" spans="1:8" ht="15" customHeight="1">
      <c r="A9" s="16">
        <v>2</v>
      </c>
      <c r="B9" s="17" t="s">
        <v>25</v>
      </c>
      <c r="C9" s="17"/>
      <c r="D9" s="18">
        <v>1</v>
      </c>
      <c r="E9" s="19" t="s">
        <v>9</v>
      </c>
      <c r="F9" s="20"/>
      <c r="G9" s="20">
        <f>'A-2細目(自転車置場)'!G33</f>
        <v>0</v>
      </c>
      <c r="H9" s="77" t="s">
        <v>302</v>
      </c>
    </row>
    <row r="10" spans="1:8" ht="15" customHeight="1">
      <c r="A10" s="28"/>
      <c r="B10" s="29"/>
      <c r="C10" s="29"/>
      <c r="D10" s="30"/>
      <c r="E10" s="31"/>
      <c r="F10" s="32"/>
      <c r="G10" s="32"/>
      <c r="H10" s="78"/>
    </row>
    <row r="11" spans="1:8" ht="15" customHeight="1">
      <c r="A11" s="16">
        <v>3</v>
      </c>
      <c r="B11" s="17" t="s">
        <v>26</v>
      </c>
      <c r="C11" s="17"/>
      <c r="D11" s="18">
        <v>1</v>
      </c>
      <c r="E11" s="19" t="s">
        <v>9</v>
      </c>
      <c r="F11" s="20"/>
      <c r="G11" s="20">
        <f>'A-3細目(官用車車庫)'!G33</f>
        <v>0</v>
      </c>
      <c r="H11" s="77" t="s">
        <v>303</v>
      </c>
    </row>
    <row r="12" spans="1:8" ht="15" customHeight="1">
      <c r="A12" s="28"/>
      <c r="B12" s="29"/>
      <c r="C12" s="29"/>
      <c r="D12" s="30"/>
      <c r="E12" s="31"/>
      <c r="F12" s="32"/>
      <c r="G12" s="32"/>
      <c r="H12" s="78"/>
    </row>
    <row r="13" spans="1:8" ht="15" customHeight="1">
      <c r="A13" s="16">
        <v>4</v>
      </c>
      <c r="B13" s="17" t="s">
        <v>27</v>
      </c>
      <c r="C13" s="17"/>
      <c r="D13" s="18">
        <v>1</v>
      </c>
      <c r="E13" s="19" t="s">
        <v>9</v>
      </c>
      <c r="F13" s="20"/>
      <c r="G13" s="20">
        <f>'A-4細目(外構)'!G33</f>
        <v>0</v>
      </c>
      <c r="H13" s="77" t="s">
        <v>304</v>
      </c>
    </row>
    <row r="14" spans="1:8" ht="15" customHeight="1">
      <c r="A14" s="28"/>
      <c r="B14" s="29"/>
      <c r="C14" s="29"/>
      <c r="D14" s="30"/>
      <c r="E14" s="31"/>
      <c r="F14" s="32"/>
      <c r="G14" s="32"/>
      <c r="H14" s="33"/>
    </row>
    <row r="15" spans="1:8" ht="15" customHeight="1">
      <c r="A15" s="16"/>
      <c r="B15" s="17"/>
      <c r="C15" s="17"/>
      <c r="D15" s="18"/>
      <c r="E15" s="19"/>
      <c r="F15" s="20"/>
      <c r="G15" s="20"/>
      <c r="H15" s="21"/>
    </row>
    <row r="16" spans="1:8" ht="15" customHeight="1">
      <c r="A16" s="28"/>
      <c r="B16" s="29"/>
      <c r="C16" s="29"/>
      <c r="D16" s="30"/>
      <c r="E16" s="31"/>
      <c r="F16" s="32"/>
      <c r="G16" s="32"/>
      <c r="H16" s="33"/>
    </row>
    <row r="17" spans="1:8" ht="15" customHeight="1">
      <c r="A17" s="16"/>
      <c r="B17" s="17"/>
      <c r="C17" s="17"/>
      <c r="D17" s="18"/>
      <c r="E17" s="19"/>
      <c r="F17" s="20"/>
      <c r="G17" s="20"/>
      <c r="H17" s="21"/>
    </row>
    <row r="18" spans="1:8" ht="15" customHeight="1">
      <c r="A18" s="28"/>
      <c r="B18" s="29"/>
      <c r="C18" s="29"/>
      <c r="D18" s="30"/>
      <c r="E18" s="31"/>
      <c r="F18" s="32"/>
      <c r="G18" s="32"/>
      <c r="H18" s="33"/>
    </row>
    <row r="19" spans="1:8" ht="15" customHeight="1">
      <c r="A19" s="16"/>
      <c r="B19" s="17"/>
      <c r="C19" s="17"/>
      <c r="D19" s="18"/>
      <c r="E19" s="19"/>
      <c r="F19" s="20"/>
      <c r="G19" s="20"/>
      <c r="H19" s="21"/>
    </row>
    <row r="20" spans="1:8" ht="15" customHeight="1">
      <c r="A20" s="28"/>
      <c r="B20" s="29"/>
      <c r="C20" s="29"/>
      <c r="D20" s="30"/>
      <c r="E20" s="31"/>
      <c r="F20" s="32"/>
      <c r="G20" s="32"/>
      <c r="H20" s="33"/>
    </row>
    <row r="21" spans="1:8" ht="15" customHeight="1">
      <c r="A21" s="16"/>
      <c r="B21" s="17"/>
      <c r="C21" s="17"/>
      <c r="D21" s="18"/>
      <c r="E21" s="19"/>
      <c r="F21" s="20"/>
      <c r="G21" s="20"/>
      <c r="H21" s="21"/>
    </row>
    <row r="22" spans="1:8" ht="15" customHeight="1">
      <c r="A22" s="28"/>
      <c r="B22" s="29"/>
      <c r="C22" s="29"/>
      <c r="D22" s="30"/>
      <c r="E22" s="31"/>
      <c r="F22" s="32"/>
      <c r="G22" s="32"/>
      <c r="H22" s="33"/>
    </row>
    <row r="23" spans="1:8" ht="15" customHeight="1">
      <c r="A23" s="16"/>
      <c r="B23" s="17"/>
      <c r="C23" s="17"/>
      <c r="D23" s="18"/>
      <c r="E23" s="19"/>
      <c r="F23" s="20"/>
      <c r="G23" s="20"/>
      <c r="H23" s="21"/>
    </row>
    <row r="24" spans="1:8" ht="15" customHeight="1">
      <c r="A24" s="28"/>
      <c r="B24" s="29"/>
      <c r="C24" s="29"/>
      <c r="D24" s="30"/>
      <c r="E24" s="31"/>
      <c r="F24" s="32"/>
      <c r="G24" s="32"/>
      <c r="H24" s="33"/>
    </row>
    <row r="25" spans="1:8" ht="15" customHeight="1">
      <c r="A25" s="16"/>
      <c r="B25" s="17"/>
      <c r="C25" s="17"/>
      <c r="D25" s="18"/>
      <c r="E25" s="19"/>
      <c r="F25" s="20"/>
      <c r="G25" s="20"/>
      <c r="H25" s="21"/>
    </row>
    <row r="26" spans="1:8" ht="15" customHeight="1">
      <c r="A26" s="28"/>
      <c r="B26" s="29"/>
      <c r="C26" s="29"/>
      <c r="D26" s="30"/>
      <c r="E26" s="31"/>
      <c r="F26" s="32"/>
      <c r="G26" s="32"/>
      <c r="H26" s="33"/>
    </row>
    <row r="27" spans="1:8" ht="15" customHeight="1">
      <c r="A27" s="16"/>
      <c r="B27" s="17"/>
      <c r="C27" s="17"/>
      <c r="D27" s="18"/>
      <c r="E27" s="19"/>
      <c r="F27" s="20"/>
      <c r="G27" s="20"/>
      <c r="H27" s="21"/>
    </row>
    <row r="28" spans="1:8" ht="15" customHeight="1">
      <c r="A28" s="28"/>
      <c r="B28" s="29"/>
      <c r="C28" s="29"/>
      <c r="D28" s="30"/>
      <c r="E28" s="31"/>
      <c r="F28" s="32"/>
      <c r="G28" s="32"/>
      <c r="H28" s="33"/>
    </row>
    <row r="29" spans="1:8" ht="15" customHeight="1">
      <c r="A29" s="16"/>
      <c r="B29" s="17"/>
      <c r="C29" s="17"/>
      <c r="D29" s="18"/>
      <c r="E29" s="19"/>
      <c r="F29" s="20"/>
      <c r="G29" s="20"/>
      <c r="H29" s="21"/>
    </row>
    <row r="30" spans="1:8" ht="15" customHeight="1">
      <c r="A30" s="28"/>
      <c r="B30" s="29"/>
      <c r="C30" s="29"/>
      <c r="D30" s="30"/>
      <c r="E30" s="31"/>
      <c r="F30" s="32"/>
      <c r="G30" s="32"/>
      <c r="H30" s="33"/>
    </row>
    <row r="31" spans="1:8" ht="15" customHeight="1">
      <c r="A31" s="16"/>
      <c r="B31" s="17"/>
      <c r="C31" s="17"/>
      <c r="D31" s="18"/>
      <c r="E31" s="19"/>
      <c r="F31" s="20"/>
      <c r="G31" s="20"/>
      <c r="H31" s="21"/>
    </row>
    <row r="32" spans="1:8" ht="15" customHeight="1">
      <c r="A32" s="28"/>
      <c r="B32" s="29"/>
      <c r="C32" s="29"/>
      <c r="D32" s="30"/>
      <c r="E32" s="31"/>
      <c r="F32" s="32"/>
      <c r="G32" s="32"/>
      <c r="H32" s="33"/>
    </row>
    <row r="33" spans="1:8" ht="15" customHeight="1">
      <c r="A33" s="16"/>
      <c r="B33" s="19" t="s">
        <v>10</v>
      </c>
      <c r="C33" s="17"/>
      <c r="D33" s="18"/>
      <c r="E33" s="19"/>
      <c r="F33" s="20"/>
      <c r="G33" s="20">
        <f>SUM(G6:G31)</f>
        <v>0</v>
      </c>
      <c r="H33" s="21"/>
    </row>
    <row r="34" spans="1:8" ht="15" customHeight="1">
      <c r="A34" s="28"/>
      <c r="B34" s="29"/>
      <c r="C34" s="29"/>
      <c r="D34" s="30"/>
      <c r="E34" s="31"/>
      <c r="F34" s="32"/>
      <c r="G34" s="32"/>
      <c r="H34" s="33"/>
    </row>
    <row r="35" spans="1:8" ht="15" customHeight="1">
      <c r="A35" s="3"/>
      <c r="B35" s="10"/>
      <c r="C35" s="10"/>
      <c r="D35" s="11"/>
      <c r="E35" s="8"/>
      <c r="F35" s="12"/>
      <c r="G35" s="12"/>
      <c r="H35" s="13"/>
    </row>
  </sheetData>
  <phoneticPr fontId="1"/>
  <printOptions horizontalCentered="1"/>
  <pageMargins left="0.59055118110236227" right="0.59055118110236227" top="0.98425196850393704" bottom="0.39370078740157483" header="0.59055118110236227" footer="0.19685039370078741"/>
  <pageSetup paperSize="9" orientation="landscape" r:id="rId1"/>
  <headerFooter>
    <oddFooter xml:space="preserve">&amp;R&amp;"ＭＳ 明朝,標準"&amp;12&amp;U  №  &amp;P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H307"/>
  <sheetViews>
    <sheetView showGridLines="0" view="pageBreakPreview" zoomScaleNormal="100" zoomScaleSheetLayoutView="100" workbookViewId="0">
      <pane ySplit="1" topLeftCell="A2" activePane="bottomLeft" state="frozen"/>
      <selection activeCell="D16" sqref="D16:L17"/>
      <selection pane="bottomLeft"/>
    </sheetView>
  </sheetViews>
  <sheetFormatPr defaultColWidth="9" defaultRowHeight="15" customHeight="1"/>
  <cols>
    <col min="1" max="1" width="5.625" style="4" customWidth="1"/>
    <col min="2" max="3" width="28.625" style="9" customWidth="1"/>
    <col min="4" max="4" width="12.625" style="14" customWidth="1"/>
    <col min="5" max="5" width="5.625" style="4" customWidth="1"/>
    <col min="6" max="6" width="14.625" style="15" customWidth="1"/>
    <col min="7" max="7" width="18.625" style="15" customWidth="1"/>
    <col min="8" max="8" width="20.625" style="9" customWidth="1"/>
    <col min="9" max="16384" width="9" style="9"/>
  </cols>
  <sheetData>
    <row r="1" spans="1:8" ht="30" customHeight="1">
      <c r="A1" s="1"/>
      <c r="B1" s="5" t="s">
        <v>1</v>
      </c>
      <c r="C1" s="5" t="s">
        <v>2</v>
      </c>
      <c r="D1" s="6" t="s">
        <v>5</v>
      </c>
      <c r="E1" s="5" t="s">
        <v>0</v>
      </c>
      <c r="F1" s="7" t="s">
        <v>6</v>
      </c>
      <c r="G1" s="7" t="s">
        <v>3</v>
      </c>
      <c r="H1" s="2" t="s">
        <v>4</v>
      </c>
    </row>
    <row r="2" spans="1:8" ht="15" customHeight="1">
      <c r="A2" s="22"/>
      <c r="B2" s="23"/>
      <c r="C2" s="23"/>
      <c r="D2" s="24"/>
      <c r="E2" s="25"/>
      <c r="F2" s="26"/>
      <c r="G2" s="26"/>
      <c r="H2" s="27"/>
    </row>
    <row r="3" spans="1:8" ht="15" customHeight="1">
      <c r="A3" s="35" t="s">
        <v>294</v>
      </c>
      <c r="B3" s="17" t="s">
        <v>24</v>
      </c>
      <c r="C3" s="17"/>
      <c r="D3" s="18"/>
      <c r="E3" s="19"/>
      <c r="F3" s="20"/>
      <c r="G3" s="20"/>
      <c r="H3" s="21"/>
    </row>
    <row r="4" spans="1:8" ht="15" customHeight="1">
      <c r="A4" s="28"/>
      <c r="B4" s="29"/>
      <c r="C4" s="29"/>
      <c r="D4" s="30"/>
      <c r="E4" s="31"/>
      <c r="F4" s="32"/>
      <c r="G4" s="32"/>
      <c r="H4" s="33"/>
    </row>
    <row r="5" spans="1:8" ht="15" customHeight="1">
      <c r="A5" s="16"/>
      <c r="B5" s="17"/>
      <c r="C5" s="17"/>
      <c r="D5" s="18"/>
      <c r="E5" s="19"/>
      <c r="F5" s="20"/>
      <c r="G5" s="20"/>
      <c r="H5" s="21"/>
    </row>
    <row r="6" spans="1:8" ht="15" customHeight="1">
      <c r="A6" s="28"/>
      <c r="B6" s="29"/>
      <c r="C6" s="29"/>
      <c r="D6" s="30"/>
      <c r="E6" s="31"/>
      <c r="F6" s="32"/>
      <c r="G6" s="32"/>
      <c r="H6" s="33"/>
    </row>
    <row r="7" spans="1:8" ht="15" customHeight="1">
      <c r="A7" s="34" t="s">
        <v>35</v>
      </c>
      <c r="B7" s="17" t="s">
        <v>30</v>
      </c>
      <c r="C7" s="17"/>
      <c r="D7" s="18">
        <v>1</v>
      </c>
      <c r="E7" s="19" t="s">
        <v>34</v>
      </c>
      <c r="F7" s="20"/>
      <c r="G7" s="20">
        <f>G67</f>
        <v>0</v>
      </c>
      <c r="H7" s="21"/>
    </row>
    <row r="8" spans="1:8" ht="15" customHeight="1">
      <c r="A8" s="28"/>
      <c r="B8" s="29"/>
      <c r="C8" s="29"/>
      <c r="D8" s="30"/>
      <c r="E8" s="31"/>
      <c r="F8" s="32"/>
      <c r="G8" s="32"/>
      <c r="H8" s="33"/>
    </row>
    <row r="9" spans="1:8" ht="15" customHeight="1">
      <c r="A9" s="34" t="s">
        <v>12</v>
      </c>
      <c r="B9" s="17" t="s">
        <v>29</v>
      </c>
      <c r="C9" s="17"/>
      <c r="D9" s="18">
        <v>1</v>
      </c>
      <c r="E9" s="19" t="s">
        <v>34</v>
      </c>
      <c r="F9" s="20"/>
      <c r="G9" s="20">
        <f>G101</f>
        <v>0</v>
      </c>
      <c r="H9" s="21"/>
    </row>
    <row r="10" spans="1:8" ht="15" customHeight="1">
      <c r="A10" s="28"/>
      <c r="B10" s="29"/>
      <c r="C10" s="29"/>
      <c r="D10" s="30"/>
      <c r="E10" s="31"/>
      <c r="F10" s="32"/>
      <c r="G10" s="32"/>
      <c r="H10" s="33"/>
    </row>
    <row r="11" spans="1:8" ht="15" customHeight="1">
      <c r="A11" s="34" t="s">
        <v>13</v>
      </c>
      <c r="B11" s="17" t="s">
        <v>28</v>
      </c>
      <c r="C11" s="17"/>
      <c r="D11" s="18">
        <v>1</v>
      </c>
      <c r="E11" s="19" t="s">
        <v>34</v>
      </c>
      <c r="F11" s="20"/>
      <c r="G11" s="20">
        <f>G203</f>
        <v>0</v>
      </c>
      <c r="H11" s="21"/>
    </row>
    <row r="12" spans="1:8" ht="15" customHeight="1">
      <c r="A12" s="28"/>
      <c r="B12" s="29"/>
      <c r="C12" s="29"/>
      <c r="D12" s="30"/>
      <c r="E12" s="31"/>
      <c r="F12" s="32"/>
      <c r="G12" s="32"/>
      <c r="H12" s="33"/>
    </row>
    <row r="13" spans="1:8" ht="15" customHeight="1">
      <c r="A13" s="34" t="s">
        <v>14</v>
      </c>
      <c r="B13" s="17" t="s">
        <v>31</v>
      </c>
      <c r="C13" s="17"/>
      <c r="D13" s="18">
        <v>1</v>
      </c>
      <c r="E13" s="19" t="s">
        <v>34</v>
      </c>
      <c r="F13" s="20"/>
      <c r="G13" s="20">
        <f>G237</f>
        <v>0</v>
      </c>
      <c r="H13" s="21"/>
    </row>
    <row r="14" spans="1:8" ht="15" customHeight="1">
      <c r="A14" s="28"/>
      <c r="B14" s="29"/>
      <c r="C14" s="29"/>
      <c r="D14" s="30"/>
      <c r="E14" s="31"/>
      <c r="F14" s="32"/>
      <c r="G14" s="32"/>
      <c r="H14" s="33"/>
    </row>
    <row r="15" spans="1:8" ht="15" customHeight="1">
      <c r="A15" s="34" t="s">
        <v>15</v>
      </c>
      <c r="B15" s="17" t="s">
        <v>32</v>
      </c>
      <c r="C15" s="17"/>
      <c r="D15" s="18">
        <v>1</v>
      </c>
      <c r="E15" s="19" t="s">
        <v>34</v>
      </c>
      <c r="F15" s="20"/>
      <c r="G15" s="20">
        <f>G271</f>
        <v>0</v>
      </c>
      <c r="H15" s="21"/>
    </row>
    <row r="16" spans="1:8" ht="15" customHeight="1">
      <c r="A16" s="28"/>
      <c r="B16" s="29"/>
      <c r="C16" s="29"/>
      <c r="D16" s="30"/>
      <c r="E16" s="31"/>
      <c r="F16" s="32"/>
      <c r="G16" s="32"/>
      <c r="H16" s="33"/>
    </row>
    <row r="17" spans="1:8" ht="15" customHeight="1">
      <c r="A17" s="34" t="s">
        <v>16</v>
      </c>
      <c r="B17" s="17" t="s">
        <v>33</v>
      </c>
      <c r="C17" s="17"/>
      <c r="D17" s="18">
        <v>1</v>
      </c>
      <c r="E17" s="19" t="s">
        <v>34</v>
      </c>
      <c r="F17" s="20"/>
      <c r="G17" s="20">
        <f>G305</f>
        <v>0</v>
      </c>
      <c r="H17" s="21"/>
    </row>
    <row r="18" spans="1:8" ht="15" customHeight="1">
      <c r="A18" s="28"/>
      <c r="B18" s="29"/>
      <c r="C18" s="29"/>
      <c r="D18" s="30"/>
      <c r="E18" s="31"/>
      <c r="F18" s="32"/>
      <c r="G18" s="32"/>
      <c r="H18" s="33"/>
    </row>
    <row r="19" spans="1:8" ht="15" customHeight="1">
      <c r="A19" s="16"/>
      <c r="B19" s="17"/>
      <c r="C19" s="17"/>
      <c r="D19" s="18"/>
      <c r="E19" s="19"/>
      <c r="F19" s="20"/>
      <c r="G19" s="20"/>
      <c r="H19" s="21"/>
    </row>
    <row r="20" spans="1:8" ht="15" customHeight="1">
      <c r="A20" s="28"/>
      <c r="B20" s="29"/>
      <c r="C20" s="29"/>
      <c r="D20" s="30"/>
      <c r="E20" s="31"/>
      <c r="F20" s="32"/>
      <c r="G20" s="32"/>
      <c r="H20" s="33"/>
    </row>
    <row r="21" spans="1:8" ht="15" customHeight="1">
      <c r="A21" s="16"/>
      <c r="B21" s="17"/>
      <c r="C21" s="17"/>
      <c r="D21" s="18"/>
      <c r="E21" s="19"/>
      <c r="F21" s="20"/>
      <c r="G21" s="20"/>
      <c r="H21" s="21"/>
    </row>
    <row r="22" spans="1:8" ht="15" customHeight="1">
      <c r="A22" s="28"/>
      <c r="B22" s="29"/>
      <c r="C22" s="29"/>
      <c r="D22" s="30"/>
      <c r="E22" s="31"/>
      <c r="F22" s="32"/>
      <c r="G22" s="32"/>
      <c r="H22" s="33"/>
    </row>
    <row r="23" spans="1:8" ht="15" customHeight="1">
      <c r="A23" s="16"/>
      <c r="B23" s="17"/>
      <c r="C23" s="17"/>
      <c r="D23" s="18"/>
      <c r="E23" s="19"/>
      <c r="F23" s="20"/>
      <c r="G23" s="20"/>
      <c r="H23" s="21"/>
    </row>
    <row r="24" spans="1:8" ht="15" customHeight="1">
      <c r="A24" s="28"/>
      <c r="B24" s="29"/>
      <c r="C24" s="29"/>
      <c r="D24" s="30"/>
      <c r="E24" s="31"/>
      <c r="F24" s="32"/>
      <c r="G24" s="32"/>
      <c r="H24" s="33"/>
    </row>
    <row r="25" spans="1:8" ht="15" customHeight="1">
      <c r="A25" s="16"/>
      <c r="B25" s="17"/>
      <c r="C25" s="17"/>
      <c r="D25" s="18"/>
      <c r="E25" s="19"/>
      <c r="F25" s="20"/>
      <c r="G25" s="20"/>
      <c r="H25" s="21"/>
    </row>
    <row r="26" spans="1:8" ht="15" customHeight="1">
      <c r="A26" s="28"/>
      <c r="B26" s="29"/>
      <c r="C26" s="29"/>
      <c r="D26" s="30"/>
      <c r="E26" s="31"/>
      <c r="F26" s="32"/>
      <c r="G26" s="32"/>
      <c r="H26" s="33"/>
    </row>
    <row r="27" spans="1:8" ht="15" customHeight="1">
      <c r="A27" s="16"/>
      <c r="B27" s="17"/>
      <c r="C27" s="17"/>
      <c r="D27" s="18"/>
      <c r="E27" s="19"/>
      <c r="F27" s="20"/>
      <c r="G27" s="20"/>
      <c r="H27" s="21"/>
    </row>
    <row r="28" spans="1:8" ht="15" customHeight="1">
      <c r="A28" s="28"/>
      <c r="B28" s="29"/>
      <c r="C28" s="29"/>
      <c r="D28" s="30"/>
      <c r="E28" s="31"/>
      <c r="F28" s="32"/>
      <c r="G28" s="32"/>
      <c r="H28" s="33"/>
    </row>
    <row r="29" spans="1:8" ht="15" customHeight="1">
      <c r="A29" s="16"/>
      <c r="B29" s="17"/>
      <c r="C29" s="17"/>
      <c r="D29" s="18"/>
      <c r="E29" s="19"/>
      <c r="F29" s="20"/>
      <c r="G29" s="20"/>
      <c r="H29" s="21"/>
    </row>
    <row r="30" spans="1:8" ht="15" customHeight="1">
      <c r="A30" s="28"/>
      <c r="B30" s="29"/>
      <c r="C30" s="29"/>
      <c r="D30" s="30"/>
      <c r="E30" s="31"/>
      <c r="F30" s="32"/>
      <c r="G30" s="32"/>
      <c r="H30" s="33"/>
    </row>
    <row r="31" spans="1:8" ht="15" customHeight="1">
      <c r="A31" s="16"/>
      <c r="B31" s="17"/>
      <c r="C31" s="17"/>
      <c r="D31" s="18"/>
      <c r="E31" s="19"/>
      <c r="F31" s="20"/>
      <c r="G31" s="20"/>
      <c r="H31" s="21"/>
    </row>
    <row r="32" spans="1:8" ht="15" customHeight="1">
      <c r="A32" s="28"/>
      <c r="B32" s="29"/>
      <c r="C32" s="29"/>
      <c r="D32" s="30"/>
      <c r="E32" s="31"/>
      <c r="F32" s="32"/>
      <c r="G32" s="32"/>
      <c r="H32" s="33"/>
    </row>
    <row r="33" spans="1:8" ht="15" customHeight="1">
      <c r="A33" s="16"/>
      <c r="B33" s="19" t="s">
        <v>10</v>
      </c>
      <c r="C33" s="17"/>
      <c r="D33" s="18"/>
      <c r="E33" s="19"/>
      <c r="F33" s="20"/>
      <c r="G33" s="20">
        <f>SUM(G6:G31)</f>
        <v>0</v>
      </c>
      <c r="H33" s="21"/>
    </row>
    <row r="34" spans="1:8" ht="15" customHeight="1">
      <c r="A34" s="28"/>
      <c r="B34" s="29"/>
      <c r="C34" s="29"/>
      <c r="D34" s="30"/>
      <c r="E34" s="31"/>
      <c r="F34" s="32"/>
      <c r="G34" s="32"/>
      <c r="H34" s="33"/>
    </row>
    <row r="35" spans="1:8" ht="15" customHeight="1">
      <c r="A35" s="3"/>
      <c r="B35" s="10"/>
      <c r="C35" s="10"/>
      <c r="D35" s="11"/>
      <c r="E35" s="8"/>
      <c r="F35" s="12"/>
      <c r="G35" s="12"/>
      <c r="H35" s="13"/>
    </row>
    <row r="36" spans="1:8" ht="15" customHeight="1">
      <c r="A36" s="22"/>
      <c r="B36" s="23"/>
      <c r="C36" s="23"/>
      <c r="D36" s="24"/>
      <c r="E36" s="25"/>
      <c r="F36" s="26"/>
      <c r="G36" s="26"/>
      <c r="H36" s="27"/>
    </row>
    <row r="37" spans="1:8" ht="15" customHeight="1">
      <c r="A37" s="34" t="s">
        <v>35</v>
      </c>
      <c r="B37" s="17" t="s">
        <v>30</v>
      </c>
      <c r="C37" s="17"/>
      <c r="D37" s="18"/>
      <c r="E37" s="19"/>
      <c r="F37" s="20"/>
      <c r="G37" s="20"/>
      <c r="H37" s="21"/>
    </row>
    <row r="38" spans="1:8" ht="15" customHeight="1">
      <c r="A38" s="28"/>
      <c r="B38" s="29"/>
      <c r="C38" s="29"/>
      <c r="D38" s="30"/>
      <c r="E38" s="31"/>
      <c r="F38" s="32"/>
      <c r="G38" s="32"/>
      <c r="H38" s="33"/>
    </row>
    <row r="39" spans="1:8" ht="15" customHeight="1">
      <c r="A39" s="16"/>
      <c r="B39" s="17"/>
      <c r="C39" s="17"/>
      <c r="D39" s="18"/>
      <c r="E39" s="19"/>
      <c r="F39" s="20"/>
      <c r="G39" s="20"/>
      <c r="H39" s="21"/>
    </row>
    <row r="40" spans="1:8" ht="15" customHeight="1">
      <c r="A40" s="28"/>
      <c r="B40" s="29"/>
      <c r="C40" s="29"/>
      <c r="D40" s="30"/>
      <c r="E40" s="31"/>
      <c r="F40" s="32"/>
      <c r="G40" s="32"/>
      <c r="H40" s="33"/>
    </row>
    <row r="41" spans="1:8" ht="15" customHeight="1">
      <c r="A41" s="16"/>
      <c r="B41" s="17" t="s">
        <v>42</v>
      </c>
      <c r="C41" s="17" t="s">
        <v>41</v>
      </c>
      <c r="D41" s="18">
        <v>198</v>
      </c>
      <c r="E41" s="19" t="s">
        <v>43</v>
      </c>
      <c r="F41" s="70"/>
      <c r="G41" s="20">
        <f>ROUNDDOWN(D41*F41,0)</f>
        <v>0</v>
      </c>
      <c r="H41" s="21"/>
    </row>
    <row r="42" spans="1:8" ht="15" customHeight="1">
      <c r="A42" s="28"/>
      <c r="B42" s="29"/>
      <c r="C42" s="29"/>
      <c r="D42" s="30"/>
      <c r="E42" s="31"/>
      <c r="F42" s="32"/>
      <c r="G42" s="32"/>
      <c r="H42" s="33"/>
    </row>
    <row r="43" spans="1:8" ht="15" customHeight="1">
      <c r="A43" s="16"/>
      <c r="B43" s="17" t="s">
        <v>44</v>
      </c>
      <c r="C43" s="17" t="s">
        <v>41</v>
      </c>
      <c r="D43" s="18">
        <v>198</v>
      </c>
      <c r="E43" s="19" t="s">
        <v>43</v>
      </c>
      <c r="F43" s="70"/>
      <c r="G43" s="20">
        <f>ROUNDDOWN(D43*F43,0)</f>
        <v>0</v>
      </c>
      <c r="H43" s="21"/>
    </row>
    <row r="44" spans="1:8" ht="15" customHeight="1">
      <c r="A44" s="28"/>
      <c r="B44" s="29"/>
      <c r="C44" s="29" t="s">
        <v>45</v>
      </c>
      <c r="D44" s="30"/>
      <c r="E44" s="31"/>
      <c r="F44" s="32"/>
      <c r="G44" s="32"/>
      <c r="H44" s="33"/>
    </row>
    <row r="45" spans="1:8" ht="15" customHeight="1">
      <c r="A45" s="16"/>
      <c r="B45" s="17" t="s">
        <v>46</v>
      </c>
      <c r="C45" s="17" t="s">
        <v>47</v>
      </c>
      <c r="D45" s="18">
        <v>537</v>
      </c>
      <c r="E45" s="19" t="s">
        <v>43</v>
      </c>
      <c r="F45" s="70"/>
      <c r="G45" s="20">
        <f>ROUNDDOWN(D45*F45,0)</f>
        <v>0</v>
      </c>
      <c r="H45" s="21"/>
    </row>
    <row r="46" spans="1:8" ht="15" customHeight="1">
      <c r="A46" s="28"/>
      <c r="B46" s="29"/>
      <c r="C46" s="29" t="s">
        <v>48</v>
      </c>
      <c r="D46" s="30"/>
      <c r="E46" s="31"/>
      <c r="F46" s="32"/>
      <c r="G46" s="32"/>
      <c r="H46" s="33"/>
    </row>
    <row r="47" spans="1:8" ht="15" customHeight="1">
      <c r="A47" s="16"/>
      <c r="B47" s="17" t="s">
        <v>49</v>
      </c>
      <c r="C47" s="17" t="s">
        <v>39</v>
      </c>
      <c r="D47" s="18">
        <v>46</v>
      </c>
      <c r="E47" s="19" t="s">
        <v>43</v>
      </c>
      <c r="F47" s="70"/>
      <c r="G47" s="20">
        <f>ROUNDDOWN(D47*F47,0)</f>
        <v>0</v>
      </c>
      <c r="H47" s="21"/>
    </row>
    <row r="48" spans="1:8" ht="15" customHeight="1">
      <c r="A48" s="28"/>
      <c r="B48" s="29"/>
      <c r="C48" s="29" t="s">
        <v>50</v>
      </c>
      <c r="D48" s="30"/>
      <c r="E48" s="31"/>
      <c r="F48" s="32"/>
      <c r="G48" s="32"/>
      <c r="H48" s="33"/>
    </row>
    <row r="49" spans="1:8" ht="15" customHeight="1">
      <c r="A49" s="16"/>
      <c r="B49" s="17" t="s">
        <v>51</v>
      </c>
      <c r="C49" s="17" t="s">
        <v>39</v>
      </c>
      <c r="D49" s="18">
        <v>10.6</v>
      </c>
      <c r="E49" s="19" t="s">
        <v>40</v>
      </c>
      <c r="F49" s="70"/>
      <c r="G49" s="20">
        <f>ROUNDDOWN(D49*F49,0)</f>
        <v>0</v>
      </c>
      <c r="H49" s="21"/>
    </row>
    <row r="50" spans="1:8" ht="15" customHeight="1">
      <c r="A50" s="28"/>
      <c r="B50" s="29"/>
      <c r="C50" s="29"/>
      <c r="D50" s="30"/>
      <c r="E50" s="31"/>
      <c r="F50" s="32"/>
      <c r="G50" s="32"/>
      <c r="H50" s="33"/>
    </row>
    <row r="51" spans="1:8" ht="15" customHeight="1">
      <c r="A51" s="16"/>
      <c r="B51" s="17" t="s">
        <v>52</v>
      </c>
      <c r="C51" s="17" t="s">
        <v>53</v>
      </c>
      <c r="D51" s="18">
        <v>12.1</v>
      </c>
      <c r="E51" s="19" t="s">
        <v>43</v>
      </c>
      <c r="F51" s="70"/>
      <c r="G51" s="20">
        <f>ROUNDDOWN(D51*F51,0)</f>
        <v>0</v>
      </c>
      <c r="H51" s="21"/>
    </row>
    <row r="52" spans="1:8" ht="15" customHeight="1">
      <c r="A52" s="28"/>
      <c r="B52" s="29"/>
      <c r="C52" s="29" t="s">
        <v>54</v>
      </c>
      <c r="D52" s="30"/>
      <c r="E52" s="31"/>
      <c r="F52" s="32"/>
      <c r="G52" s="32"/>
      <c r="H52" s="33"/>
    </row>
    <row r="53" spans="1:8" ht="15" customHeight="1">
      <c r="A53" s="16"/>
      <c r="B53" s="17" t="s">
        <v>55</v>
      </c>
      <c r="C53" s="17" t="s">
        <v>39</v>
      </c>
      <c r="D53" s="18">
        <v>448</v>
      </c>
      <c r="E53" s="19" t="s">
        <v>43</v>
      </c>
      <c r="F53" s="70"/>
      <c r="G53" s="20">
        <f>ROUNDDOWN(D53*F53,0)</f>
        <v>0</v>
      </c>
      <c r="H53" s="21"/>
    </row>
    <row r="54" spans="1:8" ht="15" customHeight="1">
      <c r="A54" s="28"/>
      <c r="B54" s="29"/>
      <c r="C54" s="29" t="s">
        <v>56</v>
      </c>
      <c r="D54" s="30"/>
      <c r="E54" s="31"/>
      <c r="F54" s="32"/>
      <c r="G54" s="32"/>
      <c r="H54" s="33"/>
    </row>
    <row r="55" spans="1:8" ht="15" customHeight="1">
      <c r="A55" s="16"/>
      <c r="B55" s="17" t="s">
        <v>57</v>
      </c>
      <c r="C55" s="17" t="s">
        <v>39</v>
      </c>
      <c r="D55" s="18">
        <v>52</v>
      </c>
      <c r="E55" s="19" t="s">
        <v>40</v>
      </c>
      <c r="F55" s="70"/>
      <c r="G55" s="20">
        <f>ROUNDDOWN(D55*F55,0)</f>
        <v>0</v>
      </c>
      <c r="H55" s="21"/>
    </row>
    <row r="56" spans="1:8" ht="15" customHeight="1">
      <c r="A56" s="28"/>
      <c r="B56" s="29"/>
      <c r="C56" s="29"/>
      <c r="D56" s="30"/>
      <c r="E56" s="31"/>
      <c r="F56" s="32"/>
      <c r="G56" s="32"/>
      <c r="H56" s="33"/>
    </row>
    <row r="57" spans="1:8" ht="15" customHeight="1">
      <c r="A57" s="16"/>
      <c r="B57" s="17"/>
      <c r="C57" s="17"/>
      <c r="D57" s="18"/>
      <c r="E57" s="19"/>
      <c r="F57" s="20"/>
      <c r="G57" s="20"/>
      <c r="H57" s="21"/>
    </row>
    <row r="58" spans="1:8" ht="15" customHeight="1">
      <c r="A58" s="28"/>
      <c r="B58" s="29"/>
      <c r="C58" s="29"/>
      <c r="D58" s="30"/>
      <c r="E58" s="31"/>
      <c r="F58" s="32"/>
      <c r="G58" s="32"/>
      <c r="H58" s="33"/>
    </row>
    <row r="59" spans="1:8" ht="15" customHeight="1">
      <c r="A59" s="16"/>
      <c r="B59" s="17"/>
      <c r="C59" s="17"/>
      <c r="D59" s="18"/>
      <c r="E59" s="19"/>
      <c r="F59" s="20"/>
      <c r="G59" s="20"/>
      <c r="H59" s="21"/>
    </row>
    <row r="60" spans="1:8" ht="15" customHeight="1">
      <c r="A60" s="28"/>
      <c r="B60" s="29"/>
      <c r="C60" s="29"/>
      <c r="D60" s="30"/>
      <c r="E60" s="31"/>
      <c r="F60" s="32"/>
      <c r="G60" s="32"/>
      <c r="H60" s="33"/>
    </row>
    <row r="61" spans="1:8" ht="15" customHeight="1">
      <c r="A61" s="16"/>
      <c r="B61" s="17"/>
      <c r="C61" s="17"/>
      <c r="D61" s="18"/>
      <c r="E61" s="19"/>
      <c r="F61" s="20"/>
      <c r="G61" s="20"/>
      <c r="H61" s="21"/>
    </row>
    <row r="62" spans="1:8" ht="15" customHeight="1">
      <c r="A62" s="28"/>
      <c r="B62" s="29"/>
      <c r="C62" s="29"/>
      <c r="D62" s="30"/>
      <c r="E62" s="31"/>
      <c r="F62" s="32"/>
      <c r="G62" s="32"/>
      <c r="H62" s="33"/>
    </row>
    <row r="63" spans="1:8" ht="15" customHeight="1">
      <c r="A63" s="16"/>
      <c r="B63" s="17"/>
      <c r="C63" s="17"/>
      <c r="D63" s="18"/>
      <c r="E63" s="19"/>
      <c r="F63" s="20"/>
      <c r="G63" s="20"/>
      <c r="H63" s="21"/>
    </row>
    <row r="64" spans="1:8" ht="15" customHeight="1">
      <c r="A64" s="28"/>
      <c r="B64" s="29"/>
      <c r="C64" s="29"/>
      <c r="D64" s="30"/>
      <c r="E64" s="31"/>
      <c r="F64" s="32"/>
      <c r="G64" s="32"/>
      <c r="H64" s="33"/>
    </row>
    <row r="65" spans="1:8" ht="15" customHeight="1">
      <c r="A65" s="16"/>
      <c r="B65" s="17"/>
      <c r="C65" s="17"/>
      <c r="D65" s="18"/>
      <c r="E65" s="19"/>
      <c r="F65" s="20"/>
      <c r="G65" s="20"/>
      <c r="H65" s="21"/>
    </row>
    <row r="66" spans="1:8" ht="15" customHeight="1">
      <c r="A66" s="28"/>
      <c r="B66" s="29"/>
      <c r="C66" s="29"/>
      <c r="D66" s="30"/>
      <c r="E66" s="31"/>
      <c r="F66" s="32"/>
      <c r="G66" s="32"/>
      <c r="H66" s="33"/>
    </row>
    <row r="67" spans="1:8" ht="15" customHeight="1">
      <c r="A67" s="16"/>
      <c r="B67" s="19" t="s">
        <v>10</v>
      </c>
      <c r="C67" s="17"/>
      <c r="D67" s="18"/>
      <c r="E67" s="19"/>
      <c r="F67" s="20"/>
      <c r="G67" s="20">
        <f>SUM(G40:G65)</f>
        <v>0</v>
      </c>
      <c r="H67" s="21"/>
    </row>
    <row r="68" spans="1:8" ht="15" customHeight="1">
      <c r="A68" s="28"/>
      <c r="B68" s="29"/>
      <c r="C68" s="29"/>
      <c r="D68" s="30"/>
      <c r="E68" s="31"/>
      <c r="F68" s="32"/>
      <c r="G68" s="32"/>
      <c r="H68" s="33"/>
    </row>
    <row r="69" spans="1:8" ht="15" customHeight="1">
      <c r="A69" s="3"/>
      <c r="B69" s="10"/>
      <c r="C69" s="10"/>
      <c r="D69" s="11"/>
      <c r="E69" s="8"/>
      <c r="F69" s="12"/>
      <c r="G69" s="12"/>
      <c r="H69" s="13"/>
    </row>
    <row r="70" spans="1:8" ht="15" customHeight="1">
      <c r="A70" s="22"/>
      <c r="B70" s="23"/>
      <c r="C70" s="23"/>
      <c r="D70" s="24"/>
      <c r="E70" s="25"/>
      <c r="F70" s="26"/>
      <c r="G70" s="26"/>
      <c r="H70" s="27"/>
    </row>
    <row r="71" spans="1:8" ht="15" customHeight="1">
      <c r="A71" s="34" t="s">
        <v>12</v>
      </c>
      <c r="B71" s="17" t="s">
        <v>29</v>
      </c>
      <c r="C71" s="17"/>
      <c r="D71" s="18"/>
      <c r="E71" s="19"/>
      <c r="F71" s="20"/>
      <c r="G71" s="20"/>
      <c r="H71" s="21"/>
    </row>
    <row r="72" spans="1:8" ht="15" customHeight="1">
      <c r="A72" s="28"/>
      <c r="B72" s="29"/>
      <c r="C72" s="29"/>
      <c r="D72" s="30"/>
      <c r="E72" s="31"/>
      <c r="F72" s="32"/>
      <c r="G72" s="32"/>
      <c r="H72" s="33"/>
    </row>
    <row r="73" spans="1:8" ht="15" customHeight="1">
      <c r="A73" s="16"/>
      <c r="B73" s="17" t="s">
        <v>58</v>
      </c>
      <c r="C73" s="17"/>
      <c r="D73" s="18"/>
      <c r="E73" s="19"/>
      <c r="F73" s="20"/>
      <c r="G73" s="20"/>
      <c r="H73" s="21"/>
    </row>
    <row r="74" spans="1:8" ht="15" customHeight="1">
      <c r="A74" s="28"/>
      <c r="B74" s="29" t="s">
        <v>59</v>
      </c>
      <c r="C74" s="29"/>
      <c r="D74" s="30"/>
      <c r="E74" s="31"/>
      <c r="F74" s="32"/>
      <c r="G74" s="32"/>
      <c r="H74" s="33"/>
    </row>
    <row r="75" spans="1:8" ht="15" customHeight="1">
      <c r="A75" s="16"/>
      <c r="B75" s="17" t="s">
        <v>60</v>
      </c>
      <c r="C75" s="17" t="s">
        <v>61</v>
      </c>
      <c r="D75" s="18">
        <v>260</v>
      </c>
      <c r="E75" s="19" t="s">
        <v>40</v>
      </c>
      <c r="F75" s="70"/>
      <c r="G75" s="20">
        <f>ROUNDDOWN(D75*F75,0)</f>
        <v>0</v>
      </c>
      <c r="H75" s="21"/>
    </row>
    <row r="76" spans="1:8" ht="15" customHeight="1">
      <c r="A76" s="28"/>
      <c r="B76" s="29"/>
      <c r="C76" s="29"/>
      <c r="D76" s="30"/>
      <c r="E76" s="31"/>
      <c r="F76" s="32"/>
      <c r="G76" s="32"/>
      <c r="H76" s="33"/>
    </row>
    <row r="77" spans="1:8" ht="15" customHeight="1">
      <c r="A77" s="16"/>
      <c r="B77" s="17"/>
      <c r="C77" s="17"/>
      <c r="D77" s="18"/>
      <c r="E77" s="19"/>
      <c r="F77" s="20"/>
      <c r="G77" s="20"/>
      <c r="H77" s="21"/>
    </row>
    <row r="78" spans="1:8" ht="15" customHeight="1">
      <c r="A78" s="28"/>
      <c r="B78" s="29"/>
      <c r="C78" s="29"/>
      <c r="D78" s="30"/>
      <c r="E78" s="31"/>
      <c r="F78" s="32"/>
      <c r="G78" s="32"/>
      <c r="H78" s="33"/>
    </row>
    <row r="79" spans="1:8" ht="15" customHeight="1">
      <c r="A79" s="16"/>
      <c r="B79" s="17" t="s">
        <v>69</v>
      </c>
      <c r="C79" s="17"/>
      <c r="D79" s="18"/>
      <c r="E79" s="19"/>
      <c r="F79" s="20"/>
      <c r="G79" s="20"/>
      <c r="H79" s="21"/>
    </row>
    <row r="80" spans="1:8" ht="15" customHeight="1">
      <c r="A80" s="28"/>
      <c r="B80" s="29"/>
      <c r="C80" s="29" t="s">
        <v>62</v>
      </c>
      <c r="D80" s="30"/>
      <c r="E80" s="31"/>
      <c r="F80" s="32"/>
      <c r="G80" s="32"/>
      <c r="H80" s="33"/>
    </row>
    <row r="81" spans="1:8" ht="15" customHeight="1">
      <c r="A81" s="16"/>
      <c r="B81" s="17" t="s">
        <v>63</v>
      </c>
      <c r="C81" s="17" t="s">
        <v>64</v>
      </c>
      <c r="D81" s="18">
        <v>3.1</v>
      </c>
      <c r="E81" s="19" t="s">
        <v>40</v>
      </c>
      <c r="F81" s="70"/>
      <c r="G81" s="20">
        <f>ROUNDDOWN(D81*F81,0)</f>
        <v>0</v>
      </c>
      <c r="H81" s="21"/>
    </row>
    <row r="82" spans="1:8" ht="15" customHeight="1">
      <c r="A82" s="28"/>
      <c r="B82" s="29"/>
      <c r="C82" s="29" t="s">
        <v>62</v>
      </c>
      <c r="D82" s="30"/>
      <c r="E82" s="31"/>
      <c r="F82" s="32"/>
      <c r="G82" s="32"/>
      <c r="H82" s="33"/>
    </row>
    <row r="83" spans="1:8" ht="15" customHeight="1">
      <c r="A83" s="16"/>
      <c r="B83" s="17" t="s">
        <v>63</v>
      </c>
      <c r="C83" s="17" t="s">
        <v>65</v>
      </c>
      <c r="D83" s="18">
        <v>9.8000000000000007</v>
      </c>
      <c r="E83" s="19" t="s">
        <v>40</v>
      </c>
      <c r="F83" s="70"/>
      <c r="G83" s="20">
        <f>ROUNDDOWN(D83*F83,0)</f>
        <v>0</v>
      </c>
      <c r="H83" s="21"/>
    </row>
    <row r="84" spans="1:8" ht="15" customHeight="1">
      <c r="A84" s="28"/>
      <c r="B84" s="29"/>
      <c r="C84" s="29" t="s">
        <v>62</v>
      </c>
      <c r="D84" s="30"/>
      <c r="E84" s="31"/>
      <c r="F84" s="32"/>
      <c r="G84" s="32"/>
      <c r="H84" s="33"/>
    </row>
    <row r="85" spans="1:8" ht="15" customHeight="1">
      <c r="A85" s="16"/>
      <c r="B85" s="17" t="s">
        <v>63</v>
      </c>
      <c r="C85" s="17" t="s">
        <v>66</v>
      </c>
      <c r="D85" s="18">
        <v>34.6</v>
      </c>
      <c r="E85" s="19" t="s">
        <v>40</v>
      </c>
      <c r="F85" s="70"/>
      <c r="G85" s="20">
        <f>ROUNDDOWN(D85*F85,0)</f>
        <v>0</v>
      </c>
      <c r="H85" s="21"/>
    </row>
    <row r="86" spans="1:8" ht="15" customHeight="1">
      <c r="A86" s="28"/>
      <c r="B86" s="29"/>
      <c r="C86" s="29" t="s">
        <v>67</v>
      </c>
      <c r="D86" s="30"/>
      <c r="E86" s="31"/>
      <c r="F86" s="32"/>
      <c r="G86" s="32"/>
      <c r="H86" s="33"/>
    </row>
    <row r="87" spans="1:8" ht="15" customHeight="1">
      <c r="A87" s="16"/>
      <c r="B87" s="17" t="s">
        <v>63</v>
      </c>
      <c r="C87" s="17" t="s">
        <v>68</v>
      </c>
      <c r="D87" s="18">
        <v>212</v>
      </c>
      <c r="E87" s="19" t="s">
        <v>40</v>
      </c>
      <c r="F87" s="70"/>
      <c r="G87" s="20">
        <f>ROUNDDOWN(D87*F87,0)</f>
        <v>0</v>
      </c>
      <c r="H87" s="21"/>
    </row>
    <row r="88" spans="1:8" ht="15" customHeight="1">
      <c r="A88" s="28"/>
      <c r="B88" s="29"/>
      <c r="C88" s="29"/>
      <c r="D88" s="30"/>
      <c r="E88" s="31"/>
      <c r="F88" s="32"/>
      <c r="G88" s="32"/>
      <c r="H88" s="33"/>
    </row>
    <row r="89" spans="1:8" ht="15" customHeight="1">
      <c r="A89" s="16"/>
      <c r="B89" s="17"/>
      <c r="C89" s="17"/>
      <c r="D89" s="18"/>
      <c r="E89" s="19"/>
      <c r="F89" s="20"/>
      <c r="G89" s="20"/>
      <c r="H89" s="21"/>
    </row>
    <row r="90" spans="1:8" ht="15" customHeight="1">
      <c r="A90" s="28"/>
      <c r="B90" s="29"/>
      <c r="C90" s="29"/>
      <c r="D90" s="30"/>
      <c r="E90" s="31"/>
      <c r="F90" s="32"/>
      <c r="G90" s="32"/>
      <c r="H90" s="33"/>
    </row>
    <row r="91" spans="1:8" ht="15" customHeight="1">
      <c r="A91" s="16"/>
      <c r="B91" s="17"/>
      <c r="C91" s="17"/>
      <c r="D91" s="18"/>
      <c r="E91" s="19"/>
      <c r="F91" s="20"/>
      <c r="G91" s="20"/>
      <c r="H91" s="21"/>
    </row>
    <row r="92" spans="1:8" ht="15" customHeight="1">
      <c r="A92" s="28"/>
      <c r="B92" s="29"/>
      <c r="C92" s="29"/>
      <c r="D92" s="30"/>
      <c r="E92" s="31"/>
      <c r="F92" s="32"/>
      <c r="G92" s="32"/>
      <c r="H92" s="33"/>
    </row>
    <row r="93" spans="1:8" ht="15" customHeight="1">
      <c r="A93" s="16"/>
      <c r="B93" s="17"/>
      <c r="C93" s="17"/>
      <c r="D93" s="18"/>
      <c r="E93" s="19"/>
      <c r="F93" s="20"/>
      <c r="G93" s="20"/>
      <c r="H93" s="21"/>
    </row>
    <row r="94" spans="1:8" ht="15" customHeight="1">
      <c r="A94" s="28"/>
      <c r="B94" s="29"/>
      <c r="C94" s="29"/>
      <c r="D94" s="30"/>
      <c r="E94" s="31"/>
      <c r="F94" s="32"/>
      <c r="G94" s="32"/>
      <c r="H94" s="33"/>
    </row>
    <row r="95" spans="1:8" ht="15" customHeight="1">
      <c r="A95" s="16"/>
      <c r="B95" s="17"/>
      <c r="C95" s="17"/>
      <c r="D95" s="18"/>
      <c r="E95" s="19"/>
      <c r="F95" s="20"/>
      <c r="G95" s="20"/>
      <c r="H95" s="21"/>
    </row>
    <row r="96" spans="1:8" ht="15" customHeight="1">
      <c r="A96" s="28"/>
      <c r="B96" s="29"/>
      <c r="C96" s="29"/>
      <c r="D96" s="30"/>
      <c r="E96" s="31"/>
      <c r="F96" s="32"/>
      <c r="G96" s="32"/>
      <c r="H96" s="33"/>
    </row>
    <row r="97" spans="1:8" ht="15" customHeight="1">
      <c r="A97" s="16"/>
      <c r="B97" s="17"/>
      <c r="C97" s="17"/>
      <c r="D97" s="18"/>
      <c r="E97" s="19"/>
      <c r="F97" s="20"/>
      <c r="G97" s="20"/>
      <c r="H97" s="21"/>
    </row>
    <row r="98" spans="1:8" ht="15" customHeight="1">
      <c r="A98" s="28"/>
      <c r="B98" s="29"/>
      <c r="C98" s="29"/>
      <c r="D98" s="30"/>
      <c r="E98" s="31"/>
      <c r="F98" s="32"/>
      <c r="G98" s="32"/>
      <c r="H98" s="33"/>
    </row>
    <row r="99" spans="1:8" ht="15" customHeight="1">
      <c r="A99" s="16"/>
      <c r="B99" s="17"/>
      <c r="C99" s="17"/>
      <c r="D99" s="18"/>
      <c r="E99" s="19"/>
      <c r="F99" s="20"/>
      <c r="G99" s="20"/>
      <c r="H99" s="21"/>
    </row>
    <row r="100" spans="1:8" ht="15" customHeight="1">
      <c r="A100" s="28"/>
      <c r="B100" s="29"/>
      <c r="C100" s="29"/>
      <c r="D100" s="30"/>
      <c r="E100" s="31"/>
      <c r="F100" s="32"/>
      <c r="G100" s="32"/>
      <c r="H100" s="33"/>
    </row>
    <row r="101" spans="1:8" ht="15" customHeight="1">
      <c r="A101" s="16"/>
      <c r="B101" s="19" t="s">
        <v>10</v>
      </c>
      <c r="C101" s="17"/>
      <c r="D101" s="18"/>
      <c r="E101" s="19"/>
      <c r="F101" s="20"/>
      <c r="G101" s="20">
        <f>SUM(G74:G99)</f>
        <v>0</v>
      </c>
      <c r="H101" s="21"/>
    </row>
    <row r="102" spans="1:8" ht="15" customHeight="1">
      <c r="A102" s="28"/>
      <c r="B102" s="29"/>
      <c r="C102" s="29"/>
      <c r="D102" s="30"/>
      <c r="E102" s="31"/>
      <c r="F102" s="32"/>
      <c r="G102" s="32"/>
      <c r="H102" s="33"/>
    </row>
    <row r="103" spans="1:8" ht="15" customHeight="1">
      <c r="A103" s="3"/>
      <c r="B103" s="10"/>
      <c r="C103" s="10"/>
      <c r="D103" s="11"/>
      <c r="E103" s="8"/>
      <c r="F103" s="12"/>
      <c r="G103" s="12"/>
      <c r="H103" s="13"/>
    </row>
    <row r="104" spans="1:8" ht="15" customHeight="1">
      <c r="A104" s="22"/>
      <c r="B104" s="23"/>
      <c r="C104" s="23"/>
      <c r="D104" s="24"/>
      <c r="E104" s="25"/>
      <c r="F104" s="26"/>
      <c r="G104" s="26"/>
      <c r="H104" s="27"/>
    </row>
    <row r="105" spans="1:8" ht="15" customHeight="1">
      <c r="A105" s="34" t="s">
        <v>13</v>
      </c>
      <c r="B105" s="17" t="s">
        <v>28</v>
      </c>
      <c r="C105" s="17"/>
      <c r="D105" s="18"/>
      <c r="E105" s="19"/>
      <c r="F105" s="20"/>
      <c r="G105" s="20"/>
      <c r="H105" s="21"/>
    </row>
    <row r="106" spans="1:8" ht="15" customHeight="1">
      <c r="A106" s="28"/>
      <c r="B106" s="29"/>
      <c r="C106" s="29"/>
      <c r="D106" s="30"/>
      <c r="E106" s="31"/>
      <c r="F106" s="32"/>
      <c r="G106" s="32"/>
      <c r="H106" s="33"/>
    </row>
    <row r="107" spans="1:8" ht="15" customHeight="1">
      <c r="A107" s="16"/>
      <c r="B107" s="17" t="s">
        <v>58</v>
      </c>
      <c r="C107" s="17"/>
      <c r="D107" s="18"/>
      <c r="E107" s="19"/>
      <c r="F107" s="20"/>
      <c r="G107" s="20"/>
      <c r="H107" s="21"/>
    </row>
    <row r="108" spans="1:8" ht="15" customHeight="1">
      <c r="A108" s="28"/>
      <c r="B108" s="29"/>
      <c r="C108" s="29"/>
      <c r="D108" s="30"/>
      <c r="E108" s="31"/>
      <c r="F108" s="32"/>
      <c r="G108" s="32"/>
      <c r="H108" s="33"/>
    </row>
    <row r="109" spans="1:8" ht="15" customHeight="1">
      <c r="A109" s="16"/>
      <c r="B109" s="17" t="s">
        <v>70</v>
      </c>
      <c r="C109" s="17" t="s">
        <v>71</v>
      </c>
      <c r="D109" s="18">
        <v>0.9</v>
      </c>
      <c r="E109" s="19" t="s">
        <v>40</v>
      </c>
      <c r="F109" s="70"/>
      <c r="G109" s="20">
        <f>ROUNDDOWN(D109*F109,0)</f>
        <v>0</v>
      </c>
    </row>
    <row r="110" spans="1:8" ht="15" customHeight="1">
      <c r="A110" s="28"/>
      <c r="B110" s="29"/>
      <c r="C110" s="29"/>
      <c r="D110" s="30"/>
      <c r="E110" s="31"/>
      <c r="F110" s="32"/>
      <c r="G110" s="32"/>
      <c r="H110" s="33"/>
    </row>
    <row r="111" spans="1:8" ht="15" customHeight="1">
      <c r="A111" s="16"/>
      <c r="B111" s="17" t="s">
        <v>72</v>
      </c>
      <c r="C111" s="17" t="s">
        <v>61</v>
      </c>
      <c r="D111" s="18">
        <v>7.3</v>
      </c>
      <c r="E111" s="19" t="s">
        <v>43</v>
      </c>
      <c r="F111" s="70"/>
      <c r="G111" s="20">
        <f>ROUNDDOWN(D111*F111,0)</f>
        <v>0</v>
      </c>
      <c r="H111" s="21"/>
    </row>
    <row r="112" spans="1:8" ht="15" customHeight="1">
      <c r="A112" s="28"/>
      <c r="B112" s="29"/>
      <c r="C112" s="29"/>
      <c r="D112" s="30"/>
      <c r="E112" s="31"/>
      <c r="F112" s="32"/>
      <c r="G112" s="32"/>
      <c r="H112" s="33"/>
    </row>
    <row r="113" spans="1:8" ht="15" customHeight="1">
      <c r="A113" s="16"/>
      <c r="B113" s="17" t="s">
        <v>73</v>
      </c>
      <c r="C113" s="17" t="s">
        <v>74</v>
      </c>
      <c r="D113" s="18">
        <v>14.4</v>
      </c>
      <c r="E113" s="19" t="s">
        <v>40</v>
      </c>
      <c r="F113" s="70"/>
      <c r="G113" s="20">
        <f>ROUNDDOWN(D113*F113,0)</f>
        <v>0</v>
      </c>
      <c r="H113" s="21"/>
    </row>
    <row r="114" spans="1:8" ht="15" customHeight="1">
      <c r="A114" s="28"/>
      <c r="B114" s="29"/>
      <c r="C114" s="29" t="s">
        <v>75</v>
      </c>
      <c r="D114" s="30"/>
      <c r="E114" s="31"/>
      <c r="F114" s="32"/>
      <c r="G114" s="32"/>
      <c r="H114" s="33"/>
    </row>
    <row r="115" spans="1:8" ht="15" customHeight="1">
      <c r="A115" s="16"/>
      <c r="B115" s="17" t="s">
        <v>76</v>
      </c>
      <c r="C115" s="17" t="s">
        <v>61</v>
      </c>
      <c r="D115" s="18">
        <v>1</v>
      </c>
      <c r="E115" s="19" t="s">
        <v>77</v>
      </c>
      <c r="F115" s="70"/>
      <c r="G115" s="20">
        <f>ROUNDDOWN(D115*F115,0)</f>
        <v>0</v>
      </c>
      <c r="H115" s="21"/>
    </row>
    <row r="116" spans="1:8" ht="15" customHeight="1">
      <c r="A116" s="28"/>
      <c r="B116" s="29"/>
      <c r="C116" s="29" t="s">
        <v>78</v>
      </c>
      <c r="D116" s="30"/>
      <c r="E116" s="31"/>
      <c r="F116" s="32"/>
      <c r="G116" s="32"/>
      <c r="H116" s="33"/>
    </row>
    <row r="117" spans="1:8" ht="15" customHeight="1">
      <c r="A117" s="16"/>
      <c r="B117" s="17" t="s">
        <v>79</v>
      </c>
      <c r="C117" s="17" t="s">
        <v>61</v>
      </c>
      <c r="D117" s="18">
        <v>2</v>
      </c>
      <c r="E117" s="19" t="s">
        <v>77</v>
      </c>
      <c r="F117" s="70"/>
      <c r="G117" s="20">
        <f>ROUNDDOWN(D117*F117,0)</f>
        <v>0</v>
      </c>
      <c r="H117" s="21"/>
    </row>
    <row r="118" spans="1:8" ht="15" customHeight="1">
      <c r="A118" s="28"/>
      <c r="B118" s="29"/>
      <c r="C118" s="29"/>
      <c r="D118" s="30"/>
      <c r="E118" s="31"/>
      <c r="F118" s="32"/>
      <c r="G118" s="32"/>
      <c r="H118" s="33"/>
    </row>
    <row r="119" spans="1:8" ht="15" customHeight="1">
      <c r="A119" s="16"/>
      <c r="B119" s="17" t="s">
        <v>80</v>
      </c>
      <c r="C119" s="17" t="s">
        <v>81</v>
      </c>
      <c r="D119" s="18">
        <v>1</v>
      </c>
      <c r="E119" s="19" t="s">
        <v>77</v>
      </c>
      <c r="F119" s="70"/>
      <c r="G119" s="20">
        <f>ROUNDDOWN(D119*F119,0)</f>
        <v>0</v>
      </c>
      <c r="H119" s="21"/>
    </row>
    <row r="120" spans="1:8" ht="15" customHeight="1">
      <c r="A120" s="28"/>
      <c r="B120" s="29"/>
      <c r="C120" s="29"/>
      <c r="D120" s="30"/>
      <c r="E120" s="31"/>
      <c r="F120" s="32"/>
      <c r="G120" s="32"/>
      <c r="H120" s="33"/>
    </row>
    <row r="121" spans="1:8" ht="15" customHeight="1">
      <c r="A121" s="16"/>
      <c r="B121" s="17"/>
      <c r="C121" s="17"/>
      <c r="D121" s="18"/>
      <c r="E121" s="19"/>
      <c r="F121" s="20"/>
      <c r="G121" s="20"/>
      <c r="H121" s="21"/>
    </row>
    <row r="122" spans="1:8" ht="15" customHeight="1">
      <c r="A122" s="28"/>
      <c r="B122" s="29"/>
      <c r="C122" s="29"/>
      <c r="D122" s="30"/>
      <c r="E122" s="31"/>
      <c r="F122" s="32"/>
      <c r="G122" s="32"/>
      <c r="H122" s="33"/>
    </row>
    <row r="123" spans="1:8" ht="15" customHeight="1">
      <c r="A123" s="16"/>
      <c r="B123" s="17" t="s">
        <v>69</v>
      </c>
      <c r="C123" s="37"/>
      <c r="D123" s="18"/>
      <c r="E123" s="19"/>
      <c r="F123" s="20"/>
      <c r="G123" s="20"/>
      <c r="H123" s="21"/>
    </row>
    <row r="124" spans="1:8" ht="15" customHeight="1">
      <c r="A124" s="28"/>
      <c r="B124" s="29"/>
      <c r="C124" s="38"/>
      <c r="D124" s="30"/>
      <c r="E124" s="31"/>
      <c r="F124" s="32"/>
      <c r="G124" s="32"/>
      <c r="H124" s="33"/>
    </row>
    <row r="125" spans="1:8" ht="15" customHeight="1">
      <c r="A125" s="16"/>
      <c r="B125" s="17" t="s">
        <v>82</v>
      </c>
      <c r="C125" s="37" t="s">
        <v>83</v>
      </c>
      <c r="D125" s="18">
        <v>518</v>
      </c>
      <c r="E125" s="19" t="s">
        <v>43</v>
      </c>
      <c r="F125" s="70"/>
      <c r="G125" s="20">
        <f>ROUNDDOWN(D125*F125,0)</f>
        <v>0</v>
      </c>
      <c r="H125" s="21"/>
    </row>
    <row r="126" spans="1:8" ht="15" customHeight="1">
      <c r="A126" s="28"/>
      <c r="B126" s="29"/>
      <c r="C126" s="38"/>
      <c r="D126" s="30"/>
      <c r="E126" s="31"/>
      <c r="F126" s="32"/>
      <c r="G126" s="32"/>
      <c r="H126" s="33"/>
    </row>
    <row r="127" spans="1:8" ht="15" customHeight="1">
      <c r="A127" s="16"/>
      <c r="B127" s="17" t="s">
        <v>82</v>
      </c>
      <c r="C127" s="37" t="s">
        <v>84</v>
      </c>
      <c r="D127" s="18">
        <v>10.8</v>
      </c>
      <c r="E127" s="19" t="s">
        <v>43</v>
      </c>
      <c r="F127" s="70"/>
      <c r="G127" s="20">
        <f>ROUNDDOWN(D127*F127,0)</f>
        <v>0</v>
      </c>
      <c r="H127" s="21"/>
    </row>
    <row r="128" spans="1:8" ht="15" customHeight="1">
      <c r="A128" s="28"/>
      <c r="B128" s="29"/>
      <c r="C128" s="38" t="s">
        <v>85</v>
      </c>
      <c r="D128" s="30"/>
      <c r="E128" s="31"/>
      <c r="F128" s="32"/>
      <c r="G128" s="32"/>
      <c r="H128" s="33"/>
    </row>
    <row r="129" spans="1:8" ht="15" customHeight="1">
      <c r="A129" s="16"/>
      <c r="B129" s="17" t="s">
        <v>86</v>
      </c>
      <c r="C129" s="37" t="s">
        <v>87</v>
      </c>
      <c r="D129" s="18">
        <v>14.2</v>
      </c>
      <c r="E129" s="19" t="s">
        <v>40</v>
      </c>
      <c r="F129" s="70"/>
      <c r="G129" s="20">
        <f>ROUNDDOWN(D129*F129,0)</f>
        <v>0</v>
      </c>
      <c r="H129" s="21"/>
    </row>
    <row r="130" spans="1:8" ht="15" customHeight="1">
      <c r="A130" s="28"/>
      <c r="B130" s="29"/>
      <c r="C130" s="38" t="s">
        <v>88</v>
      </c>
      <c r="D130" s="30"/>
      <c r="E130" s="31"/>
      <c r="F130" s="32"/>
      <c r="G130" s="32"/>
      <c r="H130" s="33"/>
    </row>
    <row r="131" spans="1:8" ht="15" customHeight="1">
      <c r="A131" s="16"/>
      <c r="B131" s="17" t="s">
        <v>86</v>
      </c>
      <c r="C131" s="37" t="s">
        <v>143</v>
      </c>
      <c r="D131" s="18">
        <v>63.4</v>
      </c>
      <c r="E131" s="19" t="s">
        <v>40</v>
      </c>
      <c r="F131" s="70"/>
      <c r="G131" s="20">
        <f>ROUNDDOWN(D131*F131,0)</f>
        <v>0</v>
      </c>
      <c r="H131" s="21"/>
    </row>
    <row r="132" spans="1:8" ht="15" customHeight="1">
      <c r="A132" s="28"/>
      <c r="B132" s="29"/>
      <c r="C132" s="38" t="s">
        <v>90</v>
      </c>
      <c r="D132" s="30"/>
      <c r="E132" s="31"/>
      <c r="F132" s="32"/>
      <c r="G132" s="32"/>
      <c r="H132" s="33"/>
    </row>
    <row r="133" spans="1:8" ht="15" customHeight="1">
      <c r="A133" s="16"/>
      <c r="B133" s="17" t="s">
        <v>86</v>
      </c>
      <c r="C133" s="37" t="s">
        <v>91</v>
      </c>
      <c r="D133" s="18">
        <v>23</v>
      </c>
      <c r="E133" s="19" t="s">
        <v>40</v>
      </c>
      <c r="F133" s="70"/>
      <c r="G133" s="20">
        <f>ROUNDDOWN(D133*F133,0)</f>
        <v>0</v>
      </c>
      <c r="H133" s="21"/>
    </row>
    <row r="134" spans="1:8" ht="15" customHeight="1">
      <c r="A134" s="28"/>
      <c r="B134" s="29"/>
      <c r="C134" s="38" t="s">
        <v>92</v>
      </c>
      <c r="D134" s="30"/>
      <c r="E134" s="31"/>
      <c r="F134" s="32"/>
      <c r="G134" s="32"/>
      <c r="H134" s="33"/>
    </row>
    <row r="135" spans="1:8" ht="15" customHeight="1">
      <c r="A135" s="16"/>
      <c r="B135" s="17" t="s">
        <v>41</v>
      </c>
      <c r="C135" s="37"/>
      <c r="D135" s="18"/>
      <c r="E135" s="19" t="s">
        <v>41</v>
      </c>
      <c r="F135" s="20"/>
      <c r="G135" s="20"/>
      <c r="H135" s="21"/>
    </row>
    <row r="136" spans="1:8" ht="15" customHeight="1">
      <c r="A136" s="28"/>
      <c r="B136" s="29"/>
      <c r="C136" s="38" t="s">
        <v>93</v>
      </c>
      <c r="D136" s="30"/>
      <c r="E136" s="31"/>
      <c r="F136" s="32"/>
      <c r="G136" s="32"/>
      <c r="H136" s="33"/>
    </row>
    <row r="137" spans="1:8" ht="15" customHeight="1">
      <c r="A137" s="3"/>
      <c r="B137" s="10" t="s">
        <v>94</v>
      </c>
      <c r="C137" s="39" t="s">
        <v>95</v>
      </c>
      <c r="D137" s="11">
        <v>1.3</v>
      </c>
      <c r="E137" s="8" t="s">
        <v>40</v>
      </c>
      <c r="F137" s="71"/>
      <c r="G137" s="12">
        <f>ROUNDDOWN(D137*F137,0)</f>
        <v>0</v>
      </c>
      <c r="H137" s="13"/>
    </row>
    <row r="138" spans="1:8" ht="15" customHeight="1">
      <c r="A138" s="22"/>
      <c r="B138" s="23"/>
      <c r="C138" s="40" t="s">
        <v>273</v>
      </c>
      <c r="D138" s="24"/>
      <c r="E138" s="25"/>
      <c r="F138" s="26"/>
      <c r="G138" s="26"/>
      <c r="H138" s="33"/>
    </row>
    <row r="139" spans="1:8" ht="15" customHeight="1">
      <c r="A139" s="16"/>
      <c r="B139" s="17" t="s">
        <v>96</v>
      </c>
      <c r="C139" s="37" t="s">
        <v>97</v>
      </c>
      <c r="D139" s="18">
        <v>1.2</v>
      </c>
      <c r="E139" s="19" t="s">
        <v>43</v>
      </c>
      <c r="F139" s="70"/>
      <c r="G139" s="20">
        <f>ROUNDDOWN(D139*F139,0)</f>
        <v>0</v>
      </c>
      <c r="H139" s="21"/>
    </row>
    <row r="140" spans="1:8" ht="15" customHeight="1">
      <c r="A140" s="28"/>
      <c r="B140" s="29"/>
      <c r="C140" s="38"/>
      <c r="D140" s="30"/>
      <c r="E140" s="31"/>
      <c r="F140" s="32"/>
      <c r="G140" s="32"/>
      <c r="H140" s="33"/>
    </row>
    <row r="141" spans="1:8" ht="15" customHeight="1">
      <c r="A141" s="16"/>
      <c r="B141" s="17" t="s">
        <v>98</v>
      </c>
      <c r="C141" s="37" t="s">
        <v>99</v>
      </c>
      <c r="D141" s="18">
        <v>76</v>
      </c>
      <c r="E141" s="19" t="s">
        <v>43</v>
      </c>
      <c r="F141" s="70"/>
      <c r="G141" s="20">
        <f>ROUNDDOWN(D141*F141,0)</f>
        <v>0</v>
      </c>
      <c r="H141" s="21"/>
    </row>
    <row r="142" spans="1:8" ht="15" customHeight="1">
      <c r="A142" s="28"/>
      <c r="B142" s="29"/>
      <c r="C142" s="38"/>
      <c r="D142" s="30"/>
      <c r="E142" s="31"/>
      <c r="F142" s="32"/>
      <c r="G142" s="32"/>
      <c r="H142" s="33"/>
    </row>
    <row r="143" spans="1:8" ht="15" customHeight="1">
      <c r="A143" s="16"/>
      <c r="B143" s="17" t="s">
        <v>98</v>
      </c>
      <c r="C143" s="37" t="s">
        <v>100</v>
      </c>
      <c r="D143" s="18">
        <v>54.3</v>
      </c>
      <c r="E143" s="19" t="s">
        <v>43</v>
      </c>
      <c r="F143" s="70"/>
      <c r="G143" s="20">
        <f>ROUNDDOWN(D143*F143,0)</f>
        <v>0</v>
      </c>
      <c r="H143" s="21"/>
    </row>
    <row r="144" spans="1:8" ht="15" customHeight="1">
      <c r="A144" s="28"/>
      <c r="B144" s="29"/>
      <c r="C144" s="38"/>
      <c r="D144" s="30"/>
      <c r="E144" s="31"/>
      <c r="F144" s="32"/>
      <c r="G144" s="32"/>
      <c r="H144" s="33"/>
    </row>
    <row r="145" spans="1:8" ht="15" customHeight="1">
      <c r="A145" s="16"/>
      <c r="B145" s="17" t="s">
        <v>98</v>
      </c>
      <c r="C145" s="37" t="s">
        <v>101</v>
      </c>
      <c r="D145" s="18">
        <v>474</v>
      </c>
      <c r="E145" s="19" t="s">
        <v>43</v>
      </c>
      <c r="F145" s="70"/>
      <c r="G145" s="20">
        <f>ROUNDDOWN(D145*F145,0)</f>
        <v>0</v>
      </c>
      <c r="H145" s="21"/>
    </row>
    <row r="146" spans="1:8" ht="15" customHeight="1">
      <c r="A146" s="28"/>
      <c r="B146" s="29"/>
      <c r="C146" s="38"/>
      <c r="D146" s="30"/>
      <c r="E146" s="31"/>
      <c r="F146" s="32"/>
      <c r="G146" s="32"/>
      <c r="H146" s="33"/>
    </row>
    <row r="147" spans="1:8" ht="15" customHeight="1">
      <c r="A147" s="16"/>
      <c r="B147" s="17" t="s">
        <v>102</v>
      </c>
      <c r="C147" s="37" t="s">
        <v>103</v>
      </c>
      <c r="D147" s="18">
        <v>447</v>
      </c>
      <c r="E147" s="19" t="s">
        <v>43</v>
      </c>
      <c r="F147" s="70"/>
      <c r="G147" s="20">
        <f>ROUNDDOWN(D147*F147,0)</f>
        <v>0</v>
      </c>
      <c r="H147" s="21"/>
    </row>
    <row r="148" spans="1:8" ht="15" customHeight="1">
      <c r="A148" s="28"/>
      <c r="B148" s="29"/>
      <c r="C148" s="29"/>
      <c r="D148" s="30"/>
      <c r="E148" s="31"/>
      <c r="F148" s="32"/>
      <c r="G148" s="32"/>
      <c r="H148" s="33"/>
    </row>
    <row r="149" spans="1:8" ht="15" customHeight="1">
      <c r="A149" s="16"/>
      <c r="B149" s="17" t="s">
        <v>102</v>
      </c>
      <c r="C149" s="17" t="s">
        <v>104</v>
      </c>
      <c r="D149" s="18">
        <v>10.8</v>
      </c>
      <c r="E149" s="19" t="s">
        <v>43</v>
      </c>
      <c r="F149" s="70"/>
      <c r="G149" s="20">
        <f>ROUNDDOWN(D149*F149,0)</f>
        <v>0</v>
      </c>
      <c r="H149" s="21"/>
    </row>
    <row r="150" spans="1:8" ht="15" customHeight="1">
      <c r="A150" s="28"/>
      <c r="B150" s="29"/>
      <c r="C150" s="29"/>
      <c r="D150" s="30"/>
      <c r="E150" s="31"/>
      <c r="F150" s="32"/>
      <c r="G150" s="32"/>
      <c r="H150" s="33"/>
    </row>
    <row r="151" spans="1:8" ht="15" customHeight="1">
      <c r="A151" s="16"/>
      <c r="B151" s="17" t="s">
        <v>102</v>
      </c>
      <c r="C151" s="17" t="s">
        <v>105</v>
      </c>
      <c r="D151" s="18">
        <v>16.100000000000001</v>
      </c>
      <c r="E151" s="19" t="s">
        <v>43</v>
      </c>
      <c r="F151" s="70"/>
      <c r="G151" s="20">
        <f>ROUNDDOWN(D151*F151,0)</f>
        <v>0</v>
      </c>
      <c r="H151" s="21"/>
    </row>
    <row r="152" spans="1:8" ht="15" customHeight="1">
      <c r="A152" s="28"/>
      <c r="B152" s="29"/>
      <c r="C152" s="29" t="s">
        <v>106</v>
      </c>
      <c r="D152" s="30"/>
      <c r="E152" s="31"/>
      <c r="F152" s="32"/>
      <c r="G152" s="32"/>
      <c r="H152" s="33"/>
    </row>
    <row r="153" spans="1:8" ht="15" customHeight="1">
      <c r="A153" s="16"/>
      <c r="B153" s="17" t="s">
        <v>107</v>
      </c>
      <c r="C153" s="17" t="s">
        <v>108</v>
      </c>
      <c r="D153" s="18">
        <v>447</v>
      </c>
      <c r="E153" s="19" t="s">
        <v>43</v>
      </c>
      <c r="F153" s="70"/>
      <c r="G153" s="20">
        <f>ROUNDDOWN(D153*F153,0)</f>
        <v>0</v>
      </c>
      <c r="H153" s="21"/>
    </row>
    <row r="154" spans="1:8" ht="15" customHeight="1">
      <c r="A154" s="28"/>
      <c r="B154" s="29"/>
      <c r="C154" s="29" t="s">
        <v>109</v>
      </c>
      <c r="D154" s="30"/>
      <c r="E154" s="31"/>
      <c r="F154" s="32"/>
      <c r="G154" s="32"/>
      <c r="H154" s="33"/>
    </row>
    <row r="155" spans="1:8" ht="15" customHeight="1">
      <c r="A155" s="16"/>
      <c r="B155" s="17" t="s">
        <v>41</v>
      </c>
      <c r="C155" s="17"/>
      <c r="D155" s="18"/>
      <c r="E155" s="19" t="s">
        <v>41</v>
      </c>
      <c r="F155" s="20"/>
      <c r="G155" s="20"/>
      <c r="H155" s="21"/>
    </row>
    <row r="156" spans="1:8" ht="15" customHeight="1">
      <c r="A156" s="28"/>
      <c r="B156" s="29"/>
      <c r="C156" s="29" t="s">
        <v>110</v>
      </c>
      <c r="D156" s="30"/>
      <c r="E156" s="31"/>
      <c r="F156" s="32"/>
      <c r="G156" s="32"/>
      <c r="H156" s="33"/>
    </row>
    <row r="157" spans="1:8" ht="15" customHeight="1">
      <c r="A157" s="16"/>
      <c r="B157" s="17" t="s">
        <v>107</v>
      </c>
      <c r="C157" s="17" t="s">
        <v>108</v>
      </c>
      <c r="D157" s="18">
        <v>10.8</v>
      </c>
      <c r="E157" s="19" t="s">
        <v>43</v>
      </c>
      <c r="F157" s="70"/>
      <c r="G157" s="20">
        <f>ROUNDDOWN(D157*F157,0)</f>
        <v>0</v>
      </c>
      <c r="H157" s="21"/>
    </row>
    <row r="158" spans="1:8" ht="15" customHeight="1">
      <c r="A158" s="28"/>
      <c r="B158" s="29"/>
      <c r="C158" s="29" t="s">
        <v>109</v>
      </c>
      <c r="D158" s="30"/>
      <c r="E158" s="31"/>
      <c r="F158" s="32"/>
      <c r="G158" s="32"/>
      <c r="H158" s="33"/>
    </row>
    <row r="159" spans="1:8" ht="15" customHeight="1">
      <c r="A159" s="16"/>
      <c r="B159" s="17" t="s">
        <v>41</v>
      </c>
      <c r="C159" s="17"/>
      <c r="D159" s="18"/>
      <c r="E159" s="19" t="s">
        <v>41</v>
      </c>
      <c r="F159" s="20"/>
      <c r="G159" s="20"/>
      <c r="H159" s="21"/>
    </row>
    <row r="160" spans="1:8" ht="15" customHeight="1">
      <c r="A160" s="28"/>
      <c r="B160" s="29"/>
      <c r="C160" s="29" t="s">
        <v>111</v>
      </c>
      <c r="D160" s="30"/>
      <c r="E160" s="31"/>
      <c r="F160" s="32"/>
      <c r="G160" s="32"/>
      <c r="H160" s="33"/>
    </row>
    <row r="161" spans="1:8" ht="15" customHeight="1">
      <c r="A161" s="16"/>
      <c r="B161" s="17" t="s">
        <v>112</v>
      </c>
      <c r="C161" s="17" t="s">
        <v>109</v>
      </c>
      <c r="D161" s="18">
        <v>16.100000000000001</v>
      </c>
      <c r="E161" s="19" t="s">
        <v>43</v>
      </c>
      <c r="F161" s="70"/>
      <c r="G161" s="20">
        <f>ROUNDDOWN(D161*F161,0)</f>
        <v>0</v>
      </c>
      <c r="H161" s="21"/>
    </row>
    <row r="162" spans="1:8" ht="15" customHeight="1">
      <c r="A162" s="28"/>
      <c r="B162" s="29"/>
      <c r="C162" s="29"/>
      <c r="D162" s="30"/>
      <c r="E162" s="31"/>
      <c r="F162" s="32"/>
      <c r="G162" s="32"/>
      <c r="H162" s="33"/>
    </row>
    <row r="163" spans="1:8" ht="15" customHeight="1">
      <c r="A163" s="16"/>
      <c r="B163" s="17" t="s">
        <v>113</v>
      </c>
      <c r="C163" s="17" t="s">
        <v>114</v>
      </c>
      <c r="D163" s="18">
        <v>24.6</v>
      </c>
      <c r="E163" s="19" t="s">
        <v>43</v>
      </c>
      <c r="F163" s="70"/>
      <c r="G163" s="20">
        <f>ROUNDDOWN(D163*F163,0)</f>
        <v>0</v>
      </c>
      <c r="H163" s="21"/>
    </row>
    <row r="164" spans="1:8" ht="15" customHeight="1">
      <c r="A164" s="28"/>
      <c r="B164" s="29"/>
      <c r="C164" s="29"/>
      <c r="D164" s="30"/>
      <c r="E164" s="31"/>
      <c r="F164" s="32"/>
      <c r="G164" s="32"/>
      <c r="H164" s="33"/>
    </row>
    <row r="165" spans="1:8" ht="15" customHeight="1">
      <c r="A165" s="16"/>
      <c r="B165" s="17" t="s">
        <v>115</v>
      </c>
      <c r="C165" s="17" t="s">
        <v>114</v>
      </c>
      <c r="D165" s="18">
        <v>21.7</v>
      </c>
      <c r="E165" s="19" t="s">
        <v>43</v>
      </c>
      <c r="F165" s="70"/>
      <c r="G165" s="20">
        <f>ROUNDDOWN(D165*F165,0)</f>
        <v>0</v>
      </c>
      <c r="H165" s="21"/>
    </row>
    <row r="166" spans="1:8" ht="15" customHeight="1">
      <c r="A166" s="28"/>
      <c r="B166" s="29"/>
      <c r="C166" s="29"/>
      <c r="D166" s="30"/>
      <c r="E166" s="31"/>
      <c r="F166" s="32"/>
      <c r="G166" s="32"/>
      <c r="H166" s="33"/>
    </row>
    <row r="167" spans="1:8" ht="15" customHeight="1">
      <c r="A167" s="16"/>
      <c r="B167" s="17" t="s">
        <v>116</v>
      </c>
      <c r="C167" s="17" t="s">
        <v>114</v>
      </c>
      <c r="D167" s="18">
        <v>8</v>
      </c>
      <c r="E167" s="19" t="s">
        <v>43</v>
      </c>
      <c r="F167" s="70"/>
      <c r="G167" s="20">
        <f>ROUNDDOWN(D167*F167,0)</f>
        <v>0</v>
      </c>
      <c r="H167" s="21"/>
    </row>
    <row r="168" spans="1:8" ht="15" customHeight="1">
      <c r="A168" s="28"/>
      <c r="B168" s="29"/>
      <c r="C168" s="29"/>
      <c r="D168" s="30"/>
      <c r="E168" s="31"/>
      <c r="F168" s="32"/>
      <c r="G168" s="32"/>
      <c r="H168" s="33"/>
    </row>
    <row r="169" spans="1:8" ht="15" customHeight="1">
      <c r="A169" s="16"/>
      <c r="B169" s="17" t="s">
        <v>117</v>
      </c>
      <c r="C169" s="17" t="s">
        <v>118</v>
      </c>
      <c r="D169" s="18">
        <v>6.8</v>
      </c>
      <c r="E169" s="19" t="s">
        <v>43</v>
      </c>
      <c r="F169" s="70"/>
      <c r="G169" s="20">
        <f>ROUNDDOWN(D169*F169,0)</f>
        <v>0</v>
      </c>
      <c r="H169" s="21"/>
    </row>
    <row r="170" spans="1:8" ht="15" customHeight="1">
      <c r="A170" s="28"/>
      <c r="B170" s="29"/>
      <c r="C170" s="29"/>
      <c r="D170" s="30"/>
      <c r="E170" s="31"/>
      <c r="F170" s="32"/>
      <c r="G170" s="32"/>
      <c r="H170" s="33"/>
    </row>
    <row r="171" spans="1:8" ht="15" customHeight="1">
      <c r="A171" s="3"/>
      <c r="B171" s="10" t="s">
        <v>117</v>
      </c>
      <c r="C171" s="10" t="s">
        <v>119</v>
      </c>
      <c r="D171" s="11">
        <v>0.5</v>
      </c>
      <c r="E171" s="8" t="s">
        <v>43</v>
      </c>
      <c r="F171" s="71"/>
      <c r="G171" s="12">
        <f>ROUNDDOWN(D171*F171,0)</f>
        <v>0</v>
      </c>
      <c r="H171" s="21"/>
    </row>
    <row r="172" spans="1:8" ht="15" customHeight="1">
      <c r="A172" s="22"/>
      <c r="B172" s="23"/>
      <c r="C172" s="23" t="s">
        <v>120</v>
      </c>
      <c r="D172" s="24"/>
      <c r="E172" s="25"/>
      <c r="F172" s="26"/>
      <c r="G172" s="26"/>
      <c r="H172" s="27"/>
    </row>
    <row r="173" spans="1:8" ht="15" customHeight="1">
      <c r="A173" s="16"/>
      <c r="B173" s="17" t="s">
        <v>121</v>
      </c>
      <c r="C173" s="17" t="s">
        <v>122</v>
      </c>
      <c r="D173" s="18">
        <v>14.4</v>
      </c>
      <c r="E173" s="19" t="s">
        <v>40</v>
      </c>
      <c r="F173" s="70"/>
      <c r="G173" s="20">
        <f>ROUNDDOWN(D173*F173,0)</f>
        <v>0</v>
      </c>
      <c r="H173" s="21"/>
    </row>
    <row r="174" spans="1:8" ht="15" customHeight="1">
      <c r="A174" s="28"/>
      <c r="B174" s="29"/>
      <c r="C174" s="29"/>
      <c r="D174" s="30"/>
      <c r="E174" s="31"/>
      <c r="F174" s="32"/>
      <c r="G174" s="32"/>
      <c r="H174" s="33"/>
    </row>
    <row r="175" spans="1:8" ht="15" customHeight="1">
      <c r="A175" s="16"/>
      <c r="B175" s="17" t="s">
        <v>123</v>
      </c>
      <c r="C175" s="17" t="s">
        <v>41</v>
      </c>
      <c r="D175" s="18">
        <v>11.9</v>
      </c>
      <c r="E175" s="19" t="s">
        <v>40</v>
      </c>
      <c r="F175" s="70"/>
      <c r="G175" s="20">
        <f>ROUNDDOWN(D175*F175,0)</f>
        <v>0</v>
      </c>
      <c r="H175" s="21"/>
    </row>
    <row r="176" spans="1:8" ht="15" customHeight="1">
      <c r="A176" s="28"/>
      <c r="B176" s="29"/>
      <c r="C176" s="29"/>
      <c r="D176" s="30"/>
      <c r="E176" s="31"/>
      <c r="F176" s="32"/>
      <c r="G176" s="32"/>
      <c r="H176" s="33"/>
    </row>
    <row r="177" spans="1:8" ht="15" customHeight="1">
      <c r="A177" s="16"/>
      <c r="B177" s="17" t="s">
        <v>124</v>
      </c>
      <c r="C177" s="17" t="s">
        <v>41</v>
      </c>
      <c r="D177" s="18">
        <v>0.7</v>
      </c>
      <c r="E177" s="19" t="s">
        <v>43</v>
      </c>
      <c r="F177" s="70"/>
      <c r="G177" s="20">
        <f>ROUNDDOWN(D177*F177,0)</f>
        <v>0</v>
      </c>
      <c r="H177" s="21"/>
    </row>
    <row r="178" spans="1:8" ht="15" customHeight="1">
      <c r="A178" s="28"/>
      <c r="B178" s="29"/>
      <c r="C178" s="29"/>
      <c r="D178" s="30"/>
      <c r="E178" s="31"/>
      <c r="F178" s="32"/>
      <c r="G178" s="32"/>
      <c r="H178" s="33"/>
    </row>
    <row r="179" spans="1:8" ht="15" customHeight="1">
      <c r="A179" s="16"/>
      <c r="B179" s="17" t="s">
        <v>125</v>
      </c>
      <c r="C179" s="17" t="s">
        <v>41</v>
      </c>
      <c r="D179" s="18">
        <v>0.1</v>
      </c>
      <c r="E179" s="19" t="s">
        <v>43</v>
      </c>
      <c r="F179" s="70"/>
      <c r="G179" s="20">
        <f>ROUNDDOWN(D179*F179,0)</f>
        <v>0</v>
      </c>
      <c r="H179" s="21"/>
    </row>
    <row r="180" spans="1:8" ht="15" customHeight="1">
      <c r="A180" s="28"/>
      <c r="B180" s="29"/>
      <c r="C180" s="29"/>
      <c r="D180" s="30"/>
      <c r="E180" s="31"/>
      <c r="F180" s="32"/>
      <c r="G180" s="32"/>
      <c r="H180" s="33"/>
    </row>
    <row r="181" spans="1:8" ht="15" customHeight="1">
      <c r="A181" s="16"/>
      <c r="B181" s="17" t="s">
        <v>126</v>
      </c>
      <c r="C181" s="17" t="s">
        <v>41</v>
      </c>
      <c r="D181" s="18">
        <v>0.5</v>
      </c>
      <c r="E181" s="19" t="s">
        <v>43</v>
      </c>
      <c r="F181" s="70"/>
      <c r="G181" s="20">
        <f>ROUNDDOWN(D181*F181,0)</f>
        <v>0</v>
      </c>
      <c r="H181" s="21"/>
    </row>
    <row r="182" spans="1:8" ht="15" customHeight="1">
      <c r="A182" s="28"/>
      <c r="B182" s="29"/>
      <c r="C182" s="29"/>
      <c r="D182" s="30"/>
      <c r="E182" s="31"/>
      <c r="F182" s="32"/>
      <c r="G182" s="32"/>
      <c r="H182" s="33"/>
    </row>
    <row r="183" spans="1:8" ht="15" customHeight="1">
      <c r="A183" s="16"/>
      <c r="B183" s="17" t="s">
        <v>127</v>
      </c>
      <c r="C183" s="17" t="s">
        <v>41</v>
      </c>
      <c r="D183" s="18">
        <v>0.1</v>
      </c>
      <c r="E183" s="19" t="s">
        <v>43</v>
      </c>
      <c r="F183" s="70"/>
      <c r="G183" s="20">
        <f>ROUNDDOWN(D183*F183,0)</f>
        <v>0</v>
      </c>
      <c r="H183" s="21"/>
    </row>
    <row r="184" spans="1:8" ht="15" customHeight="1">
      <c r="A184" s="28"/>
      <c r="B184" s="29" t="s">
        <v>238</v>
      </c>
      <c r="C184" s="29"/>
      <c r="D184" s="30"/>
      <c r="E184" s="31"/>
      <c r="F184" s="32"/>
      <c r="G184" s="32"/>
      <c r="H184" s="33"/>
    </row>
    <row r="185" spans="1:8" ht="15" customHeight="1">
      <c r="A185" s="16"/>
      <c r="B185" s="17" t="s">
        <v>237</v>
      </c>
      <c r="C185" s="17" t="s">
        <v>41</v>
      </c>
      <c r="D185" s="18">
        <v>1.4</v>
      </c>
      <c r="E185" s="19" t="s">
        <v>43</v>
      </c>
      <c r="F185" s="70"/>
      <c r="G185" s="20">
        <f>ROUNDDOWN(D185*F185,0)</f>
        <v>0</v>
      </c>
      <c r="H185" s="21"/>
    </row>
    <row r="186" spans="1:8" ht="15" customHeight="1">
      <c r="A186" s="28"/>
      <c r="B186" s="29"/>
      <c r="C186" s="29"/>
      <c r="D186" s="30"/>
      <c r="E186" s="31"/>
      <c r="F186" s="32"/>
      <c r="G186" s="32"/>
      <c r="H186" s="33"/>
    </row>
    <row r="187" spans="1:8" ht="15" customHeight="1">
      <c r="A187" s="16"/>
      <c r="B187" s="17" t="s">
        <v>128</v>
      </c>
      <c r="C187" s="17" t="s">
        <v>41</v>
      </c>
      <c r="D187" s="18">
        <v>0.5</v>
      </c>
      <c r="E187" s="19" t="s">
        <v>43</v>
      </c>
      <c r="F187" s="70"/>
      <c r="G187" s="20">
        <f>ROUNDDOWN(D187*F187,0)</f>
        <v>0</v>
      </c>
      <c r="H187" s="21"/>
    </row>
    <row r="188" spans="1:8" ht="15" customHeight="1">
      <c r="A188" s="28"/>
      <c r="B188" s="29"/>
      <c r="C188" s="29"/>
      <c r="D188" s="30"/>
      <c r="E188" s="31"/>
      <c r="F188" s="32"/>
      <c r="G188" s="32"/>
      <c r="H188" s="33"/>
    </row>
    <row r="189" spans="1:8" ht="15" customHeight="1">
      <c r="A189" s="16"/>
      <c r="B189" s="17" t="s">
        <v>129</v>
      </c>
      <c r="C189" s="17" t="s">
        <v>41</v>
      </c>
      <c r="D189" s="18">
        <v>0.1</v>
      </c>
      <c r="E189" s="19" t="s">
        <v>43</v>
      </c>
      <c r="F189" s="70"/>
      <c r="G189" s="20">
        <f>ROUNDDOWN(D189*F189,0)</f>
        <v>0</v>
      </c>
      <c r="H189" s="21"/>
    </row>
    <row r="190" spans="1:8" ht="15" customHeight="1">
      <c r="A190" s="28"/>
      <c r="B190" s="29"/>
      <c r="C190" s="29" t="s">
        <v>130</v>
      </c>
      <c r="D190" s="30"/>
      <c r="E190" s="31"/>
      <c r="F190" s="32"/>
      <c r="G190" s="32"/>
      <c r="H190" s="33"/>
    </row>
    <row r="191" spans="1:8" ht="15" customHeight="1">
      <c r="A191" s="16"/>
      <c r="B191" s="17" t="s">
        <v>131</v>
      </c>
      <c r="C191" s="17" t="s">
        <v>132</v>
      </c>
      <c r="D191" s="18">
        <v>1</v>
      </c>
      <c r="E191" s="19" t="s">
        <v>77</v>
      </c>
      <c r="F191" s="70"/>
      <c r="G191" s="20">
        <f>ROUNDDOWN(D191*F191,0)</f>
        <v>0</v>
      </c>
      <c r="H191" s="21"/>
    </row>
    <row r="192" spans="1:8" ht="15" customHeight="1">
      <c r="A192" s="28"/>
      <c r="B192" s="29"/>
      <c r="C192" s="29" t="s">
        <v>133</v>
      </c>
      <c r="D192" s="30"/>
      <c r="E192" s="31"/>
      <c r="F192" s="32"/>
      <c r="G192" s="32"/>
      <c r="H192" s="33"/>
    </row>
    <row r="193" spans="1:8" ht="15" customHeight="1">
      <c r="A193" s="16"/>
      <c r="B193" s="17" t="s">
        <v>41</v>
      </c>
      <c r="C193" s="17" t="s">
        <v>134</v>
      </c>
      <c r="D193" s="18"/>
      <c r="E193" s="19" t="s">
        <v>41</v>
      </c>
      <c r="F193" s="20"/>
      <c r="G193" s="20"/>
      <c r="H193" s="21"/>
    </row>
    <row r="194" spans="1:8" ht="15" customHeight="1">
      <c r="A194" s="28"/>
      <c r="B194" s="29"/>
      <c r="C194" s="29" t="s">
        <v>135</v>
      </c>
      <c r="D194" s="30"/>
      <c r="E194" s="31"/>
      <c r="F194" s="32"/>
      <c r="G194" s="32"/>
      <c r="H194" s="33"/>
    </row>
    <row r="195" spans="1:8" ht="15" customHeight="1">
      <c r="A195" s="16"/>
      <c r="B195" s="17" t="s">
        <v>136</v>
      </c>
      <c r="C195" s="17" t="s">
        <v>137</v>
      </c>
      <c r="D195" s="18">
        <v>1</v>
      </c>
      <c r="E195" s="19" t="s">
        <v>77</v>
      </c>
      <c r="F195" s="70"/>
      <c r="G195" s="20">
        <f>ROUNDDOWN(D195*F195,0)</f>
        <v>0</v>
      </c>
      <c r="H195" s="21"/>
    </row>
    <row r="196" spans="1:8" ht="15" customHeight="1">
      <c r="A196" s="28"/>
      <c r="B196" s="29"/>
      <c r="C196" s="29"/>
      <c r="D196" s="30"/>
      <c r="E196" s="31"/>
      <c r="F196" s="32"/>
      <c r="G196" s="32"/>
      <c r="H196" s="33"/>
    </row>
    <row r="197" spans="1:8" ht="15" customHeight="1">
      <c r="A197" s="16"/>
      <c r="B197" s="17" t="s">
        <v>138</v>
      </c>
      <c r="C197" s="17" t="s">
        <v>139</v>
      </c>
      <c r="D197" s="18">
        <v>2</v>
      </c>
      <c r="E197" s="19" t="s">
        <v>77</v>
      </c>
      <c r="F197" s="70"/>
      <c r="G197" s="20">
        <f>ROUNDDOWN(D197*F197,0)</f>
        <v>0</v>
      </c>
      <c r="H197" s="21"/>
    </row>
    <row r="198" spans="1:8" ht="15" customHeight="1">
      <c r="A198" s="28"/>
      <c r="B198" s="29"/>
      <c r="C198" s="29" t="s">
        <v>140</v>
      </c>
      <c r="D198" s="30"/>
      <c r="E198" s="31"/>
      <c r="F198" s="32"/>
      <c r="G198" s="32"/>
      <c r="H198" s="33"/>
    </row>
    <row r="199" spans="1:8" ht="15" customHeight="1">
      <c r="A199" s="16"/>
      <c r="B199" s="17" t="s">
        <v>141</v>
      </c>
      <c r="C199" s="17" t="s">
        <v>142</v>
      </c>
      <c r="D199" s="18">
        <v>3</v>
      </c>
      <c r="E199" s="19" t="s">
        <v>77</v>
      </c>
      <c r="F199" s="70"/>
      <c r="G199" s="20">
        <f>ROUNDDOWN(D199*F199,0)</f>
        <v>0</v>
      </c>
      <c r="H199" s="21"/>
    </row>
    <row r="200" spans="1:8" ht="15" customHeight="1">
      <c r="A200" s="28"/>
      <c r="B200" s="29"/>
      <c r="C200" s="29"/>
      <c r="D200" s="30"/>
      <c r="E200" s="31"/>
      <c r="F200" s="32"/>
      <c r="G200" s="32"/>
      <c r="H200" s="33"/>
    </row>
    <row r="201" spans="1:8" ht="15" customHeight="1">
      <c r="A201" s="16"/>
      <c r="B201" s="17"/>
      <c r="C201" s="17"/>
      <c r="D201" s="18"/>
      <c r="E201" s="19"/>
      <c r="F201" s="20"/>
      <c r="G201" s="20"/>
      <c r="H201" s="21"/>
    </row>
    <row r="202" spans="1:8" ht="15" customHeight="1">
      <c r="A202" s="28"/>
      <c r="B202" s="29"/>
      <c r="C202" s="29"/>
      <c r="D202" s="30"/>
      <c r="E202" s="31"/>
      <c r="F202" s="32"/>
      <c r="G202" s="32"/>
      <c r="H202" s="33"/>
    </row>
    <row r="203" spans="1:8" ht="15" customHeight="1">
      <c r="A203" s="16"/>
      <c r="B203" s="19" t="s">
        <v>10</v>
      </c>
      <c r="C203" s="17"/>
      <c r="D203" s="18"/>
      <c r="E203" s="19"/>
      <c r="F203" s="20"/>
      <c r="G203" s="20">
        <f>SUM(G106:G201)</f>
        <v>0</v>
      </c>
      <c r="H203" s="21"/>
    </row>
    <row r="204" spans="1:8" ht="15" customHeight="1">
      <c r="A204" s="28"/>
      <c r="B204" s="29"/>
      <c r="C204" s="29"/>
      <c r="D204" s="30"/>
      <c r="E204" s="31"/>
      <c r="F204" s="32"/>
      <c r="G204" s="32"/>
      <c r="H204" s="33"/>
    </row>
    <row r="205" spans="1:8" ht="15" customHeight="1">
      <c r="A205" s="3"/>
      <c r="B205" s="10"/>
      <c r="C205" s="10"/>
      <c r="D205" s="11"/>
      <c r="E205" s="8"/>
      <c r="F205" s="12"/>
      <c r="G205" s="12"/>
      <c r="H205" s="13"/>
    </row>
    <row r="206" spans="1:8" ht="15" customHeight="1">
      <c r="A206" s="22"/>
      <c r="B206" s="23"/>
      <c r="C206" s="23"/>
      <c r="D206" s="24"/>
      <c r="E206" s="25"/>
      <c r="F206" s="26"/>
      <c r="G206" s="26"/>
      <c r="H206" s="27"/>
    </row>
    <row r="207" spans="1:8" ht="15" customHeight="1">
      <c r="A207" s="34" t="s">
        <v>14</v>
      </c>
      <c r="B207" s="17" t="s">
        <v>31</v>
      </c>
      <c r="C207" s="17"/>
      <c r="D207" s="18"/>
      <c r="E207" s="19"/>
      <c r="F207" s="20"/>
      <c r="G207" s="20"/>
      <c r="H207" s="21"/>
    </row>
    <row r="208" spans="1:8" ht="15" customHeight="1">
      <c r="A208" s="28"/>
      <c r="B208" s="29"/>
      <c r="C208" s="29"/>
      <c r="D208" s="30"/>
      <c r="E208" s="31"/>
      <c r="F208" s="32"/>
      <c r="G208" s="32"/>
      <c r="H208" s="33"/>
    </row>
    <row r="209" spans="1:8" ht="15" customHeight="1">
      <c r="A209" s="16"/>
      <c r="B209" s="17" t="s">
        <v>58</v>
      </c>
      <c r="C209" s="17"/>
      <c r="D209" s="18"/>
      <c r="E209" s="19"/>
      <c r="F209" s="20"/>
      <c r="G209" s="20"/>
      <c r="H209" s="21"/>
    </row>
    <row r="210" spans="1:8" ht="15" customHeight="1">
      <c r="A210" s="28"/>
      <c r="B210" s="29" t="s">
        <v>144</v>
      </c>
      <c r="C210" s="29"/>
      <c r="D210" s="30"/>
      <c r="E210" s="31"/>
      <c r="F210" s="32"/>
      <c r="G210" s="32"/>
      <c r="H210" s="33"/>
    </row>
    <row r="211" spans="1:8" ht="15" customHeight="1">
      <c r="A211" s="16"/>
      <c r="B211" s="17" t="s">
        <v>145</v>
      </c>
      <c r="C211" s="17" t="s">
        <v>61</v>
      </c>
      <c r="D211" s="18">
        <v>67.3</v>
      </c>
      <c r="E211" s="19" t="s">
        <v>40</v>
      </c>
      <c r="F211" s="70"/>
      <c r="G211" s="20">
        <f>ROUNDDOWN(D211*F211,0)</f>
        <v>0</v>
      </c>
      <c r="H211" s="21"/>
    </row>
    <row r="212" spans="1:8" ht="15" customHeight="1">
      <c r="A212" s="28"/>
      <c r="B212" s="29" t="s">
        <v>144</v>
      </c>
      <c r="C212" s="29"/>
      <c r="D212" s="30"/>
      <c r="E212" s="31"/>
      <c r="F212" s="32"/>
      <c r="G212" s="32"/>
      <c r="H212" s="33"/>
    </row>
    <row r="213" spans="1:8" ht="15" customHeight="1">
      <c r="A213" s="16"/>
      <c r="B213" s="17" t="s">
        <v>146</v>
      </c>
      <c r="C213" s="17" t="s">
        <v>61</v>
      </c>
      <c r="D213" s="18">
        <v>26.1</v>
      </c>
      <c r="E213" s="19" t="s">
        <v>40</v>
      </c>
      <c r="F213" s="70"/>
      <c r="G213" s="20">
        <f>ROUNDDOWN(D213*F213,0)</f>
        <v>0</v>
      </c>
      <c r="H213" s="21"/>
    </row>
    <row r="214" spans="1:8" ht="15" customHeight="1">
      <c r="A214" s="28"/>
      <c r="B214" s="29" t="s">
        <v>144</v>
      </c>
      <c r="C214" s="29"/>
      <c r="D214" s="30"/>
      <c r="E214" s="31"/>
      <c r="F214" s="32"/>
      <c r="G214" s="32"/>
      <c r="H214" s="33"/>
    </row>
    <row r="215" spans="1:8" ht="15" customHeight="1">
      <c r="A215" s="16"/>
      <c r="B215" s="17" t="s">
        <v>147</v>
      </c>
      <c r="C215" s="17" t="s">
        <v>61</v>
      </c>
      <c r="D215" s="18">
        <v>369</v>
      </c>
      <c r="E215" s="19" t="s">
        <v>40</v>
      </c>
      <c r="F215" s="70"/>
      <c r="G215" s="20">
        <f>ROUNDDOWN(D215*F215,0)</f>
        <v>0</v>
      </c>
      <c r="H215" s="21"/>
    </row>
    <row r="216" spans="1:8" ht="15" customHeight="1">
      <c r="A216" s="28"/>
      <c r="B216" s="29"/>
      <c r="C216" s="29"/>
      <c r="D216" s="30"/>
      <c r="E216" s="31"/>
      <c r="F216" s="32"/>
      <c r="G216" s="32"/>
      <c r="H216" s="33"/>
    </row>
    <row r="217" spans="1:8" ht="15" customHeight="1">
      <c r="A217" s="16"/>
      <c r="B217" s="17"/>
      <c r="C217" s="17"/>
      <c r="D217" s="18"/>
      <c r="E217" s="19"/>
      <c r="F217" s="20"/>
      <c r="G217" s="20"/>
      <c r="H217" s="21"/>
    </row>
    <row r="218" spans="1:8" ht="15" customHeight="1">
      <c r="A218" s="28"/>
      <c r="B218" s="29"/>
      <c r="C218" s="29"/>
      <c r="D218" s="30"/>
      <c r="E218" s="31"/>
      <c r="F218" s="32"/>
      <c r="G218" s="32"/>
      <c r="H218" s="33"/>
    </row>
    <row r="219" spans="1:8" ht="15" customHeight="1">
      <c r="A219" s="16"/>
      <c r="B219" s="17" t="s">
        <v>69</v>
      </c>
      <c r="C219" s="17"/>
      <c r="D219" s="41"/>
      <c r="E219" s="19"/>
      <c r="F219" s="20"/>
      <c r="G219" s="20"/>
      <c r="H219" s="21"/>
    </row>
    <row r="220" spans="1:8" ht="15" customHeight="1">
      <c r="A220" s="28"/>
      <c r="B220" s="29"/>
      <c r="C220" s="29"/>
      <c r="D220" s="42"/>
      <c r="E220" s="31"/>
      <c r="F220" s="32"/>
      <c r="G220" s="32"/>
      <c r="H220" s="33"/>
    </row>
    <row r="221" spans="1:8" ht="15" customHeight="1">
      <c r="A221" s="16"/>
      <c r="B221" s="17" t="s">
        <v>148</v>
      </c>
      <c r="C221" s="17" t="s">
        <v>41</v>
      </c>
      <c r="D221" s="18">
        <v>0.1</v>
      </c>
      <c r="E221" s="19" t="s">
        <v>43</v>
      </c>
      <c r="F221" s="70"/>
      <c r="G221" s="20">
        <f>ROUNDDOWN(D221*F221,0)</f>
        <v>0</v>
      </c>
      <c r="H221" s="21"/>
    </row>
    <row r="222" spans="1:8" ht="15" customHeight="1">
      <c r="A222" s="28"/>
      <c r="B222" s="29"/>
      <c r="C222" s="29"/>
      <c r="D222" s="30"/>
      <c r="E222" s="31"/>
      <c r="F222" s="32"/>
      <c r="G222" s="32"/>
      <c r="H222" s="33"/>
    </row>
    <row r="223" spans="1:8" ht="15" customHeight="1">
      <c r="A223" s="16"/>
      <c r="B223" s="17" t="s">
        <v>149</v>
      </c>
      <c r="C223" s="17" t="s">
        <v>41</v>
      </c>
      <c r="D223" s="18">
        <v>5.7</v>
      </c>
      <c r="E223" s="19" t="s">
        <v>43</v>
      </c>
      <c r="F223" s="70"/>
      <c r="G223" s="20">
        <f>ROUNDDOWN(D223*F223,0)</f>
        <v>0</v>
      </c>
      <c r="H223" s="21"/>
    </row>
    <row r="224" spans="1:8" ht="15" customHeight="1">
      <c r="A224" s="28"/>
      <c r="B224" s="29"/>
      <c r="C224" s="29"/>
      <c r="D224" s="30"/>
      <c r="E224" s="31"/>
      <c r="F224" s="32"/>
      <c r="G224" s="32"/>
      <c r="H224" s="33"/>
    </row>
    <row r="225" spans="1:8" ht="15" customHeight="1">
      <c r="A225" s="16"/>
      <c r="B225" s="17" t="s">
        <v>150</v>
      </c>
      <c r="C225" s="17" t="s">
        <v>151</v>
      </c>
      <c r="D225" s="18">
        <v>134</v>
      </c>
      <c r="E225" s="19" t="s">
        <v>43</v>
      </c>
      <c r="F225" s="70"/>
      <c r="G225" s="20">
        <f>ROUNDDOWN(D225*F225,0)</f>
        <v>0</v>
      </c>
      <c r="H225" s="21"/>
    </row>
    <row r="226" spans="1:8" ht="15" customHeight="1">
      <c r="A226" s="28"/>
      <c r="B226" s="29"/>
      <c r="C226" s="29"/>
      <c r="D226" s="30"/>
      <c r="E226" s="31"/>
      <c r="F226" s="32"/>
      <c r="G226" s="32"/>
      <c r="H226" s="33"/>
    </row>
    <row r="227" spans="1:8" ht="15" customHeight="1">
      <c r="A227" s="16"/>
      <c r="B227" s="17" t="s">
        <v>152</v>
      </c>
      <c r="C227" s="17" t="s">
        <v>153</v>
      </c>
      <c r="D227" s="18">
        <v>67.3</v>
      </c>
      <c r="E227" s="19" t="s">
        <v>40</v>
      </c>
      <c r="F227" s="70"/>
      <c r="G227" s="20">
        <f>ROUNDDOWN(D227*F227,0)</f>
        <v>0</v>
      </c>
      <c r="H227" s="21"/>
    </row>
    <row r="228" spans="1:8" ht="15" customHeight="1">
      <c r="A228" s="28"/>
      <c r="B228" s="29"/>
      <c r="C228" s="29"/>
      <c r="D228" s="30"/>
      <c r="E228" s="31"/>
      <c r="F228" s="32"/>
      <c r="G228" s="32"/>
      <c r="H228" s="33"/>
    </row>
    <row r="229" spans="1:8" ht="15" customHeight="1">
      <c r="A229" s="16"/>
      <c r="B229" s="17" t="s">
        <v>154</v>
      </c>
      <c r="C229" s="17" t="s">
        <v>153</v>
      </c>
      <c r="D229" s="18">
        <v>26.1</v>
      </c>
      <c r="E229" s="19" t="s">
        <v>40</v>
      </c>
      <c r="F229" s="70"/>
      <c r="G229" s="20">
        <f>ROUNDDOWN(D229*F229,0)</f>
        <v>0</v>
      </c>
      <c r="H229" s="21"/>
    </row>
    <row r="230" spans="1:8" ht="15" customHeight="1">
      <c r="A230" s="28"/>
      <c r="B230" s="29"/>
      <c r="C230" s="29"/>
      <c r="D230" s="30"/>
      <c r="E230" s="31"/>
      <c r="F230" s="32"/>
      <c r="G230" s="32"/>
      <c r="H230" s="33"/>
    </row>
    <row r="231" spans="1:8" ht="15" customHeight="1">
      <c r="A231" s="16"/>
      <c r="B231" s="17" t="s">
        <v>155</v>
      </c>
      <c r="C231" s="17" t="s">
        <v>156</v>
      </c>
      <c r="D231" s="18">
        <v>369</v>
      </c>
      <c r="E231" s="19" t="s">
        <v>40</v>
      </c>
      <c r="F231" s="70"/>
      <c r="G231" s="20">
        <f>ROUNDDOWN(D231*F231,0)</f>
        <v>0</v>
      </c>
      <c r="H231" s="21"/>
    </row>
    <row r="232" spans="1:8" ht="15" customHeight="1">
      <c r="A232" s="28"/>
      <c r="B232" s="29"/>
      <c r="C232" s="29"/>
      <c r="D232" s="30"/>
      <c r="E232" s="31"/>
      <c r="F232" s="32"/>
      <c r="G232" s="32"/>
      <c r="H232" s="33"/>
    </row>
    <row r="233" spans="1:8" ht="15" customHeight="1">
      <c r="A233" s="16"/>
      <c r="B233" s="17"/>
      <c r="C233" s="17"/>
      <c r="D233" s="18"/>
      <c r="E233" s="19"/>
      <c r="F233" s="20"/>
      <c r="G233" s="20"/>
      <c r="H233" s="21"/>
    </row>
    <row r="234" spans="1:8" ht="15" customHeight="1">
      <c r="A234" s="28"/>
      <c r="B234" s="29"/>
      <c r="C234" s="29"/>
      <c r="D234" s="30"/>
      <c r="E234" s="31"/>
      <c r="F234" s="32"/>
      <c r="G234" s="32"/>
      <c r="H234" s="33"/>
    </row>
    <row r="235" spans="1:8" ht="15" customHeight="1">
      <c r="A235" s="16"/>
      <c r="B235" s="17"/>
      <c r="C235" s="17"/>
      <c r="D235" s="18"/>
      <c r="E235" s="19"/>
      <c r="F235" s="20"/>
      <c r="G235" s="20"/>
      <c r="H235" s="21"/>
    </row>
    <row r="236" spans="1:8" ht="15" customHeight="1">
      <c r="A236" s="28"/>
      <c r="B236" s="29"/>
      <c r="C236" s="29"/>
      <c r="D236" s="30"/>
      <c r="E236" s="31"/>
      <c r="F236" s="32"/>
      <c r="G236" s="32"/>
      <c r="H236" s="33"/>
    </row>
    <row r="237" spans="1:8" ht="15" customHeight="1">
      <c r="A237" s="16"/>
      <c r="B237" s="19" t="s">
        <v>10</v>
      </c>
      <c r="C237" s="17"/>
      <c r="D237" s="18"/>
      <c r="E237" s="19"/>
      <c r="F237" s="20"/>
      <c r="G237" s="20">
        <f>SUM(G210:G235)</f>
        <v>0</v>
      </c>
      <c r="H237" s="21"/>
    </row>
    <row r="238" spans="1:8" ht="15" customHeight="1">
      <c r="A238" s="28"/>
      <c r="B238" s="29"/>
      <c r="C238" s="29"/>
      <c r="D238" s="30"/>
      <c r="E238" s="31"/>
      <c r="F238" s="32"/>
      <c r="G238" s="32"/>
      <c r="H238" s="33"/>
    </row>
    <row r="239" spans="1:8" ht="15" customHeight="1">
      <c r="A239" s="3"/>
      <c r="B239" s="10"/>
      <c r="C239" s="10"/>
      <c r="D239" s="11"/>
      <c r="E239" s="8"/>
      <c r="F239" s="12"/>
      <c r="G239" s="12"/>
      <c r="H239" s="13"/>
    </row>
    <row r="240" spans="1:8" ht="15" customHeight="1">
      <c r="A240" s="22"/>
      <c r="B240" s="23"/>
      <c r="C240" s="23"/>
      <c r="D240" s="24"/>
      <c r="E240" s="25"/>
      <c r="F240" s="26"/>
      <c r="G240" s="26"/>
      <c r="H240" s="27"/>
    </row>
    <row r="241" spans="1:8" ht="15" customHeight="1">
      <c r="A241" s="34" t="s">
        <v>15</v>
      </c>
      <c r="B241" s="17" t="s">
        <v>32</v>
      </c>
      <c r="C241" s="17"/>
      <c r="D241" s="18"/>
      <c r="E241" s="19"/>
      <c r="F241" s="20"/>
      <c r="G241" s="20"/>
      <c r="H241" s="21"/>
    </row>
    <row r="242" spans="1:8" ht="15" customHeight="1">
      <c r="A242" s="28"/>
      <c r="B242" s="29"/>
      <c r="C242" s="29"/>
      <c r="D242" s="30"/>
      <c r="E242" s="31"/>
      <c r="F242" s="32"/>
      <c r="G242" s="32"/>
      <c r="H242" s="33"/>
    </row>
    <row r="243" spans="1:8" ht="15" customHeight="1">
      <c r="A243" s="16"/>
      <c r="B243" s="17"/>
      <c r="C243" s="17"/>
      <c r="D243" s="18"/>
      <c r="E243" s="19"/>
      <c r="F243" s="20"/>
      <c r="G243" s="20"/>
      <c r="H243" s="21"/>
    </row>
    <row r="244" spans="1:8" ht="15" customHeight="1">
      <c r="A244" s="28"/>
      <c r="B244" s="29"/>
      <c r="C244" s="29" t="s">
        <v>157</v>
      </c>
      <c r="D244" s="30"/>
      <c r="E244" s="31"/>
      <c r="F244" s="32"/>
      <c r="G244" s="32"/>
      <c r="H244" s="33"/>
    </row>
    <row r="245" spans="1:8" ht="15" customHeight="1">
      <c r="A245" s="16"/>
      <c r="B245" s="17" t="s">
        <v>158</v>
      </c>
      <c r="C245" s="17" t="s">
        <v>159</v>
      </c>
      <c r="D245" s="18">
        <v>12.1</v>
      </c>
      <c r="E245" s="19" t="s">
        <v>43</v>
      </c>
      <c r="F245" s="70"/>
      <c r="G245" s="20">
        <f>ROUNDDOWN(D245*F245,0)</f>
        <v>0</v>
      </c>
      <c r="H245" s="21"/>
    </row>
    <row r="246" spans="1:8" ht="15" customHeight="1">
      <c r="A246" s="28"/>
      <c r="B246" s="29"/>
      <c r="C246" s="29" t="s">
        <v>160</v>
      </c>
      <c r="D246" s="30"/>
      <c r="E246" s="31"/>
      <c r="F246" s="32"/>
      <c r="G246" s="32"/>
      <c r="H246" s="33"/>
    </row>
    <row r="247" spans="1:8" ht="15" customHeight="1">
      <c r="A247" s="16"/>
      <c r="B247" s="17" t="s">
        <v>41</v>
      </c>
      <c r="C247" s="17"/>
      <c r="D247" s="18"/>
      <c r="E247" s="19" t="s">
        <v>41</v>
      </c>
      <c r="F247" s="20"/>
      <c r="G247" s="20"/>
      <c r="H247" s="21"/>
    </row>
    <row r="248" spans="1:8" ht="15" customHeight="1">
      <c r="A248" s="28"/>
      <c r="B248" s="29"/>
      <c r="C248" s="29" t="s">
        <v>161</v>
      </c>
      <c r="D248" s="30"/>
      <c r="E248" s="31"/>
      <c r="F248" s="32"/>
      <c r="G248" s="32"/>
      <c r="H248" s="33"/>
    </row>
    <row r="249" spans="1:8" ht="15" customHeight="1">
      <c r="A249" s="16"/>
      <c r="B249" s="17" t="s">
        <v>162</v>
      </c>
      <c r="C249" s="17" t="s">
        <v>163</v>
      </c>
      <c r="D249" s="18">
        <v>20</v>
      </c>
      <c r="E249" s="19" t="s">
        <v>43</v>
      </c>
      <c r="F249" s="70"/>
      <c r="G249" s="20">
        <f>ROUNDDOWN(D249*F249,0)</f>
        <v>0</v>
      </c>
      <c r="H249" s="21"/>
    </row>
    <row r="250" spans="1:8" ht="15" customHeight="1">
      <c r="A250" s="28"/>
      <c r="B250" s="29"/>
      <c r="C250" s="29" t="s">
        <v>160</v>
      </c>
      <c r="D250" s="30"/>
      <c r="E250" s="31"/>
      <c r="F250" s="32"/>
      <c r="G250" s="32"/>
      <c r="H250" s="33"/>
    </row>
    <row r="251" spans="1:8" ht="15" customHeight="1">
      <c r="A251" s="16"/>
      <c r="B251" s="17" t="s">
        <v>41</v>
      </c>
      <c r="C251" s="17"/>
      <c r="D251" s="18"/>
      <c r="E251" s="19" t="s">
        <v>41</v>
      </c>
      <c r="F251" s="20"/>
      <c r="G251" s="20"/>
      <c r="H251" s="21"/>
    </row>
    <row r="252" spans="1:8" ht="15" customHeight="1">
      <c r="A252" s="28"/>
      <c r="B252" s="29"/>
      <c r="C252" s="29"/>
      <c r="D252" s="30"/>
      <c r="E252" s="31"/>
      <c r="F252" s="32"/>
      <c r="G252" s="32"/>
      <c r="H252" s="33"/>
    </row>
    <row r="253" spans="1:8" ht="15" customHeight="1">
      <c r="A253" s="16"/>
      <c r="B253" s="17" t="s">
        <v>164</v>
      </c>
      <c r="C253" s="17" t="s">
        <v>165</v>
      </c>
      <c r="D253" s="18">
        <v>0.7</v>
      </c>
      <c r="E253" s="19" t="s">
        <v>43</v>
      </c>
      <c r="F253" s="70"/>
      <c r="G253" s="20">
        <f>ROUNDDOWN(D253*F253,0)</f>
        <v>0</v>
      </c>
      <c r="H253" s="21"/>
    </row>
    <row r="254" spans="1:8" ht="15" customHeight="1">
      <c r="A254" s="28"/>
      <c r="B254" s="29"/>
      <c r="C254" s="29" t="s">
        <v>166</v>
      </c>
      <c r="D254" s="30"/>
      <c r="E254" s="31"/>
      <c r="F254" s="32"/>
      <c r="G254" s="32"/>
      <c r="H254" s="33"/>
    </row>
    <row r="255" spans="1:8" ht="15" customHeight="1">
      <c r="A255" s="16"/>
      <c r="B255" s="17" t="s">
        <v>167</v>
      </c>
      <c r="C255" s="17" t="s">
        <v>168</v>
      </c>
      <c r="D255" s="18">
        <v>20.9</v>
      </c>
      <c r="E255" s="19" t="s">
        <v>43</v>
      </c>
      <c r="F255" s="70"/>
      <c r="G255" s="20">
        <f>ROUNDDOWN(D255*F255,0)</f>
        <v>0</v>
      </c>
      <c r="H255" s="21"/>
    </row>
    <row r="256" spans="1:8" ht="15" customHeight="1">
      <c r="A256" s="28"/>
      <c r="B256" s="29"/>
      <c r="C256" s="29" t="s">
        <v>169</v>
      </c>
      <c r="D256" s="30"/>
      <c r="E256" s="31"/>
      <c r="F256" s="32"/>
      <c r="G256" s="32"/>
      <c r="H256" s="33"/>
    </row>
    <row r="257" spans="1:8" ht="15" customHeight="1">
      <c r="A257" s="16"/>
      <c r="B257" s="17" t="s">
        <v>41</v>
      </c>
      <c r="C257" s="17" t="s">
        <v>160</v>
      </c>
      <c r="D257" s="18"/>
      <c r="E257" s="19" t="s">
        <v>41</v>
      </c>
      <c r="F257" s="20"/>
      <c r="G257" s="20"/>
      <c r="H257" s="21"/>
    </row>
    <row r="258" spans="1:8" ht="15" customHeight="1">
      <c r="A258" s="28"/>
      <c r="B258" s="29"/>
      <c r="C258" s="29" t="s">
        <v>170</v>
      </c>
      <c r="D258" s="30"/>
      <c r="E258" s="31"/>
      <c r="F258" s="32"/>
      <c r="G258" s="32"/>
      <c r="H258" s="33"/>
    </row>
    <row r="259" spans="1:8" ht="15" customHeight="1">
      <c r="A259" s="16"/>
      <c r="B259" s="17" t="s">
        <v>171</v>
      </c>
      <c r="C259" s="17" t="s">
        <v>160</v>
      </c>
      <c r="D259" s="18">
        <v>22.5</v>
      </c>
      <c r="E259" s="19" t="s">
        <v>40</v>
      </c>
      <c r="F259" s="70"/>
      <c r="G259" s="20">
        <f>ROUNDDOWN(D259*F259,0)</f>
        <v>0</v>
      </c>
      <c r="H259" s="21"/>
    </row>
    <row r="260" spans="1:8" ht="15" customHeight="1">
      <c r="A260" s="28"/>
      <c r="B260" s="29"/>
      <c r="C260" s="29"/>
      <c r="D260" s="30"/>
      <c r="E260" s="31"/>
      <c r="F260" s="32"/>
      <c r="G260" s="32"/>
      <c r="H260" s="33"/>
    </row>
    <row r="261" spans="1:8" ht="15" customHeight="1">
      <c r="A261" s="16"/>
      <c r="B261" s="17"/>
      <c r="C261" s="17"/>
      <c r="D261" s="18"/>
      <c r="E261" s="19"/>
      <c r="F261" s="20"/>
      <c r="G261" s="20"/>
      <c r="H261" s="21"/>
    </row>
    <row r="262" spans="1:8" ht="15" customHeight="1">
      <c r="A262" s="28"/>
      <c r="B262" s="29"/>
      <c r="C262" s="29"/>
      <c r="D262" s="30"/>
      <c r="E262" s="31"/>
      <c r="F262" s="32"/>
      <c r="G262" s="32"/>
      <c r="H262" s="33"/>
    </row>
    <row r="263" spans="1:8" ht="15" customHeight="1">
      <c r="A263" s="16"/>
      <c r="B263" s="17"/>
      <c r="C263" s="17"/>
      <c r="D263" s="18"/>
      <c r="E263" s="19"/>
      <c r="F263" s="20"/>
      <c r="G263" s="20"/>
      <c r="H263" s="21"/>
    </row>
    <row r="264" spans="1:8" ht="15" customHeight="1">
      <c r="A264" s="28"/>
      <c r="B264" s="29"/>
      <c r="C264" s="29"/>
      <c r="D264" s="30"/>
      <c r="E264" s="31"/>
      <c r="F264" s="32"/>
      <c r="G264" s="32"/>
      <c r="H264" s="33"/>
    </row>
    <row r="265" spans="1:8" ht="15" customHeight="1">
      <c r="A265" s="16"/>
      <c r="B265" s="17"/>
      <c r="C265" s="17"/>
      <c r="D265" s="18"/>
      <c r="E265" s="19"/>
      <c r="F265" s="20"/>
      <c r="G265" s="20"/>
      <c r="H265" s="21"/>
    </row>
    <row r="266" spans="1:8" ht="15" customHeight="1">
      <c r="A266" s="28"/>
      <c r="B266" s="29"/>
      <c r="C266" s="29"/>
      <c r="D266" s="30"/>
      <c r="E266" s="31"/>
      <c r="F266" s="32"/>
      <c r="G266" s="32"/>
      <c r="H266" s="33"/>
    </row>
    <row r="267" spans="1:8" ht="15" customHeight="1">
      <c r="A267" s="16"/>
      <c r="B267" s="17"/>
      <c r="C267" s="17"/>
      <c r="D267" s="18"/>
      <c r="E267" s="19"/>
      <c r="F267" s="20"/>
      <c r="G267" s="20"/>
      <c r="H267" s="21"/>
    </row>
    <row r="268" spans="1:8" ht="15" customHeight="1">
      <c r="A268" s="28"/>
      <c r="B268" s="29"/>
      <c r="C268" s="29"/>
      <c r="D268" s="30"/>
      <c r="E268" s="31"/>
      <c r="F268" s="32"/>
      <c r="G268" s="32"/>
      <c r="H268" s="33"/>
    </row>
    <row r="269" spans="1:8" ht="15" customHeight="1">
      <c r="A269" s="16"/>
      <c r="B269" s="17"/>
      <c r="C269" s="17"/>
      <c r="D269" s="18"/>
      <c r="E269" s="19"/>
      <c r="F269" s="20"/>
      <c r="G269" s="20"/>
      <c r="H269" s="21"/>
    </row>
    <row r="270" spans="1:8" ht="15" customHeight="1">
      <c r="A270" s="28"/>
      <c r="B270" s="29"/>
      <c r="C270" s="29"/>
      <c r="D270" s="30"/>
      <c r="E270" s="31"/>
      <c r="F270" s="32"/>
      <c r="G270" s="32"/>
      <c r="H270" s="33"/>
    </row>
    <row r="271" spans="1:8" ht="15" customHeight="1">
      <c r="A271" s="16"/>
      <c r="B271" s="19" t="s">
        <v>10</v>
      </c>
      <c r="C271" s="17"/>
      <c r="D271" s="18"/>
      <c r="E271" s="19"/>
      <c r="F271" s="20"/>
      <c r="G271" s="20">
        <f>SUM(G244:G269)</f>
        <v>0</v>
      </c>
      <c r="H271" s="21"/>
    </row>
    <row r="272" spans="1:8" ht="15" customHeight="1">
      <c r="A272" s="28"/>
      <c r="B272" s="29"/>
      <c r="C272" s="29"/>
      <c r="D272" s="30"/>
      <c r="E272" s="31"/>
      <c r="F272" s="32"/>
      <c r="G272" s="32"/>
      <c r="H272" s="33"/>
    </row>
    <row r="273" spans="1:8" ht="15" customHeight="1">
      <c r="A273" s="3"/>
      <c r="B273" s="10"/>
      <c r="C273" s="10"/>
      <c r="D273" s="11"/>
      <c r="E273" s="8"/>
      <c r="F273" s="12"/>
      <c r="G273" s="12"/>
      <c r="H273" s="13"/>
    </row>
    <row r="274" spans="1:8" ht="15" customHeight="1">
      <c r="A274" s="22"/>
      <c r="B274" s="23"/>
      <c r="C274" s="23"/>
      <c r="D274" s="24"/>
      <c r="E274" s="25"/>
      <c r="F274" s="26"/>
      <c r="G274" s="26"/>
      <c r="H274" s="27"/>
    </row>
    <row r="275" spans="1:8" ht="15" customHeight="1">
      <c r="A275" s="34" t="s">
        <v>16</v>
      </c>
      <c r="B275" s="17" t="s">
        <v>33</v>
      </c>
      <c r="C275" s="17"/>
      <c r="D275" s="18"/>
      <c r="E275" s="19"/>
      <c r="F275" s="20"/>
      <c r="G275" s="20"/>
      <c r="H275" s="21"/>
    </row>
    <row r="276" spans="1:8" ht="15" customHeight="1">
      <c r="A276" s="28"/>
      <c r="B276" s="29"/>
      <c r="C276" s="29"/>
      <c r="D276" s="30"/>
      <c r="E276" s="31"/>
      <c r="F276" s="32"/>
      <c r="G276" s="32"/>
      <c r="H276" s="33"/>
    </row>
    <row r="277" spans="1:8" ht="15" customHeight="1">
      <c r="A277" s="16"/>
      <c r="B277" s="17" t="s">
        <v>180</v>
      </c>
      <c r="C277" s="17"/>
      <c r="D277" s="18"/>
      <c r="E277" s="19"/>
      <c r="F277" s="20"/>
      <c r="G277" s="20"/>
      <c r="H277" s="21"/>
    </row>
    <row r="278" spans="1:8" ht="15" customHeight="1">
      <c r="A278" s="28"/>
      <c r="B278" s="29"/>
      <c r="C278" s="29"/>
      <c r="D278" s="30"/>
      <c r="E278" s="31"/>
      <c r="F278" s="32"/>
      <c r="G278" s="32"/>
      <c r="H278" s="33"/>
    </row>
    <row r="279" spans="1:8" ht="15" customHeight="1">
      <c r="A279" s="16"/>
      <c r="B279" s="17" t="s">
        <v>181</v>
      </c>
      <c r="C279" s="17" t="s">
        <v>229</v>
      </c>
      <c r="D279" s="18">
        <v>0.1</v>
      </c>
      <c r="E279" s="19" t="s">
        <v>183</v>
      </c>
      <c r="F279" s="70"/>
      <c r="G279" s="20">
        <f>ROUNDDOWN(D279*F279,0)</f>
        <v>0</v>
      </c>
      <c r="H279" s="21"/>
    </row>
    <row r="280" spans="1:8" ht="15" customHeight="1">
      <c r="A280" s="28"/>
      <c r="B280" s="29"/>
      <c r="C280" s="29"/>
      <c r="D280" s="30"/>
      <c r="E280" s="31"/>
      <c r="F280" s="32"/>
      <c r="G280" s="32"/>
      <c r="H280" s="33"/>
    </row>
    <row r="281" spans="1:8" ht="15" customHeight="1">
      <c r="A281" s="16"/>
      <c r="B281" s="17" t="s">
        <v>181</v>
      </c>
      <c r="C281" s="17" t="s">
        <v>230</v>
      </c>
      <c r="D281" s="18">
        <v>0.1</v>
      </c>
      <c r="E281" s="19" t="s">
        <v>183</v>
      </c>
      <c r="F281" s="70"/>
      <c r="G281" s="20">
        <f>ROUNDDOWN(D281*F281,0)</f>
        <v>0</v>
      </c>
      <c r="H281" s="21"/>
    </row>
    <row r="282" spans="1:8" ht="15" customHeight="1">
      <c r="A282" s="28"/>
      <c r="B282" s="29"/>
      <c r="C282" s="29"/>
      <c r="D282" s="30"/>
      <c r="E282" s="31"/>
      <c r="F282" s="32"/>
      <c r="G282" s="32"/>
      <c r="H282" s="33"/>
    </row>
    <row r="283" spans="1:8" ht="15" customHeight="1">
      <c r="A283" s="16"/>
      <c r="B283" s="17" t="s">
        <v>184</v>
      </c>
      <c r="C283" s="17" t="s">
        <v>231</v>
      </c>
      <c r="D283" s="18">
        <v>0.1</v>
      </c>
      <c r="E283" s="19" t="s">
        <v>183</v>
      </c>
      <c r="F283" s="70"/>
      <c r="G283" s="20">
        <f>ROUNDDOWN(D283*F283,0)</f>
        <v>0</v>
      </c>
      <c r="H283" s="21"/>
    </row>
    <row r="284" spans="1:8" ht="15" customHeight="1">
      <c r="A284" s="28"/>
      <c r="B284" s="29"/>
      <c r="C284" s="29"/>
      <c r="D284" s="30"/>
      <c r="E284" s="31"/>
      <c r="F284" s="32"/>
      <c r="G284" s="32"/>
      <c r="H284" s="33"/>
    </row>
    <row r="285" spans="1:8" ht="15" customHeight="1">
      <c r="A285" s="16"/>
      <c r="B285" s="17" t="s">
        <v>184</v>
      </c>
      <c r="C285" s="17" t="s">
        <v>233</v>
      </c>
      <c r="D285" s="18">
        <v>0.1</v>
      </c>
      <c r="E285" s="19" t="s">
        <v>183</v>
      </c>
      <c r="F285" s="70"/>
      <c r="G285" s="20">
        <f>ROUNDDOWN(D285*F285,0)</f>
        <v>0</v>
      </c>
      <c r="H285" s="21"/>
    </row>
    <row r="286" spans="1:8" ht="15" customHeight="1">
      <c r="A286" s="28"/>
      <c r="B286" s="29"/>
      <c r="C286" s="29"/>
      <c r="D286" s="30"/>
      <c r="E286" s="31"/>
      <c r="F286" s="32"/>
      <c r="G286" s="32"/>
      <c r="H286" s="33"/>
    </row>
    <row r="287" spans="1:8" ht="15" customHeight="1">
      <c r="A287" s="16"/>
      <c r="B287" s="17" t="s">
        <v>184</v>
      </c>
      <c r="C287" s="17" t="s">
        <v>232</v>
      </c>
      <c r="D287" s="18">
        <v>0.1</v>
      </c>
      <c r="E287" s="19" t="s">
        <v>183</v>
      </c>
      <c r="F287" s="70"/>
      <c r="G287" s="20">
        <f>ROUNDDOWN(D287*F287,0)</f>
        <v>0</v>
      </c>
      <c r="H287" s="21"/>
    </row>
    <row r="288" spans="1:8" ht="15" customHeight="1">
      <c r="A288" s="28"/>
      <c r="B288" s="29"/>
      <c r="C288" s="29"/>
      <c r="D288" s="30"/>
      <c r="E288" s="31"/>
      <c r="F288" s="32"/>
      <c r="G288" s="32"/>
      <c r="H288" s="33"/>
    </row>
    <row r="289" spans="1:8" ht="15" customHeight="1">
      <c r="A289" s="16"/>
      <c r="B289" s="17" t="s">
        <v>184</v>
      </c>
      <c r="C289" s="17" t="s">
        <v>234</v>
      </c>
      <c r="D289" s="18">
        <v>0.1</v>
      </c>
      <c r="E289" s="19" t="s">
        <v>183</v>
      </c>
      <c r="F289" s="70"/>
      <c r="G289" s="20">
        <f>ROUNDDOWN(D289*F289,0)</f>
        <v>0</v>
      </c>
      <c r="H289" s="21"/>
    </row>
    <row r="290" spans="1:8" ht="15" customHeight="1">
      <c r="A290" s="28"/>
      <c r="B290" s="29"/>
      <c r="C290" s="29"/>
      <c r="D290" s="30"/>
      <c r="E290" s="31"/>
      <c r="F290" s="32"/>
      <c r="G290" s="32"/>
      <c r="H290" s="33"/>
    </row>
    <row r="291" spans="1:8" ht="15" customHeight="1">
      <c r="A291" s="16"/>
      <c r="B291" s="17" t="s">
        <v>184</v>
      </c>
      <c r="C291" s="17" t="s">
        <v>235</v>
      </c>
      <c r="D291" s="18">
        <v>0.1</v>
      </c>
      <c r="E291" s="19" t="s">
        <v>183</v>
      </c>
      <c r="F291" s="70"/>
      <c r="G291" s="20">
        <f>ROUNDDOWN(D291*F291,0)</f>
        <v>0</v>
      </c>
      <c r="H291" s="21"/>
    </row>
    <row r="292" spans="1:8" ht="15" customHeight="1">
      <c r="A292" s="28"/>
      <c r="B292" s="29"/>
      <c r="C292" s="29"/>
      <c r="D292" s="30"/>
      <c r="E292" s="31"/>
      <c r="F292" s="32"/>
      <c r="G292" s="32"/>
      <c r="H292" s="33"/>
    </row>
    <row r="293" spans="1:8" ht="15" customHeight="1">
      <c r="A293" s="16"/>
      <c r="B293" s="17" t="s">
        <v>185</v>
      </c>
      <c r="C293" s="17"/>
      <c r="D293" s="18"/>
      <c r="E293" s="19"/>
      <c r="F293" s="20"/>
      <c r="G293" s="20"/>
      <c r="H293" s="21"/>
    </row>
    <row r="294" spans="1:8" ht="15" customHeight="1">
      <c r="A294" s="28"/>
      <c r="B294" s="29"/>
      <c r="C294" s="29"/>
      <c r="D294" s="30"/>
      <c r="E294" s="31"/>
      <c r="F294" s="32"/>
      <c r="G294" s="32"/>
      <c r="H294" s="33"/>
    </row>
    <row r="295" spans="1:8" ht="15" customHeight="1">
      <c r="A295" s="16"/>
      <c r="B295" s="17" t="s">
        <v>186</v>
      </c>
      <c r="C295" s="17" t="s">
        <v>231</v>
      </c>
      <c r="D295" s="18">
        <v>0.1</v>
      </c>
      <c r="E295" s="19" t="s">
        <v>183</v>
      </c>
      <c r="F295" s="70"/>
      <c r="G295" s="20">
        <f>ROUNDDOWN(D295*F295,0)</f>
        <v>0</v>
      </c>
      <c r="H295" s="21"/>
    </row>
    <row r="296" spans="1:8" ht="15" customHeight="1">
      <c r="A296" s="28"/>
      <c r="B296" s="29"/>
      <c r="C296" s="29"/>
      <c r="D296" s="30"/>
      <c r="E296" s="31"/>
      <c r="F296" s="32"/>
      <c r="G296" s="32"/>
      <c r="H296" s="33"/>
    </row>
    <row r="297" spans="1:8" ht="15" customHeight="1">
      <c r="A297" s="16"/>
      <c r="B297" s="17" t="s">
        <v>186</v>
      </c>
      <c r="C297" s="17" t="s">
        <v>233</v>
      </c>
      <c r="D297" s="18">
        <v>0.1</v>
      </c>
      <c r="E297" s="19" t="s">
        <v>183</v>
      </c>
      <c r="F297" s="70"/>
      <c r="G297" s="20">
        <f>ROUNDDOWN(D297*F297,0)</f>
        <v>0</v>
      </c>
      <c r="H297" s="21"/>
    </row>
    <row r="298" spans="1:8" ht="15" customHeight="1">
      <c r="A298" s="28"/>
      <c r="B298" s="29"/>
      <c r="C298" s="29"/>
      <c r="D298" s="30"/>
      <c r="E298" s="31"/>
      <c r="F298" s="32"/>
      <c r="G298" s="32"/>
      <c r="H298" s="33"/>
    </row>
    <row r="299" spans="1:8" ht="15" customHeight="1">
      <c r="A299" s="16"/>
      <c r="B299" s="17" t="s">
        <v>186</v>
      </c>
      <c r="C299" s="17" t="s">
        <v>232</v>
      </c>
      <c r="D299" s="18">
        <v>0.1</v>
      </c>
      <c r="E299" s="19" t="s">
        <v>183</v>
      </c>
      <c r="F299" s="70"/>
      <c r="G299" s="20">
        <f>ROUNDDOWN(D299*F299,0)</f>
        <v>0</v>
      </c>
      <c r="H299" s="21"/>
    </row>
    <row r="300" spans="1:8" ht="15" customHeight="1">
      <c r="A300" s="28"/>
      <c r="B300" s="29"/>
      <c r="C300" s="29"/>
      <c r="D300" s="30"/>
      <c r="E300" s="31"/>
      <c r="F300" s="32"/>
      <c r="G300" s="32"/>
      <c r="H300" s="33"/>
    </row>
    <row r="301" spans="1:8" ht="15" customHeight="1">
      <c r="A301" s="16"/>
      <c r="B301" s="17"/>
      <c r="C301" s="17"/>
      <c r="D301" s="18"/>
      <c r="E301" s="19"/>
      <c r="F301" s="20"/>
      <c r="G301" s="20"/>
      <c r="H301" s="21"/>
    </row>
    <row r="302" spans="1:8" ht="15" customHeight="1">
      <c r="A302" s="28"/>
      <c r="B302" s="29"/>
      <c r="C302" s="29"/>
      <c r="D302" s="30"/>
      <c r="E302" s="31"/>
      <c r="F302" s="32"/>
      <c r="G302" s="32"/>
      <c r="H302" s="33"/>
    </row>
    <row r="303" spans="1:8" ht="15" customHeight="1">
      <c r="A303" s="16"/>
      <c r="B303" s="17"/>
      <c r="C303" s="17"/>
      <c r="D303" s="18"/>
      <c r="E303" s="19"/>
      <c r="F303" s="20"/>
      <c r="G303" s="20"/>
      <c r="H303" s="21"/>
    </row>
    <row r="304" spans="1:8" ht="15" customHeight="1">
      <c r="A304" s="28"/>
      <c r="B304" s="29"/>
      <c r="C304" s="29"/>
      <c r="D304" s="30"/>
      <c r="E304" s="31"/>
      <c r="F304" s="32"/>
      <c r="G304" s="32"/>
      <c r="H304" s="33"/>
    </row>
    <row r="305" spans="1:8" ht="15" customHeight="1">
      <c r="A305" s="16"/>
      <c r="B305" s="19" t="s">
        <v>10</v>
      </c>
      <c r="C305" s="17"/>
      <c r="D305" s="18"/>
      <c r="E305" s="19"/>
      <c r="F305" s="20"/>
      <c r="G305" s="20">
        <f>SUM(G278:G303)</f>
        <v>0</v>
      </c>
      <c r="H305" s="21"/>
    </row>
    <row r="306" spans="1:8" ht="15" customHeight="1">
      <c r="A306" s="28"/>
      <c r="B306" s="29"/>
      <c r="C306" s="29"/>
      <c r="D306" s="30"/>
      <c r="E306" s="31"/>
      <c r="F306" s="32"/>
      <c r="G306" s="32"/>
      <c r="H306" s="33"/>
    </row>
    <row r="307" spans="1:8" ht="15" customHeight="1">
      <c r="A307" s="3"/>
      <c r="B307" s="10"/>
      <c r="C307" s="10"/>
      <c r="D307" s="11"/>
      <c r="E307" s="8"/>
      <c r="F307" s="12"/>
      <c r="G307" s="12"/>
      <c r="H307" s="13"/>
    </row>
  </sheetData>
  <phoneticPr fontId="1"/>
  <printOptions horizontalCentered="1"/>
  <pageMargins left="0.59055118110236227" right="0.59055118110236227" top="0.98425196850393704" bottom="0.39370078740157483" header="0.59055118110236227" footer="0.19685039370078741"/>
  <pageSetup paperSize="9" orientation="landscape" r:id="rId1"/>
  <headerFooter>
    <oddFooter xml:space="preserve">&amp;R&amp;"ＭＳ 明朝,標準"&amp;12&amp;U  №  &amp;P 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H171"/>
  <sheetViews>
    <sheetView showGridLines="0" view="pageBreakPreview" zoomScaleNormal="100" zoomScaleSheetLayoutView="100" workbookViewId="0">
      <pane ySplit="1" topLeftCell="A2" activePane="bottomLeft" state="frozen"/>
      <selection activeCell="D16" sqref="D16:L17"/>
      <selection pane="bottomLeft"/>
    </sheetView>
  </sheetViews>
  <sheetFormatPr defaultColWidth="9" defaultRowHeight="15" customHeight="1"/>
  <cols>
    <col min="1" max="1" width="5.625" style="4" customWidth="1"/>
    <col min="2" max="3" width="28.625" style="9" customWidth="1"/>
    <col min="4" max="4" width="12.625" style="14" customWidth="1"/>
    <col min="5" max="5" width="5.625" style="4" customWidth="1"/>
    <col min="6" max="6" width="14.625" style="15" customWidth="1"/>
    <col min="7" max="7" width="18.625" style="15" customWidth="1"/>
    <col min="8" max="8" width="20.625" style="9" customWidth="1"/>
    <col min="9" max="16384" width="9" style="9"/>
  </cols>
  <sheetData>
    <row r="1" spans="1:8" ht="30" customHeight="1">
      <c r="A1" s="1"/>
      <c r="B1" s="5" t="s">
        <v>1</v>
      </c>
      <c r="C1" s="5" t="s">
        <v>2</v>
      </c>
      <c r="D1" s="6" t="s">
        <v>5</v>
      </c>
      <c r="E1" s="5" t="s">
        <v>0</v>
      </c>
      <c r="F1" s="7" t="s">
        <v>6</v>
      </c>
      <c r="G1" s="7" t="s">
        <v>3</v>
      </c>
      <c r="H1" s="2" t="s">
        <v>4</v>
      </c>
    </row>
    <row r="2" spans="1:8" ht="15" customHeight="1">
      <c r="A2" s="22"/>
      <c r="B2" s="23"/>
      <c r="C2" s="23"/>
      <c r="D2" s="24"/>
      <c r="E2" s="25"/>
      <c r="F2" s="26"/>
      <c r="G2" s="26"/>
      <c r="H2" s="27"/>
    </row>
    <row r="3" spans="1:8" ht="15" customHeight="1">
      <c r="A3" s="35" t="s">
        <v>295</v>
      </c>
      <c r="B3" s="17" t="s">
        <v>172</v>
      </c>
      <c r="C3" s="17"/>
      <c r="D3" s="18"/>
      <c r="E3" s="19"/>
      <c r="F3" s="20"/>
      <c r="G3" s="20"/>
      <c r="H3" s="21"/>
    </row>
    <row r="4" spans="1:8" ht="15" customHeight="1">
      <c r="A4" s="28"/>
      <c r="B4" s="29"/>
      <c r="C4" s="29"/>
      <c r="D4" s="30"/>
      <c r="E4" s="31"/>
      <c r="F4" s="32"/>
      <c r="G4" s="32"/>
      <c r="H4" s="33"/>
    </row>
    <row r="5" spans="1:8" ht="15" customHeight="1">
      <c r="A5" s="16"/>
      <c r="B5" s="17"/>
      <c r="C5" s="17"/>
      <c r="D5" s="18"/>
      <c r="E5" s="19"/>
      <c r="F5" s="20"/>
      <c r="G5" s="20"/>
      <c r="H5" s="21"/>
    </row>
    <row r="6" spans="1:8" ht="15" customHeight="1">
      <c r="A6" s="28"/>
      <c r="B6" s="29"/>
      <c r="C6" s="29"/>
      <c r="D6" s="30"/>
      <c r="E6" s="31"/>
      <c r="F6" s="32"/>
      <c r="G6" s="32"/>
      <c r="H6" s="33"/>
    </row>
    <row r="7" spans="1:8" ht="15" customHeight="1">
      <c r="A7" s="35" t="s">
        <v>173</v>
      </c>
      <c r="B7" s="17" t="s">
        <v>30</v>
      </c>
      <c r="C7" s="17"/>
      <c r="D7" s="18">
        <v>1</v>
      </c>
      <c r="E7" s="19" t="s">
        <v>34</v>
      </c>
      <c r="F7" s="20"/>
      <c r="G7" s="20">
        <f>G67</f>
        <v>0</v>
      </c>
      <c r="H7" s="21"/>
    </row>
    <row r="8" spans="1:8" ht="15" customHeight="1">
      <c r="A8" s="28"/>
      <c r="B8" s="29"/>
      <c r="C8" s="29"/>
      <c r="D8" s="30"/>
      <c r="E8" s="31"/>
      <c r="F8" s="32"/>
      <c r="G8" s="32"/>
      <c r="H8" s="33"/>
    </row>
    <row r="9" spans="1:8" ht="15" customHeight="1">
      <c r="A9" s="35" t="s">
        <v>17</v>
      </c>
      <c r="B9" s="17" t="s">
        <v>28</v>
      </c>
      <c r="C9" s="17"/>
      <c r="D9" s="18">
        <v>1</v>
      </c>
      <c r="E9" s="19" t="s">
        <v>34</v>
      </c>
      <c r="F9" s="20"/>
      <c r="G9" s="20">
        <f>G101</f>
        <v>0</v>
      </c>
      <c r="H9" s="21"/>
    </row>
    <row r="10" spans="1:8" ht="15" customHeight="1">
      <c r="A10" s="28"/>
      <c r="B10" s="29"/>
      <c r="C10" s="29"/>
      <c r="D10" s="30"/>
      <c r="E10" s="31"/>
      <c r="F10" s="32"/>
      <c r="G10" s="32"/>
      <c r="H10" s="33"/>
    </row>
    <row r="11" spans="1:8" ht="15" customHeight="1">
      <c r="A11" s="35" t="s">
        <v>18</v>
      </c>
      <c r="B11" s="17" t="s">
        <v>32</v>
      </c>
      <c r="C11" s="17"/>
      <c r="D11" s="18">
        <v>1</v>
      </c>
      <c r="E11" s="19" t="s">
        <v>34</v>
      </c>
      <c r="F11" s="20"/>
      <c r="G11" s="20">
        <f>G135</f>
        <v>0</v>
      </c>
      <c r="H11" s="21"/>
    </row>
    <row r="12" spans="1:8" ht="15" customHeight="1">
      <c r="A12" s="28"/>
      <c r="B12" s="29"/>
      <c r="C12" s="29"/>
      <c r="D12" s="30"/>
      <c r="E12" s="31"/>
      <c r="F12" s="32"/>
      <c r="G12" s="32"/>
      <c r="H12" s="33"/>
    </row>
    <row r="13" spans="1:8" ht="15" customHeight="1">
      <c r="A13" s="35" t="s">
        <v>19</v>
      </c>
      <c r="B13" s="17" t="s">
        <v>33</v>
      </c>
      <c r="C13" s="17"/>
      <c r="D13" s="18">
        <v>1</v>
      </c>
      <c r="E13" s="19" t="s">
        <v>34</v>
      </c>
      <c r="F13" s="20"/>
      <c r="G13" s="20">
        <f>G169</f>
        <v>0</v>
      </c>
      <c r="H13" s="21"/>
    </row>
    <row r="14" spans="1:8" ht="15" customHeight="1">
      <c r="A14" s="28"/>
      <c r="B14" s="29"/>
      <c r="C14" s="29"/>
      <c r="D14" s="30"/>
      <c r="E14" s="31"/>
      <c r="F14" s="32"/>
      <c r="G14" s="32"/>
      <c r="H14" s="33"/>
    </row>
    <row r="15" spans="1:8" ht="15" customHeight="1">
      <c r="A15" s="16"/>
      <c r="B15" s="17"/>
      <c r="C15" s="17"/>
      <c r="D15" s="18"/>
      <c r="E15" s="19"/>
      <c r="F15" s="20"/>
      <c r="G15" s="20"/>
      <c r="H15" s="21"/>
    </row>
    <row r="16" spans="1:8" ht="15" customHeight="1">
      <c r="A16" s="28"/>
      <c r="B16" s="29"/>
      <c r="C16" s="29"/>
      <c r="D16" s="30"/>
      <c r="E16" s="31"/>
      <c r="F16" s="32"/>
      <c r="G16" s="32"/>
      <c r="H16" s="33"/>
    </row>
    <row r="17" spans="1:8" ht="15" customHeight="1">
      <c r="A17" s="16"/>
      <c r="B17" s="17"/>
      <c r="C17" s="17"/>
      <c r="D17" s="18"/>
      <c r="E17" s="19"/>
      <c r="F17" s="20"/>
      <c r="G17" s="20"/>
      <c r="H17" s="21"/>
    </row>
    <row r="18" spans="1:8" ht="15" customHeight="1">
      <c r="A18" s="28"/>
      <c r="B18" s="29"/>
      <c r="C18" s="29"/>
      <c r="D18" s="30"/>
      <c r="E18" s="31"/>
      <c r="F18" s="32"/>
      <c r="G18" s="32"/>
      <c r="H18" s="33"/>
    </row>
    <row r="19" spans="1:8" ht="15" customHeight="1">
      <c r="A19" s="16"/>
      <c r="B19" s="17"/>
      <c r="C19" s="17"/>
      <c r="D19" s="18"/>
      <c r="E19" s="19"/>
      <c r="F19" s="20"/>
      <c r="G19" s="20"/>
      <c r="H19" s="21"/>
    </row>
    <row r="20" spans="1:8" ht="15" customHeight="1">
      <c r="A20" s="28"/>
      <c r="B20" s="29"/>
      <c r="C20" s="29"/>
      <c r="D20" s="30"/>
      <c r="E20" s="31"/>
      <c r="F20" s="32"/>
      <c r="G20" s="32"/>
      <c r="H20" s="33"/>
    </row>
    <row r="21" spans="1:8" ht="15" customHeight="1">
      <c r="A21" s="16"/>
      <c r="B21" s="17"/>
      <c r="C21" s="17"/>
      <c r="D21" s="18"/>
      <c r="E21" s="19"/>
      <c r="F21" s="20"/>
      <c r="G21" s="20"/>
      <c r="H21" s="21"/>
    </row>
    <row r="22" spans="1:8" ht="15" customHeight="1">
      <c r="A22" s="28"/>
      <c r="B22" s="29"/>
      <c r="C22" s="29"/>
      <c r="D22" s="30"/>
      <c r="E22" s="31"/>
      <c r="F22" s="32"/>
      <c r="G22" s="32"/>
      <c r="H22" s="33"/>
    </row>
    <row r="23" spans="1:8" ht="15" customHeight="1">
      <c r="A23" s="16"/>
      <c r="B23" s="17"/>
      <c r="C23" s="17"/>
      <c r="D23" s="18"/>
      <c r="E23" s="19"/>
      <c r="F23" s="20"/>
      <c r="G23" s="20"/>
      <c r="H23" s="21"/>
    </row>
    <row r="24" spans="1:8" ht="15" customHeight="1">
      <c r="A24" s="28"/>
      <c r="B24" s="29"/>
      <c r="C24" s="29"/>
      <c r="D24" s="30"/>
      <c r="E24" s="31"/>
      <c r="F24" s="32"/>
      <c r="G24" s="32"/>
      <c r="H24" s="33"/>
    </row>
    <row r="25" spans="1:8" ht="15" customHeight="1">
      <c r="A25" s="16"/>
      <c r="B25" s="17"/>
      <c r="C25" s="17"/>
      <c r="D25" s="18"/>
      <c r="E25" s="19"/>
      <c r="F25" s="20"/>
      <c r="G25" s="20"/>
      <c r="H25" s="21"/>
    </row>
    <row r="26" spans="1:8" ht="15" customHeight="1">
      <c r="A26" s="28"/>
      <c r="B26" s="29"/>
      <c r="C26" s="29"/>
      <c r="D26" s="30"/>
      <c r="E26" s="31"/>
      <c r="F26" s="32"/>
      <c r="G26" s="32"/>
      <c r="H26" s="33"/>
    </row>
    <row r="27" spans="1:8" ht="15" customHeight="1">
      <c r="A27" s="16"/>
      <c r="B27" s="17"/>
      <c r="C27" s="17"/>
      <c r="D27" s="18"/>
      <c r="E27" s="19"/>
      <c r="F27" s="20"/>
      <c r="G27" s="20"/>
      <c r="H27" s="21"/>
    </row>
    <row r="28" spans="1:8" ht="15" customHeight="1">
      <c r="A28" s="28"/>
      <c r="B28" s="29"/>
      <c r="C28" s="29"/>
      <c r="D28" s="30"/>
      <c r="E28" s="31"/>
      <c r="F28" s="32"/>
      <c r="G28" s="32"/>
      <c r="H28" s="33"/>
    </row>
    <row r="29" spans="1:8" ht="15" customHeight="1">
      <c r="A29" s="16"/>
      <c r="B29" s="17"/>
      <c r="C29" s="17"/>
      <c r="D29" s="18"/>
      <c r="E29" s="19"/>
      <c r="F29" s="20"/>
      <c r="G29" s="20"/>
      <c r="H29" s="21"/>
    </row>
    <row r="30" spans="1:8" ht="15" customHeight="1">
      <c r="A30" s="28"/>
      <c r="B30" s="29"/>
      <c r="C30" s="29"/>
      <c r="D30" s="30"/>
      <c r="E30" s="31"/>
      <c r="F30" s="32"/>
      <c r="G30" s="32"/>
      <c r="H30" s="33"/>
    </row>
    <row r="31" spans="1:8" ht="15" customHeight="1">
      <c r="A31" s="16"/>
      <c r="B31" s="17"/>
      <c r="C31" s="17"/>
      <c r="D31" s="18"/>
      <c r="E31" s="19"/>
      <c r="F31" s="20"/>
      <c r="G31" s="20"/>
      <c r="H31" s="21"/>
    </row>
    <row r="32" spans="1:8" ht="15" customHeight="1">
      <c r="A32" s="28"/>
      <c r="B32" s="29"/>
      <c r="C32" s="29"/>
      <c r="D32" s="30"/>
      <c r="E32" s="31"/>
      <c r="F32" s="32"/>
      <c r="G32" s="32"/>
      <c r="H32" s="33"/>
    </row>
    <row r="33" spans="1:8" ht="15" customHeight="1">
      <c r="A33" s="16"/>
      <c r="B33" s="19" t="s">
        <v>10</v>
      </c>
      <c r="C33" s="17"/>
      <c r="D33" s="18"/>
      <c r="E33" s="19"/>
      <c r="F33" s="20"/>
      <c r="G33" s="20">
        <f>SUM(G6:G31)</f>
        <v>0</v>
      </c>
      <c r="H33" s="21"/>
    </row>
    <row r="34" spans="1:8" ht="15" customHeight="1">
      <c r="A34" s="28"/>
      <c r="B34" s="29"/>
      <c r="C34" s="29"/>
      <c r="D34" s="30"/>
      <c r="E34" s="31"/>
      <c r="F34" s="32"/>
      <c r="G34" s="32"/>
      <c r="H34" s="33"/>
    </row>
    <row r="35" spans="1:8" ht="15" customHeight="1">
      <c r="A35" s="3"/>
      <c r="B35" s="10"/>
      <c r="C35" s="10"/>
      <c r="D35" s="11"/>
      <c r="E35" s="8"/>
      <c r="F35" s="12"/>
      <c r="G35" s="12"/>
      <c r="H35" s="13"/>
    </row>
    <row r="36" spans="1:8" ht="15" customHeight="1">
      <c r="A36" s="22"/>
      <c r="B36" s="23"/>
      <c r="C36" s="23"/>
      <c r="D36" s="24"/>
      <c r="E36" s="25"/>
      <c r="F36" s="26"/>
      <c r="G36" s="26"/>
      <c r="H36" s="27"/>
    </row>
    <row r="37" spans="1:8" ht="15" customHeight="1">
      <c r="A37" s="35" t="s">
        <v>173</v>
      </c>
      <c r="B37" s="17" t="s">
        <v>30</v>
      </c>
      <c r="C37" s="17"/>
      <c r="D37" s="18"/>
      <c r="E37" s="19"/>
      <c r="F37" s="20"/>
      <c r="G37" s="20"/>
      <c r="H37" s="21"/>
    </row>
    <row r="38" spans="1:8" ht="15" customHeight="1">
      <c r="A38" s="28"/>
      <c r="B38" s="29"/>
      <c r="C38" s="29"/>
      <c r="D38" s="30"/>
      <c r="E38" s="31"/>
      <c r="F38" s="32"/>
      <c r="G38" s="32"/>
      <c r="H38" s="33"/>
    </row>
    <row r="39" spans="1:8" ht="15" customHeight="1">
      <c r="A39" s="16"/>
      <c r="B39" s="17"/>
      <c r="C39" s="17"/>
      <c r="D39" s="18"/>
      <c r="E39" s="19"/>
      <c r="F39" s="20"/>
      <c r="G39" s="20"/>
      <c r="H39" s="21"/>
    </row>
    <row r="40" spans="1:8" ht="15" customHeight="1">
      <c r="A40" s="28"/>
      <c r="B40" s="29"/>
      <c r="C40" s="29"/>
      <c r="D40" s="30"/>
      <c r="E40" s="31"/>
      <c r="F40" s="32"/>
      <c r="G40" s="32"/>
      <c r="H40" s="33"/>
    </row>
    <row r="41" spans="1:8" ht="15" customHeight="1">
      <c r="A41" s="16"/>
      <c r="B41" s="17" t="s">
        <v>174</v>
      </c>
      <c r="C41" s="17" t="s">
        <v>41</v>
      </c>
      <c r="D41" s="18">
        <v>10.3</v>
      </c>
      <c r="E41" s="19" t="s">
        <v>43</v>
      </c>
      <c r="F41" s="70"/>
      <c r="G41" s="20">
        <f>ROUNDDOWN(D41*F41,0)</f>
        <v>0</v>
      </c>
      <c r="H41" s="21"/>
    </row>
    <row r="42" spans="1:8" ht="15" customHeight="1">
      <c r="A42" s="28"/>
      <c r="B42" s="29"/>
      <c r="C42" s="29"/>
      <c r="D42" s="30"/>
      <c r="E42" s="31"/>
      <c r="F42" s="32"/>
      <c r="G42" s="32"/>
      <c r="H42" s="33"/>
    </row>
    <row r="43" spans="1:8" ht="15" customHeight="1">
      <c r="A43" s="16"/>
      <c r="B43" s="17" t="s">
        <v>175</v>
      </c>
      <c r="C43" s="17" t="s">
        <v>41</v>
      </c>
      <c r="D43" s="18">
        <v>10.3</v>
      </c>
      <c r="E43" s="19" t="s">
        <v>43</v>
      </c>
      <c r="F43" s="70"/>
      <c r="G43" s="20">
        <f>ROUNDDOWN(D43*F43,0)</f>
        <v>0</v>
      </c>
      <c r="H43" s="21"/>
    </row>
    <row r="44" spans="1:8" ht="15" customHeight="1">
      <c r="A44" s="28"/>
      <c r="B44" s="29"/>
      <c r="C44" s="29"/>
      <c r="D44" s="30"/>
      <c r="E44" s="31"/>
      <c r="F44" s="32"/>
      <c r="G44" s="32"/>
      <c r="H44" s="33"/>
    </row>
    <row r="45" spans="1:8" ht="15" customHeight="1">
      <c r="A45" s="16"/>
      <c r="B45" s="17" t="s">
        <v>52</v>
      </c>
      <c r="C45" s="17" t="s">
        <v>53</v>
      </c>
      <c r="D45" s="18">
        <v>10.3</v>
      </c>
      <c r="E45" s="19" t="s">
        <v>43</v>
      </c>
      <c r="F45" s="70"/>
      <c r="G45" s="20">
        <f>ROUNDDOWN(D45*F45,0)</f>
        <v>0</v>
      </c>
      <c r="H45" s="21"/>
    </row>
    <row r="46" spans="1:8" ht="15" customHeight="1">
      <c r="A46" s="28"/>
      <c r="B46" s="29"/>
      <c r="C46" s="29"/>
      <c r="D46" s="30"/>
      <c r="E46" s="31"/>
      <c r="F46" s="32"/>
      <c r="G46" s="32"/>
      <c r="H46" s="33"/>
    </row>
    <row r="47" spans="1:8" ht="15" customHeight="1">
      <c r="A47" s="16"/>
      <c r="B47" s="17"/>
      <c r="C47" s="17"/>
      <c r="D47" s="18"/>
      <c r="E47" s="19"/>
      <c r="F47" s="20"/>
      <c r="G47" s="20"/>
      <c r="H47" s="21"/>
    </row>
    <row r="48" spans="1:8" ht="15" customHeight="1">
      <c r="A48" s="28"/>
      <c r="B48" s="29"/>
      <c r="C48" s="29"/>
      <c r="D48" s="30"/>
      <c r="E48" s="31"/>
      <c r="F48" s="32"/>
      <c r="G48" s="32"/>
      <c r="H48" s="33"/>
    </row>
    <row r="49" spans="1:8" ht="15" customHeight="1">
      <c r="A49" s="16"/>
      <c r="B49" s="17"/>
      <c r="C49" s="17"/>
      <c r="D49" s="18"/>
      <c r="E49" s="19"/>
      <c r="F49" s="20"/>
      <c r="G49" s="20"/>
      <c r="H49" s="21"/>
    </row>
    <row r="50" spans="1:8" ht="15" customHeight="1">
      <c r="A50" s="28"/>
      <c r="B50" s="29"/>
      <c r="C50" s="29"/>
      <c r="D50" s="30"/>
      <c r="E50" s="31"/>
      <c r="F50" s="32"/>
      <c r="G50" s="32"/>
      <c r="H50" s="33"/>
    </row>
    <row r="51" spans="1:8" ht="15" customHeight="1">
      <c r="A51" s="16"/>
      <c r="B51" s="17"/>
      <c r="C51" s="17"/>
      <c r="D51" s="18"/>
      <c r="E51" s="19"/>
      <c r="F51" s="20"/>
      <c r="G51" s="20"/>
      <c r="H51" s="21"/>
    </row>
    <row r="52" spans="1:8" ht="15" customHeight="1">
      <c r="A52" s="28"/>
      <c r="B52" s="29"/>
      <c r="C52" s="29"/>
      <c r="D52" s="30"/>
      <c r="E52" s="31"/>
      <c r="F52" s="32"/>
      <c r="G52" s="32"/>
      <c r="H52" s="33"/>
    </row>
    <row r="53" spans="1:8" ht="15" customHeight="1">
      <c r="A53" s="16"/>
      <c r="B53" s="17"/>
      <c r="C53" s="17"/>
      <c r="D53" s="18"/>
      <c r="E53" s="19"/>
      <c r="F53" s="20"/>
      <c r="G53" s="20"/>
      <c r="H53" s="21"/>
    </row>
    <row r="54" spans="1:8" ht="15" customHeight="1">
      <c r="A54" s="28"/>
      <c r="B54" s="29"/>
      <c r="C54" s="29"/>
      <c r="D54" s="30"/>
      <c r="E54" s="31"/>
      <c r="F54" s="32"/>
      <c r="G54" s="32"/>
      <c r="H54" s="33"/>
    </row>
    <row r="55" spans="1:8" ht="15" customHeight="1">
      <c r="A55" s="16"/>
      <c r="B55" s="17"/>
      <c r="C55" s="17"/>
      <c r="D55" s="18"/>
      <c r="E55" s="19"/>
      <c r="F55" s="20"/>
      <c r="G55" s="20"/>
      <c r="H55" s="21"/>
    </row>
    <row r="56" spans="1:8" ht="15" customHeight="1">
      <c r="A56" s="28"/>
      <c r="B56" s="29"/>
      <c r="C56" s="29"/>
      <c r="D56" s="30"/>
      <c r="E56" s="31"/>
      <c r="F56" s="32"/>
      <c r="G56" s="32"/>
      <c r="H56" s="33"/>
    </row>
    <row r="57" spans="1:8" ht="15" customHeight="1">
      <c r="A57" s="16"/>
      <c r="B57" s="17"/>
      <c r="C57" s="17"/>
      <c r="D57" s="18"/>
      <c r="E57" s="19"/>
      <c r="F57" s="20"/>
      <c r="G57" s="20"/>
      <c r="H57" s="21"/>
    </row>
    <row r="58" spans="1:8" ht="15" customHeight="1">
      <c r="A58" s="28"/>
      <c r="B58" s="29"/>
      <c r="C58" s="29"/>
      <c r="D58" s="30"/>
      <c r="E58" s="31"/>
      <c r="F58" s="32"/>
      <c r="G58" s="32"/>
      <c r="H58" s="33"/>
    </row>
    <row r="59" spans="1:8" ht="15" customHeight="1">
      <c r="A59" s="16"/>
      <c r="B59" s="17"/>
      <c r="C59" s="17"/>
      <c r="D59" s="18"/>
      <c r="E59" s="19"/>
      <c r="F59" s="20"/>
      <c r="G59" s="20"/>
      <c r="H59" s="21"/>
    </row>
    <row r="60" spans="1:8" ht="15" customHeight="1">
      <c r="A60" s="28"/>
      <c r="B60" s="29"/>
      <c r="C60" s="29"/>
      <c r="D60" s="30"/>
      <c r="E60" s="31"/>
      <c r="F60" s="32"/>
      <c r="G60" s="32"/>
      <c r="H60" s="33"/>
    </row>
    <row r="61" spans="1:8" ht="15" customHeight="1">
      <c r="A61" s="16"/>
      <c r="B61" s="17"/>
      <c r="C61" s="17"/>
      <c r="D61" s="18"/>
      <c r="E61" s="19"/>
      <c r="F61" s="20"/>
      <c r="G61" s="20"/>
      <c r="H61" s="21"/>
    </row>
    <row r="62" spans="1:8" ht="15" customHeight="1">
      <c r="A62" s="28"/>
      <c r="B62" s="29"/>
      <c r="C62" s="29"/>
      <c r="D62" s="30"/>
      <c r="E62" s="31"/>
      <c r="F62" s="32"/>
      <c r="G62" s="32"/>
      <c r="H62" s="33"/>
    </row>
    <row r="63" spans="1:8" ht="15" customHeight="1">
      <c r="A63" s="16"/>
      <c r="B63" s="17"/>
      <c r="C63" s="17"/>
      <c r="D63" s="18"/>
      <c r="E63" s="19"/>
      <c r="F63" s="20"/>
      <c r="G63" s="20"/>
      <c r="H63" s="21"/>
    </row>
    <row r="64" spans="1:8" ht="15" customHeight="1">
      <c r="A64" s="28"/>
      <c r="B64" s="29"/>
      <c r="C64" s="29"/>
      <c r="D64" s="30"/>
      <c r="E64" s="31"/>
      <c r="F64" s="32"/>
      <c r="G64" s="32"/>
      <c r="H64" s="33"/>
    </row>
    <row r="65" spans="1:8" ht="15" customHeight="1">
      <c r="A65" s="16"/>
      <c r="B65" s="17"/>
      <c r="C65" s="17"/>
      <c r="D65" s="18"/>
      <c r="E65" s="19"/>
      <c r="F65" s="20"/>
      <c r="G65" s="20"/>
      <c r="H65" s="21"/>
    </row>
    <row r="66" spans="1:8" ht="15" customHeight="1">
      <c r="A66" s="28"/>
      <c r="B66" s="29"/>
      <c r="C66" s="29"/>
      <c r="D66" s="30"/>
      <c r="E66" s="31"/>
      <c r="F66" s="32"/>
      <c r="G66" s="32"/>
      <c r="H66" s="33"/>
    </row>
    <row r="67" spans="1:8" ht="15" customHeight="1">
      <c r="A67" s="16"/>
      <c r="B67" s="19" t="s">
        <v>10</v>
      </c>
      <c r="C67" s="17"/>
      <c r="D67" s="18"/>
      <c r="E67" s="19"/>
      <c r="F67" s="20"/>
      <c r="G67" s="20">
        <f>SUM(G40:G65)</f>
        <v>0</v>
      </c>
      <c r="H67" s="21"/>
    </row>
    <row r="68" spans="1:8" ht="15" customHeight="1">
      <c r="A68" s="28"/>
      <c r="B68" s="29"/>
      <c r="C68" s="29"/>
      <c r="D68" s="30"/>
      <c r="E68" s="31"/>
      <c r="F68" s="32"/>
      <c r="G68" s="32"/>
      <c r="H68" s="33"/>
    </row>
    <row r="69" spans="1:8" ht="15" customHeight="1">
      <c r="A69" s="3"/>
      <c r="B69" s="10"/>
      <c r="C69" s="10"/>
      <c r="D69" s="11"/>
      <c r="E69" s="8"/>
      <c r="F69" s="12"/>
      <c r="G69" s="12"/>
      <c r="H69" s="13"/>
    </row>
    <row r="70" spans="1:8" ht="15" customHeight="1">
      <c r="A70" s="22"/>
      <c r="B70" s="23"/>
      <c r="C70" s="23"/>
      <c r="D70" s="24"/>
      <c r="E70" s="25"/>
      <c r="F70" s="26"/>
      <c r="G70" s="26"/>
      <c r="H70" s="27"/>
    </row>
    <row r="71" spans="1:8" ht="15" customHeight="1">
      <c r="A71" s="35" t="s">
        <v>17</v>
      </c>
      <c r="B71" s="17" t="s">
        <v>28</v>
      </c>
      <c r="C71" s="17"/>
      <c r="D71" s="18"/>
      <c r="E71" s="19"/>
      <c r="F71" s="20"/>
      <c r="G71" s="20"/>
      <c r="H71" s="21"/>
    </row>
    <row r="72" spans="1:8" ht="15" customHeight="1">
      <c r="A72" s="28"/>
      <c r="B72" s="29"/>
      <c r="C72" s="29"/>
      <c r="D72" s="30"/>
      <c r="E72" s="31"/>
      <c r="F72" s="32"/>
      <c r="G72" s="32"/>
      <c r="H72" s="33"/>
    </row>
    <row r="73" spans="1:8" ht="15" customHeight="1">
      <c r="A73" s="16"/>
      <c r="B73" s="17" t="s">
        <v>58</v>
      </c>
      <c r="C73" s="17"/>
      <c r="D73" s="18"/>
      <c r="E73" s="19"/>
      <c r="F73" s="20"/>
      <c r="G73" s="20"/>
      <c r="H73" s="21"/>
    </row>
    <row r="74" spans="1:8" ht="15" customHeight="1">
      <c r="A74" s="28"/>
      <c r="B74" s="29"/>
      <c r="C74" s="29"/>
      <c r="D74" s="30"/>
      <c r="E74" s="31"/>
      <c r="F74" s="32"/>
      <c r="G74" s="32"/>
      <c r="H74" s="33"/>
    </row>
    <row r="75" spans="1:8" ht="15" customHeight="1">
      <c r="A75" s="16"/>
      <c r="B75" s="17" t="s">
        <v>176</v>
      </c>
      <c r="C75" s="17" t="s">
        <v>61</v>
      </c>
      <c r="D75" s="18">
        <v>11.1</v>
      </c>
      <c r="E75" s="19" t="s">
        <v>43</v>
      </c>
      <c r="F75" s="70"/>
      <c r="G75" s="20">
        <f>ROUNDDOWN(D75*F75,0)</f>
        <v>0</v>
      </c>
      <c r="H75" s="21"/>
    </row>
    <row r="76" spans="1:8" ht="15" customHeight="1">
      <c r="A76" s="28"/>
      <c r="B76" s="29"/>
      <c r="C76" s="29"/>
      <c r="D76" s="30"/>
      <c r="E76" s="31"/>
      <c r="F76" s="32"/>
      <c r="G76" s="32"/>
      <c r="H76" s="33"/>
    </row>
    <row r="77" spans="1:8" ht="15" customHeight="1">
      <c r="A77" s="16"/>
      <c r="B77" s="17" t="s">
        <v>177</v>
      </c>
      <c r="C77" s="17" t="s">
        <v>61</v>
      </c>
      <c r="D77" s="18">
        <v>4</v>
      </c>
      <c r="E77" s="19" t="s">
        <v>43</v>
      </c>
      <c r="F77" s="70"/>
      <c r="G77" s="20">
        <f>ROUNDDOWN(D77*F77,0)</f>
        <v>0</v>
      </c>
      <c r="H77" s="21"/>
    </row>
    <row r="78" spans="1:8" ht="15" customHeight="1">
      <c r="A78" s="28"/>
      <c r="B78" s="29"/>
      <c r="C78" s="29"/>
      <c r="D78" s="30"/>
      <c r="E78" s="31"/>
      <c r="F78" s="32"/>
      <c r="G78" s="32"/>
      <c r="H78" s="33"/>
    </row>
    <row r="79" spans="1:8" ht="15" customHeight="1">
      <c r="A79" s="16"/>
      <c r="B79" s="17"/>
      <c r="C79" s="17"/>
      <c r="D79" s="18"/>
      <c r="E79" s="19"/>
      <c r="F79" s="20"/>
      <c r="G79" s="20"/>
      <c r="H79" s="21"/>
    </row>
    <row r="80" spans="1:8" ht="15" customHeight="1">
      <c r="A80" s="28"/>
      <c r="B80" s="29"/>
      <c r="C80" s="29"/>
      <c r="D80" s="30"/>
      <c r="E80" s="31"/>
      <c r="F80" s="32"/>
      <c r="G80" s="32"/>
      <c r="H80" s="33"/>
    </row>
    <row r="81" spans="1:8" ht="15" customHeight="1">
      <c r="A81" s="16"/>
      <c r="B81" s="17" t="s">
        <v>69</v>
      </c>
      <c r="C81" s="17"/>
      <c r="D81" s="18"/>
      <c r="E81" s="19"/>
      <c r="F81" s="20"/>
      <c r="G81" s="20"/>
      <c r="H81" s="21"/>
    </row>
    <row r="82" spans="1:8" ht="15" customHeight="1">
      <c r="A82" s="28"/>
      <c r="B82" s="29"/>
      <c r="C82" s="29"/>
      <c r="D82" s="30"/>
      <c r="E82" s="31"/>
      <c r="F82" s="32"/>
      <c r="G82" s="32"/>
      <c r="H82" s="33"/>
    </row>
    <row r="83" spans="1:8" ht="15" customHeight="1">
      <c r="A83" s="16"/>
      <c r="B83" s="17" t="s">
        <v>178</v>
      </c>
      <c r="C83" s="17" t="s">
        <v>41</v>
      </c>
      <c r="D83" s="18">
        <v>11.1</v>
      </c>
      <c r="E83" s="19" t="s">
        <v>43</v>
      </c>
      <c r="F83" s="70"/>
      <c r="G83" s="20">
        <f>ROUNDDOWN(D83*F83,0)</f>
        <v>0</v>
      </c>
      <c r="H83" s="21"/>
    </row>
    <row r="84" spans="1:8" ht="15" customHeight="1">
      <c r="A84" s="28"/>
      <c r="B84" s="29"/>
      <c r="C84" s="29"/>
      <c r="D84" s="30"/>
      <c r="E84" s="31"/>
      <c r="F84" s="32"/>
      <c r="G84" s="32"/>
      <c r="H84" s="33"/>
    </row>
    <row r="85" spans="1:8" ht="15" customHeight="1">
      <c r="A85" s="16"/>
      <c r="B85" s="17" t="s">
        <v>179</v>
      </c>
      <c r="C85" s="17" t="s">
        <v>41</v>
      </c>
      <c r="D85" s="18">
        <v>4</v>
      </c>
      <c r="E85" s="19" t="s">
        <v>43</v>
      </c>
      <c r="F85" s="70"/>
      <c r="G85" s="20">
        <f>ROUNDDOWN(D85*F85,0)</f>
        <v>0</v>
      </c>
      <c r="H85" s="21"/>
    </row>
    <row r="86" spans="1:8" ht="15" customHeight="1">
      <c r="A86" s="28"/>
      <c r="B86" s="29"/>
      <c r="C86" s="29"/>
      <c r="D86" s="30"/>
      <c r="E86" s="31"/>
      <c r="F86" s="32"/>
      <c r="G86" s="32"/>
      <c r="H86" s="33"/>
    </row>
    <row r="87" spans="1:8" ht="15" customHeight="1">
      <c r="A87" s="16"/>
      <c r="B87" s="17"/>
      <c r="C87" s="17"/>
      <c r="D87" s="18"/>
      <c r="E87" s="19"/>
      <c r="F87" s="20"/>
      <c r="G87" s="20"/>
      <c r="H87" s="21"/>
    </row>
    <row r="88" spans="1:8" ht="15" customHeight="1">
      <c r="A88" s="28"/>
      <c r="B88" s="29"/>
      <c r="C88" s="29"/>
      <c r="D88" s="30"/>
      <c r="E88" s="31"/>
      <c r="F88" s="32"/>
      <c r="G88" s="32"/>
      <c r="H88" s="33"/>
    </row>
    <row r="89" spans="1:8" ht="15" customHeight="1">
      <c r="A89" s="16"/>
      <c r="B89" s="17"/>
      <c r="C89" s="17"/>
      <c r="D89" s="18"/>
      <c r="E89" s="19"/>
      <c r="F89" s="20"/>
      <c r="G89" s="20"/>
      <c r="H89" s="21"/>
    </row>
    <row r="90" spans="1:8" ht="15" customHeight="1">
      <c r="A90" s="28"/>
      <c r="B90" s="29"/>
      <c r="C90" s="29"/>
      <c r="D90" s="30"/>
      <c r="E90" s="31"/>
      <c r="F90" s="32"/>
      <c r="G90" s="32"/>
      <c r="H90" s="33"/>
    </row>
    <row r="91" spans="1:8" ht="15" customHeight="1">
      <c r="A91" s="16"/>
      <c r="B91" s="17"/>
      <c r="C91" s="17"/>
      <c r="D91" s="18"/>
      <c r="E91" s="19"/>
      <c r="F91" s="20"/>
      <c r="G91" s="20"/>
      <c r="H91" s="21"/>
    </row>
    <row r="92" spans="1:8" ht="15" customHeight="1">
      <c r="A92" s="28"/>
      <c r="B92" s="29"/>
      <c r="C92" s="29"/>
      <c r="D92" s="30"/>
      <c r="E92" s="31"/>
      <c r="F92" s="32"/>
      <c r="G92" s="32"/>
      <c r="H92" s="33"/>
    </row>
    <row r="93" spans="1:8" ht="15" customHeight="1">
      <c r="A93" s="16"/>
      <c r="B93" s="17"/>
      <c r="C93" s="17"/>
      <c r="D93" s="18"/>
      <c r="E93" s="19"/>
      <c r="F93" s="20"/>
      <c r="G93" s="20"/>
      <c r="H93" s="21"/>
    </row>
    <row r="94" spans="1:8" ht="15" customHeight="1">
      <c r="A94" s="28"/>
      <c r="B94" s="29"/>
      <c r="C94" s="29"/>
      <c r="D94" s="30"/>
      <c r="E94" s="31"/>
      <c r="F94" s="32"/>
      <c r="G94" s="32"/>
      <c r="H94" s="33"/>
    </row>
    <row r="95" spans="1:8" ht="15" customHeight="1">
      <c r="A95" s="16"/>
      <c r="B95" s="17"/>
      <c r="C95" s="17"/>
      <c r="D95" s="18"/>
      <c r="E95" s="19"/>
      <c r="F95" s="20"/>
      <c r="G95" s="20"/>
      <c r="H95" s="21"/>
    </row>
    <row r="96" spans="1:8" ht="15" customHeight="1">
      <c r="A96" s="28"/>
      <c r="B96" s="29"/>
      <c r="C96" s="29"/>
      <c r="D96" s="30"/>
      <c r="E96" s="31"/>
      <c r="F96" s="32"/>
      <c r="G96" s="32"/>
      <c r="H96" s="33"/>
    </row>
    <row r="97" spans="1:8" ht="15" customHeight="1">
      <c r="A97" s="16"/>
      <c r="B97" s="17"/>
      <c r="C97" s="17"/>
      <c r="D97" s="18"/>
      <c r="E97" s="19"/>
      <c r="F97" s="20"/>
      <c r="G97" s="20"/>
      <c r="H97" s="21"/>
    </row>
    <row r="98" spans="1:8" ht="15" customHeight="1">
      <c r="A98" s="28"/>
      <c r="B98" s="29"/>
      <c r="C98" s="29"/>
      <c r="D98" s="30"/>
      <c r="E98" s="31"/>
      <c r="F98" s="32"/>
      <c r="G98" s="32"/>
      <c r="H98" s="33"/>
    </row>
    <row r="99" spans="1:8" ht="15" customHeight="1">
      <c r="A99" s="16"/>
      <c r="B99" s="17"/>
      <c r="C99" s="17"/>
      <c r="D99" s="18"/>
      <c r="E99" s="19"/>
      <c r="F99" s="20"/>
      <c r="G99" s="20"/>
      <c r="H99" s="21"/>
    </row>
    <row r="100" spans="1:8" ht="15" customHeight="1">
      <c r="A100" s="28"/>
      <c r="B100" s="29"/>
      <c r="C100" s="29"/>
      <c r="D100" s="30"/>
      <c r="E100" s="31"/>
      <c r="F100" s="32"/>
      <c r="G100" s="32"/>
      <c r="H100" s="33"/>
    </row>
    <row r="101" spans="1:8" ht="15" customHeight="1">
      <c r="A101" s="16"/>
      <c r="B101" s="19" t="s">
        <v>10</v>
      </c>
      <c r="C101" s="17"/>
      <c r="D101" s="18"/>
      <c r="E101" s="19"/>
      <c r="F101" s="20"/>
      <c r="G101" s="20">
        <f>SUM(G74:G99)</f>
        <v>0</v>
      </c>
      <c r="H101" s="21"/>
    </row>
    <row r="102" spans="1:8" ht="15" customHeight="1">
      <c r="A102" s="28"/>
      <c r="B102" s="29"/>
      <c r="C102" s="29"/>
      <c r="D102" s="30"/>
      <c r="E102" s="31"/>
      <c r="F102" s="32"/>
      <c r="G102" s="32"/>
      <c r="H102" s="33"/>
    </row>
    <row r="103" spans="1:8" ht="15" customHeight="1">
      <c r="A103" s="3"/>
      <c r="B103" s="10"/>
      <c r="C103" s="10"/>
      <c r="D103" s="11"/>
      <c r="E103" s="8"/>
      <c r="F103" s="12"/>
      <c r="G103" s="12"/>
      <c r="H103" s="13"/>
    </row>
    <row r="104" spans="1:8" ht="15" customHeight="1">
      <c r="A104" s="22"/>
      <c r="B104" s="23"/>
      <c r="C104" s="23"/>
      <c r="D104" s="24"/>
      <c r="E104" s="25"/>
      <c r="F104" s="26"/>
      <c r="G104" s="26"/>
      <c r="H104" s="27"/>
    </row>
    <row r="105" spans="1:8" ht="15" customHeight="1">
      <c r="A105" s="35" t="s">
        <v>18</v>
      </c>
      <c r="B105" s="17" t="s">
        <v>32</v>
      </c>
      <c r="C105" s="17"/>
      <c r="D105" s="18"/>
      <c r="E105" s="19"/>
      <c r="F105" s="20"/>
      <c r="G105" s="20"/>
      <c r="H105" s="21"/>
    </row>
    <row r="106" spans="1:8" ht="15" customHeight="1">
      <c r="A106" s="28"/>
      <c r="B106" s="29"/>
      <c r="C106" s="29"/>
      <c r="D106" s="30"/>
      <c r="E106" s="31"/>
      <c r="F106" s="32"/>
      <c r="G106" s="32"/>
      <c r="H106" s="33"/>
    </row>
    <row r="107" spans="1:8" ht="15" customHeight="1">
      <c r="A107" s="16"/>
      <c r="B107" s="17"/>
      <c r="C107" s="17"/>
      <c r="D107" s="18"/>
      <c r="E107" s="19"/>
      <c r="F107" s="20"/>
      <c r="G107" s="20"/>
      <c r="H107" s="21"/>
    </row>
    <row r="108" spans="1:8" ht="15" customHeight="1">
      <c r="A108" s="28"/>
      <c r="B108" s="29"/>
      <c r="C108" s="29" t="s">
        <v>161</v>
      </c>
      <c r="D108" s="30"/>
      <c r="E108" s="31"/>
      <c r="F108" s="32"/>
      <c r="G108" s="32"/>
      <c r="H108" s="33"/>
    </row>
    <row r="109" spans="1:8" ht="15" customHeight="1">
      <c r="A109" s="16"/>
      <c r="B109" s="17" t="s">
        <v>162</v>
      </c>
      <c r="C109" s="17" t="s">
        <v>163</v>
      </c>
      <c r="D109" s="18">
        <v>13.5</v>
      </c>
      <c r="E109" s="19" t="s">
        <v>43</v>
      </c>
      <c r="F109" s="70"/>
      <c r="G109" s="20">
        <f>ROUNDDOWN(D109*F109,0)</f>
        <v>0</v>
      </c>
      <c r="H109" s="21"/>
    </row>
    <row r="110" spans="1:8" ht="15" customHeight="1">
      <c r="A110" s="28"/>
      <c r="B110" s="29"/>
      <c r="C110" s="29" t="s">
        <v>160</v>
      </c>
      <c r="D110" s="30"/>
      <c r="E110" s="31"/>
      <c r="F110" s="32"/>
      <c r="G110" s="32"/>
      <c r="H110" s="33"/>
    </row>
    <row r="111" spans="1:8" ht="15" customHeight="1">
      <c r="A111" s="16"/>
      <c r="B111" s="17" t="s">
        <v>41</v>
      </c>
      <c r="C111" s="17"/>
      <c r="D111" s="18"/>
      <c r="E111" s="19" t="s">
        <v>41</v>
      </c>
      <c r="F111" s="20"/>
      <c r="G111" s="20"/>
      <c r="H111" s="21"/>
    </row>
    <row r="112" spans="1:8" ht="15" customHeight="1">
      <c r="A112" s="28"/>
      <c r="B112" s="29"/>
      <c r="C112" s="29"/>
      <c r="D112" s="30"/>
      <c r="E112" s="31"/>
      <c r="F112" s="32"/>
      <c r="G112" s="32"/>
      <c r="H112" s="33"/>
    </row>
    <row r="113" spans="1:8" ht="15" customHeight="1">
      <c r="A113" s="16"/>
      <c r="B113" s="17"/>
      <c r="C113" s="17"/>
      <c r="D113" s="18"/>
      <c r="E113" s="19"/>
      <c r="F113" s="20"/>
      <c r="G113" s="20"/>
      <c r="H113" s="21"/>
    </row>
    <row r="114" spans="1:8" ht="15" customHeight="1">
      <c r="A114" s="28"/>
      <c r="B114" s="29"/>
      <c r="C114" s="29"/>
      <c r="D114" s="30"/>
      <c r="E114" s="31"/>
      <c r="F114" s="32"/>
      <c r="G114" s="32"/>
      <c r="H114" s="33"/>
    </row>
    <row r="115" spans="1:8" ht="15" customHeight="1">
      <c r="A115" s="16"/>
      <c r="B115" s="17"/>
      <c r="C115" s="17"/>
      <c r="D115" s="18"/>
      <c r="E115" s="19"/>
      <c r="F115" s="20"/>
      <c r="G115" s="20"/>
      <c r="H115" s="21"/>
    </row>
    <row r="116" spans="1:8" ht="15" customHeight="1">
      <c r="A116" s="28"/>
      <c r="B116" s="29"/>
      <c r="C116" s="29"/>
      <c r="D116" s="30"/>
      <c r="E116" s="31"/>
      <c r="F116" s="32"/>
      <c r="G116" s="32"/>
      <c r="H116" s="33"/>
    </row>
    <row r="117" spans="1:8" ht="15" customHeight="1">
      <c r="A117" s="16"/>
      <c r="B117" s="17"/>
      <c r="C117" s="17"/>
      <c r="D117" s="18"/>
      <c r="E117" s="19"/>
      <c r="F117" s="20"/>
      <c r="G117" s="20"/>
      <c r="H117" s="21"/>
    </row>
    <row r="118" spans="1:8" ht="15" customHeight="1">
      <c r="A118" s="28"/>
      <c r="B118" s="29"/>
      <c r="C118" s="29"/>
      <c r="D118" s="30"/>
      <c r="E118" s="31"/>
      <c r="F118" s="32"/>
      <c r="G118" s="32"/>
      <c r="H118" s="33"/>
    </row>
    <row r="119" spans="1:8" ht="15" customHeight="1">
      <c r="A119" s="16"/>
      <c r="B119" s="17"/>
      <c r="C119" s="17"/>
      <c r="D119" s="18"/>
      <c r="E119" s="19"/>
      <c r="F119" s="20"/>
      <c r="G119" s="20"/>
      <c r="H119" s="21"/>
    </row>
    <row r="120" spans="1:8" ht="15" customHeight="1">
      <c r="A120" s="28"/>
      <c r="B120" s="29"/>
      <c r="C120" s="29"/>
      <c r="D120" s="30"/>
      <c r="E120" s="31"/>
      <c r="F120" s="32"/>
      <c r="G120" s="32"/>
      <c r="H120" s="33"/>
    </row>
    <row r="121" spans="1:8" ht="15" customHeight="1">
      <c r="A121" s="16"/>
      <c r="B121" s="17"/>
      <c r="C121" s="17"/>
      <c r="D121" s="18"/>
      <c r="E121" s="19"/>
      <c r="F121" s="20"/>
      <c r="G121" s="20"/>
      <c r="H121" s="21"/>
    </row>
    <row r="122" spans="1:8" ht="15" customHeight="1">
      <c r="A122" s="28"/>
      <c r="B122" s="29"/>
      <c r="C122" s="29"/>
      <c r="D122" s="30"/>
      <c r="E122" s="31"/>
      <c r="F122" s="32"/>
      <c r="G122" s="32"/>
      <c r="H122" s="33"/>
    </row>
    <row r="123" spans="1:8" ht="15" customHeight="1">
      <c r="A123" s="16"/>
      <c r="B123" s="17"/>
      <c r="C123" s="17"/>
      <c r="D123" s="18"/>
      <c r="E123" s="19"/>
      <c r="F123" s="20"/>
      <c r="G123" s="20"/>
      <c r="H123" s="21"/>
    </row>
    <row r="124" spans="1:8" ht="15" customHeight="1">
      <c r="A124" s="28"/>
      <c r="B124" s="29"/>
      <c r="C124" s="29"/>
      <c r="D124" s="30"/>
      <c r="E124" s="31"/>
      <c r="F124" s="32"/>
      <c r="G124" s="32"/>
      <c r="H124" s="33"/>
    </row>
    <row r="125" spans="1:8" ht="15" customHeight="1">
      <c r="A125" s="16"/>
      <c r="B125" s="17"/>
      <c r="C125" s="17"/>
      <c r="D125" s="18"/>
      <c r="E125" s="19"/>
      <c r="F125" s="20"/>
      <c r="G125" s="20"/>
      <c r="H125" s="21"/>
    </row>
    <row r="126" spans="1:8" ht="15" customHeight="1">
      <c r="A126" s="28"/>
      <c r="B126" s="29"/>
      <c r="C126" s="29"/>
      <c r="D126" s="30"/>
      <c r="E126" s="31"/>
      <c r="F126" s="32"/>
      <c r="G126" s="32"/>
      <c r="H126" s="33"/>
    </row>
    <row r="127" spans="1:8" ht="15" customHeight="1">
      <c r="A127" s="16"/>
      <c r="B127" s="17"/>
      <c r="C127" s="17"/>
      <c r="D127" s="18"/>
      <c r="E127" s="19"/>
      <c r="F127" s="20"/>
      <c r="G127" s="20"/>
      <c r="H127" s="21"/>
    </row>
    <row r="128" spans="1:8" ht="15" customHeight="1">
      <c r="A128" s="28"/>
      <c r="B128" s="29"/>
      <c r="C128" s="29"/>
      <c r="D128" s="30"/>
      <c r="E128" s="31"/>
      <c r="F128" s="32"/>
      <c r="G128" s="32"/>
      <c r="H128" s="33"/>
    </row>
    <row r="129" spans="1:8" ht="15" customHeight="1">
      <c r="A129" s="16"/>
      <c r="B129" s="17"/>
      <c r="C129" s="17"/>
      <c r="D129" s="18"/>
      <c r="E129" s="19"/>
      <c r="F129" s="20"/>
      <c r="G129" s="20"/>
      <c r="H129" s="21"/>
    </row>
    <row r="130" spans="1:8" ht="15" customHeight="1">
      <c r="A130" s="28"/>
      <c r="B130" s="29"/>
      <c r="C130" s="29"/>
      <c r="D130" s="30"/>
      <c r="E130" s="31"/>
      <c r="F130" s="32"/>
      <c r="G130" s="32"/>
      <c r="H130" s="33"/>
    </row>
    <row r="131" spans="1:8" ht="15" customHeight="1">
      <c r="A131" s="16"/>
      <c r="B131" s="17"/>
      <c r="C131" s="17"/>
      <c r="D131" s="18"/>
      <c r="E131" s="19"/>
      <c r="F131" s="20"/>
      <c r="G131" s="20"/>
      <c r="H131" s="21"/>
    </row>
    <row r="132" spans="1:8" ht="15" customHeight="1">
      <c r="A132" s="28"/>
      <c r="B132" s="29"/>
      <c r="C132" s="29"/>
      <c r="D132" s="30"/>
      <c r="E132" s="31"/>
      <c r="F132" s="32"/>
      <c r="G132" s="32"/>
      <c r="H132" s="33"/>
    </row>
    <row r="133" spans="1:8" ht="15" customHeight="1">
      <c r="A133" s="16"/>
      <c r="B133" s="17"/>
      <c r="C133" s="17"/>
      <c r="D133" s="18"/>
      <c r="E133" s="19"/>
      <c r="F133" s="20"/>
      <c r="G133" s="20"/>
      <c r="H133" s="21"/>
    </row>
    <row r="134" spans="1:8" ht="15" customHeight="1">
      <c r="A134" s="28"/>
      <c r="B134" s="29"/>
      <c r="C134" s="29"/>
      <c r="D134" s="30"/>
      <c r="E134" s="31"/>
      <c r="F134" s="32"/>
      <c r="G134" s="32"/>
      <c r="H134" s="33"/>
    </row>
    <row r="135" spans="1:8" ht="15" customHeight="1">
      <c r="A135" s="16"/>
      <c r="B135" s="19" t="s">
        <v>10</v>
      </c>
      <c r="C135" s="17"/>
      <c r="D135" s="18"/>
      <c r="E135" s="19"/>
      <c r="F135" s="20"/>
      <c r="G135" s="20">
        <f>SUM(G108:G133)</f>
        <v>0</v>
      </c>
      <c r="H135" s="21"/>
    </row>
    <row r="136" spans="1:8" ht="15" customHeight="1">
      <c r="A136" s="28"/>
      <c r="B136" s="29"/>
      <c r="C136" s="29"/>
      <c r="D136" s="30"/>
      <c r="E136" s="31"/>
      <c r="F136" s="32"/>
      <c r="G136" s="32"/>
      <c r="H136" s="33"/>
    </row>
    <row r="137" spans="1:8" ht="15" customHeight="1">
      <c r="A137" s="3"/>
      <c r="B137" s="10"/>
      <c r="C137" s="10"/>
      <c r="D137" s="11"/>
      <c r="E137" s="8"/>
      <c r="F137" s="12"/>
      <c r="G137" s="12"/>
      <c r="H137" s="13"/>
    </row>
    <row r="138" spans="1:8" ht="15" customHeight="1">
      <c r="A138" s="22"/>
      <c r="B138" s="23"/>
      <c r="C138" s="23"/>
      <c r="D138" s="24"/>
      <c r="E138" s="25"/>
      <c r="F138" s="26"/>
      <c r="G138" s="26"/>
      <c r="H138" s="27"/>
    </row>
    <row r="139" spans="1:8" ht="15" customHeight="1">
      <c r="A139" s="35" t="s">
        <v>19</v>
      </c>
      <c r="B139" s="17" t="s">
        <v>33</v>
      </c>
      <c r="C139" s="17"/>
      <c r="D139" s="18"/>
      <c r="E139" s="19"/>
      <c r="F139" s="20"/>
      <c r="G139" s="20"/>
      <c r="H139" s="21"/>
    </row>
    <row r="140" spans="1:8" ht="15" customHeight="1">
      <c r="A140" s="28"/>
      <c r="B140" s="29"/>
      <c r="C140" s="29"/>
      <c r="D140" s="30"/>
      <c r="E140" s="31"/>
      <c r="F140" s="32"/>
      <c r="G140" s="32"/>
      <c r="H140" s="33"/>
    </row>
    <row r="141" spans="1:8" ht="15" customHeight="1">
      <c r="A141" s="16"/>
      <c r="B141" s="17" t="s">
        <v>180</v>
      </c>
      <c r="C141" s="17"/>
      <c r="D141" s="18"/>
      <c r="E141" s="19"/>
      <c r="F141" s="20"/>
      <c r="G141" s="20"/>
      <c r="H141" s="21"/>
    </row>
    <row r="142" spans="1:8" ht="15" customHeight="1">
      <c r="A142" s="28"/>
      <c r="B142" s="29"/>
      <c r="C142" s="29"/>
      <c r="D142" s="30"/>
      <c r="E142" s="31"/>
      <c r="F142" s="32"/>
      <c r="G142" s="32"/>
      <c r="H142" s="33"/>
    </row>
    <row r="143" spans="1:8" ht="15" customHeight="1">
      <c r="A143" s="16"/>
      <c r="B143" s="17" t="s">
        <v>181</v>
      </c>
      <c r="C143" s="17" t="s">
        <v>182</v>
      </c>
      <c r="D143" s="18">
        <v>0.1</v>
      </c>
      <c r="E143" s="19" t="s">
        <v>183</v>
      </c>
      <c r="F143" s="70"/>
      <c r="G143" s="20">
        <f>ROUNDDOWN(D143*F143,0)</f>
        <v>0</v>
      </c>
      <c r="H143" s="21"/>
    </row>
    <row r="144" spans="1:8" ht="15" customHeight="1">
      <c r="A144" s="28"/>
      <c r="B144" s="29"/>
      <c r="C144" s="29"/>
      <c r="D144" s="30"/>
      <c r="E144" s="31"/>
      <c r="F144" s="32"/>
      <c r="G144" s="32"/>
      <c r="H144" s="33"/>
    </row>
    <row r="145" spans="1:8" ht="15" customHeight="1">
      <c r="A145" s="16"/>
      <c r="B145" s="17" t="s">
        <v>184</v>
      </c>
      <c r="C145" s="17" t="s">
        <v>187</v>
      </c>
      <c r="D145" s="18">
        <v>0.1</v>
      </c>
      <c r="E145" s="19" t="s">
        <v>183</v>
      </c>
      <c r="F145" s="70"/>
      <c r="G145" s="20">
        <f>ROUNDDOWN(D145*F145,0)</f>
        <v>0</v>
      </c>
      <c r="H145" s="21"/>
    </row>
    <row r="146" spans="1:8" ht="15" customHeight="1">
      <c r="A146" s="28"/>
      <c r="B146" s="29"/>
      <c r="C146" s="29"/>
      <c r="D146" s="30"/>
      <c r="E146" s="31"/>
      <c r="F146" s="32"/>
      <c r="G146" s="32"/>
      <c r="H146" s="33"/>
    </row>
    <row r="147" spans="1:8" ht="15" customHeight="1">
      <c r="A147" s="16"/>
      <c r="B147" s="17"/>
      <c r="C147" s="17"/>
      <c r="D147" s="18"/>
      <c r="E147" s="19"/>
      <c r="F147" s="20"/>
      <c r="G147" s="20"/>
      <c r="H147" s="21"/>
    </row>
    <row r="148" spans="1:8" ht="15" customHeight="1">
      <c r="A148" s="28"/>
      <c r="B148" s="29"/>
      <c r="C148" s="29"/>
      <c r="D148" s="30"/>
      <c r="E148" s="31"/>
      <c r="F148" s="32"/>
      <c r="G148" s="32"/>
      <c r="H148" s="33"/>
    </row>
    <row r="149" spans="1:8" ht="15" customHeight="1">
      <c r="A149" s="16"/>
      <c r="B149" s="17" t="s">
        <v>185</v>
      </c>
      <c r="C149" s="17"/>
      <c r="D149" s="18"/>
      <c r="E149" s="19"/>
      <c r="F149" s="20"/>
      <c r="G149" s="20"/>
      <c r="H149" s="21"/>
    </row>
    <row r="150" spans="1:8" ht="15" customHeight="1">
      <c r="A150" s="28"/>
      <c r="B150" s="29"/>
      <c r="C150" s="29"/>
      <c r="D150" s="30"/>
      <c r="E150" s="31"/>
      <c r="F150" s="32"/>
      <c r="G150" s="32"/>
      <c r="H150" s="33"/>
    </row>
    <row r="151" spans="1:8" ht="15" customHeight="1">
      <c r="A151" s="16"/>
      <c r="B151" s="17" t="s">
        <v>186</v>
      </c>
      <c r="C151" s="17" t="s">
        <v>187</v>
      </c>
      <c r="D151" s="18">
        <v>0.1</v>
      </c>
      <c r="E151" s="19" t="s">
        <v>183</v>
      </c>
      <c r="F151" s="70"/>
      <c r="G151" s="20">
        <f>ROUNDDOWN(D151*F151,0)</f>
        <v>0</v>
      </c>
      <c r="H151" s="21"/>
    </row>
    <row r="152" spans="1:8" ht="15" customHeight="1">
      <c r="A152" s="28"/>
      <c r="B152" s="29"/>
      <c r="C152" s="29"/>
      <c r="D152" s="30"/>
      <c r="E152" s="31"/>
      <c r="F152" s="32"/>
      <c r="G152" s="32"/>
      <c r="H152" s="33"/>
    </row>
    <row r="153" spans="1:8" ht="15" customHeight="1">
      <c r="A153" s="16"/>
      <c r="B153" s="17"/>
      <c r="C153" s="17"/>
      <c r="D153" s="18"/>
      <c r="E153" s="19"/>
      <c r="F153" s="20"/>
      <c r="G153" s="20"/>
      <c r="H153" s="21"/>
    </row>
    <row r="154" spans="1:8" ht="15" customHeight="1">
      <c r="A154" s="28"/>
      <c r="B154" s="29"/>
      <c r="C154" s="29"/>
      <c r="D154" s="30"/>
      <c r="E154" s="31"/>
      <c r="F154" s="32"/>
      <c r="G154" s="32"/>
      <c r="H154" s="33"/>
    </row>
    <row r="155" spans="1:8" ht="15" customHeight="1">
      <c r="A155" s="16"/>
      <c r="B155" s="17"/>
      <c r="C155" s="17"/>
      <c r="D155" s="18"/>
      <c r="E155" s="19"/>
      <c r="F155" s="20"/>
      <c r="G155" s="20"/>
      <c r="H155" s="21"/>
    </row>
    <row r="156" spans="1:8" ht="15" customHeight="1">
      <c r="A156" s="28"/>
      <c r="B156" s="29"/>
      <c r="C156" s="29"/>
      <c r="D156" s="30"/>
      <c r="E156" s="31"/>
      <c r="F156" s="32"/>
      <c r="G156" s="32"/>
      <c r="H156" s="33"/>
    </row>
    <row r="157" spans="1:8" ht="15" customHeight="1">
      <c r="A157" s="16"/>
      <c r="B157" s="17"/>
      <c r="C157" s="17"/>
      <c r="D157" s="18"/>
      <c r="E157" s="19"/>
      <c r="F157" s="20"/>
      <c r="G157" s="20"/>
      <c r="H157" s="21"/>
    </row>
    <row r="158" spans="1:8" ht="15" customHeight="1">
      <c r="A158" s="28"/>
      <c r="B158" s="29"/>
      <c r="C158" s="29"/>
      <c r="D158" s="30"/>
      <c r="E158" s="31"/>
      <c r="F158" s="32"/>
      <c r="G158" s="32"/>
      <c r="H158" s="33"/>
    </row>
    <row r="159" spans="1:8" ht="15" customHeight="1">
      <c r="A159" s="16"/>
      <c r="B159" s="17"/>
      <c r="C159" s="17"/>
      <c r="D159" s="18"/>
      <c r="E159" s="19"/>
      <c r="F159" s="20"/>
      <c r="G159" s="20"/>
      <c r="H159" s="21"/>
    </row>
    <row r="160" spans="1:8" ht="15" customHeight="1">
      <c r="A160" s="28"/>
      <c r="B160" s="29"/>
      <c r="C160" s="29"/>
      <c r="D160" s="30"/>
      <c r="E160" s="31"/>
      <c r="F160" s="32"/>
      <c r="G160" s="32"/>
      <c r="H160" s="33"/>
    </row>
    <row r="161" spans="1:8" ht="15" customHeight="1">
      <c r="A161" s="16"/>
      <c r="B161" s="17"/>
      <c r="C161" s="17"/>
      <c r="D161" s="18"/>
      <c r="E161" s="19"/>
      <c r="F161" s="20"/>
      <c r="G161" s="20"/>
      <c r="H161" s="21"/>
    </row>
    <row r="162" spans="1:8" ht="15" customHeight="1">
      <c r="A162" s="28"/>
      <c r="B162" s="29"/>
      <c r="C162" s="29"/>
      <c r="D162" s="30"/>
      <c r="E162" s="31"/>
      <c r="F162" s="32"/>
      <c r="G162" s="32"/>
      <c r="H162" s="33"/>
    </row>
    <row r="163" spans="1:8" ht="15" customHeight="1">
      <c r="A163" s="16"/>
      <c r="B163" s="17"/>
      <c r="C163" s="17"/>
      <c r="D163" s="18"/>
      <c r="E163" s="19"/>
      <c r="F163" s="20"/>
      <c r="G163" s="20"/>
      <c r="H163" s="21"/>
    </row>
    <row r="164" spans="1:8" ht="15" customHeight="1">
      <c r="A164" s="28"/>
      <c r="B164" s="29"/>
      <c r="C164" s="29"/>
      <c r="D164" s="30"/>
      <c r="E164" s="31"/>
      <c r="F164" s="32"/>
      <c r="G164" s="32"/>
      <c r="H164" s="33"/>
    </row>
    <row r="165" spans="1:8" ht="15" customHeight="1">
      <c r="A165" s="16"/>
      <c r="B165" s="17"/>
      <c r="C165" s="17"/>
      <c r="D165" s="18"/>
      <c r="E165" s="19"/>
      <c r="F165" s="20"/>
      <c r="G165" s="20"/>
      <c r="H165" s="21"/>
    </row>
    <row r="166" spans="1:8" ht="15" customHeight="1">
      <c r="A166" s="28"/>
      <c r="B166" s="29"/>
      <c r="C166" s="29"/>
      <c r="D166" s="30"/>
      <c r="E166" s="31"/>
      <c r="F166" s="32"/>
      <c r="G166" s="32"/>
      <c r="H166" s="33"/>
    </row>
    <row r="167" spans="1:8" ht="15" customHeight="1">
      <c r="A167" s="16"/>
      <c r="B167" s="17"/>
      <c r="C167" s="17"/>
      <c r="D167" s="18"/>
      <c r="E167" s="19"/>
      <c r="F167" s="20"/>
      <c r="G167" s="20"/>
      <c r="H167" s="21"/>
    </row>
    <row r="168" spans="1:8" ht="15" customHeight="1">
      <c r="A168" s="28"/>
      <c r="B168" s="29"/>
      <c r="C168" s="29"/>
      <c r="D168" s="30"/>
      <c r="E168" s="31"/>
      <c r="F168" s="32"/>
      <c r="G168" s="32"/>
      <c r="H168" s="33"/>
    </row>
    <row r="169" spans="1:8" ht="15" customHeight="1">
      <c r="A169" s="16"/>
      <c r="B169" s="19" t="s">
        <v>10</v>
      </c>
      <c r="C169" s="17"/>
      <c r="D169" s="18"/>
      <c r="E169" s="19"/>
      <c r="F169" s="20"/>
      <c r="G169" s="20">
        <f>SUM(G142:G167)</f>
        <v>0</v>
      </c>
      <c r="H169" s="21"/>
    </row>
    <row r="170" spans="1:8" ht="15" customHeight="1">
      <c r="A170" s="28"/>
      <c r="B170" s="29"/>
      <c r="C170" s="29"/>
      <c r="D170" s="30"/>
      <c r="E170" s="31"/>
      <c r="F170" s="32"/>
      <c r="G170" s="32"/>
      <c r="H170" s="33"/>
    </row>
    <row r="171" spans="1:8" ht="15" customHeight="1">
      <c r="A171" s="3"/>
      <c r="B171" s="10"/>
      <c r="C171" s="10"/>
      <c r="D171" s="11"/>
      <c r="E171" s="8"/>
      <c r="F171" s="12"/>
      <c r="G171" s="12"/>
      <c r="H171" s="13"/>
    </row>
  </sheetData>
  <phoneticPr fontId="1"/>
  <printOptions horizontalCentered="1"/>
  <pageMargins left="0.59055118110236227" right="0.59055118110236227" top="0.98425196850393704" bottom="0.39370078740157483" header="0.59055118110236227" footer="0.19685039370078741"/>
  <pageSetup paperSize="9" orientation="landscape" r:id="rId1"/>
  <headerFooter>
    <oddFooter xml:space="preserve">&amp;R&amp;"ＭＳ 明朝,標準"&amp;12&amp;U  №  &amp;P 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H307"/>
  <sheetViews>
    <sheetView showGridLines="0" view="pageBreakPreview" zoomScaleNormal="100" zoomScaleSheetLayoutView="100" workbookViewId="0">
      <pane ySplit="1" topLeftCell="A2" activePane="bottomLeft" state="frozen"/>
      <selection activeCell="D16" sqref="D16:L17"/>
      <selection pane="bottomLeft"/>
    </sheetView>
  </sheetViews>
  <sheetFormatPr defaultColWidth="9" defaultRowHeight="15" customHeight="1"/>
  <cols>
    <col min="1" max="1" width="5.625" style="4" customWidth="1"/>
    <col min="2" max="3" width="28.625" style="9" customWidth="1"/>
    <col min="4" max="4" width="12.625" style="14" customWidth="1"/>
    <col min="5" max="5" width="5.625" style="4" customWidth="1"/>
    <col min="6" max="6" width="14.625" style="15" customWidth="1"/>
    <col min="7" max="7" width="18.625" style="15" customWidth="1"/>
    <col min="8" max="8" width="20.625" style="9" customWidth="1"/>
    <col min="9" max="16384" width="9" style="9"/>
  </cols>
  <sheetData>
    <row r="1" spans="1:8" ht="30" customHeight="1">
      <c r="A1" s="1"/>
      <c r="B1" s="5" t="s">
        <v>1</v>
      </c>
      <c r="C1" s="5" t="s">
        <v>2</v>
      </c>
      <c r="D1" s="6" t="s">
        <v>5</v>
      </c>
      <c r="E1" s="5" t="s">
        <v>0</v>
      </c>
      <c r="F1" s="7" t="s">
        <v>6</v>
      </c>
      <c r="G1" s="7" t="s">
        <v>3</v>
      </c>
      <c r="H1" s="2" t="s">
        <v>4</v>
      </c>
    </row>
    <row r="2" spans="1:8" ht="15" customHeight="1">
      <c r="A2" s="22"/>
      <c r="B2" s="23"/>
      <c r="C2" s="23"/>
      <c r="D2" s="24"/>
      <c r="E2" s="25"/>
      <c r="F2" s="26"/>
      <c r="G2" s="26"/>
      <c r="H2" s="27"/>
    </row>
    <row r="3" spans="1:8" ht="15" customHeight="1">
      <c r="A3" s="35" t="s">
        <v>296</v>
      </c>
      <c r="B3" s="36" t="s">
        <v>188</v>
      </c>
      <c r="C3" s="17"/>
      <c r="D3" s="18"/>
      <c r="E3" s="19"/>
      <c r="F3" s="20"/>
      <c r="G3" s="20"/>
      <c r="H3" s="21"/>
    </row>
    <row r="4" spans="1:8" ht="15" customHeight="1">
      <c r="A4" s="28"/>
      <c r="B4" s="29"/>
      <c r="C4" s="29"/>
      <c r="D4" s="30"/>
      <c r="E4" s="31"/>
      <c r="F4" s="32"/>
      <c r="G4" s="32"/>
      <c r="H4" s="33"/>
    </row>
    <row r="5" spans="1:8" ht="15" customHeight="1">
      <c r="A5" s="16"/>
      <c r="B5" s="17"/>
      <c r="C5" s="17"/>
      <c r="D5" s="18"/>
      <c r="E5" s="19"/>
      <c r="F5" s="20"/>
      <c r="G5" s="20"/>
      <c r="H5" s="21"/>
    </row>
    <row r="6" spans="1:8" ht="15" customHeight="1">
      <c r="A6" s="28"/>
      <c r="B6" s="29"/>
      <c r="C6" s="29"/>
      <c r="D6" s="30"/>
      <c r="E6" s="31"/>
      <c r="F6" s="32"/>
      <c r="G6" s="32"/>
      <c r="H6" s="33"/>
    </row>
    <row r="7" spans="1:8" ht="15" customHeight="1">
      <c r="A7" s="35" t="s">
        <v>20</v>
      </c>
      <c r="B7" s="17" t="s">
        <v>30</v>
      </c>
      <c r="C7" s="17"/>
      <c r="D7" s="18">
        <v>1</v>
      </c>
      <c r="E7" s="19" t="s">
        <v>34</v>
      </c>
      <c r="F7" s="20"/>
      <c r="G7" s="20">
        <f>G67</f>
        <v>0</v>
      </c>
      <c r="H7" s="21"/>
    </row>
    <row r="8" spans="1:8" ht="15" customHeight="1">
      <c r="A8" s="28"/>
      <c r="B8" s="29"/>
      <c r="C8" s="29"/>
      <c r="D8" s="30"/>
      <c r="E8" s="31"/>
      <c r="F8" s="32"/>
      <c r="G8" s="32"/>
      <c r="H8" s="33"/>
    </row>
    <row r="9" spans="1:8" ht="15" customHeight="1">
      <c r="A9" s="35" t="s">
        <v>21</v>
      </c>
      <c r="B9" s="17" t="s">
        <v>29</v>
      </c>
      <c r="C9" s="17"/>
      <c r="D9" s="18">
        <v>1</v>
      </c>
      <c r="E9" s="19" t="s">
        <v>34</v>
      </c>
      <c r="F9" s="20"/>
      <c r="G9" s="20">
        <f>G135</f>
        <v>0</v>
      </c>
      <c r="H9" s="21"/>
    </row>
    <row r="10" spans="1:8" ht="15" customHeight="1">
      <c r="A10" s="28"/>
      <c r="B10" s="29"/>
      <c r="C10" s="29"/>
      <c r="D10" s="30"/>
      <c r="E10" s="31"/>
      <c r="F10" s="32"/>
      <c r="G10" s="32"/>
      <c r="H10" s="33"/>
    </row>
    <row r="11" spans="1:8" ht="15" customHeight="1">
      <c r="A11" s="35" t="s">
        <v>22</v>
      </c>
      <c r="B11" s="17" t="s">
        <v>28</v>
      </c>
      <c r="C11" s="17"/>
      <c r="D11" s="18">
        <v>1</v>
      </c>
      <c r="E11" s="19" t="s">
        <v>34</v>
      </c>
      <c r="F11" s="20"/>
      <c r="G11" s="20">
        <f>G203</f>
        <v>0</v>
      </c>
      <c r="H11" s="21"/>
    </row>
    <row r="12" spans="1:8" ht="15" customHeight="1">
      <c r="A12" s="28"/>
      <c r="B12" s="29"/>
      <c r="C12" s="29"/>
      <c r="D12" s="30"/>
      <c r="E12" s="31"/>
      <c r="F12" s="32"/>
      <c r="G12" s="32"/>
      <c r="H12" s="33"/>
    </row>
    <row r="13" spans="1:8" ht="15" customHeight="1">
      <c r="A13" s="35" t="s">
        <v>23</v>
      </c>
      <c r="B13" s="17" t="s">
        <v>31</v>
      </c>
      <c r="C13" s="17"/>
      <c r="D13" s="18">
        <v>1</v>
      </c>
      <c r="E13" s="19" t="s">
        <v>34</v>
      </c>
      <c r="F13" s="20"/>
      <c r="G13" s="20">
        <f>G237</f>
        <v>0</v>
      </c>
      <c r="H13" s="21"/>
    </row>
    <row r="14" spans="1:8" ht="15" customHeight="1">
      <c r="A14" s="28"/>
      <c r="B14" s="29"/>
      <c r="C14" s="29"/>
      <c r="D14" s="30"/>
      <c r="E14" s="31"/>
      <c r="F14" s="32"/>
      <c r="G14" s="32"/>
      <c r="H14" s="33"/>
    </row>
    <row r="15" spans="1:8" ht="15" customHeight="1">
      <c r="A15" s="35" t="s">
        <v>189</v>
      </c>
      <c r="B15" s="17" t="s">
        <v>32</v>
      </c>
      <c r="C15" s="17"/>
      <c r="D15" s="18">
        <v>1</v>
      </c>
      <c r="E15" s="19" t="s">
        <v>34</v>
      </c>
      <c r="F15" s="20"/>
      <c r="G15" s="20">
        <f>G271</f>
        <v>0</v>
      </c>
      <c r="H15" s="21"/>
    </row>
    <row r="16" spans="1:8" ht="15" customHeight="1">
      <c r="A16" s="28"/>
      <c r="B16" s="29"/>
      <c r="C16" s="29"/>
      <c r="D16" s="30"/>
      <c r="E16" s="31"/>
      <c r="F16" s="32"/>
      <c r="G16" s="32"/>
      <c r="H16" s="33"/>
    </row>
    <row r="17" spans="1:8" ht="15" customHeight="1">
      <c r="A17" s="35" t="s">
        <v>190</v>
      </c>
      <c r="B17" s="17" t="s">
        <v>33</v>
      </c>
      <c r="C17" s="17"/>
      <c r="D17" s="18">
        <v>1</v>
      </c>
      <c r="E17" s="19" t="s">
        <v>34</v>
      </c>
      <c r="F17" s="20"/>
      <c r="G17" s="20">
        <f>G305</f>
        <v>0</v>
      </c>
      <c r="H17" s="21"/>
    </row>
    <row r="18" spans="1:8" ht="15" customHeight="1">
      <c r="A18" s="28"/>
      <c r="B18" s="29"/>
      <c r="C18" s="29"/>
      <c r="D18" s="30"/>
      <c r="E18" s="31"/>
      <c r="F18" s="32"/>
      <c r="G18" s="32"/>
      <c r="H18" s="33"/>
    </row>
    <row r="19" spans="1:8" ht="15" customHeight="1">
      <c r="A19" s="35"/>
      <c r="B19" s="17"/>
      <c r="C19" s="17"/>
      <c r="D19" s="18"/>
      <c r="E19" s="19"/>
      <c r="F19" s="20"/>
      <c r="G19" s="20"/>
      <c r="H19" s="21"/>
    </row>
    <row r="20" spans="1:8" ht="15" customHeight="1">
      <c r="A20" s="28"/>
      <c r="B20" s="29"/>
      <c r="C20" s="29"/>
      <c r="D20" s="30"/>
      <c r="E20" s="31"/>
      <c r="F20" s="32"/>
      <c r="G20" s="32"/>
      <c r="H20" s="33"/>
    </row>
    <row r="21" spans="1:8" ht="15" customHeight="1">
      <c r="A21" s="35"/>
      <c r="B21" s="17"/>
      <c r="C21" s="17"/>
      <c r="D21" s="18"/>
      <c r="E21" s="19"/>
      <c r="F21" s="20"/>
      <c r="G21" s="20"/>
      <c r="H21" s="21"/>
    </row>
    <row r="22" spans="1:8" ht="15" customHeight="1">
      <c r="A22" s="28"/>
      <c r="B22" s="29"/>
      <c r="C22" s="29"/>
      <c r="D22" s="30"/>
      <c r="E22" s="31"/>
      <c r="F22" s="32"/>
      <c r="G22" s="32"/>
      <c r="H22" s="33"/>
    </row>
    <row r="23" spans="1:8" ht="15" customHeight="1">
      <c r="A23" s="35"/>
      <c r="B23" s="17"/>
      <c r="C23" s="17"/>
      <c r="D23" s="18"/>
      <c r="E23" s="19"/>
      <c r="F23" s="20"/>
      <c r="G23" s="20"/>
      <c r="H23" s="21"/>
    </row>
    <row r="24" spans="1:8" ht="15" customHeight="1">
      <c r="A24" s="28"/>
      <c r="B24" s="29"/>
      <c r="C24" s="29"/>
      <c r="D24" s="30"/>
      <c r="E24" s="31"/>
      <c r="F24" s="32"/>
      <c r="G24" s="32"/>
      <c r="H24" s="33"/>
    </row>
    <row r="25" spans="1:8" ht="15" customHeight="1">
      <c r="A25" s="16"/>
      <c r="B25" s="17"/>
      <c r="C25" s="17"/>
      <c r="D25" s="18"/>
      <c r="E25" s="19"/>
      <c r="F25" s="20"/>
      <c r="G25" s="20"/>
      <c r="H25" s="21"/>
    </row>
    <row r="26" spans="1:8" ht="15" customHeight="1">
      <c r="A26" s="28"/>
      <c r="B26" s="29"/>
      <c r="C26" s="29"/>
      <c r="D26" s="30"/>
      <c r="E26" s="31"/>
      <c r="F26" s="32"/>
      <c r="G26" s="32"/>
      <c r="H26" s="33"/>
    </row>
    <row r="27" spans="1:8" ht="15" customHeight="1">
      <c r="A27" s="16"/>
      <c r="B27" s="17"/>
      <c r="C27" s="17"/>
      <c r="D27" s="18"/>
      <c r="E27" s="19"/>
      <c r="F27" s="20"/>
      <c r="G27" s="20"/>
      <c r="H27" s="21"/>
    </row>
    <row r="28" spans="1:8" ht="15" customHeight="1">
      <c r="A28" s="28"/>
      <c r="B28" s="29"/>
      <c r="C28" s="29"/>
      <c r="D28" s="30"/>
      <c r="E28" s="31"/>
      <c r="F28" s="32"/>
      <c r="G28" s="32"/>
      <c r="H28" s="33"/>
    </row>
    <row r="29" spans="1:8" ht="15" customHeight="1">
      <c r="A29" s="16"/>
      <c r="B29" s="17"/>
      <c r="C29" s="17"/>
      <c r="D29" s="18"/>
      <c r="E29" s="19"/>
      <c r="F29" s="20"/>
      <c r="G29" s="20"/>
      <c r="H29" s="21"/>
    </row>
    <row r="30" spans="1:8" ht="15" customHeight="1">
      <c r="A30" s="28"/>
      <c r="B30" s="29"/>
      <c r="C30" s="29"/>
      <c r="D30" s="30"/>
      <c r="E30" s="31"/>
      <c r="F30" s="32"/>
      <c r="G30" s="32"/>
      <c r="H30" s="33"/>
    </row>
    <row r="31" spans="1:8" ht="15" customHeight="1">
      <c r="A31" s="16"/>
      <c r="B31" s="17"/>
      <c r="C31" s="17"/>
      <c r="D31" s="18"/>
      <c r="E31" s="19"/>
      <c r="F31" s="20"/>
      <c r="G31" s="20"/>
      <c r="H31" s="21"/>
    </row>
    <row r="32" spans="1:8" ht="15" customHeight="1">
      <c r="A32" s="28"/>
      <c r="B32" s="29"/>
      <c r="C32" s="29"/>
      <c r="D32" s="30"/>
      <c r="E32" s="31"/>
      <c r="F32" s="32"/>
      <c r="G32" s="32"/>
      <c r="H32" s="33"/>
    </row>
    <row r="33" spans="1:8" ht="15" customHeight="1">
      <c r="A33" s="16"/>
      <c r="B33" s="19" t="s">
        <v>10</v>
      </c>
      <c r="C33" s="17"/>
      <c r="D33" s="18"/>
      <c r="E33" s="19"/>
      <c r="F33" s="20"/>
      <c r="G33" s="20">
        <f>SUM(G6:G31)</f>
        <v>0</v>
      </c>
      <c r="H33" s="21"/>
    </row>
    <row r="34" spans="1:8" ht="15" customHeight="1">
      <c r="A34" s="28"/>
      <c r="B34" s="29"/>
      <c r="C34" s="29"/>
      <c r="D34" s="30"/>
      <c r="E34" s="31"/>
      <c r="F34" s="32"/>
      <c r="G34" s="32"/>
      <c r="H34" s="33"/>
    </row>
    <row r="35" spans="1:8" ht="15" customHeight="1">
      <c r="A35" s="3"/>
      <c r="B35" s="10"/>
      <c r="C35" s="10"/>
      <c r="D35" s="11"/>
      <c r="E35" s="8"/>
      <c r="F35" s="12"/>
      <c r="G35" s="12"/>
      <c r="H35" s="13"/>
    </row>
    <row r="36" spans="1:8" ht="15" customHeight="1">
      <c r="A36" s="22"/>
      <c r="B36" s="23"/>
      <c r="C36" s="23"/>
      <c r="D36" s="24"/>
      <c r="E36" s="25"/>
      <c r="F36" s="26"/>
      <c r="G36" s="26"/>
      <c r="H36" s="27"/>
    </row>
    <row r="37" spans="1:8" ht="15" customHeight="1">
      <c r="A37" s="35" t="s">
        <v>20</v>
      </c>
      <c r="B37" s="17" t="s">
        <v>30</v>
      </c>
      <c r="C37" s="17"/>
      <c r="D37" s="18"/>
      <c r="E37" s="19"/>
      <c r="F37" s="20"/>
      <c r="G37" s="20"/>
      <c r="H37" s="21"/>
    </row>
    <row r="38" spans="1:8" ht="15" customHeight="1">
      <c r="A38" s="28"/>
      <c r="B38" s="29"/>
      <c r="C38" s="29"/>
      <c r="D38" s="30"/>
      <c r="E38" s="31"/>
      <c r="F38" s="32"/>
      <c r="G38" s="32"/>
      <c r="H38" s="33"/>
    </row>
    <row r="39" spans="1:8" ht="15" customHeight="1">
      <c r="A39" s="16"/>
      <c r="B39" s="17"/>
      <c r="C39" s="17"/>
      <c r="D39" s="18"/>
      <c r="E39" s="19"/>
      <c r="F39" s="20"/>
      <c r="G39" s="20"/>
      <c r="H39" s="21"/>
    </row>
    <row r="40" spans="1:8" ht="15" customHeight="1">
      <c r="A40" s="28"/>
      <c r="B40" s="29"/>
      <c r="C40" s="29"/>
      <c r="D40" s="30"/>
      <c r="E40" s="31"/>
      <c r="F40" s="32"/>
      <c r="G40" s="32"/>
      <c r="H40" s="33"/>
    </row>
    <row r="41" spans="1:8" ht="15" customHeight="1">
      <c r="A41" s="16"/>
      <c r="B41" s="17" t="s">
        <v>192</v>
      </c>
      <c r="C41" s="17" t="s">
        <v>193</v>
      </c>
      <c r="D41" s="18">
        <v>16.399999999999999</v>
      </c>
      <c r="E41" s="19" t="s">
        <v>43</v>
      </c>
      <c r="F41" s="70"/>
      <c r="G41" s="20">
        <f>ROUNDDOWN(D41*F41,0)</f>
        <v>0</v>
      </c>
      <c r="H41" s="21"/>
    </row>
    <row r="42" spans="1:8" ht="15" customHeight="1">
      <c r="A42" s="28"/>
      <c r="B42" s="29"/>
      <c r="C42" s="29"/>
      <c r="D42" s="30"/>
      <c r="E42" s="31"/>
      <c r="F42" s="32"/>
      <c r="G42" s="32"/>
      <c r="H42" s="33"/>
    </row>
    <row r="43" spans="1:8" ht="15" customHeight="1">
      <c r="A43" s="16"/>
      <c r="B43" s="17" t="s">
        <v>42</v>
      </c>
      <c r="C43" s="17" t="s">
        <v>41</v>
      </c>
      <c r="D43" s="18">
        <v>53.6</v>
      </c>
      <c r="E43" s="19" t="s">
        <v>43</v>
      </c>
      <c r="F43" s="70"/>
      <c r="G43" s="20">
        <f>ROUNDDOWN(D43*F43,0)</f>
        <v>0</v>
      </c>
      <c r="H43" s="21"/>
    </row>
    <row r="44" spans="1:8" ht="15" customHeight="1">
      <c r="A44" s="28"/>
      <c r="B44" s="29" t="s">
        <v>195</v>
      </c>
      <c r="C44" s="29"/>
      <c r="D44" s="30"/>
      <c r="E44" s="31"/>
      <c r="F44" s="32"/>
      <c r="G44" s="32"/>
      <c r="H44" s="33"/>
    </row>
    <row r="45" spans="1:8" ht="15" customHeight="1">
      <c r="A45" s="16"/>
      <c r="B45" s="17" t="s">
        <v>194</v>
      </c>
      <c r="C45" s="17" t="s">
        <v>193</v>
      </c>
      <c r="D45" s="18">
        <v>16.399999999999999</v>
      </c>
      <c r="E45" s="19" t="s">
        <v>43</v>
      </c>
      <c r="F45" s="70"/>
      <c r="G45" s="20">
        <f>ROUNDDOWN(D45*F45,0)</f>
        <v>0</v>
      </c>
      <c r="H45" s="21"/>
    </row>
    <row r="46" spans="1:8" ht="15" customHeight="1">
      <c r="A46" s="28"/>
      <c r="B46" s="29"/>
      <c r="C46" s="29"/>
      <c r="D46" s="30"/>
      <c r="E46" s="31"/>
      <c r="F46" s="32"/>
      <c r="G46" s="32"/>
      <c r="H46" s="33"/>
    </row>
    <row r="47" spans="1:8" ht="15" customHeight="1">
      <c r="A47" s="16"/>
      <c r="B47" s="17" t="s">
        <v>44</v>
      </c>
      <c r="C47" s="17" t="s">
        <v>41</v>
      </c>
      <c r="D47" s="18">
        <v>53.6</v>
      </c>
      <c r="E47" s="19" t="s">
        <v>43</v>
      </c>
      <c r="F47" s="70"/>
      <c r="G47" s="20">
        <f>ROUNDDOWN(D47*F47,0)</f>
        <v>0</v>
      </c>
      <c r="H47" s="21"/>
    </row>
    <row r="48" spans="1:8" ht="15" customHeight="1">
      <c r="A48" s="28"/>
      <c r="B48" s="29"/>
      <c r="C48" s="29" t="s">
        <v>48</v>
      </c>
      <c r="D48" s="30"/>
      <c r="E48" s="31"/>
      <c r="F48" s="32"/>
      <c r="G48" s="32"/>
      <c r="H48" s="33"/>
    </row>
    <row r="49" spans="1:8" ht="15" customHeight="1">
      <c r="A49" s="16"/>
      <c r="B49" s="17" t="s">
        <v>49</v>
      </c>
      <c r="C49" s="17" t="s">
        <v>39</v>
      </c>
      <c r="D49" s="18">
        <v>61.2</v>
      </c>
      <c r="E49" s="19" t="s">
        <v>43</v>
      </c>
      <c r="F49" s="70"/>
      <c r="G49" s="20">
        <f>ROUNDDOWN(D49*F49,0)</f>
        <v>0</v>
      </c>
      <c r="H49" s="21"/>
    </row>
    <row r="50" spans="1:8" ht="15" customHeight="1">
      <c r="A50" s="28"/>
      <c r="B50" s="29"/>
      <c r="C50" s="29" t="s">
        <v>50</v>
      </c>
      <c r="D50" s="30"/>
      <c r="E50" s="31"/>
      <c r="F50" s="32"/>
      <c r="G50" s="32"/>
      <c r="H50" s="33"/>
    </row>
    <row r="51" spans="1:8" ht="15" customHeight="1">
      <c r="A51" s="16"/>
      <c r="B51" s="17" t="s">
        <v>51</v>
      </c>
      <c r="C51" s="17" t="s">
        <v>39</v>
      </c>
      <c r="D51" s="18">
        <v>23</v>
      </c>
      <c r="E51" s="19" t="s">
        <v>40</v>
      </c>
      <c r="F51" s="70"/>
      <c r="G51" s="20">
        <f>ROUNDDOWN(D51*F51,0)</f>
        <v>0</v>
      </c>
      <c r="H51" s="21"/>
    </row>
    <row r="52" spans="1:8" ht="15" customHeight="1">
      <c r="A52" s="28"/>
      <c r="B52" s="29"/>
      <c r="C52" s="29" t="s">
        <v>54</v>
      </c>
      <c r="D52" s="30"/>
      <c r="E52" s="31"/>
      <c r="F52" s="32"/>
      <c r="G52" s="32"/>
      <c r="H52" s="33"/>
    </row>
    <row r="53" spans="1:8" ht="15" customHeight="1">
      <c r="A53" s="16"/>
      <c r="B53" s="17" t="s">
        <v>55</v>
      </c>
      <c r="C53" s="17" t="s">
        <v>39</v>
      </c>
      <c r="D53" s="18">
        <v>19.8</v>
      </c>
      <c r="E53" s="19" t="s">
        <v>43</v>
      </c>
      <c r="F53" s="70"/>
      <c r="G53" s="20">
        <f>ROUNDDOWN(D53*F53,0)</f>
        <v>0</v>
      </c>
      <c r="H53" s="21"/>
    </row>
    <row r="54" spans="1:8" ht="15" customHeight="1">
      <c r="A54" s="28"/>
      <c r="B54" s="29"/>
      <c r="C54" s="29"/>
      <c r="D54" s="30"/>
      <c r="E54" s="31"/>
      <c r="F54" s="32"/>
      <c r="G54" s="32"/>
      <c r="H54" s="33"/>
    </row>
    <row r="55" spans="1:8" ht="15" customHeight="1">
      <c r="A55" s="16"/>
      <c r="B55" s="17"/>
      <c r="C55" s="17"/>
      <c r="D55" s="18"/>
      <c r="E55" s="19"/>
      <c r="F55" s="20"/>
      <c r="G55" s="20"/>
      <c r="H55" s="21"/>
    </row>
    <row r="56" spans="1:8" ht="15" customHeight="1">
      <c r="A56" s="28"/>
      <c r="B56" s="29"/>
      <c r="C56" s="29"/>
      <c r="D56" s="30"/>
      <c r="E56" s="31"/>
      <c r="F56" s="32"/>
      <c r="G56" s="32"/>
      <c r="H56" s="33"/>
    </row>
    <row r="57" spans="1:8" ht="15" customHeight="1">
      <c r="A57" s="16"/>
      <c r="B57" s="17"/>
      <c r="C57" s="17"/>
      <c r="D57" s="18"/>
      <c r="E57" s="19"/>
      <c r="F57" s="20"/>
      <c r="G57" s="20"/>
      <c r="H57" s="21"/>
    </row>
    <row r="58" spans="1:8" ht="15" customHeight="1">
      <c r="A58" s="28"/>
      <c r="B58" s="29"/>
      <c r="C58" s="29"/>
      <c r="D58" s="30"/>
      <c r="E58" s="31"/>
      <c r="F58" s="32"/>
      <c r="G58" s="32"/>
      <c r="H58" s="33"/>
    </row>
    <row r="59" spans="1:8" ht="15" customHeight="1">
      <c r="A59" s="16"/>
      <c r="B59" s="17"/>
      <c r="C59" s="17"/>
      <c r="D59" s="18"/>
      <c r="E59" s="19"/>
      <c r="F59" s="20"/>
      <c r="G59" s="20"/>
      <c r="H59" s="21"/>
    </row>
    <row r="60" spans="1:8" ht="15" customHeight="1">
      <c r="A60" s="28"/>
      <c r="B60" s="29"/>
      <c r="C60" s="29"/>
      <c r="D60" s="30"/>
      <c r="E60" s="31"/>
      <c r="F60" s="32"/>
      <c r="G60" s="32"/>
      <c r="H60" s="33"/>
    </row>
    <row r="61" spans="1:8" ht="15" customHeight="1">
      <c r="A61" s="16"/>
      <c r="B61" s="17"/>
      <c r="C61" s="17"/>
      <c r="D61" s="18"/>
      <c r="E61" s="19"/>
      <c r="F61" s="20"/>
      <c r="G61" s="20"/>
      <c r="H61" s="21"/>
    </row>
    <row r="62" spans="1:8" ht="15" customHeight="1">
      <c r="A62" s="28"/>
      <c r="B62" s="29"/>
      <c r="C62" s="29"/>
      <c r="D62" s="30"/>
      <c r="E62" s="31"/>
      <c r="F62" s="32"/>
      <c r="G62" s="32"/>
      <c r="H62" s="33"/>
    </row>
    <row r="63" spans="1:8" ht="15" customHeight="1">
      <c r="A63" s="16"/>
      <c r="B63" s="17"/>
      <c r="C63" s="17"/>
      <c r="D63" s="18"/>
      <c r="E63" s="19"/>
      <c r="F63" s="20"/>
      <c r="G63" s="20"/>
      <c r="H63" s="21"/>
    </row>
    <row r="64" spans="1:8" ht="15" customHeight="1">
      <c r="A64" s="28"/>
      <c r="B64" s="29"/>
      <c r="C64" s="29"/>
      <c r="D64" s="30"/>
      <c r="E64" s="31"/>
      <c r="F64" s="32"/>
      <c r="G64" s="32"/>
      <c r="H64" s="33"/>
    </row>
    <row r="65" spans="1:8" ht="15" customHeight="1">
      <c r="A65" s="16"/>
      <c r="B65" s="17"/>
      <c r="C65" s="17"/>
      <c r="D65" s="18"/>
      <c r="E65" s="19"/>
      <c r="F65" s="20"/>
      <c r="G65" s="20"/>
      <c r="H65" s="21"/>
    </row>
    <row r="66" spans="1:8" ht="15" customHeight="1">
      <c r="A66" s="28"/>
      <c r="B66" s="29"/>
      <c r="C66" s="29"/>
      <c r="D66" s="30"/>
      <c r="E66" s="31"/>
      <c r="F66" s="32"/>
      <c r="G66" s="32"/>
      <c r="H66" s="33"/>
    </row>
    <row r="67" spans="1:8" ht="15" customHeight="1">
      <c r="A67" s="16"/>
      <c r="B67" s="19" t="s">
        <v>10</v>
      </c>
      <c r="C67" s="17"/>
      <c r="D67" s="18"/>
      <c r="E67" s="19"/>
      <c r="F67" s="20"/>
      <c r="G67" s="20">
        <f>SUM(G40:G65)</f>
        <v>0</v>
      </c>
      <c r="H67" s="21"/>
    </row>
    <row r="68" spans="1:8" ht="15" customHeight="1">
      <c r="A68" s="28"/>
      <c r="B68" s="29"/>
      <c r="C68" s="29"/>
      <c r="D68" s="30"/>
      <c r="E68" s="31"/>
      <c r="F68" s="32"/>
      <c r="G68" s="32"/>
      <c r="H68" s="33"/>
    </row>
    <row r="69" spans="1:8" ht="15" customHeight="1">
      <c r="A69" s="3"/>
      <c r="B69" s="10"/>
      <c r="C69" s="10"/>
      <c r="D69" s="11"/>
      <c r="E69" s="8"/>
      <c r="F69" s="12"/>
      <c r="G69" s="12"/>
      <c r="H69" s="13"/>
    </row>
    <row r="70" spans="1:8" ht="15" customHeight="1">
      <c r="A70" s="22"/>
      <c r="B70" s="23"/>
      <c r="C70" s="23"/>
      <c r="D70" s="24"/>
      <c r="E70" s="25"/>
      <c r="F70" s="26"/>
      <c r="G70" s="26"/>
      <c r="H70" s="27"/>
    </row>
    <row r="71" spans="1:8" ht="15" customHeight="1">
      <c r="A71" s="35" t="s">
        <v>21</v>
      </c>
      <c r="B71" s="17" t="s">
        <v>29</v>
      </c>
      <c r="C71" s="17"/>
      <c r="D71" s="18"/>
      <c r="E71" s="19"/>
      <c r="F71" s="20"/>
      <c r="G71" s="20"/>
      <c r="H71" s="21"/>
    </row>
    <row r="72" spans="1:8" ht="15" customHeight="1">
      <c r="A72" s="28"/>
      <c r="B72" s="29"/>
      <c r="C72" s="29"/>
      <c r="D72" s="30"/>
      <c r="E72" s="31"/>
      <c r="F72" s="32"/>
      <c r="G72" s="32"/>
      <c r="H72" s="33"/>
    </row>
    <row r="73" spans="1:8" ht="15" customHeight="1">
      <c r="A73" s="16"/>
      <c r="B73" s="17" t="s">
        <v>200</v>
      </c>
      <c r="C73" s="17"/>
      <c r="D73" s="18"/>
      <c r="E73" s="19"/>
      <c r="F73" s="20"/>
      <c r="G73" s="20"/>
      <c r="H73" s="21"/>
    </row>
    <row r="74" spans="1:8" ht="15" customHeight="1">
      <c r="A74" s="28"/>
      <c r="B74" s="29"/>
      <c r="C74" s="29"/>
      <c r="D74" s="30"/>
      <c r="E74" s="31"/>
      <c r="F74" s="32"/>
      <c r="G74" s="32"/>
      <c r="H74" s="33"/>
    </row>
    <row r="75" spans="1:8" ht="15" customHeight="1">
      <c r="A75" s="16"/>
      <c r="B75" s="17" t="s">
        <v>196</v>
      </c>
      <c r="C75" s="17" t="s">
        <v>197</v>
      </c>
      <c r="D75" s="18">
        <v>21.3</v>
      </c>
      <c r="E75" s="19" t="s">
        <v>43</v>
      </c>
      <c r="F75" s="70"/>
      <c r="G75" s="20">
        <f>ROUNDDOWN(D75*F75,0)</f>
        <v>0</v>
      </c>
      <c r="H75" s="21"/>
    </row>
    <row r="76" spans="1:8" ht="15" customHeight="1">
      <c r="A76" s="28"/>
      <c r="B76" s="29"/>
      <c r="C76" s="29"/>
      <c r="D76" s="30"/>
      <c r="E76" s="31"/>
      <c r="F76" s="32"/>
      <c r="G76" s="32"/>
      <c r="H76" s="33"/>
    </row>
    <row r="77" spans="1:8" ht="15" customHeight="1">
      <c r="A77" s="16"/>
      <c r="B77" s="17" t="s">
        <v>198</v>
      </c>
      <c r="C77" s="17" t="s">
        <v>61</v>
      </c>
      <c r="D77" s="18">
        <v>19.2</v>
      </c>
      <c r="E77" s="19" t="s">
        <v>40</v>
      </c>
      <c r="F77" s="70"/>
      <c r="G77" s="20">
        <f>ROUNDDOWN(D77*F77,0)</f>
        <v>0</v>
      </c>
      <c r="H77" s="21"/>
    </row>
    <row r="78" spans="1:8" ht="15" customHeight="1">
      <c r="A78" s="28"/>
      <c r="B78" s="29"/>
      <c r="C78" s="29"/>
      <c r="D78" s="30"/>
      <c r="E78" s="31"/>
      <c r="F78" s="32"/>
      <c r="G78" s="32"/>
      <c r="H78" s="33"/>
    </row>
    <row r="79" spans="1:8" ht="15" customHeight="1">
      <c r="A79" s="16"/>
      <c r="B79" s="17" t="s">
        <v>199</v>
      </c>
      <c r="C79" s="17" t="s">
        <v>61</v>
      </c>
      <c r="D79" s="18">
        <v>1</v>
      </c>
      <c r="E79" s="19" t="s">
        <v>77</v>
      </c>
      <c r="F79" s="70"/>
      <c r="G79" s="20">
        <f>ROUNDDOWN(D79*F79,0)</f>
        <v>0</v>
      </c>
      <c r="H79" s="21"/>
    </row>
    <row r="80" spans="1:8" ht="15" customHeight="1">
      <c r="A80" s="28"/>
      <c r="B80" s="29"/>
      <c r="C80" s="29"/>
      <c r="D80" s="30"/>
      <c r="E80" s="31"/>
      <c r="F80" s="32"/>
      <c r="G80" s="32"/>
      <c r="H80" s="33"/>
    </row>
    <row r="81" spans="1:8" ht="15" customHeight="1">
      <c r="A81" s="16"/>
      <c r="B81" s="17" t="s">
        <v>60</v>
      </c>
      <c r="C81" s="17" t="s">
        <v>61</v>
      </c>
      <c r="D81" s="18">
        <v>54.8</v>
      </c>
      <c r="E81" s="19" t="s">
        <v>40</v>
      </c>
      <c r="F81" s="70"/>
      <c r="G81" s="20">
        <f>ROUNDDOWN(D81*F81,0)</f>
        <v>0</v>
      </c>
      <c r="H81" s="21"/>
    </row>
    <row r="82" spans="1:8" ht="15" customHeight="1">
      <c r="A82" s="28"/>
      <c r="B82" s="29"/>
      <c r="C82" s="29"/>
      <c r="D82" s="30"/>
      <c r="E82" s="31"/>
      <c r="F82" s="32"/>
      <c r="G82" s="32"/>
      <c r="H82" s="33"/>
    </row>
    <row r="83" spans="1:8" ht="15" customHeight="1">
      <c r="A83" s="16"/>
      <c r="B83" s="17"/>
      <c r="C83" s="17"/>
      <c r="D83" s="18"/>
      <c r="E83" s="19"/>
      <c r="F83" s="20"/>
      <c r="G83" s="20"/>
      <c r="H83" s="21"/>
    </row>
    <row r="84" spans="1:8" ht="15" customHeight="1">
      <c r="A84" s="28"/>
      <c r="B84" s="29"/>
      <c r="C84" s="29"/>
      <c r="D84" s="30"/>
      <c r="E84" s="31"/>
      <c r="F84" s="32"/>
      <c r="G84" s="32"/>
      <c r="H84" s="33"/>
    </row>
    <row r="85" spans="1:8" ht="15" customHeight="1">
      <c r="A85" s="16"/>
      <c r="B85" s="17" t="s">
        <v>201</v>
      </c>
      <c r="C85" s="17"/>
      <c r="D85" s="18"/>
      <c r="E85" s="19"/>
      <c r="F85" s="20"/>
      <c r="G85" s="20"/>
      <c r="H85" s="21"/>
    </row>
    <row r="86" spans="1:8" ht="15" customHeight="1">
      <c r="A86" s="28"/>
      <c r="B86" s="29"/>
      <c r="C86" s="29"/>
      <c r="D86" s="30"/>
      <c r="E86" s="31"/>
      <c r="F86" s="32"/>
      <c r="G86" s="32"/>
      <c r="H86" s="33"/>
    </row>
    <row r="87" spans="1:8" ht="15" customHeight="1">
      <c r="A87" s="16"/>
      <c r="B87" s="17" t="s">
        <v>98</v>
      </c>
      <c r="C87" s="17" t="s">
        <v>100</v>
      </c>
      <c r="D87" s="18">
        <v>21.3</v>
      </c>
      <c r="E87" s="19" t="s">
        <v>43</v>
      </c>
      <c r="F87" s="70"/>
      <c r="G87" s="20">
        <f>ROUNDDOWN(D87*F87,0)</f>
        <v>0</v>
      </c>
      <c r="H87" s="21"/>
    </row>
    <row r="88" spans="1:8" ht="15" customHeight="1">
      <c r="A88" s="28"/>
      <c r="B88" s="29"/>
      <c r="C88" s="29"/>
      <c r="D88" s="30"/>
      <c r="E88" s="31"/>
      <c r="F88" s="32"/>
      <c r="G88" s="32"/>
      <c r="H88" s="33"/>
    </row>
    <row r="89" spans="1:8" ht="15" customHeight="1">
      <c r="A89" s="16"/>
      <c r="B89" s="17" t="s">
        <v>202</v>
      </c>
      <c r="C89" s="17" t="s">
        <v>203</v>
      </c>
      <c r="D89" s="18">
        <v>21.3</v>
      </c>
      <c r="E89" s="19" t="s">
        <v>43</v>
      </c>
      <c r="F89" s="70"/>
      <c r="G89" s="20">
        <f>ROUNDDOWN(D89*F89,0)</f>
        <v>0</v>
      </c>
      <c r="H89" s="21"/>
    </row>
    <row r="90" spans="1:8" ht="15" customHeight="1">
      <c r="A90" s="28"/>
      <c r="B90" s="29"/>
      <c r="C90" s="29" t="s">
        <v>204</v>
      </c>
      <c r="D90" s="30"/>
      <c r="E90" s="31"/>
      <c r="F90" s="32"/>
      <c r="G90" s="32"/>
      <c r="H90" s="33"/>
    </row>
    <row r="91" spans="1:8" ht="15" customHeight="1">
      <c r="A91" s="16"/>
      <c r="B91" s="17" t="s">
        <v>205</v>
      </c>
      <c r="C91" s="17" t="s">
        <v>206</v>
      </c>
      <c r="D91" s="18">
        <v>16.399999999999999</v>
      </c>
      <c r="E91" s="19" t="s">
        <v>43</v>
      </c>
      <c r="F91" s="70"/>
      <c r="G91" s="20">
        <f>ROUNDDOWN(D91*F91,0)</f>
        <v>0</v>
      </c>
      <c r="H91" s="21"/>
    </row>
    <row r="92" spans="1:8" ht="15" customHeight="1">
      <c r="A92" s="28"/>
      <c r="B92" s="29"/>
      <c r="C92" s="29" t="s">
        <v>207</v>
      </c>
      <c r="D92" s="30"/>
      <c r="E92" s="31"/>
      <c r="F92" s="32"/>
      <c r="G92" s="32"/>
      <c r="H92" s="33"/>
    </row>
    <row r="93" spans="1:8" ht="15" customHeight="1">
      <c r="A93" s="16"/>
      <c r="B93" s="17" t="s">
        <v>205</v>
      </c>
      <c r="C93" s="17" t="s">
        <v>208</v>
      </c>
      <c r="D93" s="18">
        <v>1.6</v>
      </c>
      <c r="E93" s="19" t="s">
        <v>43</v>
      </c>
      <c r="F93" s="70"/>
      <c r="G93" s="20">
        <f>ROUNDDOWN(D93*F93,0)</f>
        <v>0</v>
      </c>
      <c r="H93" s="21"/>
    </row>
    <row r="94" spans="1:8" ht="15" customHeight="1">
      <c r="A94" s="28"/>
      <c r="B94" s="29"/>
      <c r="C94" s="29" t="s">
        <v>207</v>
      </c>
      <c r="D94" s="30"/>
      <c r="E94" s="31"/>
      <c r="F94" s="32"/>
      <c r="G94" s="32"/>
      <c r="H94" s="33"/>
    </row>
    <row r="95" spans="1:8" ht="15" customHeight="1">
      <c r="A95" s="16"/>
      <c r="B95" s="17" t="s">
        <v>205</v>
      </c>
      <c r="C95" s="17" t="s">
        <v>206</v>
      </c>
      <c r="D95" s="18">
        <v>3.3</v>
      </c>
      <c r="E95" s="19" t="s">
        <v>43</v>
      </c>
      <c r="F95" s="70"/>
      <c r="G95" s="20">
        <f>ROUNDDOWN(D95*F95,0)</f>
        <v>0</v>
      </c>
      <c r="H95" s="21"/>
    </row>
    <row r="96" spans="1:8" ht="15" customHeight="1">
      <c r="A96" s="28"/>
      <c r="B96" s="29"/>
      <c r="C96" s="29"/>
      <c r="D96" s="30"/>
      <c r="E96" s="31"/>
      <c r="F96" s="32"/>
      <c r="G96" s="32"/>
      <c r="H96" s="33"/>
    </row>
    <row r="97" spans="1:8" ht="15" customHeight="1">
      <c r="A97" s="16"/>
      <c r="B97" s="17" t="s">
        <v>209</v>
      </c>
      <c r="C97" s="17" t="s">
        <v>210</v>
      </c>
      <c r="D97" s="18">
        <v>1</v>
      </c>
      <c r="E97" s="19" t="s">
        <v>77</v>
      </c>
      <c r="F97" s="70"/>
      <c r="G97" s="20">
        <f>ROUNDDOWN(D97*F97,0)</f>
        <v>0</v>
      </c>
      <c r="H97" s="21"/>
    </row>
    <row r="98" spans="1:8" ht="15" customHeight="1">
      <c r="A98" s="28"/>
      <c r="B98" s="29"/>
      <c r="C98" s="29"/>
      <c r="D98" s="30"/>
      <c r="E98" s="31"/>
      <c r="F98" s="32"/>
      <c r="G98" s="32"/>
      <c r="H98" s="33"/>
    </row>
    <row r="99" spans="1:8" ht="15" customHeight="1">
      <c r="A99" s="16"/>
      <c r="B99" s="17" t="s">
        <v>211</v>
      </c>
      <c r="C99" s="17" t="s">
        <v>212</v>
      </c>
      <c r="D99" s="18">
        <v>1</v>
      </c>
      <c r="E99" s="19" t="s">
        <v>77</v>
      </c>
      <c r="F99" s="70"/>
      <c r="G99" s="20">
        <f>ROUNDDOWN(D99*F99,0)</f>
        <v>0</v>
      </c>
      <c r="H99" s="21"/>
    </row>
    <row r="100" spans="1:8" ht="15" customHeight="1">
      <c r="A100" s="28"/>
      <c r="B100" s="29"/>
      <c r="C100" s="29" t="s">
        <v>67</v>
      </c>
      <c r="D100" s="30"/>
      <c r="E100" s="31"/>
      <c r="F100" s="32"/>
      <c r="G100" s="32"/>
      <c r="H100" s="33"/>
    </row>
    <row r="101" spans="1:8" ht="15" customHeight="1">
      <c r="A101" s="16"/>
      <c r="B101" s="17" t="s">
        <v>63</v>
      </c>
      <c r="C101" s="17" t="s">
        <v>213</v>
      </c>
      <c r="D101" s="18">
        <v>30.9</v>
      </c>
      <c r="E101" s="19" t="s">
        <v>40</v>
      </c>
      <c r="F101" s="70"/>
      <c r="G101" s="20">
        <f>ROUNDDOWN(D101*F101,0)</f>
        <v>0</v>
      </c>
      <c r="H101" s="21"/>
    </row>
    <row r="102" spans="1:8" ht="15" customHeight="1">
      <c r="A102" s="28"/>
      <c r="B102" s="29"/>
      <c r="C102" s="29" t="s">
        <v>67</v>
      </c>
      <c r="D102" s="30"/>
      <c r="E102" s="31"/>
      <c r="F102" s="32"/>
      <c r="G102" s="32"/>
      <c r="H102" s="33"/>
    </row>
    <row r="103" spans="1:8" ht="15" customHeight="1">
      <c r="A103" s="3"/>
      <c r="B103" s="10" t="s">
        <v>63</v>
      </c>
      <c r="C103" s="10" t="s">
        <v>214</v>
      </c>
      <c r="D103" s="11">
        <v>23</v>
      </c>
      <c r="E103" s="8" t="s">
        <v>40</v>
      </c>
      <c r="F103" s="71"/>
      <c r="G103" s="12">
        <f>ROUNDDOWN(D103*F103,0)</f>
        <v>0</v>
      </c>
      <c r="H103" s="13"/>
    </row>
    <row r="104" spans="1:8" ht="15" customHeight="1">
      <c r="A104" s="22"/>
      <c r="B104" s="23"/>
      <c r="C104" s="23" t="s">
        <v>62</v>
      </c>
      <c r="D104" s="24"/>
      <c r="E104" s="25"/>
      <c r="F104" s="26"/>
      <c r="G104" s="26"/>
      <c r="H104" s="27"/>
    </row>
    <row r="105" spans="1:8" ht="15" customHeight="1">
      <c r="A105" s="16"/>
      <c r="B105" s="17" t="s">
        <v>63</v>
      </c>
      <c r="C105" s="17" t="s">
        <v>64</v>
      </c>
      <c r="D105" s="18">
        <v>0.9</v>
      </c>
      <c r="E105" s="19" t="s">
        <v>40</v>
      </c>
      <c r="F105" s="70"/>
      <c r="G105" s="20">
        <f>ROUNDDOWN(D105*F105,0)</f>
        <v>0</v>
      </c>
      <c r="H105" s="21"/>
    </row>
    <row r="106" spans="1:8" ht="15" customHeight="1">
      <c r="A106" s="28"/>
      <c r="B106" s="29"/>
      <c r="C106" s="29"/>
      <c r="D106" s="30"/>
      <c r="E106" s="31"/>
      <c r="F106" s="32"/>
      <c r="G106" s="32"/>
      <c r="H106" s="33"/>
    </row>
    <row r="107" spans="1:8" ht="15" customHeight="1">
      <c r="A107" s="16"/>
      <c r="B107" s="17"/>
      <c r="C107" s="17"/>
      <c r="D107" s="18"/>
      <c r="E107" s="19"/>
      <c r="F107" s="20"/>
      <c r="G107" s="20"/>
      <c r="H107" s="21"/>
    </row>
    <row r="108" spans="1:8" ht="15" customHeight="1">
      <c r="A108" s="28"/>
      <c r="B108" s="29"/>
      <c r="C108" s="29"/>
      <c r="D108" s="30"/>
      <c r="E108" s="31"/>
      <c r="F108" s="32"/>
      <c r="G108" s="32"/>
      <c r="H108" s="33"/>
    </row>
    <row r="109" spans="1:8" ht="15" customHeight="1">
      <c r="A109" s="16"/>
      <c r="B109" s="17"/>
      <c r="C109" s="17"/>
      <c r="D109" s="18"/>
      <c r="E109" s="19"/>
      <c r="F109" s="20"/>
      <c r="G109" s="20"/>
      <c r="H109" s="21"/>
    </row>
    <row r="110" spans="1:8" ht="15" customHeight="1">
      <c r="A110" s="28"/>
      <c r="B110" s="29"/>
      <c r="C110" s="29"/>
      <c r="D110" s="30"/>
      <c r="E110" s="31"/>
      <c r="F110" s="32"/>
      <c r="G110" s="32"/>
      <c r="H110" s="33"/>
    </row>
    <row r="111" spans="1:8" ht="15" customHeight="1">
      <c r="A111" s="16"/>
      <c r="B111" s="17"/>
      <c r="C111" s="17"/>
      <c r="D111" s="18"/>
      <c r="E111" s="19"/>
      <c r="F111" s="20"/>
      <c r="G111" s="20"/>
      <c r="H111" s="21"/>
    </row>
    <row r="112" spans="1:8" ht="15" customHeight="1">
      <c r="A112" s="28"/>
      <c r="B112" s="29"/>
      <c r="C112" s="29"/>
      <c r="D112" s="30"/>
      <c r="E112" s="31"/>
      <c r="F112" s="32"/>
      <c r="G112" s="32"/>
      <c r="H112" s="33"/>
    </row>
    <row r="113" spans="1:8" ht="15" customHeight="1">
      <c r="A113" s="16"/>
      <c r="B113" s="17"/>
      <c r="C113" s="17"/>
      <c r="D113" s="18"/>
      <c r="E113" s="19"/>
      <c r="F113" s="20"/>
      <c r="G113" s="20"/>
      <c r="H113" s="21"/>
    </row>
    <row r="114" spans="1:8" ht="15" customHeight="1">
      <c r="A114" s="28"/>
      <c r="B114" s="29"/>
      <c r="C114" s="29"/>
      <c r="D114" s="30"/>
      <c r="E114" s="31"/>
      <c r="F114" s="32"/>
      <c r="G114" s="32"/>
      <c r="H114" s="33"/>
    </row>
    <row r="115" spans="1:8" ht="15" customHeight="1">
      <c r="A115" s="16"/>
      <c r="B115" s="17"/>
      <c r="C115" s="17"/>
      <c r="D115" s="18"/>
      <c r="E115" s="19"/>
      <c r="F115" s="20"/>
      <c r="G115" s="20"/>
      <c r="H115" s="21"/>
    </row>
    <row r="116" spans="1:8" ht="15" customHeight="1">
      <c r="A116" s="28"/>
      <c r="B116" s="29"/>
      <c r="C116" s="29"/>
      <c r="D116" s="30"/>
      <c r="E116" s="31"/>
      <c r="F116" s="32"/>
      <c r="G116" s="32"/>
      <c r="H116" s="33"/>
    </row>
    <row r="117" spans="1:8" ht="15" customHeight="1">
      <c r="A117" s="16"/>
      <c r="B117" s="17"/>
      <c r="C117" s="17"/>
      <c r="D117" s="18"/>
      <c r="E117" s="19"/>
      <c r="F117" s="20"/>
      <c r="G117" s="20"/>
      <c r="H117" s="21"/>
    </row>
    <row r="118" spans="1:8" ht="15" customHeight="1">
      <c r="A118" s="28"/>
      <c r="B118" s="29"/>
      <c r="C118" s="29"/>
      <c r="D118" s="30"/>
      <c r="E118" s="31"/>
      <c r="F118" s="32"/>
      <c r="G118" s="32"/>
      <c r="H118" s="33"/>
    </row>
    <row r="119" spans="1:8" ht="15" customHeight="1">
      <c r="A119" s="16"/>
      <c r="B119" s="17"/>
      <c r="C119" s="17"/>
      <c r="D119" s="18"/>
      <c r="E119" s="19"/>
      <c r="F119" s="20"/>
      <c r="G119" s="20"/>
      <c r="H119" s="21"/>
    </row>
    <row r="120" spans="1:8" ht="15" customHeight="1">
      <c r="A120" s="28"/>
      <c r="B120" s="29"/>
      <c r="C120" s="29"/>
      <c r="D120" s="30"/>
      <c r="E120" s="31"/>
      <c r="F120" s="32"/>
      <c r="G120" s="32"/>
      <c r="H120" s="33"/>
    </row>
    <row r="121" spans="1:8" ht="15" customHeight="1">
      <c r="A121" s="16"/>
      <c r="B121" s="17"/>
      <c r="C121" s="17"/>
      <c r="D121" s="18"/>
      <c r="E121" s="19"/>
      <c r="F121" s="20"/>
      <c r="G121" s="20"/>
      <c r="H121" s="21"/>
    </row>
    <row r="122" spans="1:8" ht="15" customHeight="1">
      <c r="A122" s="28"/>
      <c r="B122" s="29"/>
      <c r="C122" s="29"/>
      <c r="D122" s="30"/>
      <c r="E122" s="31"/>
      <c r="F122" s="32"/>
      <c r="G122" s="32"/>
      <c r="H122" s="33"/>
    </row>
    <row r="123" spans="1:8" ht="15" customHeight="1">
      <c r="A123" s="16"/>
      <c r="B123" s="17"/>
      <c r="C123" s="17"/>
      <c r="D123" s="18"/>
      <c r="E123" s="19"/>
      <c r="F123" s="20"/>
      <c r="G123" s="20"/>
      <c r="H123" s="21"/>
    </row>
    <row r="124" spans="1:8" ht="15" customHeight="1">
      <c r="A124" s="28"/>
      <c r="B124" s="29"/>
      <c r="C124" s="29"/>
      <c r="D124" s="30"/>
      <c r="E124" s="31"/>
      <c r="F124" s="32"/>
      <c r="G124" s="32"/>
      <c r="H124" s="33"/>
    </row>
    <row r="125" spans="1:8" ht="15" customHeight="1">
      <c r="A125" s="16"/>
      <c r="B125" s="17"/>
      <c r="C125" s="17"/>
      <c r="D125" s="18"/>
      <c r="E125" s="19"/>
      <c r="F125" s="20"/>
      <c r="G125" s="20"/>
      <c r="H125" s="21"/>
    </row>
    <row r="126" spans="1:8" ht="15" customHeight="1">
      <c r="A126" s="28"/>
      <c r="B126" s="29"/>
      <c r="C126" s="29"/>
      <c r="D126" s="30"/>
      <c r="E126" s="31"/>
      <c r="F126" s="32"/>
      <c r="G126" s="32"/>
      <c r="H126" s="33"/>
    </row>
    <row r="127" spans="1:8" ht="15" customHeight="1">
      <c r="A127" s="16"/>
      <c r="B127" s="17"/>
      <c r="C127" s="17"/>
      <c r="D127" s="18"/>
      <c r="E127" s="19"/>
      <c r="F127" s="20"/>
      <c r="G127" s="20"/>
      <c r="H127" s="21"/>
    </row>
    <row r="128" spans="1:8" ht="15" customHeight="1">
      <c r="A128" s="28"/>
      <c r="B128" s="29"/>
      <c r="C128" s="29"/>
      <c r="D128" s="30"/>
      <c r="E128" s="31"/>
      <c r="F128" s="32"/>
      <c r="G128" s="32"/>
      <c r="H128" s="33"/>
    </row>
    <row r="129" spans="1:8" ht="15" customHeight="1">
      <c r="A129" s="16"/>
      <c r="B129" s="17"/>
      <c r="C129" s="17"/>
      <c r="D129" s="18"/>
      <c r="E129" s="19"/>
      <c r="F129" s="20"/>
      <c r="G129" s="20"/>
      <c r="H129" s="21"/>
    </row>
    <row r="130" spans="1:8" ht="15" customHeight="1">
      <c r="A130" s="28"/>
      <c r="B130" s="29"/>
      <c r="C130" s="29"/>
      <c r="D130" s="30"/>
      <c r="E130" s="31"/>
      <c r="F130" s="32"/>
      <c r="G130" s="32"/>
      <c r="H130" s="33"/>
    </row>
    <row r="131" spans="1:8" ht="15" customHeight="1">
      <c r="A131" s="16"/>
      <c r="B131" s="17"/>
      <c r="C131" s="17"/>
      <c r="D131" s="18"/>
      <c r="E131" s="19"/>
      <c r="F131" s="20"/>
      <c r="G131" s="20"/>
      <c r="H131" s="21"/>
    </row>
    <row r="132" spans="1:8" ht="15" customHeight="1">
      <c r="A132" s="28"/>
      <c r="B132" s="29"/>
      <c r="C132" s="29"/>
      <c r="D132" s="30"/>
      <c r="E132" s="31"/>
      <c r="F132" s="32"/>
      <c r="G132" s="32"/>
      <c r="H132" s="33"/>
    </row>
    <row r="133" spans="1:8" ht="15" customHeight="1">
      <c r="A133" s="16"/>
      <c r="B133" s="17"/>
      <c r="C133" s="17"/>
      <c r="D133" s="18"/>
      <c r="E133" s="19"/>
      <c r="F133" s="20"/>
      <c r="G133" s="20"/>
      <c r="H133" s="21"/>
    </row>
    <row r="134" spans="1:8" ht="15" customHeight="1">
      <c r="A134" s="28"/>
      <c r="B134" s="29"/>
      <c r="C134" s="29"/>
      <c r="D134" s="30"/>
      <c r="E134" s="31"/>
      <c r="F134" s="32"/>
      <c r="G134" s="32"/>
      <c r="H134" s="33"/>
    </row>
    <row r="135" spans="1:8" ht="15" customHeight="1">
      <c r="A135" s="16"/>
      <c r="B135" s="19" t="s">
        <v>10</v>
      </c>
      <c r="C135" s="17"/>
      <c r="D135" s="18"/>
      <c r="E135" s="19"/>
      <c r="F135" s="20"/>
      <c r="G135" s="20">
        <f>SUM(G72:G133)</f>
        <v>0</v>
      </c>
      <c r="H135" s="21"/>
    </row>
    <row r="136" spans="1:8" ht="15" customHeight="1">
      <c r="A136" s="28"/>
      <c r="B136" s="29"/>
      <c r="C136" s="29"/>
      <c r="D136" s="30"/>
      <c r="E136" s="31"/>
      <c r="F136" s="32"/>
      <c r="G136" s="32"/>
      <c r="H136" s="33"/>
    </row>
    <row r="137" spans="1:8" ht="15" customHeight="1">
      <c r="A137" s="3"/>
      <c r="B137" s="10"/>
      <c r="C137" s="10"/>
      <c r="D137" s="11"/>
      <c r="E137" s="8"/>
      <c r="F137" s="12"/>
      <c r="G137" s="12"/>
      <c r="H137" s="13"/>
    </row>
    <row r="138" spans="1:8" ht="15" customHeight="1">
      <c r="A138" s="22"/>
      <c r="B138" s="23"/>
      <c r="C138" s="23"/>
      <c r="D138" s="24"/>
      <c r="E138" s="25"/>
      <c r="F138" s="26"/>
      <c r="G138" s="26"/>
      <c r="H138" s="27"/>
    </row>
    <row r="139" spans="1:8" ht="15" customHeight="1">
      <c r="A139" s="35" t="s">
        <v>22</v>
      </c>
      <c r="B139" s="17" t="s">
        <v>28</v>
      </c>
      <c r="C139" s="17"/>
      <c r="D139" s="18"/>
      <c r="E139" s="19"/>
      <c r="F139" s="20"/>
      <c r="G139" s="20"/>
      <c r="H139" s="21"/>
    </row>
    <row r="140" spans="1:8" ht="15" customHeight="1">
      <c r="A140" s="28"/>
      <c r="B140" s="29"/>
      <c r="C140" s="29"/>
      <c r="D140" s="30"/>
      <c r="E140" s="31"/>
      <c r="F140" s="32"/>
      <c r="G140" s="32"/>
      <c r="H140" s="33"/>
    </row>
    <row r="141" spans="1:8" ht="15" customHeight="1">
      <c r="A141" s="16"/>
      <c r="B141" s="17" t="s">
        <v>200</v>
      </c>
      <c r="C141" s="17"/>
      <c r="D141" s="18"/>
      <c r="E141" s="19"/>
      <c r="F141" s="20"/>
      <c r="G141" s="20"/>
      <c r="H141" s="21"/>
    </row>
    <row r="142" spans="1:8" ht="15" customHeight="1">
      <c r="A142" s="28"/>
      <c r="B142" s="29"/>
      <c r="C142" s="29"/>
      <c r="D142" s="30"/>
      <c r="E142" s="31"/>
      <c r="F142" s="32"/>
      <c r="G142" s="32"/>
      <c r="H142" s="33"/>
    </row>
    <row r="143" spans="1:8" ht="15" customHeight="1">
      <c r="A143" s="16"/>
      <c r="B143" s="17" t="s">
        <v>215</v>
      </c>
      <c r="C143" s="17" t="s">
        <v>216</v>
      </c>
      <c r="D143" s="18">
        <v>50</v>
      </c>
      <c r="E143" s="19" t="s">
        <v>43</v>
      </c>
      <c r="F143" s="70"/>
      <c r="G143" s="20">
        <f>ROUNDDOWN(D143*F143,0)</f>
        <v>0</v>
      </c>
      <c r="H143" s="21"/>
    </row>
    <row r="144" spans="1:8" ht="15" customHeight="1">
      <c r="A144" s="28"/>
      <c r="B144" s="29"/>
      <c r="C144" s="29"/>
      <c r="D144" s="30"/>
      <c r="E144" s="31"/>
      <c r="F144" s="32"/>
      <c r="G144" s="32"/>
      <c r="H144" s="33"/>
    </row>
    <row r="145" spans="1:8" ht="15" customHeight="1">
      <c r="A145" s="16"/>
      <c r="B145" s="17" t="s">
        <v>217</v>
      </c>
      <c r="C145" s="17" t="s">
        <v>218</v>
      </c>
      <c r="D145" s="18">
        <v>3</v>
      </c>
      <c r="E145" s="19" t="s">
        <v>77</v>
      </c>
      <c r="F145" s="70"/>
      <c r="G145" s="20">
        <f>ROUNDDOWN(D145*F145,0)</f>
        <v>0</v>
      </c>
      <c r="H145" s="21"/>
    </row>
    <row r="146" spans="1:8" ht="15" customHeight="1">
      <c r="A146" s="28"/>
      <c r="B146" s="29"/>
      <c r="C146" s="29"/>
      <c r="D146" s="30"/>
      <c r="E146" s="31"/>
      <c r="F146" s="32"/>
      <c r="G146" s="32"/>
      <c r="H146" s="33"/>
    </row>
    <row r="147" spans="1:8" ht="15" customHeight="1">
      <c r="A147" s="16"/>
      <c r="B147" s="17"/>
      <c r="C147" s="17"/>
      <c r="D147" s="18"/>
      <c r="E147" s="19"/>
      <c r="F147" s="20"/>
      <c r="G147" s="20"/>
      <c r="H147" s="21"/>
    </row>
    <row r="148" spans="1:8" ht="15" customHeight="1">
      <c r="A148" s="28"/>
      <c r="B148" s="29"/>
      <c r="C148" s="29"/>
      <c r="D148" s="30"/>
      <c r="E148" s="31"/>
      <c r="F148" s="32"/>
      <c r="G148" s="32"/>
      <c r="H148" s="33"/>
    </row>
    <row r="149" spans="1:8" ht="15" customHeight="1">
      <c r="A149" s="16"/>
      <c r="B149" s="17" t="s">
        <v>201</v>
      </c>
      <c r="C149" s="37"/>
      <c r="D149" s="18"/>
      <c r="E149" s="19"/>
      <c r="F149" s="20"/>
      <c r="G149" s="20"/>
      <c r="H149" s="21"/>
    </row>
    <row r="150" spans="1:8" ht="15" customHeight="1">
      <c r="A150" s="28"/>
      <c r="B150" s="29"/>
      <c r="C150" s="38"/>
      <c r="D150" s="30"/>
      <c r="E150" s="31"/>
      <c r="F150" s="32"/>
      <c r="G150" s="32"/>
      <c r="H150" s="33"/>
    </row>
    <row r="151" spans="1:8" ht="15" customHeight="1">
      <c r="A151" s="16"/>
      <c r="B151" s="17" t="s">
        <v>82</v>
      </c>
      <c r="C151" s="37" t="s">
        <v>83</v>
      </c>
      <c r="D151" s="18">
        <v>6.6</v>
      </c>
      <c r="E151" s="19" t="s">
        <v>43</v>
      </c>
      <c r="F151" s="70"/>
      <c r="G151" s="20">
        <f>ROUNDDOWN(D151*F151,0)</f>
        <v>0</v>
      </c>
      <c r="H151" s="21"/>
    </row>
    <row r="152" spans="1:8" ht="15" customHeight="1">
      <c r="A152" s="28"/>
      <c r="B152" s="29"/>
      <c r="C152" s="38"/>
      <c r="D152" s="30"/>
      <c r="E152" s="31"/>
      <c r="F152" s="32"/>
      <c r="G152" s="32"/>
      <c r="H152" s="33"/>
    </row>
    <row r="153" spans="1:8" ht="15" customHeight="1">
      <c r="A153" s="16"/>
      <c r="B153" s="17" t="s">
        <v>82</v>
      </c>
      <c r="C153" s="37" t="s">
        <v>84</v>
      </c>
      <c r="D153" s="18">
        <v>43.5</v>
      </c>
      <c r="E153" s="19" t="s">
        <v>43</v>
      </c>
      <c r="F153" s="70"/>
      <c r="G153" s="20">
        <f>ROUNDDOWN(D153*F153,0)</f>
        <v>0</v>
      </c>
      <c r="H153" s="21"/>
    </row>
    <row r="154" spans="1:8" ht="15" customHeight="1">
      <c r="A154" s="28"/>
      <c r="B154" s="29"/>
      <c r="C154" s="38" t="s">
        <v>88</v>
      </c>
      <c r="D154" s="30"/>
      <c r="E154" s="31"/>
      <c r="F154" s="32"/>
      <c r="G154" s="32"/>
      <c r="H154" s="33"/>
    </row>
    <row r="155" spans="1:8" ht="15" customHeight="1">
      <c r="A155" s="16"/>
      <c r="B155" s="17" t="s">
        <v>86</v>
      </c>
      <c r="C155" s="37" t="s">
        <v>89</v>
      </c>
      <c r="D155" s="18">
        <v>8.8000000000000007</v>
      </c>
      <c r="E155" s="19" t="s">
        <v>40</v>
      </c>
      <c r="F155" s="70"/>
      <c r="G155" s="20">
        <f>ROUNDDOWN(D155*F155,0)</f>
        <v>0</v>
      </c>
      <c r="H155" s="21"/>
    </row>
    <row r="156" spans="1:8" ht="15" customHeight="1">
      <c r="A156" s="28"/>
      <c r="B156" s="29"/>
      <c r="C156" s="38" t="s">
        <v>93</v>
      </c>
      <c r="D156" s="30"/>
      <c r="E156" s="31"/>
      <c r="F156" s="32"/>
      <c r="G156" s="32"/>
      <c r="H156" s="33"/>
    </row>
    <row r="157" spans="1:8" ht="15" customHeight="1">
      <c r="A157" s="16"/>
      <c r="B157" s="17" t="s">
        <v>94</v>
      </c>
      <c r="C157" s="37" t="s">
        <v>95</v>
      </c>
      <c r="D157" s="18">
        <v>0.2</v>
      </c>
      <c r="E157" s="19" t="s">
        <v>40</v>
      </c>
      <c r="F157" s="70"/>
      <c r="G157" s="20">
        <f>ROUNDDOWN(D157*F157,0)</f>
        <v>0</v>
      </c>
      <c r="H157" s="21"/>
    </row>
    <row r="158" spans="1:8" ht="15" customHeight="1">
      <c r="A158" s="28"/>
      <c r="B158" s="29"/>
      <c r="C158" s="38"/>
      <c r="D158" s="30"/>
      <c r="E158" s="31"/>
      <c r="F158" s="32"/>
      <c r="G158" s="32"/>
      <c r="H158" s="33"/>
    </row>
    <row r="159" spans="1:8" ht="15" customHeight="1">
      <c r="A159" s="16"/>
      <c r="B159" s="17" t="s">
        <v>98</v>
      </c>
      <c r="C159" s="37" t="s">
        <v>99</v>
      </c>
      <c r="D159" s="18">
        <v>2.2000000000000002</v>
      </c>
      <c r="E159" s="19" t="s">
        <v>43</v>
      </c>
      <c r="F159" s="70"/>
      <c r="G159" s="20">
        <f>ROUNDDOWN(D159*F159,0)</f>
        <v>0</v>
      </c>
      <c r="H159" s="21"/>
    </row>
    <row r="160" spans="1:8" ht="15" customHeight="1">
      <c r="A160" s="28"/>
      <c r="B160" s="29"/>
      <c r="C160" s="38"/>
      <c r="D160" s="30"/>
      <c r="E160" s="31"/>
      <c r="F160" s="32"/>
      <c r="G160" s="32"/>
      <c r="H160" s="33"/>
    </row>
    <row r="161" spans="1:8" ht="15" customHeight="1">
      <c r="A161" s="16"/>
      <c r="B161" s="17" t="s">
        <v>98</v>
      </c>
      <c r="C161" s="37" t="s">
        <v>100</v>
      </c>
      <c r="D161" s="18">
        <v>50.1</v>
      </c>
      <c r="E161" s="19" t="s">
        <v>43</v>
      </c>
      <c r="F161" s="70"/>
      <c r="G161" s="20">
        <f>ROUNDDOWN(D161*F161,0)</f>
        <v>0</v>
      </c>
      <c r="H161" s="21"/>
    </row>
    <row r="162" spans="1:8" ht="15" customHeight="1">
      <c r="A162" s="28"/>
      <c r="B162" s="29"/>
      <c r="C162" s="38"/>
      <c r="D162" s="30"/>
      <c r="E162" s="31"/>
      <c r="F162" s="32"/>
      <c r="G162" s="32"/>
      <c r="H162" s="33"/>
    </row>
    <row r="163" spans="1:8" ht="15" customHeight="1">
      <c r="A163" s="16"/>
      <c r="B163" s="17" t="s">
        <v>102</v>
      </c>
      <c r="C163" s="37" t="s">
        <v>104</v>
      </c>
      <c r="D163" s="18">
        <v>40.299999999999997</v>
      </c>
      <c r="E163" s="19" t="s">
        <v>43</v>
      </c>
      <c r="F163" s="70"/>
      <c r="G163" s="20">
        <f>ROUNDDOWN(D163*F163,0)</f>
        <v>0</v>
      </c>
      <c r="H163" s="21"/>
    </row>
    <row r="164" spans="1:8" ht="15" customHeight="1">
      <c r="A164" s="28"/>
      <c r="B164" s="29"/>
      <c r="C164" s="38"/>
      <c r="D164" s="30"/>
      <c r="E164" s="31"/>
      <c r="F164" s="32"/>
      <c r="G164" s="32"/>
      <c r="H164" s="33"/>
    </row>
    <row r="165" spans="1:8" ht="15" customHeight="1">
      <c r="A165" s="16"/>
      <c r="B165" s="17" t="s">
        <v>102</v>
      </c>
      <c r="C165" s="37" t="s">
        <v>105</v>
      </c>
      <c r="D165" s="18">
        <v>1.3</v>
      </c>
      <c r="E165" s="19" t="s">
        <v>43</v>
      </c>
      <c r="F165" s="70"/>
      <c r="G165" s="20">
        <f>ROUNDDOWN($D165*$F165,0)</f>
        <v>0</v>
      </c>
      <c r="H165" s="21"/>
    </row>
    <row r="166" spans="1:8" ht="15" customHeight="1">
      <c r="A166" s="28"/>
      <c r="B166" s="29"/>
      <c r="C166" s="38" t="s">
        <v>110</v>
      </c>
      <c r="D166" s="30"/>
      <c r="E166" s="31"/>
      <c r="F166" s="32"/>
      <c r="G166" s="32"/>
      <c r="H166" s="33"/>
    </row>
    <row r="167" spans="1:8" ht="15" customHeight="1">
      <c r="A167" s="16"/>
      <c r="B167" s="17" t="s">
        <v>107</v>
      </c>
      <c r="C167" s="37" t="s">
        <v>108</v>
      </c>
      <c r="D167" s="18">
        <v>40.299999999999997</v>
      </c>
      <c r="E167" s="19" t="s">
        <v>43</v>
      </c>
      <c r="F167" s="70"/>
      <c r="G167" s="20">
        <f>ROUNDDOWN(D167*F167,0)</f>
        <v>0</v>
      </c>
      <c r="H167" s="21"/>
    </row>
    <row r="168" spans="1:8" ht="15" customHeight="1">
      <c r="A168" s="28"/>
      <c r="B168" s="29"/>
      <c r="C168" s="38" t="s">
        <v>109</v>
      </c>
      <c r="D168" s="30"/>
      <c r="E168" s="31"/>
      <c r="F168" s="32"/>
      <c r="G168" s="32"/>
      <c r="H168" s="33"/>
    </row>
    <row r="169" spans="1:8" ht="15" customHeight="1">
      <c r="A169" s="16"/>
      <c r="B169" s="17" t="s">
        <v>41</v>
      </c>
      <c r="C169" s="37"/>
      <c r="D169" s="18"/>
      <c r="E169" s="19" t="s">
        <v>41</v>
      </c>
      <c r="F169" s="20"/>
      <c r="G169" s="20"/>
      <c r="H169" s="21"/>
    </row>
    <row r="170" spans="1:8" ht="15" customHeight="1">
      <c r="A170" s="28"/>
      <c r="B170" s="29"/>
      <c r="C170" s="38" t="s">
        <v>111</v>
      </c>
      <c r="D170" s="30"/>
      <c r="E170" s="31"/>
      <c r="F170" s="32"/>
      <c r="G170" s="32"/>
      <c r="H170" s="33"/>
    </row>
    <row r="171" spans="1:8" ht="15" customHeight="1">
      <c r="A171" s="3"/>
      <c r="B171" s="10" t="s">
        <v>112</v>
      </c>
      <c r="C171" s="39" t="s">
        <v>109</v>
      </c>
      <c r="D171" s="11">
        <v>1.3</v>
      </c>
      <c r="E171" s="8" t="s">
        <v>43</v>
      </c>
      <c r="F171" s="71"/>
      <c r="G171" s="12">
        <f>ROUNDDOWN(D171*F171,0)</f>
        <v>0</v>
      </c>
      <c r="H171" s="13"/>
    </row>
    <row r="172" spans="1:8" ht="15" customHeight="1">
      <c r="A172" s="43"/>
      <c r="B172" s="44"/>
      <c r="C172" s="45"/>
      <c r="D172" s="46"/>
      <c r="E172" s="47"/>
      <c r="F172" s="48"/>
      <c r="G172" s="48"/>
      <c r="H172" s="49"/>
    </row>
    <row r="173" spans="1:8" ht="15" customHeight="1">
      <c r="A173" s="16"/>
      <c r="B173" s="17" t="s">
        <v>113</v>
      </c>
      <c r="C173" s="37" t="s">
        <v>114</v>
      </c>
      <c r="D173" s="18">
        <v>3.1</v>
      </c>
      <c r="E173" s="19" t="s">
        <v>43</v>
      </c>
      <c r="F173" s="70"/>
      <c r="G173" s="20">
        <f>ROUNDDOWN(D173*F173,0)</f>
        <v>0</v>
      </c>
      <c r="H173" s="21"/>
    </row>
    <row r="174" spans="1:8" ht="15" customHeight="1">
      <c r="A174" s="28"/>
      <c r="B174" s="29"/>
      <c r="C174" s="38"/>
      <c r="D174" s="30"/>
      <c r="E174" s="31"/>
      <c r="F174" s="32"/>
      <c r="G174" s="32"/>
      <c r="H174" s="33"/>
    </row>
    <row r="175" spans="1:8" ht="15" customHeight="1">
      <c r="A175" s="16"/>
      <c r="B175" s="17" t="s">
        <v>115</v>
      </c>
      <c r="C175" s="37" t="s">
        <v>114</v>
      </c>
      <c r="D175" s="18">
        <v>5.3</v>
      </c>
      <c r="E175" s="19" t="s">
        <v>43</v>
      </c>
      <c r="F175" s="70"/>
      <c r="G175" s="20">
        <f>ROUNDDOWN(D175*F175,0)</f>
        <v>0</v>
      </c>
      <c r="H175" s="21"/>
    </row>
    <row r="176" spans="1:8" ht="15" customHeight="1">
      <c r="A176" s="28"/>
      <c r="B176" s="29"/>
      <c r="C176" s="38"/>
      <c r="D176" s="30"/>
      <c r="E176" s="31"/>
      <c r="F176" s="32"/>
      <c r="G176" s="32"/>
      <c r="H176" s="33"/>
    </row>
    <row r="177" spans="1:8" ht="15" customHeight="1">
      <c r="A177" s="16"/>
      <c r="B177" s="17" t="s">
        <v>141</v>
      </c>
      <c r="C177" s="17" t="s">
        <v>219</v>
      </c>
      <c r="D177" s="18">
        <v>3</v>
      </c>
      <c r="E177" s="19" t="s">
        <v>77</v>
      </c>
      <c r="F177" s="70"/>
      <c r="G177" s="20">
        <f>ROUNDDOWN(D177*F177,0)</f>
        <v>0</v>
      </c>
      <c r="H177" s="21"/>
    </row>
    <row r="178" spans="1:8" ht="15" customHeight="1">
      <c r="A178" s="28"/>
      <c r="B178" s="29"/>
      <c r="C178" s="29"/>
      <c r="D178" s="30"/>
      <c r="E178" s="31"/>
      <c r="F178" s="32"/>
      <c r="G178" s="32"/>
      <c r="H178" s="33"/>
    </row>
    <row r="179" spans="1:8" ht="15" customHeight="1">
      <c r="A179" s="16"/>
      <c r="B179" s="17"/>
      <c r="C179" s="17"/>
      <c r="D179" s="18"/>
      <c r="E179" s="19"/>
      <c r="F179" s="20"/>
      <c r="G179" s="20"/>
      <c r="H179" s="21"/>
    </row>
    <row r="180" spans="1:8" ht="15" customHeight="1">
      <c r="A180" s="28"/>
      <c r="B180" s="29"/>
      <c r="C180" s="29"/>
      <c r="D180" s="30"/>
      <c r="E180" s="31"/>
      <c r="F180" s="32"/>
      <c r="G180" s="32"/>
      <c r="H180" s="33"/>
    </row>
    <row r="181" spans="1:8" ht="15" customHeight="1">
      <c r="A181" s="16"/>
      <c r="B181" s="17"/>
      <c r="C181" s="17"/>
      <c r="D181" s="18"/>
      <c r="E181" s="19"/>
      <c r="F181" s="20"/>
      <c r="G181" s="20"/>
      <c r="H181" s="21"/>
    </row>
    <row r="182" spans="1:8" ht="15" customHeight="1">
      <c r="A182" s="28"/>
      <c r="B182" s="29"/>
      <c r="C182" s="29"/>
      <c r="D182" s="30"/>
      <c r="E182" s="31"/>
      <c r="F182" s="32"/>
      <c r="G182" s="32"/>
      <c r="H182" s="33"/>
    </row>
    <row r="183" spans="1:8" ht="15" customHeight="1">
      <c r="A183" s="16"/>
      <c r="B183" s="17"/>
      <c r="C183" s="17"/>
      <c r="D183" s="18"/>
      <c r="E183" s="19"/>
      <c r="F183" s="20"/>
      <c r="G183" s="20"/>
      <c r="H183" s="21"/>
    </row>
    <row r="184" spans="1:8" ht="15" customHeight="1">
      <c r="A184" s="28"/>
      <c r="B184" s="29"/>
      <c r="C184" s="29"/>
      <c r="D184" s="30"/>
      <c r="E184" s="31"/>
      <c r="F184" s="32"/>
      <c r="G184" s="32"/>
      <c r="H184" s="33"/>
    </row>
    <row r="185" spans="1:8" ht="15" customHeight="1">
      <c r="A185" s="16"/>
      <c r="B185" s="17"/>
      <c r="C185" s="17"/>
      <c r="D185" s="18"/>
      <c r="E185" s="19"/>
      <c r="F185" s="20"/>
      <c r="G185" s="20"/>
      <c r="H185" s="21"/>
    </row>
    <row r="186" spans="1:8" ht="15" customHeight="1">
      <c r="A186" s="28"/>
      <c r="B186" s="29"/>
      <c r="C186" s="29"/>
      <c r="D186" s="30"/>
      <c r="E186" s="31"/>
      <c r="F186" s="32"/>
      <c r="G186" s="32"/>
      <c r="H186" s="33"/>
    </row>
    <row r="187" spans="1:8" ht="15" customHeight="1">
      <c r="A187" s="16"/>
      <c r="B187" s="17"/>
      <c r="C187" s="17"/>
      <c r="D187" s="18"/>
      <c r="E187" s="19"/>
      <c r="F187" s="20"/>
      <c r="G187" s="20"/>
      <c r="H187" s="21"/>
    </row>
    <row r="188" spans="1:8" ht="15" customHeight="1">
      <c r="A188" s="28"/>
      <c r="B188" s="29"/>
      <c r="C188" s="29"/>
      <c r="D188" s="30"/>
      <c r="E188" s="31"/>
      <c r="F188" s="32"/>
      <c r="G188" s="32"/>
      <c r="H188" s="33"/>
    </row>
    <row r="189" spans="1:8" ht="15" customHeight="1">
      <c r="A189" s="16"/>
      <c r="B189" s="17"/>
      <c r="C189" s="17"/>
      <c r="D189" s="18"/>
      <c r="E189" s="19"/>
      <c r="F189" s="20"/>
      <c r="G189" s="20"/>
      <c r="H189" s="21"/>
    </row>
    <row r="190" spans="1:8" ht="15" customHeight="1">
      <c r="A190" s="28"/>
      <c r="B190" s="29"/>
      <c r="C190" s="29"/>
      <c r="D190" s="30"/>
      <c r="E190" s="31"/>
      <c r="F190" s="32"/>
      <c r="G190" s="32"/>
      <c r="H190" s="33"/>
    </row>
    <row r="191" spans="1:8" ht="15" customHeight="1">
      <c r="A191" s="16"/>
      <c r="B191" s="17"/>
      <c r="C191" s="17"/>
      <c r="D191" s="18"/>
      <c r="E191" s="19"/>
      <c r="F191" s="20"/>
      <c r="G191" s="20"/>
      <c r="H191" s="21"/>
    </row>
    <row r="192" spans="1:8" ht="15" customHeight="1">
      <c r="A192" s="28"/>
      <c r="B192" s="29"/>
      <c r="C192" s="29"/>
      <c r="D192" s="30"/>
      <c r="E192" s="31"/>
      <c r="F192" s="32"/>
      <c r="G192" s="32"/>
      <c r="H192" s="33"/>
    </row>
    <row r="193" spans="1:8" ht="15" customHeight="1">
      <c r="A193" s="16"/>
      <c r="B193" s="17"/>
      <c r="C193" s="17"/>
      <c r="D193" s="18"/>
      <c r="E193" s="19"/>
      <c r="F193" s="20"/>
      <c r="G193" s="20"/>
      <c r="H193" s="21"/>
    </row>
    <row r="194" spans="1:8" ht="15" customHeight="1">
      <c r="A194" s="28"/>
      <c r="B194" s="29"/>
      <c r="C194" s="29"/>
      <c r="D194" s="30"/>
      <c r="E194" s="31"/>
      <c r="F194" s="32"/>
      <c r="G194" s="32"/>
      <c r="H194" s="33"/>
    </row>
    <row r="195" spans="1:8" ht="15" customHeight="1">
      <c r="A195" s="16"/>
      <c r="B195" s="17"/>
      <c r="C195" s="17"/>
      <c r="D195" s="18"/>
      <c r="E195" s="19"/>
      <c r="F195" s="20"/>
      <c r="G195" s="20"/>
      <c r="H195" s="21"/>
    </row>
    <row r="196" spans="1:8" ht="15" customHeight="1">
      <c r="A196" s="28"/>
      <c r="B196" s="29"/>
      <c r="C196" s="29"/>
      <c r="D196" s="30"/>
      <c r="E196" s="31"/>
      <c r="F196" s="32"/>
      <c r="G196" s="32"/>
      <c r="H196" s="33"/>
    </row>
    <row r="197" spans="1:8" ht="15" customHeight="1">
      <c r="A197" s="16"/>
      <c r="B197" s="17"/>
      <c r="C197" s="17"/>
      <c r="D197" s="18"/>
      <c r="E197" s="19"/>
      <c r="F197" s="20"/>
      <c r="G197" s="20"/>
      <c r="H197" s="21"/>
    </row>
    <row r="198" spans="1:8" ht="15" customHeight="1">
      <c r="A198" s="28"/>
      <c r="B198" s="29"/>
      <c r="C198" s="29"/>
      <c r="D198" s="30"/>
      <c r="E198" s="31"/>
      <c r="F198" s="32"/>
      <c r="G198" s="32"/>
      <c r="H198" s="33"/>
    </row>
    <row r="199" spans="1:8" ht="15" customHeight="1">
      <c r="A199" s="16"/>
      <c r="B199" s="17"/>
      <c r="C199" s="17"/>
      <c r="D199" s="18"/>
      <c r="E199" s="19"/>
      <c r="F199" s="20"/>
      <c r="G199" s="20"/>
      <c r="H199" s="21"/>
    </row>
    <row r="200" spans="1:8" ht="15" customHeight="1">
      <c r="A200" s="28"/>
      <c r="B200" s="29"/>
      <c r="C200" s="29"/>
      <c r="D200" s="30"/>
      <c r="E200" s="31"/>
      <c r="F200" s="32"/>
      <c r="G200" s="32"/>
      <c r="H200" s="33"/>
    </row>
    <row r="201" spans="1:8" ht="15" customHeight="1">
      <c r="A201" s="16"/>
      <c r="B201" s="17"/>
      <c r="C201" s="17"/>
      <c r="D201" s="18"/>
      <c r="E201" s="19"/>
      <c r="F201" s="20"/>
      <c r="G201" s="20"/>
      <c r="H201" s="21"/>
    </row>
    <row r="202" spans="1:8" ht="15" customHeight="1">
      <c r="A202" s="28"/>
      <c r="B202" s="29"/>
      <c r="C202" s="29"/>
      <c r="D202" s="30"/>
      <c r="E202" s="31"/>
      <c r="F202" s="32"/>
      <c r="G202" s="32"/>
      <c r="H202" s="33"/>
    </row>
    <row r="203" spans="1:8" ht="15" customHeight="1">
      <c r="A203" s="16"/>
      <c r="B203" s="19" t="s">
        <v>10</v>
      </c>
      <c r="C203" s="17"/>
      <c r="D203" s="18"/>
      <c r="E203" s="19"/>
      <c r="F203" s="20"/>
      <c r="G203" s="20">
        <f>SUM(G140:G201)</f>
        <v>0</v>
      </c>
      <c r="H203" s="21"/>
    </row>
    <row r="204" spans="1:8" ht="15" customHeight="1">
      <c r="A204" s="28"/>
      <c r="B204" s="29"/>
      <c r="C204" s="29"/>
      <c r="D204" s="30"/>
      <c r="E204" s="31"/>
      <c r="F204" s="32"/>
      <c r="G204" s="32"/>
      <c r="H204" s="33"/>
    </row>
    <row r="205" spans="1:8" ht="15" customHeight="1">
      <c r="A205" s="3"/>
      <c r="B205" s="10"/>
      <c r="C205" s="10"/>
      <c r="D205" s="11"/>
      <c r="E205" s="8"/>
      <c r="F205" s="12"/>
      <c r="G205" s="12"/>
      <c r="H205" s="13"/>
    </row>
    <row r="206" spans="1:8" ht="15" customHeight="1">
      <c r="A206" s="22"/>
      <c r="B206" s="23"/>
      <c r="C206" s="23"/>
      <c r="D206" s="24"/>
      <c r="E206" s="25"/>
      <c r="F206" s="26"/>
      <c r="G206" s="26"/>
      <c r="H206" s="27"/>
    </row>
    <row r="207" spans="1:8" ht="15" customHeight="1">
      <c r="A207" s="35" t="s">
        <v>23</v>
      </c>
      <c r="B207" s="17" t="s">
        <v>31</v>
      </c>
      <c r="C207" s="17"/>
      <c r="D207" s="18"/>
      <c r="E207" s="19"/>
      <c r="F207" s="20"/>
      <c r="G207" s="20"/>
      <c r="H207" s="21"/>
    </row>
    <row r="208" spans="1:8" ht="15" customHeight="1">
      <c r="A208" s="28"/>
      <c r="B208" s="29"/>
      <c r="C208" s="29"/>
      <c r="D208" s="30"/>
      <c r="E208" s="31"/>
      <c r="F208" s="32"/>
      <c r="G208" s="32"/>
      <c r="H208" s="33"/>
    </row>
    <row r="209" spans="1:8" ht="15" customHeight="1">
      <c r="A209" s="16"/>
      <c r="B209" s="17" t="s">
        <v>200</v>
      </c>
      <c r="C209" s="17"/>
      <c r="D209" s="18"/>
      <c r="E209" s="19"/>
      <c r="F209" s="20"/>
      <c r="G209" s="20"/>
      <c r="H209" s="21"/>
    </row>
    <row r="210" spans="1:8" ht="15" customHeight="1">
      <c r="A210" s="28"/>
      <c r="B210" s="29"/>
      <c r="C210" s="29"/>
      <c r="D210" s="30"/>
      <c r="E210" s="31"/>
      <c r="F210" s="32"/>
      <c r="G210" s="32"/>
      <c r="H210" s="33"/>
    </row>
    <row r="211" spans="1:8" ht="15" customHeight="1">
      <c r="A211" s="16"/>
      <c r="B211" s="17" t="s">
        <v>220</v>
      </c>
      <c r="C211" s="17" t="s">
        <v>61</v>
      </c>
      <c r="D211" s="18">
        <v>4</v>
      </c>
      <c r="E211" s="19" t="s">
        <v>43</v>
      </c>
      <c r="F211" s="70"/>
      <c r="G211" s="20">
        <f>ROUNDDOWN(D211*F211,0)</f>
        <v>0</v>
      </c>
      <c r="H211" s="21"/>
    </row>
    <row r="212" spans="1:8" ht="15" customHeight="1">
      <c r="A212" s="28"/>
      <c r="B212" s="29"/>
      <c r="C212" s="29"/>
      <c r="D212" s="30"/>
      <c r="E212" s="31"/>
      <c r="F212" s="32"/>
      <c r="G212" s="32"/>
      <c r="H212" s="33"/>
    </row>
    <row r="213" spans="1:8" ht="15" customHeight="1">
      <c r="A213" s="16"/>
      <c r="B213" s="17"/>
      <c r="C213" s="17"/>
      <c r="D213" s="18"/>
      <c r="E213" s="19"/>
      <c r="F213" s="20"/>
      <c r="G213" s="20"/>
      <c r="H213" s="21"/>
    </row>
    <row r="214" spans="1:8" ht="15" customHeight="1">
      <c r="A214" s="28"/>
      <c r="B214" s="29"/>
      <c r="C214" s="29"/>
      <c r="D214" s="30"/>
      <c r="E214" s="31"/>
      <c r="F214" s="32"/>
      <c r="G214" s="32"/>
      <c r="H214" s="33"/>
    </row>
    <row r="215" spans="1:8" ht="15" customHeight="1">
      <c r="A215" s="16"/>
      <c r="B215" s="17" t="s">
        <v>201</v>
      </c>
      <c r="C215" s="17"/>
      <c r="D215" s="18"/>
      <c r="E215" s="19"/>
      <c r="F215" s="20"/>
      <c r="G215" s="20"/>
      <c r="H215" s="21"/>
    </row>
    <row r="216" spans="1:8" ht="15" customHeight="1">
      <c r="A216" s="28"/>
      <c r="B216" s="29" t="s">
        <v>221</v>
      </c>
      <c r="C216" s="29"/>
      <c r="D216" s="30"/>
      <c r="E216" s="31"/>
      <c r="F216" s="32"/>
      <c r="G216" s="32"/>
      <c r="H216" s="33"/>
    </row>
    <row r="217" spans="1:8" ht="15" customHeight="1">
      <c r="A217" s="16"/>
      <c r="B217" s="17" t="s">
        <v>222</v>
      </c>
      <c r="C217" s="17" t="s">
        <v>223</v>
      </c>
      <c r="D217" s="18">
        <v>1</v>
      </c>
      <c r="E217" s="19" t="s">
        <v>77</v>
      </c>
      <c r="F217" s="70"/>
      <c r="G217" s="20">
        <f>ROUNDDOWN(D217*F217,0)</f>
        <v>0</v>
      </c>
      <c r="H217" s="21"/>
    </row>
    <row r="218" spans="1:8" ht="15" customHeight="1">
      <c r="A218" s="28"/>
      <c r="B218" s="29"/>
      <c r="C218" s="29"/>
      <c r="D218" s="30"/>
      <c r="E218" s="31"/>
      <c r="F218" s="32"/>
      <c r="G218" s="32"/>
      <c r="H218" s="33"/>
    </row>
    <row r="219" spans="1:8" ht="15" customHeight="1">
      <c r="A219" s="16"/>
      <c r="B219" s="17" t="s">
        <v>154</v>
      </c>
      <c r="C219" s="17" t="s">
        <v>153</v>
      </c>
      <c r="D219" s="18">
        <v>3.8</v>
      </c>
      <c r="E219" s="19" t="s">
        <v>40</v>
      </c>
      <c r="F219" s="70"/>
      <c r="G219" s="20">
        <f>ROUNDDOWN(D219*F219,0)</f>
        <v>0</v>
      </c>
      <c r="H219" s="21"/>
    </row>
    <row r="220" spans="1:8" ht="15" customHeight="1">
      <c r="A220" s="28"/>
      <c r="B220" s="29"/>
      <c r="C220" s="29"/>
      <c r="D220" s="30"/>
      <c r="E220" s="31"/>
      <c r="F220" s="32"/>
      <c r="G220" s="32"/>
      <c r="H220" s="33"/>
    </row>
    <row r="221" spans="1:8" ht="15" customHeight="1">
      <c r="A221" s="16"/>
      <c r="B221" s="17" t="s">
        <v>224</v>
      </c>
      <c r="C221" s="17" t="s">
        <v>225</v>
      </c>
      <c r="D221" s="18">
        <v>3.8</v>
      </c>
      <c r="E221" s="19" t="s">
        <v>40</v>
      </c>
      <c r="F221" s="70"/>
      <c r="G221" s="20">
        <f>ROUNDDOWN(D221*F221,0)</f>
        <v>0</v>
      </c>
      <c r="H221" s="21"/>
    </row>
    <row r="222" spans="1:8" ht="15" customHeight="1">
      <c r="A222" s="28"/>
      <c r="B222" s="29"/>
      <c r="C222" s="29"/>
      <c r="D222" s="30"/>
      <c r="E222" s="31"/>
      <c r="F222" s="32"/>
      <c r="G222" s="32"/>
      <c r="H222" s="33"/>
    </row>
    <row r="223" spans="1:8" ht="15" customHeight="1">
      <c r="A223" s="16"/>
      <c r="B223" s="17"/>
      <c r="C223" s="17"/>
      <c r="D223" s="18"/>
      <c r="E223" s="19"/>
      <c r="F223" s="20"/>
      <c r="G223" s="20"/>
      <c r="H223" s="21"/>
    </row>
    <row r="224" spans="1:8" ht="15" customHeight="1">
      <c r="A224" s="28"/>
      <c r="B224" s="29"/>
      <c r="C224" s="29"/>
      <c r="D224" s="30"/>
      <c r="E224" s="31"/>
      <c r="F224" s="32"/>
      <c r="G224" s="32"/>
      <c r="H224" s="33"/>
    </row>
    <row r="225" spans="1:8" ht="15" customHeight="1">
      <c r="A225" s="16"/>
      <c r="B225" s="17"/>
      <c r="C225" s="17"/>
      <c r="D225" s="18"/>
      <c r="E225" s="19"/>
      <c r="F225" s="20"/>
      <c r="G225" s="20"/>
      <c r="H225" s="21"/>
    </row>
    <row r="226" spans="1:8" ht="15" customHeight="1">
      <c r="A226" s="28"/>
      <c r="B226" s="29"/>
      <c r="C226" s="29"/>
      <c r="D226" s="30"/>
      <c r="E226" s="31"/>
      <c r="F226" s="32"/>
      <c r="G226" s="32"/>
      <c r="H226" s="33"/>
    </row>
    <row r="227" spans="1:8" ht="15" customHeight="1">
      <c r="A227" s="16"/>
      <c r="B227" s="17"/>
      <c r="C227" s="17"/>
      <c r="D227" s="18"/>
      <c r="E227" s="19"/>
      <c r="F227" s="20"/>
      <c r="G227" s="20"/>
      <c r="H227" s="21"/>
    </row>
    <row r="228" spans="1:8" ht="15" customHeight="1">
      <c r="A228" s="28"/>
      <c r="B228" s="29"/>
      <c r="C228" s="29"/>
      <c r="D228" s="30"/>
      <c r="E228" s="31"/>
      <c r="F228" s="32"/>
      <c r="G228" s="32"/>
      <c r="H228" s="33"/>
    </row>
    <row r="229" spans="1:8" ht="15" customHeight="1">
      <c r="A229" s="16"/>
      <c r="B229" s="17"/>
      <c r="C229" s="17"/>
      <c r="D229" s="18"/>
      <c r="E229" s="19"/>
      <c r="F229" s="20"/>
      <c r="G229" s="20"/>
      <c r="H229" s="21"/>
    </row>
    <row r="230" spans="1:8" ht="15" customHeight="1">
      <c r="A230" s="28"/>
      <c r="B230" s="29"/>
      <c r="C230" s="29"/>
      <c r="D230" s="30"/>
      <c r="E230" s="31"/>
      <c r="F230" s="32"/>
      <c r="G230" s="32"/>
      <c r="H230" s="33"/>
    </row>
    <row r="231" spans="1:8" ht="15" customHeight="1">
      <c r="A231" s="16"/>
      <c r="B231" s="17"/>
      <c r="C231" s="17"/>
      <c r="D231" s="18"/>
      <c r="E231" s="19"/>
      <c r="F231" s="20"/>
      <c r="G231" s="20"/>
      <c r="H231" s="21"/>
    </row>
    <row r="232" spans="1:8" ht="15" customHeight="1">
      <c r="A232" s="28"/>
      <c r="B232" s="29"/>
      <c r="C232" s="29"/>
      <c r="D232" s="30"/>
      <c r="E232" s="31"/>
      <c r="F232" s="32"/>
      <c r="G232" s="32"/>
      <c r="H232" s="33"/>
    </row>
    <row r="233" spans="1:8" ht="15" customHeight="1">
      <c r="A233" s="16"/>
      <c r="B233" s="17"/>
      <c r="C233" s="17"/>
      <c r="D233" s="18"/>
      <c r="E233" s="19"/>
      <c r="F233" s="20"/>
      <c r="G233" s="20"/>
      <c r="H233" s="21"/>
    </row>
    <row r="234" spans="1:8" ht="15" customHeight="1">
      <c r="A234" s="28"/>
      <c r="B234" s="29"/>
      <c r="C234" s="29"/>
      <c r="D234" s="30"/>
      <c r="E234" s="31"/>
      <c r="F234" s="32"/>
      <c r="G234" s="32"/>
      <c r="H234" s="33"/>
    </row>
    <row r="235" spans="1:8" ht="15" customHeight="1">
      <c r="A235" s="16"/>
      <c r="B235" s="17"/>
      <c r="C235" s="17"/>
      <c r="D235" s="18"/>
      <c r="E235" s="19"/>
      <c r="F235" s="20"/>
      <c r="G235" s="20"/>
      <c r="H235" s="21"/>
    </row>
    <row r="236" spans="1:8" ht="15" customHeight="1">
      <c r="A236" s="28"/>
      <c r="B236" s="29"/>
      <c r="C236" s="29"/>
      <c r="D236" s="30"/>
      <c r="E236" s="31"/>
      <c r="F236" s="32"/>
      <c r="G236" s="32"/>
      <c r="H236" s="33"/>
    </row>
    <row r="237" spans="1:8" ht="15" customHeight="1">
      <c r="A237" s="16"/>
      <c r="B237" s="19" t="s">
        <v>10</v>
      </c>
      <c r="C237" s="17"/>
      <c r="D237" s="18"/>
      <c r="E237" s="19"/>
      <c r="F237" s="20"/>
      <c r="G237" s="20">
        <f>SUM(G210:G235)</f>
        <v>0</v>
      </c>
      <c r="H237" s="21"/>
    </row>
    <row r="238" spans="1:8" ht="15" customHeight="1">
      <c r="A238" s="28"/>
      <c r="B238" s="29"/>
      <c r="C238" s="29"/>
      <c r="D238" s="30"/>
      <c r="E238" s="31"/>
      <c r="F238" s="32"/>
      <c r="G238" s="32"/>
      <c r="H238" s="33"/>
    </row>
    <row r="239" spans="1:8" ht="15" customHeight="1">
      <c r="A239" s="3"/>
      <c r="B239" s="10"/>
      <c r="C239" s="10"/>
      <c r="D239" s="11"/>
      <c r="E239" s="8"/>
      <c r="F239" s="12"/>
      <c r="G239" s="12"/>
      <c r="H239" s="13"/>
    </row>
    <row r="240" spans="1:8" ht="15" customHeight="1">
      <c r="A240" s="22"/>
      <c r="B240" s="23"/>
      <c r="C240" s="23"/>
      <c r="D240" s="24"/>
      <c r="E240" s="25"/>
      <c r="F240" s="26"/>
      <c r="G240" s="26"/>
      <c r="H240" s="27"/>
    </row>
    <row r="241" spans="1:8" ht="15" customHeight="1">
      <c r="A241" s="35" t="s">
        <v>189</v>
      </c>
      <c r="B241" s="17" t="s">
        <v>32</v>
      </c>
      <c r="C241" s="17"/>
      <c r="D241" s="18"/>
      <c r="E241" s="19"/>
      <c r="F241" s="20"/>
      <c r="G241" s="20"/>
      <c r="H241" s="21"/>
    </row>
    <row r="242" spans="1:8" ht="15" customHeight="1">
      <c r="A242" s="28"/>
      <c r="B242" s="29"/>
      <c r="C242" s="29"/>
      <c r="D242" s="30"/>
      <c r="E242" s="31"/>
      <c r="F242" s="32"/>
      <c r="G242" s="32"/>
      <c r="H242" s="33"/>
    </row>
    <row r="243" spans="1:8" ht="15" customHeight="1">
      <c r="A243" s="16"/>
      <c r="B243" s="17"/>
      <c r="C243" s="17"/>
      <c r="D243" s="18"/>
      <c r="E243" s="19"/>
      <c r="F243" s="20"/>
      <c r="G243" s="20"/>
      <c r="H243" s="21"/>
    </row>
    <row r="244" spans="1:8" ht="15" customHeight="1">
      <c r="A244" s="28"/>
      <c r="B244" s="29"/>
      <c r="C244" s="29" t="s">
        <v>161</v>
      </c>
      <c r="D244" s="30"/>
      <c r="E244" s="31"/>
      <c r="F244" s="32"/>
      <c r="G244" s="32"/>
      <c r="H244" s="33"/>
    </row>
    <row r="245" spans="1:8" ht="15" customHeight="1">
      <c r="A245" s="16"/>
      <c r="B245" s="17" t="s">
        <v>162</v>
      </c>
      <c r="C245" s="17" t="s">
        <v>163</v>
      </c>
      <c r="D245" s="18">
        <v>0.4</v>
      </c>
      <c r="E245" s="19" t="s">
        <v>43</v>
      </c>
      <c r="F245" s="70"/>
      <c r="G245" s="20">
        <f>ROUNDDOWN(D245*F245,0)</f>
        <v>0</v>
      </c>
      <c r="H245" s="21"/>
    </row>
    <row r="246" spans="1:8" ht="15" customHeight="1">
      <c r="A246" s="28"/>
      <c r="B246" s="29"/>
      <c r="C246" s="29" t="s">
        <v>160</v>
      </c>
      <c r="D246" s="30"/>
      <c r="E246" s="31"/>
      <c r="F246" s="32"/>
      <c r="G246" s="32"/>
      <c r="H246" s="33"/>
    </row>
    <row r="247" spans="1:8" ht="15" customHeight="1">
      <c r="A247" s="16"/>
      <c r="B247" s="17" t="s">
        <v>41</v>
      </c>
      <c r="C247" s="17"/>
      <c r="D247" s="18"/>
      <c r="E247" s="19" t="s">
        <v>41</v>
      </c>
      <c r="F247" s="20"/>
      <c r="G247" s="20"/>
      <c r="H247" s="21"/>
    </row>
    <row r="248" spans="1:8" ht="15" customHeight="1">
      <c r="A248" s="28"/>
      <c r="B248" s="29"/>
      <c r="C248" s="29" t="s">
        <v>166</v>
      </c>
      <c r="D248" s="30"/>
      <c r="E248" s="31"/>
      <c r="F248" s="32"/>
      <c r="G248" s="32"/>
      <c r="H248" s="33"/>
    </row>
    <row r="249" spans="1:8" ht="15" customHeight="1">
      <c r="A249" s="16"/>
      <c r="B249" s="17" t="s">
        <v>167</v>
      </c>
      <c r="C249" s="17" t="s">
        <v>168</v>
      </c>
      <c r="D249" s="18">
        <v>4.5999999999999996</v>
      </c>
      <c r="E249" s="19" t="s">
        <v>43</v>
      </c>
      <c r="F249" s="70"/>
      <c r="G249" s="20">
        <f>ROUNDDOWN(D249*F249,0)</f>
        <v>0</v>
      </c>
      <c r="H249" s="21"/>
    </row>
    <row r="250" spans="1:8" ht="15" customHeight="1">
      <c r="A250" s="28"/>
      <c r="B250" s="29"/>
      <c r="C250" s="29" t="s">
        <v>169</v>
      </c>
      <c r="D250" s="30"/>
      <c r="E250" s="31"/>
      <c r="F250" s="32"/>
      <c r="G250" s="32"/>
      <c r="H250" s="33"/>
    </row>
    <row r="251" spans="1:8" ht="15" customHeight="1">
      <c r="A251" s="16"/>
      <c r="B251" s="17" t="s">
        <v>41</v>
      </c>
      <c r="C251" s="17" t="s">
        <v>160</v>
      </c>
      <c r="D251" s="18"/>
      <c r="E251" s="19" t="s">
        <v>41</v>
      </c>
      <c r="F251" s="20"/>
      <c r="G251" s="20"/>
      <c r="H251" s="21"/>
    </row>
    <row r="252" spans="1:8" ht="15" customHeight="1">
      <c r="A252" s="28"/>
      <c r="B252" s="29"/>
      <c r="C252" s="29"/>
      <c r="D252" s="30"/>
      <c r="E252" s="31"/>
      <c r="F252" s="32"/>
      <c r="G252" s="32"/>
      <c r="H252" s="33"/>
    </row>
    <row r="253" spans="1:8" ht="15" customHeight="1">
      <c r="A253" s="16"/>
      <c r="B253" s="17"/>
      <c r="C253" s="17"/>
      <c r="D253" s="18"/>
      <c r="E253" s="19"/>
      <c r="F253" s="20"/>
      <c r="G253" s="20"/>
      <c r="H253" s="21"/>
    </row>
    <row r="254" spans="1:8" ht="15" customHeight="1">
      <c r="A254" s="28"/>
      <c r="B254" s="29"/>
      <c r="C254" s="29"/>
      <c r="D254" s="30"/>
      <c r="E254" s="31"/>
      <c r="F254" s="32"/>
      <c r="G254" s="32"/>
      <c r="H254" s="33"/>
    </row>
    <row r="255" spans="1:8" ht="15" customHeight="1">
      <c r="A255" s="16"/>
      <c r="B255" s="17"/>
      <c r="C255" s="17"/>
      <c r="D255" s="18"/>
      <c r="E255" s="19"/>
      <c r="F255" s="20"/>
      <c r="G255" s="20"/>
      <c r="H255" s="21"/>
    </row>
    <row r="256" spans="1:8" ht="15" customHeight="1">
      <c r="A256" s="28"/>
      <c r="B256" s="29"/>
      <c r="C256" s="29"/>
      <c r="D256" s="30"/>
      <c r="E256" s="31"/>
      <c r="F256" s="32"/>
      <c r="G256" s="32"/>
      <c r="H256" s="33"/>
    </row>
    <row r="257" spans="1:8" ht="15" customHeight="1">
      <c r="A257" s="16"/>
      <c r="B257" s="17"/>
      <c r="C257" s="17"/>
      <c r="D257" s="18"/>
      <c r="E257" s="19"/>
      <c r="F257" s="20"/>
      <c r="G257" s="20"/>
      <c r="H257" s="21"/>
    </row>
    <row r="258" spans="1:8" ht="15" customHeight="1">
      <c r="A258" s="28"/>
      <c r="B258" s="29"/>
      <c r="C258" s="29"/>
      <c r="D258" s="30"/>
      <c r="E258" s="31"/>
      <c r="F258" s="32"/>
      <c r="G258" s="32"/>
      <c r="H258" s="33"/>
    </row>
    <row r="259" spans="1:8" ht="15" customHeight="1">
      <c r="A259" s="16"/>
      <c r="B259" s="17"/>
      <c r="C259" s="17"/>
      <c r="D259" s="18"/>
      <c r="E259" s="19"/>
      <c r="F259" s="20"/>
      <c r="G259" s="20"/>
      <c r="H259" s="21"/>
    </row>
    <row r="260" spans="1:8" ht="15" customHeight="1">
      <c r="A260" s="28"/>
      <c r="B260" s="29"/>
      <c r="C260" s="29"/>
      <c r="D260" s="30"/>
      <c r="E260" s="31"/>
      <c r="F260" s="32"/>
      <c r="G260" s="32"/>
      <c r="H260" s="33"/>
    </row>
    <row r="261" spans="1:8" ht="15" customHeight="1">
      <c r="A261" s="16"/>
      <c r="B261" s="17"/>
      <c r="C261" s="17"/>
      <c r="D261" s="18"/>
      <c r="E261" s="19"/>
      <c r="F261" s="20"/>
      <c r="G261" s="20"/>
      <c r="H261" s="21"/>
    </row>
    <row r="262" spans="1:8" ht="15" customHeight="1">
      <c r="A262" s="28"/>
      <c r="B262" s="29"/>
      <c r="C262" s="29"/>
      <c r="D262" s="30"/>
      <c r="E262" s="31"/>
      <c r="F262" s="32"/>
      <c r="G262" s="32"/>
      <c r="H262" s="33"/>
    </row>
    <row r="263" spans="1:8" ht="15" customHeight="1">
      <c r="A263" s="16"/>
      <c r="B263" s="17"/>
      <c r="C263" s="17"/>
      <c r="D263" s="18"/>
      <c r="E263" s="19"/>
      <c r="F263" s="20"/>
      <c r="G263" s="20"/>
      <c r="H263" s="21"/>
    </row>
    <row r="264" spans="1:8" ht="15" customHeight="1">
      <c r="A264" s="28"/>
      <c r="B264" s="29"/>
      <c r="C264" s="29"/>
      <c r="D264" s="30"/>
      <c r="E264" s="31"/>
      <c r="F264" s="32"/>
      <c r="G264" s="32"/>
      <c r="H264" s="33"/>
    </row>
    <row r="265" spans="1:8" ht="15" customHeight="1">
      <c r="A265" s="16"/>
      <c r="B265" s="17"/>
      <c r="C265" s="17"/>
      <c r="D265" s="18"/>
      <c r="E265" s="19"/>
      <c r="F265" s="20"/>
      <c r="G265" s="20"/>
      <c r="H265" s="21"/>
    </row>
    <row r="266" spans="1:8" ht="15" customHeight="1">
      <c r="A266" s="28"/>
      <c r="B266" s="29"/>
      <c r="C266" s="29"/>
      <c r="D266" s="30"/>
      <c r="E266" s="31"/>
      <c r="F266" s="32"/>
      <c r="G266" s="32"/>
      <c r="H266" s="33"/>
    </row>
    <row r="267" spans="1:8" ht="15" customHeight="1">
      <c r="A267" s="16"/>
      <c r="B267" s="17"/>
      <c r="C267" s="17"/>
      <c r="D267" s="18"/>
      <c r="E267" s="19"/>
      <c r="F267" s="20"/>
      <c r="G267" s="20"/>
      <c r="H267" s="21"/>
    </row>
    <row r="268" spans="1:8" ht="15" customHeight="1">
      <c r="A268" s="28"/>
      <c r="B268" s="29"/>
      <c r="C268" s="29"/>
      <c r="D268" s="30"/>
      <c r="E268" s="31"/>
      <c r="F268" s="32"/>
      <c r="G268" s="32"/>
      <c r="H268" s="33"/>
    </row>
    <row r="269" spans="1:8" ht="15" customHeight="1">
      <c r="A269" s="16"/>
      <c r="B269" s="17"/>
      <c r="C269" s="17"/>
      <c r="D269" s="18"/>
      <c r="E269" s="19"/>
      <c r="F269" s="20"/>
      <c r="G269" s="20"/>
      <c r="H269" s="21"/>
    </row>
    <row r="270" spans="1:8" ht="15" customHeight="1">
      <c r="A270" s="28"/>
      <c r="B270" s="29"/>
      <c r="C270" s="29"/>
      <c r="D270" s="30"/>
      <c r="E270" s="31"/>
      <c r="F270" s="32"/>
      <c r="G270" s="32"/>
      <c r="H270" s="33"/>
    </row>
    <row r="271" spans="1:8" ht="15" customHeight="1">
      <c r="A271" s="16"/>
      <c r="B271" s="19" t="s">
        <v>10</v>
      </c>
      <c r="C271" s="17"/>
      <c r="D271" s="18"/>
      <c r="E271" s="19"/>
      <c r="F271" s="20"/>
      <c r="G271" s="20">
        <f>SUM(G244:G269)</f>
        <v>0</v>
      </c>
      <c r="H271" s="21"/>
    </row>
    <row r="272" spans="1:8" ht="15" customHeight="1">
      <c r="A272" s="28"/>
      <c r="B272" s="29"/>
      <c r="C272" s="29"/>
      <c r="D272" s="30"/>
      <c r="E272" s="31"/>
      <c r="F272" s="32"/>
      <c r="G272" s="32"/>
      <c r="H272" s="33"/>
    </row>
    <row r="273" spans="1:8" ht="15" customHeight="1">
      <c r="A273" s="3"/>
      <c r="B273" s="10"/>
      <c r="C273" s="10"/>
      <c r="D273" s="11"/>
      <c r="E273" s="8"/>
      <c r="F273" s="12"/>
      <c r="G273" s="12"/>
      <c r="H273" s="13"/>
    </row>
    <row r="274" spans="1:8" ht="15" customHeight="1">
      <c r="A274" s="22"/>
      <c r="B274" s="23"/>
      <c r="C274" s="23"/>
      <c r="D274" s="24"/>
      <c r="E274" s="25"/>
      <c r="F274" s="26"/>
      <c r="G274" s="26"/>
      <c r="H274" s="27"/>
    </row>
    <row r="275" spans="1:8" ht="15" customHeight="1">
      <c r="A275" s="35" t="s">
        <v>190</v>
      </c>
      <c r="B275" s="17" t="s">
        <v>33</v>
      </c>
      <c r="C275" s="17"/>
      <c r="D275" s="18"/>
      <c r="E275" s="19"/>
      <c r="F275" s="20"/>
      <c r="G275" s="20"/>
      <c r="H275" s="21"/>
    </row>
    <row r="276" spans="1:8" ht="15" customHeight="1">
      <c r="A276" s="28"/>
      <c r="B276" s="29"/>
      <c r="C276" s="29"/>
      <c r="D276" s="30"/>
      <c r="E276" s="31"/>
      <c r="F276" s="32"/>
      <c r="G276" s="32"/>
      <c r="H276" s="33"/>
    </row>
    <row r="277" spans="1:8" ht="15" customHeight="1">
      <c r="A277" s="16"/>
      <c r="B277" s="17" t="s">
        <v>180</v>
      </c>
      <c r="C277" s="17"/>
      <c r="D277" s="18"/>
      <c r="E277" s="19"/>
      <c r="F277" s="20"/>
      <c r="G277" s="20"/>
      <c r="H277" s="21"/>
    </row>
    <row r="278" spans="1:8" ht="15" customHeight="1">
      <c r="A278" s="28"/>
      <c r="B278" s="29"/>
      <c r="C278" s="29"/>
      <c r="D278" s="30"/>
      <c r="E278" s="31"/>
      <c r="F278" s="32"/>
      <c r="G278" s="32"/>
      <c r="H278" s="33"/>
    </row>
    <row r="279" spans="1:8" ht="15" customHeight="1">
      <c r="A279" s="16"/>
      <c r="B279" s="17" t="s">
        <v>181</v>
      </c>
      <c r="C279" s="17" t="s">
        <v>230</v>
      </c>
      <c r="D279" s="18">
        <v>1</v>
      </c>
      <c r="E279" s="19" t="s">
        <v>183</v>
      </c>
      <c r="F279" s="70"/>
      <c r="G279" s="20">
        <f>ROUNDDOWN(D279*F279,0)</f>
        <v>0</v>
      </c>
      <c r="H279" s="21"/>
    </row>
    <row r="280" spans="1:8" ht="15" customHeight="1">
      <c r="A280" s="28"/>
      <c r="B280" s="29"/>
      <c r="C280" s="29"/>
      <c r="D280" s="30"/>
      <c r="E280" s="31"/>
      <c r="F280" s="32"/>
      <c r="G280" s="32"/>
      <c r="H280" s="33"/>
    </row>
    <row r="281" spans="1:8" ht="15" customHeight="1">
      <c r="A281" s="16"/>
      <c r="B281" s="17" t="s">
        <v>184</v>
      </c>
      <c r="C281" s="17" t="s">
        <v>236</v>
      </c>
      <c r="D281" s="18">
        <v>0.5</v>
      </c>
      <c r="E281" s="19" t="s">
        <v>183</v>
      </c>
      <c r="F281" s="70"/>
      <c r="G281" s="20">
        <f>ROUNDDOWN(D281*F281,0)</f>
        <v>0</v>
      </c>
      <c r="H281" s="21"/>
    </row>
    <row r="282" spans="1:8" ht="15" customHeight="1">
      <c r="A282" s="28"/>
      <c r="B282" s="29"/>
      <c r="C282" s="29"/>
      <c r="D282" s="30"/>
      <c r="E282" s="31"/>
      <c r="F282" s="32"/>
      <c r="G282" s="32"/>
      <c r="H282" s="33"/>
    </row>
    <row r="283" spans="1:8" ht="15" customHeight="1">
      <c r="A283" s="16"/>
      <c r="B283" s="17" t="s">
        <v>184</v>
      </c>
      <c r="C283" s="17" t="s">
        <v>232</v>
      </c>
      <c r="D283" s="18">
        <v>0.1</v>
      </c>
      <c r="E283" s="19" t="s">
        <v>183</v>
      </c>
      <c r="F283" s="70"/>
      <c r="G283" s="20">
        <f>ROUNDDOWN(D283*F283,0)</f>
        <v>0</v>
      </c>
      <c r="H283" s="21"/>
    </row>
    <row r="284" spans="1:8" ht="15" customHeight="1">
      <c r="A284" s="28"/>
      <c r="B284" s="29"/>
      <c r="C284" s="29"/>
      <c r="D284" s="30"/>
      <c r="E284" s="31"/>
      <c r="F284" s="32"/>
      <c r="G284" s="32"/>
      <c r="H284" s="33"/>
    </row>
    <row r="285" spans="1:8" ht="15" customHeight="1">
      <c r="A285" s="16"/>
      <c r="B285" s="17" t="s">
        <v>184</v>
      </c>
      <c r="C285" s="17" t="s">
        <v>234</v>
      </c>
      <c r="D285" s="18">
        <v>0.4</v>
      </c>
      <c r="E285" s="19" t="s">
        <v>183</v>
      </c>
      <c r="F285" s="70"/>
      <c r="G285" s="20">
        <f>ROUNDDOWN(D285*F285,0)</f>
        <v>0</v>
      </c>
      <c r="H285" s="21"/>
    </row>
    <row r="286" spans="1:8" ht="15" customHeight="1">
      <c r="A286" s="28"/>
      <c r="B286" s="29"/>
      <c r="C286" s="29"/>
      <c r="D286" s="30"/>
      <c r="E286" s="31"/>
      <c r="F286" s="32"/>
      <c r="G286" s="32"/>
      <c r="H286" s="33"/>
    </row>
    <row r="287" spans="1:8" ht="15" customHeight="1">
      <c r="A287" s="16"/>
      <c r="B287" s="17" t="s">
        <v>184</v>
      </c>
      <c r="C287" s="17" t="s">
        <v>235</v>
      </c>
      <c r="D287" s="18">
        <v>0.1</v>
      </c>
      <c r="E287" s="19" t="s">
        <v>183</v>
      </c>
      <c r="F287" s="70"/>
      <c r="G287" s="20">
        <f>ROUNDDOWN(D287*F287,0)</f>
        <v>0</v>
      </c>
      <c r="H287" s="21"/>
    </row>
    <row r="288" spans="1:8" ht="15" customHeight="1">
      <c r="A288" s="28"/>
      <c r="B288" s="29"/>
      <c r="C288" s="29"/>
      <c r="D288" s="30"/>
      <c r="E288" s="31"/>
      <c r="F288" s="32"/>
      <c r="G288" s="32"/>
      <c r="H288" s="33"/>
    </row>
    <row r="289" spans="1:8" ht="15" customHeight="1">
      <c r="A289" s="16"/>
      <c r="B289" s="17"/>
      <c r="C289" s="17"/>
      <c r="D289" s="18"/>
      <c r="E289" s="19"/>
      <c r="F289" s="20"/>
      <c r="G289" s="20"/>
      <c r="H289" s="21"/>
    </row>
    <row r="290" spans="1:8" ht="15" customHeight="1">
      <c r="A290" s="28"/>
      <c r="B290" s="29"/>
      <c r="C290" s="29"/>
      <c r="D290" s="30"/>
      <c r="E290" s="31"/>
      <c r="F290" s="32"/>
      <c r="G290" s="32"/>
      <c r="H290" s="33"/>
    </row>
    <row r="291" spans="1:8" ht="15" customHeight="1">
      <c r="A291" s="16"/>
      <c r="B291" s="17" t="s">
        <v>185</v>
      </c>
      <c r="C291" s="17"/>
      <c r="D291" s="18"/>
      <c r="E291" s="19"/>
      <c r="F291" s="20"/>
      <c r="G291" s="20"/>
      <c r="H291" s="21"/>
    </row>
    <row r="292" spans="1:8" ht="15" customHeight="1">
      <c r="A292" s="28"/>
      <c r="B292" s="29"/>
      <c r="C292" s="29"/>
      <c r="D292" s="30"/>
      <c r="E292" s="31"/>
      <c r="F292" s="32"/>
      <c r="G292" s="32"/>
      <c r="H292" s="33"/>
    </row>
    <row r="293" spans="1:8" ht="15" customHeight="1">
      <c r="A293" s="16"/>
      <c r="B293" s="17" t="s">
        <v>186</v>
      </c>
      <c r="C293" s="17" t="s">
        <v>236</v>
      </c>
      <c r="D293" s="18">
        <v>0.5</v>
      </c>
      <c r="E293" s="19" t="s">
        <v>183</v>
      </c>
      <c r="F293" s="70"/>
      <c r="G293" s="20">
        <f>ROUNDDOWN(D293*F293,0)</f>
        <v>0</v>
      </c>
      <c r="H293" s="21"/>
    </row>
    <row r="294" spans="1:8" ht="15" customHeight="1">
      <c r="A294" s="28"/>
      <c r="B294" s="29"/>
      <c r="C294" s="29"/>
      <c r="D294" s="30"/>
      <c r="E294" s="31"/>
      <c r="F294" s="32"/>
      <c r="G294" s="32"/>
      <c r="H294" s="33"/>
    </row>
    <row r="295" spans="1:8" ht="15" customHeight="1">
      <c r="A295" s="16"/>
      <c r="B295" s="17" t="s">
        <v>186</v>
      </c>
      <c r="C295" s="17" t="s">
        <v>232</v>
      </c>
      <c r="D295" s="18">
        <v>0.1</v>
      </c>
      <c r="E295" s="19" t="s">
        <v>183</v>
      </c>
      <c r="F295" s="70"/>
      <c r="G295" s="20">
        <f>ROUNDDOWN(D295*F295,0)</f>
        <v>0</v>
      </c>
      <c r="H295" s="21"/>
    </row>
    <row r="296" spans="1:8" ht="15" customHeight="1">
      <c r="A296" s="28"/>
      <c r="B296" s="29"/>
      <c r="C296" s="29"/>
      <c r="D296" s="30"/>
      <c r="E296" s="31"/>
      <c r="F296" s="32"/>
      <c r="G296" s="32"/>
      <c r="H296" s="33"/>
    </row>
    <row r="297" spans="1:8" ht="15" customHeight="1">
      <c r="A297" s="16"/>
      <c r="B297" s="17"/>
      <c r="C297" s="17"/>
      <c r="D297" s="18"/>
      <c r="E297" s="19"/>
      <c r="F297" s="20"/>
      <c r="G297" s="20"/>
      <c r="H297" s="21"/>
    </row>
    <row r="298" spans="1:8" ht="15" customHeight="1">
      <c r="A298" s="28"/>
      <c r="B298" s="29"/>
      <c r="C298" s="29"/>
      <c r="D298" s="30"/>
      <c r="E298" s="31"/>
      <c r="F298" s="32"/>
      <c r="G298" s="32"/>
      <c r="H298" s="33"/>
    </row>
    <row r="299" spans="1:8" ht="15" customHeight="1">
      <c r="A299" s="16"/>
      <c r="B299" s="17"/>
      <c r="C299" s="17"/>
      <c r="D299" s="18"/>
      <c r="E299" s="19"/>
      <c r="F299" s="20"/>
      <c r="G299" s="20"/>
      <c r="H299" s="21"/>
    </row>
    <row r="300" spans="1:8" ht="15" customHeight="1">
      <c r="A300" s="28"/>
      <c r="B300" s="29"/>
      <c r="C300" s="29"/>
      <c r="D300" s="30"/>
      <c r="E300" s="31"/>
      <c r="F300" s="32"/>
      <c r="G300" s="32"/>
      <c r="H300" s="33"/>
    </row>
    <row r="301" spans="1:8" ht="15" customHeight="1">
      <c r="A301" s="16"/>
      <c r="B301" s="17"/>
      <c r="C301" s="17"/>
      <c r="D301" s="18"/>
      <c r="E301" s="19"/>
      <c r="F301" s="20"/>
      <c r="G301" s="20"/>
      <c r="H301" s="21"/>
    </row>
    <row r="302" spans="1:8" ht="15" customHeight="1">
      <c r="A302" s="28"/>
      <c r="B302" s="29"/>
      <c r="C302" s="29"/>
      <c r="D302" s="30"/>
      <c r="E302" s="31"/>
      <c r="F302" s="32"/>
      <c r="G302" s="32"/>
      <c r="H302" s="33"/>
    </row>
    <row r="303" spans="1:8" ht="15" customHeight="1">
      <c r="A303" s="16"/>
      <c r="B303" s="17"/>
      <c r="C303" s="17"/>
      <c r="D303" s="18"/>
      <c r="E303" s="19"/>
      <c r="F303" s="20"/>
      <c r="G303" s="20"/>
      <c r="H303" s="21"/>
    </row>
    <row r="304" spans="1:8" ht="15" customHeight="1">
      <c r="A304" s="28"/>
      <c r="B304" s="29"/>
      <c r="C304" s="29"/>
      <c r="D304" s="30"/>
      <c r="E304" s="31"/>
      <c r="F304" s="32"/>
      <c r="G304" s="32"/>
      <c r="H304" s="33"/>
    </row>
    <row r="305" spans="1:8" ht="15" customHeight="1">
      <c r="A305" s="16"/>
      <c r="B305" s="19" t="s">
        <v>10</v>
      </c>
      <c r="C305" s="17"/>
      <c r="D305" s="18"/>
      <c r="E305" s="19"/>
      <c r="F305" s="20"/>
      <c r="G305" s="20">
        <f>SUM(G278:G303)</f>
        <v>0</v>
      </c>
      <c r="H305" s="21"/>
    </row>
    <row r="306" spans="1:8" ht="15" customHeight="1">
      <c r="A306" s="28"/>
      <c r="B306" s="29"/>
      <c r="C306" s="29"/>
      <c r="D306" s="30"/>
      <c r="E306" s="31"/>
      <c r="F306" s="32"/>
      <c r="G306" s="32"/>
      <c r="H306" s="33"/>
    </row>
    <row r="307" spans="1:8" ht="15" customHeight="1">
      <c r="A307" s="3"/>
      <c r="B307" s="10"/>
      <c r="C307" s="10"/>
      <c r="D307" s="11"/>
      <c r="E307" s="8"/>
      <c r="F307" s="12"/>
      <c r="G307" s="12"/>
      <c r="H307" s="13"/>
    </row>
  </sheetData>
  <phoneticPr fontId="1"/>
  <printOptions horizontalCentered="1"/>
  <pageMargins left="0.59055118110236227" right="0.59055118110236227" top="0.98425196850393704" bottom="0.39370078740157483" header="0.59055118110236227" footer="0.19685039370078741"/>
  <pageSetup paperSize="9" orientation="landscape" r:id="rId1"/>
  <headerFooter>
    <oddFooter xml:space="preserve">&amp;R&amp;"ＭＳ 明朝,標準"&amp;12&amp;U  №  &amp;P 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H103"/>
  <sheetViews>
    <sheetView showGridLines="0" view="pageBreakPreview" zoomScaleNormal="100" zoomScaleSheetLayoutView="100" workbookViewId="0">
      <pane ySplit="1" topLeftCell="A2" activePane="bottomLeft" state="frozen"/>
      <selection activeCell="D16" sqref="D16:L17"/>
      <selection pane="bottomLeft"/>
    </sheetView>
  </sheetViews>
  <sheetFormatPr defaultColWidth="9" defaultRowHeight="15" customHeight="1"/>
  <cols>
    <col min="1" max="1" width="5.625" style="4" customWidth="1"/>
    <col min="2" max="3" width="28.625" style="9" customWidth="1"/>
    <col min="4" max="4" width="12.625" style="14" customWidth="1"/>
    <col min="5" max="5" width="5.625" style="4" customWidth="1"/>
    <col min="6" max="6" width="14.625" style="15" customWidth="1"/>
    <col min="7" max="7" width="18.625" style="15" customWidth="1"/>
    <col min="8" max="8" width="20.625" style="9" customWidth="1"/>
    <col min="9" max="16384" width="9" style="9"/>
  </cols>
  <sheetData>
    <row r="1" spans="1:8" ht="30" customHeight="1">
      <c r="A1" s="1"/>
      <c r="B1" s="5" t="s">
        <v>1</v>
      </c>
      <c r="C1" s="5" t="s">
        <v>2</v>
      </c>
      <c r="D1" s="6" t="s">
        <v>5</v>
      </c>
      <c r="E1" s="5" t="s">
        <v>0</v>
      </c>
      <c r="F1" s="7" t="s">
        <v>6</v>
      </c>
      <c r="G1" s="7" t="s">
        <v>3</v>
      </c>
      <c r="H1" s="2" t="s">
        <v>4</v>
      </c>
    </row>
    <row r="2" spans="1:8" ht="15" customHeight="1">
      <c r="A2" s="22"/>
      <c r="B2" s="23"/>
      <c r="C2" s="23"/>
      <c r="D2" s="24"/>
      <c r="E2" s="25"/>
      <c r="F2" s="26"/>
      <c r="G2" s="26"/>
      <c r="H2" s="27"/>
    </row>
    <row r="3" spans="1:8" ht="15" customHeight="1">
      <c r="A3" s="35" t="s">
        <v>297</v>
      </c>
      <c r="B3" s="17" t="s">
        <v>11</v>
      </c>
      <c r="C3" s="17"/>
      <c r="D3" s="18"/>
      <c r="E3" s="19"/>
      <c r="F3" s="20"/>
      <c r="G3" s="20"/>
      <c r="H3" s="21"/>
    </row>
    <row r="4" spans="1:8" ht="15" customHeight="1">
      <c r="A4" s="28"/>
      <c r="B4" s="29"/>
      <c r="C4" s="29"/>
      <c r="D4" s="30"/>
      <c r="E4" s="31"/>
      <c r="F4" s="32"/>
      <c r="G4" s="32"/>
      <c r="H4" s="33"/>
    </row>
    <row r="5" spans="1:8" ht="15" customHeight="1">
      <c r="A5" s="16"/>
      <c r="B5" s="17"/>
      <c r="C5" s="17"/>
      <c r="D5" s="18"/>
      <c r="E5" s="19"/>
      <c r="F5" s="20"/>
      <c r="G5" s="20"/>
      <c r="H5" s="21"/>
    </row>
    <row r="6" spans="1:8" ht="15" customHeight="1">
      <c r="A6" s="28"/>
      <c r="B6" s="29"/>
      <c r="C6" s="29"/>
      <c r="D6" s="30"/>
      <c r="E6" s="31"/>
      <c r="F6" s="32"/>
      <c r="G6" s="32"/>
      <c r="H6" s="33"/>
    </row>
    <row r="7" spans="1:8" ht="15" customHeight="1">
      <c r="A7" s="35" t="s">
        <v>226</v>
      </c>
      <c r="B7" s="17" t="s">
        <v>228</v>
      </c>
      <c r="C7" s="17"/>
      <c r="D7" s="18">
        <v>1</v>
      </c>
      <c r="E7" s="19" t="s">
        <v>34</v>
      </c>
      <c r="F7" s="20"/>
      <c r="G7" s="20">
        <f>G67</f>
        <v>0</v>
      </c>
      <c r="H7" s="21"/>
    </row>
    <row r="8" spans="1:8" ht="15" customHeight="1">
      <c r="A8" s="28"/>
      <c r="B8" s="29"/>
      <c r="C8" s="29"/>
      <c r="D8" s="30"/>
      <c r="E8" s="31"/>
      <c r="F8" s="32"/>
      <c r="G8" s="32"/>
      <c r="H8" s="33"/>
    </row>
    <row r="9" spans="1:8" ht="15" customHeight="1">
      <c r="A9" s="35" t="s">
        <v>227</v>
      </c>
      <c r="B9" s="17" t="s">
        <v>33</v>
      </c>
      <c r="C9" s="17"/>
      <c r="D9" s="18">
        <v>1</v>
      </c>
      <c r="E9" s="19" t="s">
        <v>34</v>
      </c>
      <c r="F9" s="20"/>
      <c r="G9" s="20">
        <f>G101</f>
        <v>0</v>
      </c>
      <c r="H9" s="21"/>
    </row>
    <row r="10" spans="1:8" ht="15" customHeight="1">
      <c r="A10" s="28"/>
      <c r="B10" s="29"/>
      <c r="C10" s="29"/>
      <c r="D10" s="30"/>
      <c r="E10" s="31"/>
      <c r="F10" s="32"/>
      <c r="G10" s="32"/>
      <c r="H10" s="33"/>
    </row>
    <row r="11" spans="1:8" ht="15" customHeight="1">
      <c r="A11" s="16"/>
      <c r="B11" s="17"/>
      <c r="C11" s="17"/>
      <c r="D11" s="18"/>
      <c r="E11" s="19"/>
      <c r="F11" s="20"/>
      <c r="G11" s="20"/>
      <c r="H11" s="21"/>
    </row>
    <row r="12" spans="1:8" ht="15" customHeight="1">
      <c r="A12" s="28"/>
      <c r="B12" s="29"/>
      <c r="C12" s="29"/>
      <c r="D12" s="30"/>
      <c r="E12" s="31"/>
      <c r="F12" s="32"/>
      <c r="G12" s="32"/>
      <c r="H12" s="33"/>
    </row>
    <row r="13" spans="1:8" ht="15" customHeight="1">
      <c r="A13" s="16"/>
      <c r="B13" s="17"/>
      <c r="C13" s="17"/>
      <c r="D13" s="18"/>
      <c r="E13" s="19"/>
      <c r="F13" s="20"/>
      <c r="G13" s="20"/>
      <c r="H13" s="21"/>
    </row>
    <row r="14" spans="1:8" ht="15" customHeight="1">
      <c r="A14" s="28"/>
      <c r="B14" s="29"/>
      <c r="C14" s="29"/>
      <c r="D14" s="30"/>
      <c r="E14" s="31"/>
      <c r="F14" s="32"/>
      <c r="G14" s="32"/>
      <c r="H14" s="33"/>
    </row>
    <row r="15" spans="1:8" ht="15" customHeight="1">
      <c r="A15" s="16"/>
      <c r="B15" s="17"/>
      <c r="C15" s="17"/>
      <c r="D15" s="18"/>
      <c r="E15" s="19"/>
      <c r="F15" s="20"/>
      <c r="G15" s="20"/>
      <c r="H15" s="21"/>
    </row>
    <row r="16" spans="1:8" ht="15" customHeight="1">
      <c r="A16" s="28"/>
      <c r="B16" s="29"/>
      <c r="C16" s="29"/>
      <c r="D16" s="30"/>
      <c r="E16" s="31"/>
      <c r="F16" s="32"/>
      <c r="G16" s="32"/>
      <c r="H16" s="33"/>
    </row>
    <row r="17" spans="1:8" ht="15" customHeight="1">
      <c r="A17" s="16"/>
      <c r="B17" s="17"/>
      <c r="C17" s="17"/>
      <c r="D17" s="18"/>
      <c r="E17" s="19"/>
      <c r="F17" s="20"/>
      <c r="G17" s="20"/>
      <c r="H17" s="21"/>
    </row>
    <row r="18" spans="1:8" ht="15" customHeight="1">
      <c r="A18" s="28"/>
      <c r="B18" s="29"/>
      <c r="C18" s="29"/>
      <c r="D18" s="30"/>
      <c r="E18" s="31"/>
      <c r="F18" s="32"/>
      <c r="G18" s="32"/>
      <c r="H18" s="33"/>
    </row>
    <row r="19" spans="1:8" ht="15" customHeight="1">
      <c r="A19" s="16"/>
      <c r="B19" s="17"/>
      <c r="C19" s="17"/>
      <c r="D19" s="18"/>
      <c r="E19" s="19"/>
      <c r="F19" s="20"/>
      <c r="G19" s="20"/>
      <c r="H19" s="21"/>
    </row>
    <row r="20" spans="1:8" ht="15" customHeight="1">
      <c r="A20" s="28"/>
      <c r="B20" s="29"/>
      <c r="C20" s="29"/>
      <c r="D20" s="30"/>
      <c r="E20" s="31"/>
      <c r="F20" s="32"/>
      <c r="G20" s="32"/>
      <c r="H20" s="33"/>
    </row>
    <row r="21" spans="1:8" ht="15" customHeight="1">
      <c r="A21" s="16"/>
      <c r="B21" s="17"/>
      <c r="C21" s="17"/>
      <c r="D21" s="18"/>
      <c r="E21" s="19"/>
      <c r="F21" s="20"/>
      <c r="G21" s="20"/>
      <c r="H21" s="21"/>
    </row>
    <row r="22" spans="1:8" ht="15" customHeight="1">
      <c r="A22" s="28"/>
      <c r="B22" s="29"/>
      <c r="C22" s="29"/>
      <c r="D22" s="30"/>
      <c r="E22" s="31"/>
      <c r="F22" s="32"/>
      <c r="G22" s="32"/>
      <c r="H22" s="33"/>
    </row>
    <row r="23" spans="1:8" ht="15" customHeight="1">
      <c r="A23" s="16"/>
      <c r="B23" s="17"/>
      <c r="C23" s="17"/>
      <c r="D23" s="18"/>
      <c r="E23" s="19"/>
      <c r="F23" s="20"/>
      <c r="G23" s="20"/>
      <c r="H23" s="21"/>
    </row>
    <row r="24" spans="1:8" ht="15" customHeight="1">
      <c r="A24" s="28"/>
      <c r="B24" s="29"/>
      <c r="C24" s="29"/>
      <c r="D24" s="30"/>
      <c r="E24" s="31"/>
      <c r="F24" s="32"/>
      <c r="G24" s="32"/>
      <c r="H24" s="33"/>
    </row>
    <row r="25" spans="1:8" ht="15" customHeight="1">
      <c r="A25" s="16"/>
      <c r="B25" s="17"/>
      <c r="C25" s="17"/>
      <c r="D25" s="18"/>
      <c r="E25" s="19"/>
      <c r="F25" s="20"/>
      <c r="G25" s="20"/>
      <c r="H25" s="21"/>
    </row>
    <row r="26" spans="1:8" ht="15" customHeight="1">
      <c r="A26" s="28"/>
      <c r="B26" s="29"/>
      <c r="C26" s="29"/>
      <c r="D26" s="30"/>
      <c r="E26" s="31"/>
      <c r="F26" s="32"/>
      <c r="G26" s="32"/>
      <c r="H26" s="33"/>
    </row>
    <row r="27" spans="1:8" ht="15" customHeight="1">
      <c r="A27" s="16"/>
      <c r="B27" s="17"/>
      <c r="C27" s="17"/>
      <c r="D27" s="18"/>
      <c r="E27" s="19"/>
      <c r="F27" s="20"/>
      <c r="G27" s="20"/>
      <c r="H27" s="21"/>
    </row>
    <row r="28" spans="1:8" ht="15" customHeight="1">
      <c r="A28" s="28"/>
      <c r="B28" s="29"/>
      <c r="C28" s="29"/>
      <c r="D28" s="30"/>
      <c r="E28" s="31"/>
      <c r="F28" s="32"/>
      <c r="G28" s="32"/>
      <c r="H28" s="33"/>
    </row>
    <row r="29" spans="1:8" ht="15" customHeight="1">
      <c r="A29" s="16"/>
      <c r="B29" s="17"/>
      <c r="C29" s="17"/>
      <c r="D29" s="18"/>
      <c r="E29" s="19"/>
      <c r="F29" s="20"/>
      <c r="G29" s="20"/>
      <c r="H29" s="21"/>
    </row>
    <row r="30" spans="1:8" ht="15" customHeight="1">
      <c r="A30" s="28"/>
      <c r="B30" s="29"/>
      <c r="C30" s="29"/>
      <c r="D30" s="30"/>
      <c r="E30" s="31"/>
      <c r="F30" s="32"/>
      <c r="G30" s="32"/>
      <c r="H30" s="33"/>
    </row>
    <row r="31" spans="1:8" ht="15" customHeight="1">
      <c r="A31" s="16"/>
      <c r="B31" s="17"/>
      <c r="C31" s="17"/>
      <c r="D31" s="18"/>
      <c r="E31" s="19"/>
      <c r="F31" s="20"/>
      <c r="G31" s="20"/>
      <c r="H31" s="21"/>
    </row>
    <row r="32" spans="1:8" ht="15" customHeight="1">
      <c r="A32" s="28"/>
      <c r="B32" s="29"/>
      <c r="C32" s="29"/>
      <c r="D32" s="30"/>
      <c r="E32" s="31"/>
      <c r="F32" s="32"/>
      <c r="G32" s="32"/>
      <c r="H32" s="33"/>
    </row>
    <row r="33" spans="1:8" ht="15" customHeight="1">
      <c r="A33" s="16"/>
      <c r="B33" s="19" t="s">
        <v>10</v>
      </c>
      <c r="C33" s="17"/>
      <c r="D33" s="18"/>
      <c r="E33" s="19"/>
      <c r="F33" s="20"/>
      <c r="G33" s="20">
        <f>SUM(G6:G31)</f>
        <v>0</v>
      </c>
      <c r="H33" s="21"/>
    </row>
    <row r="34" spans="1:8" ht="15" customHeight="1">
      <c r="A34" s="28"/>
      <c r="B34" s="29"/>
      <c r="C34" s="29"/>
      <c r="D34" s="30"/>
      <c r="E34" s="31"/>
      <c r="F34" s="32"/>
      <c r="G34" s="32"/>
      <c r="H34" s="33"/>
    </row>
    <row r="35" spans="1:8" ht="15" customHeight="1">
      <c r="A35" s="3"/>
      <c r="B35" s="10"/>
      <c r="C35" s="10"/>
      <c r="D35" s="11"/>
      <c r="E35" s="8"/>
      <c r="F35" s="12"/>
      <c r="G35" s="12"/>
      <c r="H35" s="13"/>
    </row>
    <row r="36" spans="1:8" ht="15" customHeight="1">
      <c r="A36" s="22"/>
      <c r="B36" s="23"/>
      <c r="C36" s="23"/>
      <c r="D36" s="24"/>
      <c r="E36" s="25"/>
      <c r="F36" s="26"/>
      <c r="G36" s="26"/>
      <c r="H36" s="27"/>
    </row>
    <row r="37" spans="1:8" ht="15" customHeight="1">
      <c r="A37" s="35" t="s">
        <v>226</v>
      </c>
      <c r="B37" s="17" t="s">
        <v>228</v>
      </c>
      <c r="C37" s="17"/>
      <c r="D37" s="18"/>
      <c r="E37" s="19"/>
      <c r="F37" s="20"/>
      <c r="G37" s="20"/>
      <c r="H37" s="21"/>
    </row>
    <row r="38" spans="1:8" ht="15" customHeight="1">
      <c r="A38" s="28"/>
      <c r="B38" s="29"/>
      <c r="C38" s="29"/>
      <c r="D38" s="30"/>
      <c r="E38" s="31"/>
      <c r="F38" s="32"/>
      <c r="G38" s="32"/>
      <c r="H38" s="33"/>
    </row>
    <row r="39" spans="1:8" ht="15" customHeight="1">
      <c r="A39" s="16"/>
      <c r="B39" s="17" t="s">
        <v>58</v>
      </c>
      <c r="C39" s="17"/>
      <c r="D39" s="18"/>
      <c r="E39" s="19"/>
      <c r="F39" s="20"/>
      <c r="G39" s="20"/>
      <c r="H39" s="21"/>
    </row>
    <row r="40" spans="1:8" ht="15" customHeight="1">
      <c r="A40" s="28"/>
      <c r="B40" s="29"/>
      <c r="C40" s="29"/>
      <c r="D40" s="30"/>
      <c r="E40" s="31"/>
      <c r="F40" s="32"/>
      <c r="G40" s="32"/>
      <c r="H40" s="33"/>
    </row>
    <row r="41" spans="1:8" ht="15" customHeight="1">
      <c r="A41" s="16"/>
      <c r="B41" s="17" t="s">
        <v>305</v>
      </c>
      <c r="C41" s="17"/>
      <c r="D41" s="18">
        <v>86</v>
      </c>
      <c r="E41" s="19" t="s">
        <v>306</v>
      </c>
      <c r="F41" s="70"/>
      <c r="G41" s="20">
        <f>ROUNDDOWN(D41*F41,0)</f>
        <v>0</v>
      </c>
      <c r="H41" s="21"/>
    </row>
    <row r="42" spans="1:8" ht="15" customHeight="1">
      <c r="A42" s="28"/>
      <c r="B42" s="29"/>
      <c r="C42" s="29"/>
      <c r="D42" s="30"/>
      <c r="E42" s="31"/>
      <c r="F42" s="32"/>
      <c r="G42" s="32"/>
      <c r="H42" s="33"/>
    </row>
    <row r="43" spans="1:8" ht="15" customHeight="1">
      <c r="A43" s="16"/>
      <c r="B43" s="17"/>
      <c r="C43" s="17" t="s">
        <v>41</v>
      </c>
      <c r="D43" s="18"/>
      <c r="E43" s="19"/>
      <c r="F43" s="79"/>
      <c r="G43" s="20"/>
      <c r="H43" s="21"/>
    </row>
    <row r="44" spans="1:8" ht="15" customHeight="1">
      <c r="A44" s="28"/>
      <c r="B44" s="29"/>
      <c r="C44" s="29"/>
      <c r="D44" s="30"/>
      <c r="E44" s="31"/>
      <c r="F44" s="32"/>
      <c r="G44" s="32"/>
      <c r="H44" s="33"/>
    </row>
    <row r="45" spans="1:8" ht="15" customHeight="1">
      <c r="A45" s="16"/>
      <c r="B45" s="17"/>
      <c r="C45" s="17"/>
      <c r="D45" s="18"/>
      <c r="E45" s="19"/>
      <c r="F45" s="20"/>
      <c r="G45" s="20"/>
      <c r="H45" s="21"/>
    </row>
    <row r="46" spans="1:8" ht="15" customHeight="1">
      <c r="A46" s="28"/>
      <c r="B46" s="29"/>
      <c r="C46" s="29"/>
      <c r="D46" s="30"/>
      <c r="E46" s="31"/>
      <c r="F46" s="32"/>
      <c r="G46" s="32"/>
      <c r="H46" s="33"/>
    </row>
    <row r="47" spans="1:8" ht="15" customHeight="1">
      <c r="A47" s="16"/>
      <c r="B47" s="17"/>
      <c r="C47" s="17"/>
      <c r="D47" s="18"/>
      <c r="E47" s="19"/>
      <c r="F47" s="20"/>
      <c r="G47" s="20"/>
      <c r="H47" s="21"/>
    </row>
    <row r="48" spans="1:8" ht="15" customHeight="1">
      <c r="A48" s="28"/>
      <c r="B48" s="29"/>
      <c r="C48" s="29"/>
      <c r="D48" s="30"/>
      <c r="E48" s="31"/>
      <c r="F48" s="32"/>
      <c r="G48" s="32"/>
      <c r="H48" s="33"/>
    </row>
    <row r="49" spans="1:8" ht="15" customHeight="1">
      <c r="A49" s="16"/>
      <c r="B49" s="17"/>
      <c r="C49" s="17"/>
      <c r="D49" s="18"/>
      <c r="E49" s="19"/>
      <c r="F49" s="20"/>
      <c r="G49" s="20"/>
      <c r="H49" s="21"/>
    </row>
    <row r="50" spans="1:8" ht="15" customHeight="1">
      <c r="A50" s="28"/>
      <c r="B50" s="29"/>
      <c r="C50" s="29"/>
      <c r="D50" s="30"/>
      <c r="E50" s="31"/>
      <c r="F50" s="32"/>
      <c r="G50" s="32"/>
      <c r="H50" s="33"/>
    </row>
    <row r="51" spans="1:8" ht="15" customHeight="1">
      <c r="A51" s="16"/>
      <c r="B51" s="17"/>
      <c r="C51" s="17"/>
      <c r="D51" s="18"/>
      <c r="E51" s="19"/>
      <c r="F51" s="20"/>
      <c r="G51" s="20"/>
      <c r="H51" s="21"/>
    </row>
    <row r="52" spans="1:8" ht="15" customHeight="1">
      <c r="A52" s="28"/>
      <c r="B52" s="29"/>
      <c r="C52" s="29"/>
      <c r="D52" s="30"/>
      <c r="E52" s="31"/>
      <c r="F52" s="32"/>
      <c r="G52" s="32"/>
      <c r="H52" s="33"/>
    </row>
    <row r="53" spans="1:8" ht="15" customHeight="1">
      <c r="A53" s="16"/>
      <c r="B53" s="17"/>
      <c r="C53" s="17"/>
      <c r="D53" s="18"/>
      <c r="E53" s="19"/>
      <c r="F53" s="20"/>
      <c r="G53" s="20"/>
      <c r="H53" s="21"/>
    </row>
    <row r="54" spans="1:8" ht="15" customHeight="1">
      <c r="A54" s="28"/>
      <c r="B54" s="29"/>
      <c r="C54" s="29"/>
      <c r="D54" s="30"/>
      <c r="E54" s="31"/>
      <c r="F54" s="32"/>
      <c r="G54" s="32"/>
      <c r="H54" s="33"/>
    </row>
    <row r="55" spans="1:8" ht="15" customHeight="1">
      <c r="A55" s="16"/>
      <c r="B55" s="17"/>
      <c r="C55" s="17"/>
      <c r="D55" s="18"/>
      <c r="E55" s="19"/>
      <c r="F55" s="20"/>
      <c r="G55" s="20"/>
      <c r="H55" s="21"/>
    </row>
    <row r="56" spans="1:8" ht="15" customHeight="1">
      <c r="A56" s="28"/>
      <c r="B56" s="29"/>
      <c r="C56" s="29"/>
      <c r="D56" s="30"/>
      <c r="E56" s="31"/>
      <c r="F56" s="32"/>
      <c r="G56" s="32"/>
      <c r="H56" s="33"/>
    </row>
    <row r="57" spans="1:8" ht="15" customHeight="1">
      <c r="A57" s="16"/>
      <c r="B57" s="17"/>
      <c r="C57" s="17"/>
      <c r="D57" s="18"/>
      <c r="E57" s="19"/>
      <c r="F57" s="20"/>
      <c r="G57" s="20"/>
      <c r="H57" s="21"/>
    </row>
    <row r="58" spans="1:8" ht="15" customHeight="1">
      <c r="A58" s="28"/>
      <c r="B58" s="29"/>
      <c r="C58" s="29"/>
      <c r="D58" s="30"/>
      <c r="E58" s="31"/>
      <c r="F58" s="32"/>
      <c r="G58" s="32"/>
      <c r="H58" s="33"/>
    </row>
    <row r="59" spans="1:8" ht="15" customHeight="1">
      <c r="A59" s="16"/>
      <c r="B59" s="17"/>
      <c r="C59" s="17"/>
      <c r="D59" s="18"/>
      <c r="E59" s="19"/>
      <c r="F59" s="20"/>
      <c r="G59" s="20"/>
      <c r="H59" s="21"/>
    </row>
    <row r="60" spans="1:8" ht="15" customHeight="1">
      <c r="A60" s="28"/>
      <c r="B60" s="29"/>
      <c r="C60" s="29"/>
      <c r="D60" s="30"/>
      <c r="E60" s="31"/>
      <c r="F60" s="32"/>
      <c r="G60" s="32"/>
      <c r="H60" s="33"/>
    </row>
    <row r="61" spans="1:8" ht="15" customHeight="1">
      <c r="A61" s="16"/>
      <c r="B61" s="17"/>
      <c r="C61" s="17"/>
      <c r="D61" s="18"/>
      <c r="E61" s="19"/>
      <c r="F61" s="20"/>
      <c r="G61" s="20"/>
      <c r="H61" s="21"/>
    </row>
    <row r="62" spans="1:8" ht="15" customHeight="1">
      <c r="A62" s="28"/>
      <c r="B62" s="29"/>
      <c r="C62" s="29"/>
      <c r="D62" s="30"/>
      <c r="E62" s="31"/>
      <c r="F62" s="32"/>
      <c r="G62" s="32"/>
      <c r="H62" s="33"/>
    </row>
    <row r="63" spans="1:8" ht="15" customHeight="1">
      <c r="A63" s="16"/>
      <c r="B63" s="17"/>
      <c r="C63" s="17"/>
      <c r="D63" s="18"/>
      <c r="E63" s="19"/>
      <c r="F63" s="20"/>
      <c r="G63" s="20"/>
      <c r="H63" s="21"/>
    </row>
    <row r="64" spans="1:8" ht="15" customHeight="1">
      <c r="A64" s="28"/>
      <c r="B64" s="29"/>
      <c r="C64" s="29"/>
      <c r="D64" s="30"/>
      <c r="E64" s="31"/>
      <c r="F64" s="32"/>
      <c r="G64" s="32"/>
      <c r="H64" s="33"/>
    </row>
    <row r="65" spans="1:8" ht="15" customHeight="1">
      <c r="A65" s="16"/>
      <c r="B65" s="17"/>
      <c r="C65" s="17"/>
      <c r="D65" s="18"/>
      <c r="E65" s="19"/>
      <c r="F65" s="20"/>
      <c r="G65" s="20"/>
      <c r="H65" s="21"/>
    </row>
    <row r="66" spans="1:8" ht="15" customHeight="1">
      <c r="A66" s="28"/>
      <c r="B66" s="29"/>
      <c r="C66" s="29"/>
      <c r="D66" s="30"/>
      <c r="E66" s="31"/>
      <c r="F66" s="32"/>
      <c r="G66" s="32"/>
      <c r="H66" s="33"/>
    </row>
    <row r="67" spans="1:8" ht="15" customHeight="1">
      <c r="A67" s="16"/>
      <c r="B67" s="19" t="s">
        <v>10</v>
      </c>
      <c r="C67" s="17"/>
      <c r="D67" s="18"/>
      <c r="E67" s="19"/>
      <c r="F67" s="20"/>
      <c r="G67" s="20">
        <f>SUM(G40:G65)</f>
        <v>0</v>
      </c>
      <c r="H67" s="21"/>
    </row>
    <row r="68" spans="1:8" ht="15" customHeight="1">
      <c r="A68" s="28"/>
      <c r="B68" s="29"/>
      <c r="C68" s="29"/>
      <c r="D68" s="30"/>
      <c r="E68" s="31"/>
      <c r="F68" s="32"/>
      <c r="G68" s="32"/>
      <c r="H68" s="33"/>
    </row>
    <row r="69" spans="1:8" ht="15" customHeight="1">
      <c r="A69" s="3"/>
      <c r="B69" s="10"/>
      <c r="C69" s="10"/>
      <c r="D69" s="11"/>
      <c r="E69" s="8"/>
      <c r="F69" s="12"/>
      <c r="G69" s="12"/>
      <c r="H69" s="13"/>
    </row>
    <row r="70" spans="1:8" ht="15" customHeight="1">
      <c r="A70" s="22"/>
      <c r="B70" s="23"/>
      <c r="C70" s="23"/>
      <c r="D70" s="24"/>
      <c r="E70" s="25"/>
      <c r="F70" s="26"/>
      <c r="G70" s="26"/>
      <c r="H70" s="27"/>
    </row>
    <row r="71" spans="1:8" ht="15" customHeight="1">
      <c r="A71" s="35" t="s">
        <v>227</v>
      </c>
      <c r="B71" s="17" t="s">
        <v>33</v>
      </c>
      <c r="C71" s="17"/>
      <c r="D71" s="18"/>
      <c r="E71" s="19"/>
      <c r="F71" s="20"/>
      <c r="G71" s="20"/>
      <c r="H71" s="21"/>
    </row>
    <row r="72" spans="1:8" ht="15" customHeight="1">
      <c r="A72" s="28"/>
      <c r="B72" s="29"/>
      <c r="C72" s="29"/>
      <c r="D72" s="30"/>
      <c r="E72" s="31"/>
      <c r="F72" s="32"/>
      <c r="G72" s="32"/>
      <c r="H72" s="33"/>
    </row>
    <row r="73" spans="1:8" ht="15" customHeight="1">
      <c r="A73" s="16"/>
      <c r="B73" s="17" t="s">
        <v>180</v>
      </c>
      <c r="C73" s="17"/>
      <c r="D73" s="18"/>
      <c r="E73" s="19"/>
      <c r="F73" s="20"/>
      <c r="G73" s="20"/>
      <c r="H73" s="21"/>
    </row>
    <row r="74" spans="1:8" ht="15" customHeight="1">
      <c r="A74" s="28"/>
      <c r="B74" s="29"/>
      <c r="C74" s="29"/>
      <c r="D74" s="30"/>
      <c r="E74" s="31"/>
      <c r="F74" s="32"/>
      <c r="G74" s="32"/>
      <c r="H74" s="33"/>
    </row>
    <row r="75" spans="1:8" ht="15" customHeight="1">
      <c r="A75" s="16"/>
      <c r="B75" s="17" t="s">
        <v>181</v>
      </c>
      <c r="C75" s="17" t="s">
        <v>230</v>
      </c>
      <c r="D75" s="18">
        <v>25.8</v>
      </c>
      <c r="E75" s="19" t="s">
        <v>183</v>
      </c>
      <c r="F75" s="70"/>
      <c r="G75" s="20">
        <f>ROUNDDOWN($D75*$F75,0)</f>
        <v>0</v>
      </c>
      <c r="H75" s="21"/>
    </row>
    <row r="76" spans="1:8" ht="15" customHeight="1">
      <c r="A76" s="28"/>
      <c r="B76" s="29"/>
      <c r="C76" s="29"/>
      <c r="D76" s="30"/>
      <c r="E76" s="31"/>
      <c r="F76" s="32"/>
      <c r="G76" s="32"/>
      <c r="H76" s="33"/>
    </row>
    <row r="77" spans="1:8" ht="15" customHeight="1">
      <c r="A77" s="16"/>
      <c r="B77" s="17" t="s">
        <v>184</v>
      </c>
      <c r="C77" s="17" t="s">
        <v>236</v>
      </c>
      <c r="D77" s="18">
        <v>25.8</v>
      </c>
      <c r="E77" s="19" t="s">
        <v>183</v>
      </c>
      <c r="F77" s="70"/>
      <c r="G77" s="20">
        <f>ROUNDDOWN($D77*$F77,0)</f>
        <v>0</v>
      </c>
      <c r="H77" s="21"/>
    </row>
    <row r="78" spans="1:8" ht="15" customHeight="1">
      <c r="A78" s="28"/>
      <c r="B78" s="29"/>
      <c r="C78" s="29"/>
      <c r="D78" s="30"/>
      <c r="E78" s="31"/>
      <c r="F78" s="32"/>
      <c r="G78" s="32"/>
      <c r="H78" s="33"/>
    </row>
    <row r="79" spans="1:8" ht="15" customHeight="1">
      <c r="A79" s="16"/>
      <c r="B79" s="17" t="s">
        <v>184</v>
      </c>
      <c r="C79" s="17" t="s">
        <v>234</v>
      </c>
      <c r="D79" s="18">
        <v>0.1</v>
      </c>
      <c r="E79" s="19" t="s">
        <v>183</v>
      </c>
      <c r="F79" s="70"/>
      <c r="G79" s="20">
        <f>ROUNDDOWN($D79*$F79,0)</f>
        <v>0</v>
      </c>
      <c r="H79" s="21"/>
    </row>
    <row r="80" spans="1:8" ht="15" customHeight="1">
      <c r="A80" s="28"/>
      <c r="B80" s="29"/>
      <c r="C80" s="29"/>
      <c r="D80" s="30"/>
      <c r="E80" s="31"/>
      <c r="F80" s="32"/>
      <c r="G80" s="32"/>
      <c r="H80" s="33"/>
    </row>
    <row r="81" spans="1:8" ht="15" customHeight="1">
      <c r="A81" s="16"/>
      <c r="B81" s="17"/>
      <c r="C81" s="17"/>
      <c r="D81" s="18"/>
      <c r="E81" s="19"/>
      <c r="F81" s="20"/>
      <c r="G81" s="20"/>
      <c r="H81" s="21"/>
    </row>
    <row r="82" spans="1:8" ht="15" customHeight="1">
      <c r="A82" s="28"/>
      <c r="B82" s="29"/>
      <c r="C82" s="29"/>
      <c r="D82" s="30"/>
      <c r="E82" s="31"/>
      <c r="F82" s="32"/>
      <c r="G82" s="32"/>
      <c r="H82" s="33"/>
    </row>
    <row r="83" spans="1:8" ht="15" customHeight="1">
      <c r="A83" s="16"/>
      <c r="B83" s="17" t="s">
        <v>185</v>
      </c>
      <c r="C83" s="17"/>
      <c r="D83" s="18"/>
      <c r="E83" s="19"/>
      <c r="F83" s="20"/>
      <c r="G83" s="20"/>
      <c r="H83" s="21"/>
    </row>
    <row r="84" spans="1:8" ht="15" customHeight="1">
      <c r="A84" s="28"/>
      <c r="B84" s="29"/>
      <c r="C84" s="29"/>
      <c r="D84" s="30"/>
      <c r="E84" s="31"/>
      <c r="F84" s="32"/>
      <c r="G84" s="32"/>
      <c r="H84" s="33"/>
    </row>
    <row r="85" spans="1:8" ht="15" customHeight="1">
      <c r="A85" s="16"/>
      <c r="B85" s="17" t="s">
        <v>186</v>
      </c>
      <c r="C85" s="17" t="s">
        <v>236</v>
      </c>
      <c r="D85" s="18">
        <v>25.8</v>
      </c>
      <c r="E85" s="19" t="s">
        <v>183</v>
      </c>
      <c r="F85" s="70"/>
      <c r="G85" s="20">
        <f>ROUNDDOWN($D85*$F85,0)</f>
        <v>0</v>
      </c>
      <c r="H85" s="21"/>
    </row>
    <row r="86" spans="1:8" ht="15" customHeight="1">
      <c r="A86" s="28"/>
      <c r="B86" s="29"/>
      <c r="C86" s="29"/>
      <c r="D86" s="30"/>
      <c r="E86" s="31"/>
      <c r="F86" s="32"/>
      <c r="G86" s="32"/>
      <c r="H86" s="33"/>
    </row>
    <row r="87" spans="1:8" ht="15" customHeight="1">
      <c r="A87" s="16"/>
      <c r="B87" s="17"/>
      <c r="C87" s="17"/>
      <c r="D87" s="18"/>
      <c r="E87" s="19"/>
      <c r="F87" s="20"/>
      <c r="G87" s="20"/>
      <c r="H87" s="21"/>
    </row>
    <row r="88" spans="1:8" ht="15" customHeight="1">
      <c r="A88" s="28"/>
      <c r="B88" s="29"/>
      <c r="C88" s="29"/>
      <c r="D88" s="30"/>
      <c r="E88" s="31"/>
      <c r="F88" s="32"/>
      <c r="G88" s="32"/>
      <c r="H88" s="33"/>
    </row>
    <row r="89" spans="1:8" ht="15" customHeight="1">
      <c r="A89" s="16"/>
      <c r="B89" s="17"/>
      <c r="C89" s="17"/>
      <c r="D89" s="18"/>
      <c r="E89" s="19"/>
      <c r="F89" s="20"/>
      <c r="G89" s="20"/>
      <c r="H89" s="21"/>
    </row>
    <row r="90" spans="1:8" ht="15" customHeight="1">
      <c r="A90" s="28"/>
      <c r="B90" s="29"/>
      <c r="C90" s="29"/>
      <c r="D90" s="30"/>
      <c r="E90" s="31"/>
      <c r="F90" s="32"/>
      <c r="G90" s="32"/>
      <c r="H90" s="33"/>
    </row>
    <row r="91" spans="1:8" ht="15" customHeight="1">
      <c r="A91" s="16"/>
      <c r="B91" s="17"/>
      <c r="C91" s="17"/>
      <c r="D91" s="18"/>
      <c r="E91" s="19"/>
      <c r="F91" s="20"/>
      <c r="G91" s="20"/>
      <c r="H91" s="21"/>
    </row>
    <row r="92" spans="1:8" ht="15" customHeight="1">
      <c r="A92" s="28"/>
      <c r="B92" s="29"/>
      <c r="C92" s="29"/>
      <c r="D92" s="30"/>
      <c r="E92" s="31"/>
      <c r="F92" s="32"/>
      <c r="G92" s="32"/>
      <c r="H92" s="33"/>
    </row>
    <row r="93" spans="1:8" ht="15" customHeight="1">
      <c r="A93" s="16"/>
      <c r="B93" s="17"/>
      <c r="C93" s="17"/>
      <c r="D93" s="18"/>
      <c r="E93" s="19"/>
      <c r="F93" s="20"/>
      <c r="G93" s="20"/>
      <c r="H93" s="21"/>
    </row>
    <row r="94" spans="1:8" ht="15" customHeight="1">
      <c r="A94" s="28"/>
      <c r="B94" s="29"/>
      <c r="C94" s="29"/>
      <c r="D94" s="30"/>
      <c r="E94" s="31"/>
      <c r="F94" s="32"/>
      <c r="G94" s="32"/>
      <c r="H94" s="33"/>
    </row>
    <row r="95" spans="1:8" ht="15" customHeight="1">
      <c r="A95" s="16"/>
      <c r="B95" s="17"/>
      <c r="C95" s="17"/>
      <c r="D95" s="18"/>
      <c r="E95" s="19"/>
      <c r="F95" s="20"/>
      <c r="G95" s="20"/>
      <c r="H95" s="21"/>
    </row>
    <row r="96" spans="1:8" ht="15" customHeight="1">
      <c r="A96" s="28"/>
      <c r="B96" s="29"/>
      <c r="C96" s="29"/>
      <c r="D96" s="30"/>
      <c r="E96" s="31"/>
      <c r="F96" s="32"/>
      <c r="G96" s="32"/>
      <c r="H96" s="33"/>
    </row>
    <row r="97" spans="1:8" ht="15" customHeight="1">
      <c r="A97" s="16"/>
      <c r="B97" s="17"/>
      <c r="C97" s="17"/>
      <c r="D97" s="18"/>
      <c r="E97" s="19"/>
      <c r="F97" s="20"/>
      <c r="G97" s="20"/>
      <c r="H97" s="21"/>
    </row>
    <row r="98" spans="1:8" ht="15" customHeight="1">
      <c r="A98" s="28"/>
      <c r="B98" s="29"/>
      <c r="C98" s="29"/>
      <c r="D98" s="30"/>
      <c r="E98" s="31"/>
      <c r="F98" s="32"/>
      <c r="G98" s="32"/>
      <c r="H98" s="33"/>
    </row>
    <row r="99" spans="1:8" ht="15" customHeight="1">
      <c r="A99" s="16"/>
      <c r="B99" s="17"/>
      <c r="C99" s="17"/>
      <c r="D99" s="18"/>
      <c r="E99" s="19"/>
      <c r="F99" s="20"/>
      <c r="G99" s="20"/>
      <c r="H99" s="21"/>
    </row>
    <row r="100" spans="1:8" ht="15" customHeight="1">
      <c r="A100" s="28"/>
      <c r="B100" s="29"/>
      <c r="C100" s="29"/>
      <c r="D100" s="30"/>
      <c r="E100" s="31"/>
      <c r="F100" s="32"/>
      <c r="G100" s="32"/>
      <c r="H100" s="33"/>
    </row>
    <row r="101" spans="1:8" ht="15" customHeight="1">
      <c r="A101" s="16"/>
      <c r="B101" s="19" t="s">
        <v>10</v>
      </c>
      <c r="C101" s="17"/>
      <c r="D101" s="18"/>
      <c r="E101" s="19"/>
      <c r="F101" s="20"/>
      <c r="G101" s="20">
        <f>SUM(G74:G99)</f>
        <v>0</v>
      </c>
      <c r="H101" s="21"/>
    </row>
    <row r="102" spans="1:8" ht="15" customHeight="1">
      <c r="A102" s="28"/>
      <c r="B102" s="29"/>
      <c r="C102" s="29"/>
      <c r="D102" s="30"/>
      <c r="E102" s="31"/>
      <c r="F102" s="32"/>
      <c r="G102" s="32"/>
      <c r="H102" s="33"/>
    </row>
    <row r="103" spans="1:8" ht="15" customHeight="1">
      <c r="A103" s="3"/>
      <c r="B103" s="10"/>
      <c r="C103" s="10"/>
      <c r="D103" s="11"/>
      <c r="E103" s="8"/>
      <c r="F103" s="12"/>
      <c r="G103" s="12"/>
      <c r="H103" s="13"/>
    </row>
  </sheetData>
  <phoneticPr fontId="1"/>
  <printOptions horizontalCentered="1"/>
  <pageMargins left="0.59055118110236227" right="0.59055118110236227" top="0.98425196850393704" bottom="0.39370078740157483" header="0.59055118110236227" footer="0.19685039370078741"/>
  <pageSetup paperSize="9" orientation="landscape" r:id="rId1"/>
  <headerFooter>
    <oddFooter xml:space="preserve">&amp;R&amp;"ＭＳ 明朝,標準"&amp;12&amp;U  №  &amp;P 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0A209-CDD9-42A2-9F52-3CDE4EA2EC09}">
  <sheetPr>
    <tabColor rgb="FF00B0F0"/>
  </sheetPr>
  <dimension ref="A1:H137"/>
  <sheetViews>
    <sheetView showGridLines="0" view="pageBreakPreview" zoomScaleNormal="100" zoomScaleSheetLayoutView="100" workbookViewId="0">
      <pane ySplit="1" topLeftCell="A2" activePane="bottomLeft" state="frozen"/>
      <selection activeCell="D16" sqref="D16:L17"/>
      <selection pane="bottomLeft"/>
    </sheetView>
  </sheetViews>
  <sheetFormatPr defaultColWidth="9" defaultRowHeight="15" customHeight="1"/>
  <cols>
    <col min="1" max="1" width="5.625" style="4" customWidth="1"/>
    <col min="2" max="3" width="28.625" style="9" customWidth="1"/>
    <col min="4" max="4" width="12.625" style="14" customWidth="1"/>
    <col min="5" max="5" width="5.625" style="4" customWidth="1"/>
    <col min="6" max="6" width="14.625" style="15" customWidth="1"/>
    <col min="7" max="7" width="18.625" style="15" customWidth="1"/>
    <col min="8" max="8" width="24.125" style="9" bestFit="1" customWidth="1"/>
    <col min="9" max="16384" width="9" style="9"/>
  </cols>
  <sheetData>
    <row r="1" spans="1:8" ht="30" customHeight="1">
      <c r="A1" s="56"/>
      <c r="B1" s="5" t="s">
        <v>1</v>
      </c>
      <c r="C1" s="5" t="s">
        <v>2</v>
      </c>
      <c r="D1" s="6" t="s">
        <v>5</v>
      </c>
      <c r="E1" s="5" t="s">
        <v>0</v>
      </c>
      <c r="F1" s="7" t="s">
        <v>6</v>
      </c>
      <c r="G1" s="7" t="s">
        <v>3</v>
      </c>
      <c r="H1" s="2" t="s">
        <v>4</v>
      </c>
    </row>
    <row r="2" spans="1:8" ht="15" customHeight="1">
      <c r="A2" s="43"/>
      <c r="B2" s="44"/>
      <c r="C2" s="44"/>
      <c r="D2" s="46"/>
      <c r="E2" s="47"/>
      <c r="F2" s="48"/>
      <c r="G2" s="48"/>
      <c r="H2" s="49"/>
    </row>
    <row r="3" spans="1:8" ht="15" customHeight="1">
      <c r="A3" s="16" t="s">
        <v>254</v>
      </c>
      <c r="B3" s="57" t="s">
        <v>239</v>
      </c>
      <c r="C3" s="57"/>
      <c r="D3" s="58"/>
      <c r="E3" s="59"/>
      <c r="F3" s="60"/>
      <c r="G3" s="60"/>
      <c r="H3" s="21"/>
    </row>
    <row r="4" spans="1:8" ht="15" customHeight="1">
      <c r="A4" s="28"/>
      <c r="B4" s="29"/>
      <c r="C4" s="29"/>
      <c r="D4" s="30"/>
      <c r="E4" s="31"/>
      <c r="F4" s="32"/>
      <c r="G4" s="32"/>
      <c r="H4" s="33"/>
    </row>
    <row r="5" spans="1:8" ht="15" customHeight="1">
      <c r="A5" s="16"/>
      <c r="B5" s="57" t="s">
        <v>268</v>
      </c>
      <c r="C5" s="57"/>
      <c r="D5" s="58">
        <v>1</v>
      </c>
      <c r="E5" s="59" t="s">
        <v>9</v>
      </c>
      <c r="G5" s="60">
        <f>G67</f>
        <v>0</v>
      </c>
      <c r="H5" s="21"/>
    </row>
    <row r="6" spans="1:8" ht="15" customHeight="1">
      <c r="A6" s="28"/>
      <c r="B6" s="29"/>
      <c r="C6" s="29"/>
      <c r="D6" s="30"/>
      <c r="E6" s="31"/>
      <c r="F6" s="32"/>
      <c r="G6" s="32"/>
      <c r="H6" s="33"/>
    </row>
    <row r="7" spans="1:8" ht="15" customHeight="1">
      <c r="A7" s="16"/>
      <c r="B7" s="57" t="s">
        <v>271</v>
      </c>
      <c r="C7" s="57"/>
      <c r="D7" s="58">
        <v>1</v>
      </c>
      <c r="E7" s="59" t="s">
        <v>9</v>
      </c>
      <c r="F7" s="60"/>
      <c r="G7" s="60">
        <f>G101</f>
        <v>0</v>
      </c>
      <c r="H7" s="21"/>
    </row>
    <row r="8" spans="1:8" ht="15" customHeight="1">
      <c r="A8" s="28"/>
      <c r="B8" s="29"/>
      <c r="C8" s="29"/>
      <c r="D8" s="30"/>
      <c r="E8" s="31"/>
      <c r="F8" s="32"/>
      <c r="G8" s="32"/>
      <c r="H8" s="33"/>
    </row>
    <row r="9" spans="1:8" ht="15" customHeight="1">
      <c r="A9" s="16"/>
      <c r="B9" s="57" t="s">
        <v>270</v>
      </c>
      <c r="C9" s="57"/>
      <c r="D9" s="58">
        <v>1</v>
      </c>
      <c r="E9" s="59" t="s">
        <v>9</v>
      </c>
      <c r="F9" s="60"/>
      <c r="G9" s="60">
        <f>G135</f>
        <v>0</v>
      </c>
      <c r="H9" s="21"/>
    </row>
    <row r="10" spans="1:8" ht="15" customHeight="1">
      <c r="A10" s="28"/>
      <c r="B10" s="29"/>
      <c r="C10" s="29"/>
      <c r="D10" s="30"/>
      <c r="E10" s="31"/>
      <c r="F10" s="32"/>
      <c r="G10" s="32"/>
      <c r="H10" s="33"/>
    </row>
    <row r="11" spans="1:8" ht="15" customHeight="1">
      <c r="A11" s="16"/>
      <c r="B11" s="57"/>
      <c r="C11" s="57"/>
      <c r="D11" s="58"/>
      <c r="E11" s="59"/>
      <c r="F11" s="60"/>
      <c r="G11" s="60"/>
      <c r="H11" s="21"/>
    </row>
    <row r="12" spans="1:8" ht="15" customHeight="1">
      <c r="A12" s="28"/>
      <c r="B12" s="29"/>
      <c r="C12" s="29"/>
      <c r="D12" s="30"/>
      <c r="E12" s="31"/>
      <c r="F12" s="32"/>
      <c r="G12" s="32"/>
      <c r="H12" s="33"/>
    </row>
    <row r="13" spans="1:8" ht="15" customHeight="1">
      <c r="A13" s="16"/>
      <c r="B13" s="57"/>
      <c r="C13" s="57"/>
      <c r="D13" s="58"/>
      <c r="E13" s="59"/>
      <c r="F13" s="60"/>
      <c r="G13" s="60"/>
      <c r="H13" s="21"/>
    </row>
    <row r="14" spans="1:8" ht="15" customHeight="1">
      <c r="A14" s="28"/>
      <c r="B14" s="29"/>
      <c r="C14" s="29"/>
      <c r="D14" s="30"/>
      <c r="E14" s="31"/>
      <c r="F14" s="32"/>
      <c r="G14" s="32"/>
      <c r="H14" s="33"/>
    </row>
    <row r="15" spans="1:8" ht="15" customHeight="1">
      <c r="A15" s="16"/>
      <c r="B15" s="57"/>
      <c r="C15" s="57"/>
      <c r="D15" s="58"/>
      <c r="E15" s="59"/>
      <c r="F15" s="60"/>
      <c r="G15" s="60"/>
      <c r="H15" s="21"/>
    </row>
    <row r="16" spans="1:8" ht="15" customHeight="1">
      <c r="A16" s="28"/>
      <c r="B16" s="29"/>
      <c r="C16" s="29"/>
      <c r="D16" s="30"/>
      <c r="E16" s="31"/>
      <c r="F16" s="32"/>
      <c r="G16" s="32"/>
      <c r="H16" s="33"/>
    </row>
    <row r="17" spans="1:8" ht="15" customHeight="1">
      <c r="A17" s="16"/>
      <c r="B17" s="57"/>
      <c r="C17" s="57"/>
      <c r="D17" s="58"/>
      <c r="E17" s="59"/>
      <c r="F17" s="60"/>
      <c r="G17" s="60"/>
      <c r="H17" s="21"/>
    </row>
    <row r="18" spans="1:8" ht="15" customHeight="1">
      <c r="A18" s="28"/>
      <c r="B18" s="29"/>
      <c r="C18" s="29"/>
      <c r="D18" s="30"/>
      <c r="E18" s="31"/>
      <c r="F18" s="32"/>
      <c r="G18" s="32"/>
      <c r="H18" s="33"/>
    </row>
    <row r="19" spans="1:8" ht="15" customHeight="1">
      <c r="A19" s="16"/>
      <c r="B19" s="57"/>
      <c r="C19" s="57"/>
      <c r="D19" s="58"/>
      <c r="E19" s="59"/>
      <c r="F19" s="60"/>
      <c r="G19" s="60"/>
      <c r="H19" s="21"/>
    </row>
    <row r="20" spans="1:8" ht="15" customHeight="1">
      <c r="A20" s="28"/>
      <c r="B20" s="29"/>
      <c r="C20" s="29"/>
      <c r="D20" s="30"/>
      <c r="E20" s="31"/>
      <c r="F20" s="32"/>
      <c r="G20" s="32"/>
      <c r="H20" s="33"/>
    </row>
    <row r="21" spans="1:8" ht="15" customHeight="1">
      <c r="A21" s="16"/>
      <c r="B21" s="57"/>
      <c r="C21" s="59" t="s">
        <v>269</v>
      </c>
      <c r="D21" s="58"/>
      <c r="E21" s="59"/>
      <c r="F21" s="60"/>
      <c r="G21" s="60">
        <f>SUM(G4:G20)</f>
        <v>0</v>
      </c>
      <c r="H21" s="21"/>
    </row>
    <row r="22" spans="1:8" ht="15" customHeight="1">
      <c r="A22" s="28"/>
      <c r="B22" s="29"/>
      <c r="C22" s="29"/>
      <c r="D22" s="30"/>
      <c r="E22" s="31"/>
      <c r="F22" s="32"/>
      <c r="G22" s="32"/>
      <c r="H22" s="33"/>
    </row>
    <row r="23" spans="1:8" ht="15" customHeight="1">
      <c r="A23" s="16"/>
      <c r="B23" s="57"/>
      <c r="C23" s="57"/>
      <c r="D23" s="58"/>
      <c r="E23" s="59"/>
      <c r="F23" s="60"/>
      <c r="G23" s="60"/>
      <c r="H23" s="21"/>
    </row>
    <row r="24" spans="1:8" ht="15" customHeight="1">
      <c r="A24" s="28"/>
      <c r="B24" s="29"/>
      <c r="C24" s="29"/>
      <c r="D24" s="30"/>
      <c r="E24" s="31"/>
      <c r="F24" s="32"/>
      <c r="G24" s="32"/>
      <c r="H24" s="33"/>
    </row>
    <row r="25" spans="1:8" ht="15" customHeight="1">
      <c r="A25" s="16"/>
      <c r="B25" s="57"/>
      <c r="C25" s="57"/>
      <c r="D25" s="58"/>
      <c r="E25" s="59"/>
      <c r="F25" s="60"/>
      <c r="G25" s="60"/>
      <c r="H25" s="21"/>
    </row>
    <row r="26" spans="1:8" ht="15" customHeight="1">
      <c r="A26" s="28"/>
      <c r="B26" s="29"/>
      <c r="C26" s="29"/>
      <c r="D26" s="30"/>
      <c r="E26" s="31"/>
      <c r="F26" s="32"/>
      <c r="G26" s="32"/>
      <c r="H26" s="33"/>
    </row>
    <row r="27" spans="1:8" ht="15" customHeight="1">
      <c r="A27" s="16"/>
      <c r="B27" s="57"/>
      <c r="C27" s="57"/>
      <c r="D27" s="58"/>
      <c r="E27" s="59"/>
      <c r="F27" s="60"/>
      <c r="G27" s="60"/>
      <c r="H27" s="21"/>
    </row>
    <row r="28" spans="1:8" ht="15" customHeight="1">
      <c r="A28" s="28"/>
      <c r="B28" s="29"/>
      <c r="C28" s="29"/>
      <c r="D28" s="30"/>
      <c r="E28" s="31"/>
      <c r="F28" s="32"/>
      <c r="G28" s="32"/>
      <c r="H28" s="33"/>
    </row>
    <row r="29" spans="1:8" ht="15" customHeight="1">
      <c r="A29" s="16"/>
      <c r="B29" s="57"/>
      <c r="C29" s="57"/>
      <c r="D29" s="58"/>
      <c r="E29" s="59"/>
      <c r="F29" s="60"/>
      <c r="G29" s="60"/>
      <c r="H29" s="21"/>
    </row>
    <row r="30" spans="1:8" ht="15" customHeight="1">
      <c r="A30" s="28"/>
      <c r="B30" s="29"/>
      <c r="C30" s="29"/>
      <c r="D30" s="30"/>
      <c r="E30" s="31"/>
      <c r="F30" s="32"/>
      <c r="G30" s="32"/>
      <c r="H30" s="33"/>
    </row>
    <row r="31" spans="1:8" ht="15" customHeight="1">
      <c r="A31" s="16"/>
      <c r="B31" s="57"/>
      <c r="C31" s="57"/>
      <c r="D31" s="58"/>
      <c r="E31" s="59"/>
      <c r="F31" s="60"/>
      <c r="G31" s="60"/>
      <c r="H31" s="21"/>
    </row>
    <row r="32" spans="1:8" ht="15" customHeight="1">
      <c r="A32" s="28"/>
      <c r="B32" s="29"/>
      <c r="C32" s="29"/>
      <c r="D32" s="30"/>
      <c r="E32" s="31"/>
      <c r="F32" s="32"/>
      <c r="G32" s="32"/>
      <c r="H32" s="33"/>
    </row>
    <row r="33" spans="1:8" ht="15" customHeight="1">
      <c r="A33" s="16"/>
      <c r="B33" s="57"/>
      <c r="C33" s="57"/>
      <c r="D33" s="58"/>
      <c r="E33" s="59"/>
      <c r="F33" s="60"/>
      <c r="G33" s="60"/>
      <c r="H33" s="21"/>
    </row>
    <row r="34" spans="1:8" ht="15" customHeight="1">
      <c r="A34" s="28"/>
      <c r="B34" s="29"/>
      <c r="C34" s="29"/>
      <c r="D34" s="30"/>
      <c r="E34" s="31"/>
      <c r="F34" s="32"/>
      <c r="G34" s="32"/>
      <c r="H34" s="33"/>
    </row>
    <row r="35" spans="1:8" ht="15" customHeight="1">
      <c r="A35" s="3"/>
      <c r="B35" s="10"/>
      <c r="C35" s="10"/>
      <c r="D35" s="11"/>
      <c r="E35" s="8"/>
      <c r="F35" s="12"/>
      <c r="G35" s="12"/>
      <c r="H35" s="13"/>
    </row>
    <row r="36" spans="1:8" ht="15" customHeight="1">
      <c r="A36" s="43"/>
      <c r="B36" s="44"/>
      <c r="C36" s="44"/>
      <c r="D36" s="46"/>
      <c r="E36" s="47"/>
      <c r="F36" s="48"/>
      <c r="G36" s="48"/>
      <c r="H36" s="49"/>
    </row>
    <row r="37" spans="1:8" ht="15" customHeight="1">
      <c r="A37" s="16" t="s">
        <v>254</v>
      </c>
      <c r="B37" s="57" t="s">
        <v>268</v>
      </c>
      <c r="C37" s="57"/>
      <c r="D37" s="58"/>
      <c r="E37" s="59"/>
      <c r="F37" s="60"/>
      <c r="G37" s="60"/>
      <c r="H37" s="21"/>
    </row>
    <row r="38" spans="1:8" ht="15" customHeight="1">
      <c r="A38" s="28"/>
      <c r="B38" s="29"/>
      <c r="C38" s="29"/>
      <c r="D38" s="30"/>
      <c r="E38" s="31"/>
      <c r="F38" s="32"/>
      <c r="G38" s="32"/>
      <c r="H38" s="33"/>
    </row>
    <row r="39" spans="1:8" ht="15" customHeight="1">
      <c r="A39" s="16"/>
      <c r="B39" s="62" t="s">
        <v>267</v>
      </c>
      <c r="C39" s="57" t="s">
        <v>266</v>
      </c>
      <c r="D39" s="58">
        <v>2</v>
      </c>
      <c r="E39" s="59" t="s">
        <v>259</v>
      </c>
      <c r="F39" s="69"/>
      <c r="G39" s="60">
        <f>ROUNDDOWN(D39*F39,0)</f>
        <v>0</v>
      </c>
      <c r="H39" s="21" t="s">
        <v>279</v>
      </c>
    </row>
    <row r="40" spans="1:8" ht="15" customHeight="1">
      <c r="A40" s="28"/>
      <c r="B40" s="29"/>
      <c r="C40" s="29"/>
      <c r="D40" s="30"/>
      <c r="E40" s="31"/>
      <c r="F40" s="32"/>
      <c r="G40" s="32"/>
      <c r="H40" s="33"/>
    </row>
    <row r="41" spans="1:8" ht="15" customHeight="1">
      <c r="A41" s="16"/>
      <c r="B41" s="57"/>
      <c r="C41" s="57" t="s">
        <v>265</v>
      </c>
      <c r="D41" s="58">
        <v>2</v>
      </c>
      <c r="E41" s="59" t="s">
        <v>259</v>
      </c>
      <c r="F41" s="69"/>
      <c r="G41" s="60">
        <f>ROUNDDOWN(D41*F41,0)</f>
        <v>0</v>
      </c>
      <c r="H41" s="21" t="s">
        <v>278</v>
      </c>
    </row>
    <row r="42" spans="1:8" ht="15" customHeight="1">
      <c r="A42" s="28"/>
      <c r="B42" s="29"/>
      <c r="C42" s="29"/>
      <c r="D42" s="30"/>
      <c r="E42" s="31"/>
      <c r="F42" s="32"/>
      <c r="G42" s="32"/>
      <c r="H42" s="33"/>
    </row>
    <row r="43" spans="1:8" ht="15" customHeight="1">
      <c r="A43" s="16"/>
      <c r="B43" s="62"/>
      <c r="C43" s="57" t="s">
        <v>264</v>
      </c>
      <c r="D43" s="58">
        <v>1.5</v>
      </c>
      <c r="E43" s="59" t="s">
        <v>259</v>
      </c>
      <c r="F43" s="69"/>
      <c r="G43" s="60">
        <f>ROUNDDOWN(D43*F43,0)</f>
        <v>0</v>
      </c>
      <c r="H43" s="21" t="s">
        <v>278</v>
      </c>
    </row>
    <row r="44" spans="1:8" ht="15" customHeight="1">
      <c r="A44" s="28"/>
      <c r="B44" s="29"/>
      <c r="C44" s="29"/>
      <c r="D44" s="30"/>
      <c r="E44" s="31"/>
      <c r="F44" s="32"/>
      <c r="G44" s="32"/>
      <c r="H44" s="33"/>
    </row>
    <row r="45" spans="1:8" ht="15" customHeight="1">
      <c r="A45" s="16"/>
      <c r="B45" s="62" t="s">
        <v>263</v>
      </c>
      <c r="C45" s="57" t="s">
        <v>262</v>
      </c>
      <c r="D45" s="58">
        <v>2</v>
      </c>
      <c r="E45" s="59" t="s">
        <v>259</v>
      </c>
      <c r="F45" s="69"/>
      <c r="G45" s="60">
        <f>ROUNDDOWN(D45*F45,0)</f>
        <v>0</v>
      </c>
      <c r="H45" s="21" t="s">
        <v>278</v>
      </c>
    </row>
    <row r="46" spans="1:8" ht="15" customHeight="1">
      <c r="A46" s="28"/>
      <c r="B46" s="29"/>
      <c r="C46" s="29"/>
      <c r="D46" s="30"/>
      <c r="E46" s="31"/>
      <c r="F46" s="32"/>
      <c r="G46" s="32"/>
      <c r="H46" s="33"/>
    </row>
    <row r="47" spans="1:8" ht="15" customHeight="1">
      <c r="A47" s="16"/>
      <c r="B47" s="62" t="s">
        <v>261</v>
      </c>
      <c r="C47" s="57" t="s">
        <v>260</v>
      </c>
      <c r="D47" s="58">
        <v>2</v>
      </c>
      <c r="E47" s="59" t="s">
        <v>259</v>
      </c>
      <c r="F47" s="69"/>
      <c r="G47" s="60">
        <f>ROUNDDOWN(D47*F47,0)</f>
        <v>0</v>
      </c>
      <c r="H47" s="21"/>
    </row>
    <row r="48" spans="1:8" ht="15" customHeight="1">
      <c r="A48" s="28"/>
      <c r="B48" s="29"/>
      <c r="C48" s="29"/>
      <c r="D48" s="30"/>
      <c r="E48" s="31"/>
      <c r="F48" s="32"/>
      <c r="G48" s="32"/>
      <c r="H48" s="33"/>
    </row>
    <row r="49" spans="1:8" ht="15" customHeight="1">
      <c r="A49" s="16"/>
      <c r="B49" s="62"/>
      <c r="C49" s="57"/>
      <c r="D49" s="58"/>
      <c r="E49" s="59"/>
      <c r="F49" s="60"/>
      <c r="G49" s="60"/>
      <c r="H49" s="21"/>
    </row>
    <row r="50" spans="1:8" ht="15" customHeight="1">
      <c r="A50" s="28"/>
      <c r="B50" s="29"/>
      <c r="C50" s="29"/>
      <c r="D50" s="30"/>
      <c r="E50" s="31"/>
      <c r="F50" s="32"/>
      <c r="G50" s="32"/>
      <c r="H50" s="33"/>
    </row>
    <row r="51" spans="1:8" ht="15" customHeight="1">
      <c r="A51" s="16"/>
      <c r="B51" s="57"/>
      <c r="C51" s="57"/>
      <c r="D51" s="58"/>
      <c r="E51" s="59"/>
      <c r="F51" s="60"/>
      <c r="G51" s="60"/>
      <c r="H51" s="21"/>
    </row>
    <row r="52" spans="1:8" ht="15" customHeight="1">
      <c r="A52" s="28"/>
      <c r="B52" s="29"/>
      <c r="C52" s="29"/>
      <c r="D52" s="30"/>
      <c r="E52" s="31"/>
      <c r="F52" s="32"/>
      <c r="G52" s="32"/>
      <c r="H52" s="33"/>
    </row>
    <row r="53" spans="1:8" ht="15" customHeight="1">
      <c r="A53" s="16"/>
      <c r="B53" s="57"/>
      <c r="C53" s="57"/>
      <c r="D53" s="58"/>
      <c r="E53" s="59"/>
      <c r="F53" s="60"/>
      <c r="G53" s="60"/>
      <c r="H53" s="21"/>
    </row>
    <row r="54" spans="1:8" ht="15" customHeight="1">
      <c r="A54" s="28"/>
      <c r="B54" s="29"/>
      <c r="C54" s="29"/>
      <c r="D54" s="30"/>
      <c r="E54" s="31"/>
      <c r="F54" s="32"/>
      <c r="G54" s="32"/>
      <c r="H54" s="33"/>
    </row>
    <row r="55" spans="1:8" ht="15" customHeight="1">
      <c r="A55" s="16"/>
      <c r="B55" s="57"/>
      <c r="C55" s="57"/>
      <c r="D55" s="58"/>
      <c r="E55" s="59"/>
      <c r="F55" s="60"/>
      <c r="G55" s="60"/>
      <c r="H55" s="21"/>
    </row>
    <row r="56" spans="1:8" ht="15" customHeight="1">
      <c r="A56" s="28"/>
      <c r="B56" s="29"/>
      <c r="C56" s="29"/>
      <c r="D56" s="30"/>
      <c r="E56" s="31"/>
      <c r="F56" s="32"/>
      <c r="G56" s="32"/>
      <c r="H56" s="33"/>
    </row>
    <row r="57" spans="1:8" ht="15" customHeight="1">
      <c r="A57" s="16"/>
      <c r="B57" s="57"/>
      <c r="C57" s="57"/>
      <c r="D57" s="58"/>
      <c r="E57" s="59"/>
      <c r="F57" s="60"/>
      <c r="G57" s="60"/>
      <c r="H57" s="21"/>
    </row>
    <row r="58" spans="1:8" ht="15" customHeight="1">
      <c r="A58" s="28"/>
      <c r="B58" s="29"/>
      <c r="C58" s="29"/>
      <c r="D58" s="30"/>
      <c r="E58" s="31"/>
      <c r="F58" s="32"/>
      <c r="G58" s="32"/>
      <c r="H58" s="33"/>
    </row>
    <row r="59" spans="1:8" ht="15" customHeight="1">
      <c r="A59" s="16"/>
      <c r="B59" s="57"/>
      <c r="C59" s="57"/>
      <c r="D59" s="58"/>
      <c r="E59" s="59"/>
      <c r="F59" s="60"/>
      <c r="G59" s="60"/>
      <c r="H59" s="21"/>
    </row>
    <row r="60" spans="1:8" ht="15" customHeight="1">
      <c r="A60" s="28"/>
      <c r="B60" s="29"/>
      <c r="C60" s="29"/>
      <c r="D60" s="30"/>
      <c r="E60" s="31"/>
      <c r="F60" s="32"/>
      <c r="G60" s="32"/>
      <c r="H60" s="33"/>
    </row>
    <row r="61" spans="1:8" ht="15" customHeight="1">
      <c r="A61" s="16"/>
      <c r="B61" s="57"/>
      <c r="C61" s="57"/>
      <c r="D61" s="58"/>
      <c r="E61" s="59"/>
      <c r="F61" s="60"/>
      <c r="G61" s="60"/>
      <c r="H61" s="21"/>
    </row>
    <row r="62" spans="1:8" ht="15" customHeight="1">
      <c r="A62" s="28"/>
      <c r="B62" s="29"/>
      <c r="C62" s="29"/>
      <c r="D62" s="30"/>
      <c r="E62" s="31"/>
      <c r="F62" s="32"/>
      <c r="G62" s="32"/>
      <c r="H62" s="33"/>
    </row>
    <row r="63" spans="1:8" ht="15" customHeight="1">
      <c r="A63" s="16"/>
      <c r="B63" s="57"/>
      <c r="C63" s="57"/>
      <c r="D63" s="58"/>
      <c r="E63" s="59"/>
      <c r="F63" s="60"/>
      <c r="G63" s="60"/>
      <c r="H63" s="21"/>
    </row>
    <row r="64" spans="1:8" ht="15" customHeight="1">
      <c r="A64" s="28"/>
      <c r="B64" s="29"/>
      <c r="C64" s="29"/>
      <c r="D64" s="30"/>
      <c r="E64" s="31"/>
      <c r="F64" s="32"/>
      <c r="G64" s="32"/>
      <c r="H64" s="33"/>
    </row>
    <row r="65" spans="1:8" ht="15" customHeight="1">
      <c r="A65" s="16"/>
      <c r="B65" s="57"/>
      <c r="C65" s="57"/>
      <c r="D65" s="58"/>
      <c r="E65" s="59"/>
      <c r="F65" s="60"/>
      <c r="G65" s="60"/>
      <c r="H65" s="21"/>
    </row>
    <row r="66" spans="1:8" ht="15" customHeight="1">
      <c r="A66" s="28"/>
      <c r="B66" s="29"/>
      <c r="C66" s="29"/>
      <c r="D66" s="30"/>
      <c r="E66" s="31"/>
      <c r="F66" s="32"/>
      <c r="G66" s="32"/>
      <c r="H66" s="33"/>
    </row>
    <row r="67" spans="1:8" ht="15" customHeight="1">
      <c r="A67" s="16"/>
      <c r="B67" s="57"/>
      <c r="C67" s="59" t="s">
        <v>10</v>
      </c>
      <c r="D67" s="58"/>
      <c r="E67" s="59"/>
      <c r="F67" s="60"/>
      <c r="G67" s="60">
        <f>SUM(G38:G66)</f>
        <v>0</v>
      </c>
      <c r="H67" s="21"/>
    </row>
    <row r="68" spans="1:8" ht="15" customHeight="1">
      <c r="A68" s="28"/>
      <c r="B68" s="29"/>
      <c r="C68" s="29"/>
      <c r="D68" s="30"/>
      <c r="E68" s="31"/>
      <c r="F68" s="32"/>
      <c r="G68" s="32"/>
      <c r="H68" s="33"/>
    </row>
    <row r="69" spans="1:8" ht="15" customHeight="1">
      <c r="A69" s="3"/>
      <c r="B69" s="10"/>
      <c r="C69" s="10"/>
      <c r="D69" s="11"/>
      <c r="E69" s="8"/>
      <c r="F69" s="12"/>
      <c r="G69" s="12"/>
      <c r="H69" s="13"/>
    </row>
    <row r="70" spans="1:8" ht="15" customHeight="1">
      <c r="A70" s="43"/>
      <c r="B70" s="44"/>
      <c r="C70" s="44"/>
      <c r="D70" s="46"/>
      <c r="E70" s="47"/>
      <c r="F70" s="48"/>
      <c r="G70" s="48"/>
      <c r="H70" s="49"/>
    </row>
    <row r="71" spans="1:8" ht="15" customHeight="1">
      <c r="A71" s="16" t="s">
        <v>254</v>
      </c>
      <c r="B71" s="57" t="s">
        <v>258</v>
      </c>
      <c r="C71" s="57"/>
      <c r="D71" s="58"/>
      <c r="E71" s="59"/>
      <c r="F71" s="60"/>
      <c r="G71" s="60"/>
      <c r="H71" s="21"/>
    </row>
    <row r="72" spans="1:8" ht="15" customHeight="1">
      <c r="A72" s="28"/>
      <c r="B72" s="29"/>
      <c r="C72" s="29"/>
      <c r="D72" s="30"/>
      <c r="E72" s="31"/>
      <c r="F72" s="32"/>
      <c r="G72" s="32"/>
      <c r="H72" s="33"/>
    </row>
    <row r="73" spans="1:8" ht="15" customHeight="1">
      <c r="A73" s="16"/>
      <c r="B73" s="62" t="s">
        <v>257</v>
      </c>
      <c r="C73" s="57" t="s">
        <v>256</v>
      </c>
      <c r="D73" s="58">
        <v>3</v>
      </c>
      <c r="E73" s="59" t="s">
        <v>250</v>
      </c>
      <c r="F73" s="69"/>
      <c r="G73" s="60">
        <f>ROUNDDOWN(D73*F73,0)</f>
        <v>0</v>
      </c>
      <c r="H73" s="21" t="s">
        <v>278</v>
      </c>
    </row>
    <row r="74" spans="1:8" ht="15" customHeight="1">
      <c r="A74" s="28"/>
      <c r="B74" s="29"/>
      <c r="C74" s="29"/>
      <c r="D74" s="30"/>
      <c r="E74" s="31"/>
      <c r="F74" s="32"/>
      <c r="G74" s="32"/>
      <c r="H74" s="33"/>
    </row>
    <row r="75" spans="1:8" ht="15" customHeight="1">
      <c r="A75" s="16"/>
      <c r="B75" s="62"/>
      <c r="C75" s="57" t="s">
        <v>255</v>
      </c>
      <c r="D75" s="58">
        <v>3</v>
      </c>
      <c r="E75" s="59" t="s">
        <v>250</v>
      </c>
      <c r="F75" s="69"/>
      <c r="G75" s="60">
        <f>ROUNDDOWN(D75*F75,0)</f>
        <v>0</v>
      </c>
      <c r="H75" s="21" t="s">
        <v>278</v>
      </c>
    </row>
    <row r="76" spans="1:8" ht="15" customHeight="1">
      <c r="A76" s="28"/>
      <c r="B76" s="29"/>
      <c r="C76" s="29"/>
      <c r="D76" s="30"/>
      <c r="E76" s="31"/>
      <c r="F76" s="32"/>
      <c r="G76" s="32"/>
      <c r="H76" s="33"/>
    </row>
    <row r="77" spans="1:8" ht="15" customHeight="1">
      <c r="A77" s="16"/>
      <c r="B77" s="62"/>
      <c r="C77" s="57"/>
      <c r="D77" s="58"/>
      <c r="E77" s="59"/>
      <c r="F77" s="60"/>
      <c r="G77" s="60"/>
      <c r="H77" s="21"/>
    </row>
    <row r="78" spans="1:8" ht="15" customHeight="1">
      <c r="A78" s="28"/>
      <c r="B78" s="29"/>
      <c r="C78" s="29"/>
      <c r="D78" s="30"/>
      <c r="E78" s="31"/>
      <c r="F78" s="32"/>
      <c r="G78" s="32"/>
      <c r="H78" s="33"/>
    </row>
    <row r="79" spans="1:8" ht="15" customHeight="1">
      <c r="A79" s="16"/>
      <c r="B79" s="62"/>
      <c r="C79" s="57"/>
      <c r="D79" s="58"/>
      <c r="E79" s="59"/>
      <c r="F79" s="60"/>
      <c r="G79" s="60"/>
      <c r="H79" s="21"/>
    </row>
    <row r="80" spans="1:8" ht="15" customHeight="1">
      <c r="A80" s="28"/>
      <c r="B80" s="29"/>
      <c r="C80" s="29"/>
      <c r="D80" s="30"/>
      <c r="E80" s="31"/>
      <c r="F80" s="32"/>
      <c r="G80" s="32"/>
      <c r="H80" s="33"/>
    </row>
    <row r="81" spans="1:8" ht="15" customHeight="1">
      <c r="A81" s="16"/>
      <c r="B81" s="62"/>
      <c r="C81" s="57"/>
      <c r="D81" s="58"/>
      <c r="E81" s="59"/>
      <c r="F81" s="60"/>
      <c r="G81" s="60"/>
      <c r="H81" s="21"/>
    </row>
    <row r="82" spans="1:8" ht="15" customHeight="1">
      <c r="A82" s="50"/>
      <c r="B82" s="63"/>
      <c r="C82" s="51"/>
      <c r="D82" s="52"/>
      <c r="E82" s="53"/>
      <c r="F82" s="54"/>
      <c r="G82" s="54"/>
      <c r="H82" s="55"/>
    </row>
    <row r="83" spans="1:8" ht="15" customHeight="1">
      <c r="A83" s="50"/>
      <c r="B83" s="63"/>
      <c r="C83" s="51"/>
      <c r="D83" s="52"/>
      <c r="E83" s="53"/>
      <c r="F83" s="54"/>
      <c r="G83" s="54"/>
      <c r="H83" s="55"/>
    </row>
    <row r="84" spans="1:8" ht="15" customHeight="1">
      <c r="A84" s="28"/>
      <c r="B84" s="29"/>
      <c r="C84" s="29"/>
      <c r="D84" s="30"/>
      <c r="E84" s="31"/>
      <c r="F84" s="32"/>
      <c r="G84" s="32"/>
      <c r="H84" s="33"/>
    </row>
    <row r="85" spans="1:8" ht="15" customHeight="1">
      <c r="A85" s="16"/>
      <c r="B85" s="62"/>
      <c r="C85" s="57"/>
      <c r="D85" s="58"/>
      <c r="E85" s="59"/>
      <c r="F85" s="60"/>
      <c r="G85" s="60"/>
      <c r="H85" s="21"/>
    </row>
    <row r="86" spans="1:8" ht="15" customHeight="1">
      <c r="A86" s="28"/>
      <c r="B86" s="29"/>
      <c r="C86" s="29"/>
      <c r="D86" s="30"/>
      <c r="E86" s="31"/>
      <c r="F86" s="32"/>
      <c r="G86" s="32"/>
      <c r="H86" s="33"/>
    </row>
    <row r="87" spans="1:8" ht="15" customHeight="1">
      <c r="A87" s="16"/>
      <c r="B87" s="57"/>
      <c r="C87" s="57"/>
      <c r="D87" s="58"/>
      <c r="E87" s="59"/>
      <c r="F87" s="60"/>
      <c r="G87" s="60"/>
      <c r="H87" s="21"/>
    </row>
    <row r="88" spans="1:8" ht="15" customHeight="1">
      <c r="A88" s="28"/>
      <c r="B88" s="29"/>
      <c r="C88" s="29"/>
      <c r="D88" s="30"/>
      <c r="E88" s="31"/>
      <c r="F88" s="32"/>
      <c r="G88" s="32"/>
      <c r="H88" s="33"/>
    </row>
    <row r="89" spans="1:8" ht="15" customHeight="1">
      <c r="A89" s="16"/>
      <c r="B89" s="57"/>
      <c r="C89" s="57"/>
      <c r="D89" s="58"/>
      <c r="E89" s="59"/>
      <c r="F89" s="60"/>
      <c r="G89" s="60"/>
      <c r="H89" s="21"/>
    </row>
    <row r="90" spans="1:8" ht="15" customHeight="1">
      <c r="A90" s="28"/>
      <c r="B90" s="29"/>
      <c r="C90" s="29"/>
      <c r="D90" s="30"/>
      <c r="E90" s="31"/>
      <c r="F90" s="32"/>
      <c r="G90" s="32"/>
      <c r="H90" s="33"/>
    </row>
    <row r="91" spans="1:8" ht="15" customHeight="1">
      <c r="A91" s="16"/>
      <c r="B91" s="57"/>
      <c r="C91" s="57"/>
      <c r="D91" s="58"/>
      <c r="E91" s="59"/>
      <c r="F91" s="60"/>
      <c r="G91" s="60"/>
      <c r="H91" s="21"/>
    </row>
    <row r="92" spans="1:8" ht="15" customHeight="1">
      <c r="A92" s="28"/>
      <c r="B92" s="29"/>
      <c r="C92" s="29"/>
      <c r="D92" s="30"/>
      <c r="E92" s="31"/>
      <c r="F92" s="32"/>
      <c r="G92" s="32"/>
      <c r="H92" s="33"/>
    </row>
    <row r="93" spans="1:8" ht="15" customHeight="1">
      <c r="A93" s="16"/>
      <c r="B93" s="57"/>
      <c r="C93" s="57"/>
      <c r="D93" s="58"/>
      <c r="E93" s="59"/>
      <c r="F93" s="60"/>
      <c r="G93" s="60"/>
      <c r="H93" s="21"/>
    </row>
    <row r="94" spans="1:8" ht="15" customHeight="1">
      <c r="A94" s="28"/>
      <c r="B94" s="29"/>
      <c r="C94" s="29"/>
      <c r="D94" s="30"/>
      <c r="E94" s="31"/>
      <c r="F94" s="32"/>
      <c r="G94" s="32"/>
      <c r="H94" s="33"/>
    </row>
    <row r="95" spans="1:8" ht="15" customHeight="1">
      <c r="A95" s="16"/>
      <c r="B95" s="57"/>
      <c r="C95" s="57"/>
      <c r="D95" s="58"/>
      <c r="E95" s="59"/>
      <c r="F95" s="60"/>
      <c r="G95" s="60"/>
      <c r="H95" s="21"/>
    </row>
    <row r="96" spans="1:8" ht="15" customHeight="1">
      <c r="A96" s="28"/>
      <c r="B96" s="29"/>
      <c r="C96" s="29"/>
      <c r="D96" s="30"/>
      <c r="E96" s="31"/>
      <c r="F96" s="32"/>
      <c r="G96" s="32"/>
      <c r="H96" s="33"/>
    </row>
    <row r="97" spans="1:8" ht="15" customHeight="1">
      <c r="A97" s="16"/>
      <c r="B97" s="57"/>
      <c r="C97" s="57"/>
      <c r="D97" s="58"/>
      <c r="E97" s="59"/>
      <c r="F97" s="60"/>
      <c r="G97" s="60"/>
      <c r="H97" s="21"/>
    </row>
    <row r="98" spans="1:8" ht="15" customHeight="1">
      <c r="A98" s="28"/>
      <c r="B98" s="29"/>
      <c r="C98" s="29"/>
      <c r="D98" s="30"/>
      <c r="E98" s="31"/>
      <c r="F98" s="32"/>
      <c r="G98" s="32"/>
      <c r="H98" s="33"/>
    </row>
    <row r="99" spans="1:8" ht="15" customHeight="1">
      <c r="A99" s="16"/>
      <c r="B99" s="57"/>
      <c r="C99" s="57"/>
      <c r="D99" s="58"/>
      <c r="E99" s="59"/>
      <c r="F99" s="60"/>
      <c r="G99" s="60"/>
      <c r="H99" s="21"/>
    </row>
    <row r="100" spans="1:8" ht="15" customHeight="1">
      <c r="A100" s="28"/>
      <c r="B100" s="29"/>
      <c r="C100" s="29"/>
      <c r="D100" s="30"/>
      <c r="E100" s="31"/>
      <c r="F100" s="32"/>
      <c r="G100" s="32"/>
      <c r="H100" s="33"/>
    </row>
    <row r="101" spans="1:8" ht="15" customHeight="1">
      <c r="A101" s="16"/>
      <c r="B101" s="57"/>
      <c r="C101" s="59" t="s">
        <v>10</v>
      </c>
      <c r="D101" s="58"/>
      <c r="E101" s="59"/>
      <c r="F101" s="60"/>
      <c r="G101" s="60">
        <f>SUM(G72:G100)</f>
        <v>0</v>
      </c>
      <c r="H101" s="21"/>
    </row>
    <row r="102" spans="1:8" ht="15" customHeight="1">
      <c r="A102" s="28"/>
      <c r="B102" s="29"/>
      <c r="C102" s="29"/>
      <c r="D102" s="30"/>
      <c r="E102" s="31"/>
      <c r="F102" s="32"/>
      <c r="G102" s="32"/>
      <c r="H102" s="33"/>
    </row>
    <row r="103" spans="1:8" ht="15" customHeight="1">
      <c r="A103" s="3"/>
      <c r="B103" s="10"/>
      <c r="C103" s="10"/>
      <c r="D103" s="11"/>
      <c r="E103" s="8"/>
      <c r="F103" s="12"/>
      <c r="G103" s="12"/>
      <c r="H103" s="13"/>
    </row>
    <row r="104" spans="1:8" ht="15" customHeight="1">
      <c r="A104" s="43"/>
      <c r="B104" s="44"/>
      <c r="C104" s="44"/>
      <c r="D104" s="46"/>
      <c r="E104" s="47"/>
      <c r="F104" s="48"/>
      <c r="G104" s="48"/>
      <c r="H104" s="49"/>
    </row>
    <row r="105" spans="1:8" ht="15" customHeight="1">
      <c r="A105" s="16" t="s">
        <v>254</v>
      </c>
      <c r="B105" s="57" t="s">
        <v>253</v>
      </c>
      <c r="C105" s="57"/>
      <c r="D105" s="58"/>
      <c r="E105" s="59"/>
      <c r="F105" s="60"/>
      <c r="G105" s="60"/>
      <c r="H105" s="21"/>
    </row>
    <row r="106" spans="1:8" ht="15" customHeight="1">
      <c r="A106" s="28"/>
      <c r="B106" s="29"/>
      <c r="C106" s="29"/>
      <c r="D106" s="30"/>
      <c r="E106" s="31"/>
      <c r="F106" s="32"/>
      <c r="G106" s="32"/>
      <c r="H106" s="33"/>
    </row>
    <row r="107" spans="1:8" ht="15" customHeight="1">
      <c r="A107" s="16"/>
      <c r="B107" s="62" t="s">
        <v>252</v>
      </c>
      <c r="C107" s="57" t="s">
        <v>251</v>
      </c>
      <c r="D107" s="58">
        <v>6</v>
      </c>
      <c r="E107" s="59" t="s">
        <v>250</v>
      </c>
      <c r="F107" s="69"/>
      <c r="G107" s="60">
        <f>ROUNDDOWN(D107*F107,0)</f>
        <v>0</v>
      </c>
      <c r="H107" s="21"/>
    </row>
    <row r="108" spans="1:8" ht="15" customHeight="1">
      <c r="A108" s="28"/>
      <c r="B108" s="29"/>
      <c r="C108" s="29"/>
      <c r="D108" s="30"/>
      <c r="E108" s="31"/>
      <c r="F108" s="32"/>
      <c r="G108" s="32"/>
      <c r="H108" s="33"/>
    </row>
    <row r="109" spans="1:8" ht="15" customHeight="1">
      <c r="A109" s="16"/>
      <c r="B109" s="62" t="s">
        <v>249</v>
      </c>
      <c r="C109" s="57" t="s">
        <v>248</v>
      </c>
      <c r="D109" s="58">
        <v>6</v>
      </c>
      <c r="E109" s="59" t="s">
        <v>247</v>
      </c>
      <c r="F109" s="69"/>
      <c r="G109" s="60">
        <f>ROUNDDOWN(D109*F109,0)</f>
        <v>0</v>
      </c>
      <c r="H109" s="21"/>
    </row>
    <row r="110" spans="1:8" ht="15" customHeight="1">
      <c r="A110" s="28"/>
      <c r="B110" s="29"/>
      <c r="C110" s="29"/>
      <c r="D110" s="30"/>
      <c r="E110" s="31"/>
      <c r="F110" s="32"/>
      <c r="G110" s="32"/>
      <c r="H110" s="33"/>
    </row>
    <row r="111" spans="1:8" ht="15" customHeight="1">
      <c r="A111" s="16"/>
      <c r="B111" s="62"/>
      <c r="C111" s="57"/>
      <c r="D111" s="58"/>
      <c r="E111" s="59"/>
      <c r="F111" s="60"/>
      <c r="G111" s="60"/>
      <c r="H111" s="21"/>
    </row>
    <row r="112" spans="1:8" ht="15" customHeight="1">
      <c r="A112" s="50"/>
      <c r="B112" s="63"/>
      <c r="C112" s="51"/>
      <c r="D112" s="52"/>
      <c r="E112" s="53"/>
      <c r="F112" s="54"/>
      <c r="G112" s="54"/>
      <c r="H112" s="55"/>
    </row>
    <row r="113" spans="1:8" ht="15" customHeight="1">
      <c r="A113" s="50"/>
      <c r="B113" s="63"/>
      <c r="C113" s="51"/>
      <c r="D113" s="52"/>
      <c r="E113" s="53"/>
      <c r="F113" s="54"/>
      <c r="G113" s="54"/>
      <c r="H113" s="55"/>
    </row>
    <row r="114" spans="1:8" ht="15" customHeight="1">
      <c r="A114" s="28"/>
      <c r="B114" s="29"/>
      <c r="C114" s="29"/>
      <c r="D114" s="30"/>
      <c r="E114" s="31"/>
      <c r="F114" s="32"/>
      <c r="G114" s="32"/>
      <c r="H114" s="33"/>
    </row>
    <row r="115" spans="1:8" ht="15" customHeight="1">
      <c r="A115" s="16"/>
      <c r="B115" s="62"/>
      <c r="C115" s="57"/>
      <c r="D115" s="58"/>
      <c r="E115" s="59"/>
      <c r="F115" s="60"/>
      <c r="G115" s="60"/>
      <c r="H115" s="21"/>
    </row>
    <row r="116" spans="1:8" ht="15" customHeight="1">
      <c r="A116" s="28"/>
      <c r="B116" s="29"/>
      <c r="C116" s="29"/>
      <c r="D116" s="30"/>
      <c r="E116" s="31"/>
      <c r="F116" s="32"/>
      <c r="G116" s="32"/>
      <c r="H116" s="33"/>
    </row>
    <row r="117" spans="1:8" ht="15" customHeight="1">
      <c r="A117" s="16"/>
      <c r="B117" s="62"/>
      <c r="C117" s="57"/>
      <c r="D117" s="58"/>
      <c r="E117" s="59"/>
      <c r="F117" s="60"/>
      <c r="G117" s="60"/>
      <c r="H117" s="21"/>
    </row>
    <row r="118" spans="1:8" ht="15" customHeight="1">
      <c r="A118" s="28"/>
      <c r="B118" s="29"/>
      <c r="C118" s="29"/>
      <c r="D118" s="30"/>
      <c r="E118" s="31"/>
      <c r="F118" s="32"/>
      <c r="G118" s="32"/>
      <c r="H118" s="33"/>
    </row>
    <row r="119" spans="1:8" ht="15" customHeight="1">
      <c r="A119" s="16"/>
      <c r="B119" s="62"/>
      <c r="C119" s="57"/>
      <c r="D119" s="58"/>
      <c r="E119" s="59"/>
      <c r="F119" s="60"/>
      <c r="G119" s="60"/>
      <c r="H119" s="21"/>
    </row>
    <row r="120" spans="1:8" ht="15" customHeight="1">
      <c r="A120" s="28"/>
      <c r="B120" s="29"/>
      <c r="C120" s="29"/>
      <c r="D120" s="30"/>
      <c r="E120" s="31"/>
      <c r="F120" s="32"/>
      <c r="G120" s="32"/>
      <c r="H120" s="33"/>
    </row>
    <row r="121" spans="1:8" ht="15" customHeight="1">
      <c r="A121" s="16"/>
      <c r="B121" s="57"/>
      <c r="C121" s="57"/>
      <c r="D121" s="58"/>
      <c r="E121" s="59"/>
      <c r="F121" s="60"/>
      <c r="G121" s="60"/>
      <c r="H121" s="21"/>
    </row>
    <row r="122" spans="1:8" ht="15" customHeight="1">
      <c r="A122" s="28"/>
      <c r="B122" s="29"/>
      <c r="C122" s="29"/>
      <c r="D122" s="30"/>
      <c r="E122" s="31"/>
      <c r="F122" s="32"/>
      <c r="G122" s="32"/>
      <c r="H122" s="33"/>
    </row>
    <row r="123" spans="1:8" ht="15" customHeight="1">
      <c r="A123" s="16"/>
      <c r="B123" s="57"/>
      <c r="C123" s="57"/>
      <c r="D123" s="58"/>
      <c r="E123" s="59"/>
      <c r="F123" s="60"/>
      <c r="G123" s="60"/>
      <c r="H123" s="21"/>
    </row>
    <row r="124" spans="1:8" ht="15" customHeight="1">
      <c r="A124" s="28"/>
      <c r="B124" s="29"/>
      <c r="C124" s="29"/>
      <c r="D124" s="30"/>
      <c r="E124" s="31"/>
      <c r="F124" s="32"/>
      <c r="G124" s="32"/>
      <c r="H124" s="33"/>
    </row>
    <row r="125" spans="1:8" ht="15" customHeight="1">
      <c r="A125" s="16"/>
      <c r="B125" s="57"/>
      <c r="C125" s="57"/>
      <c r="D125" s="58"/>
      <c r="E125" s="59"/>
      <c r="F125" s="60"/>
      <c r="G125" s="60"/>
      <c r="H125" s="21"/>
    </row>
    <row r="126" spans="1:8" ht="15" customHeight="1">
      <c r="A126" s="28"/>
      <c r="B126" s="29"/>
      <c r="C126" s="29"/>
      <c r="D126" s="30"/>
      <c r="E126" s="31"/>
      <c r="F126" s="32"/>
      <c r="G126" s="32"/>
      <c r="H126" s="33"/>
    </row>
    <row r="127" spans="1:8" ht="15" customHeight="1">
      <c r="A127" s="16"/>
      <c r="B127" s="57"/>
      <c r="C127" s="57"/>
      <c r="D127" s="58"/>
      <c r="E127" s="59"/>
      <c r="F127" s="60"/>
      <c r="G127" s="60"/>
      <c r="H127" s="21"/>
    </row>
    <row r="128" spans="1:8" ht="15" customHeight="1">
      <c r="A128" s="28"/>
      <c r="B128" s="29"/>
      <c r="C128" s="29"/>
      <c r="D128" s="30"/>
      <c r="E128" s="31"/>
      <c r="F128" s="32"/>
      <c r="G128" s="32"/>
      <c r="H128" s="33"/>
    </row>
    <row r="129" spans="1:8" ht="15" customHeight="1">
      <c r="A129" s="16"/>
      <c r="B129" s="57"/>
      <c r="C129" s="57"/>
      <c r="D129" s="58"/>
      <c r="E129" s="59"/>
      <c r="F129" s="60"/>
      <c r="G129" s="60"/>
      <c r="H129" s="21"/>
    </row>
    <row r="130" spans="1:8" ht="15" customHeight="1">
      <c r="A130" s="28"/>
      <c r="B130" s="29"/>
      <c r="C130" s="29"/>
      <c r="D130" s="30"/>
      <c r="E130" s="31"/>
      <c r="F130" s="32"/>
      <c r="G130" s="32"/>
      <c r="H130" s="33"/>
    </row>
    <row r="131" spans="1:8" ht="15" customHeight="1">
      <c r="A131" s="16"/>
      <c r="B131" s="57"/>
      <c r="C131" s="57"/>
      <c r="D131" s="58"/>
      <c r="E131" s="59"/>
      <c r="F131" s="60"/>
      <c r="G131" s="60"/>
      <c r="H131" s="21"/>
    </row>
    <row r="132" spans="1:8" ht="15" customHeight="1">
      <c r="A132" s="28"/>
      <c r="B132" s="29"/>
      <c r="C132" s="29"/>
      <c r="D132" s="30"/>
      <c r="E132" s="31"/>
      <c r="F132" s="32"/>
      <c r="G132" s="32"/>
      <c r="H132" s="33"/>
    </row>
    <row r="133" spans="1:8" ht="15" customHeight="1">
      <c r="A133" s="16"/>
      <c r="B133" s="57"/>
      <c r="C133" s="57"/>
      <c r="D133" s="58"/>
      <c r="E133" s="59"/>
      <c r="F133" s="60"/>
      <c r="G133" s="60"/>
      <c r="H133" s="21"/>
    </row>
    <row r="134" spans="1:8" ht="15" customHeight="1">
      <c r="A134" s="28"/>
      <c r="B134" s="29"/>
      <c r="C134" s="29"/>
      <c r="D134" s="30"/>
      <c r="E134" s="31"/>
      <c r="F134" s="32"/>
      <c r="G134" s="32"/>
      <c r="H134" s="33"/>
    </row>
    <row r="135" spans="1:8" ht="15" customHeight="1">
      <c r="A135" s="16"/>
      <c r="B135" s="57"/>
      <c r="C135" s="59" t="s">
        <v>10</v>
      </c>
      <c r="D135" s="58"/>
      <c r="E135" s="59"/>
      <c r="F135" s="60"/>
      <c r="G135" s="60">
        <f>SUM(G106:G134)</f>
        <v>0</v>
      </c>
      <c r="H135" s="21"/>
    </row>
    <row r="136" spans="1:8" ht="15" customHeight="1">
      <c r="A136" s="28"/>
      <c r="B136" s="29"/>
      <c r="C136" s="29"/>
      <c r="D136" s="30"/>
      <c r="E136" s="31"/>
      <c r="F136" s="32"/>
      <c r="G136" s="32"/>
      <c r="H136" s="33"/>
    </row>
    <row r="137" spans="1:8" ht="15" customHeight="1">
      <c r="A137" s="3"/>
      <c r="B137" s="10"/>
      <c r="C137" s="10"/>
      <c r="D137" s="11"/>
      <c r="E137" s="8"/>
      <c r="F137" s="12"/>
      <c r="G137" s="12"/>
      <c r="H137" s="13"/>
    </row>
  </sheetData>
  <phoneticPr fontId="1"/>
  <printOptions horizontalCentered="1"/>
  <pageMargins left="0.59055118110236227" right="0.59055118110236227" top="0.98425196850393704" bottom="0.39370078740157483" header="0.59055118110236227" footer="0.19685039370078741"/>
  <pageSetup paperSize="9" scale="96" orientation="landscape" r:id="rId1"/>
  <headerFooter>
    <oddFooter xml:space="preserve">&amp;R&amp;"ＭＳ 明朝,標準"&amp;12&amp;U  №  &amp;P  </oddFooter>
  </headerFooter>
  <rowBreaks count="3" manualBreakCount="3">
    <brk id="35" max="7" man="1"/>
    <brk id="69" max="7" man="1"/>
    <brk id="103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H35"/>
  <sheetViews>
    <sheetView showGridLines="0" view="pageBreakPreview" zoomScaleNormal="100" zoomScaleSheetLayoutView="100" workbookViewId="0">
      <pane ySplit="1" topLeftCell="A2" activePane="bottomLeft" state="frozen"/>
      <selection activeCell="D16" sqref="D16:L17"/>
      <selection pane="bottomLeft"/>
    </sheetView>
  </sheetViews>
  <sheetFormatPr defaultColWidth="9" defaultRowHeight="15" customHeight="1"/>
  <cols>
    <col min="1" max="1" width="5.625" style="4" customWidth="1"/>
    <col min="2" max="3" width="28.625" style="9" customWidth="1"/>
    <col min="4" max="4" width="12.625" style="14" customWidth="1"/>
    <col min="5" max="5" width="5.625" style="4" customWidth="1"/>
    <col min="6" max="6" width="14.625" style="15" customWidth="1"/>
    <col min="7" max="7" width="18.625" style="15" customWidth="1"/>
    <col min="8" max="8" width="20.625" style="9" customWidth="1"/>
    <col min="9" max="16384" width="9" style="9"/>
  </cols>
  <sheetData>
    <row r="1" spans="1:8" ht="30" customHeight="1">
      <c r="A1" s="1"/>
      <c r="B1" s="5" t="s">
        <v>1</v>
      </c>
      <c r="C1" s="5" t="s">
        <v>2</v>
      </c>
      <c r="D1" s="6" t="s">
        <v>5</v>
      </c>
      <c r="E1" s="5" t="s">
        <v>0</v>
      </c>
      <c r="F1" s="7" t="s">
        <v>6</v>
      </c>
      <c r="G1" s="7" t="s">
        <v>3</v>
      </c>
      <c r="H1" s="2" t="s">
        <v>4</v>
      </c>
    </row>
    <row r="2" spans="1:8" ht="15" customHeight="1">
      <c r="A2" s="22"/>
      <c r="B2" s="23"/>
      <c r="C2" s="23"/>
      <c r="D2" s="24"/>
      <c r="E2" s="25"/>
      <c r="F2" s="26"/>
      <c r="G2" s="26"/>
      <c r="H2" s="27"/>
    </row>
    <row r="3" spans="1:8" ht="15" customHeight="1">
      <c r="A3" s="16"/>
      <c r="B3" s="17" t="s">
        <v>289</v>
      </c>
      <c r="C3" s="17"/>
      <c r="D3" s="18"/>
      <c r="E3" s="19"/>
      <c r="F3" s="20"/>
      <c r="G3" s="20"/>
      <c r="H3" s="21"/>
    </row>
    <row r="4" spans="1:8" ht="15" customHeight="1">
      <c r="A4" s="28"/>
      <c r="B4" s="29"/>
      <c r="C4" s="29"/>
      <c r="D4" s="30"/>
      <c r="E4" s="31"/>
      <c r="F4" s="32"/>
      <c r="G4" s="32"/>
      <c r="H4" s="33"/>
    </row>
    <row r="5" spans="1:8" ht="15" customHeight="1">
      <c r="A5" s="16"/>
      <c r="B5" s="17" t="s">
        <v>36</v>
      </c>
      <c r="C5" s="17"/>
      <c r="D5" s="18"/>
      <c r="E5" s="19"/>
      <c r="F5" s="20"/>
      <c r="G5" s="20"/>
      <c r="H5" s="21"/>
    </row>
    <row r="6" spans="1:8" ht="15" customHeight="1">
      <c r="A6" s="28"/>
      <c r="B6" s="29"/>
      <c r="C6" s="29" t="s">
        <v>37</v>
      </c>
      <c r="D6" s="30"/>
      <c r="E6" s="31"/>
      <c r="F6" s="32"/>
      <c r="G6" s="32"/>
      <c r="H6" s="33"/>
    </row>
    <row r="7" spans="1:8" ht="15" customHeight="1">
      <c r="A7" s="16"/>
      <c r="B7" s="17" t="s">
        <v>38</v>
      </c>
      <c r="C7" s="17" t="s">
        <v>39</v>
      </c>
      <c r="D7" s="18">
        <v>74.7</v>
      </c>
      <c r="E7" s="19" t="s">
        <v>40</v>
      </c>
      <c r="F7" s="70"/>
      <c r="G7" s="20">
        <f>ROUNDDOWN(D7*F7,0)</f>
        <v>0</v>
      </c>
      <c r="H7" s="21"/>
    </row>
    <row r="8" spans="1:8" ht="15" customHeight="1">
      <c r="A8" s="28"/>
      <c r="B8" s="29"/>
      <c r="C8" s="29"/>
      <c r="D8" s="30"/>
      <c r="E8" s="31"/>
      <c r="F8" s="32"/>
      <c r="G8" s="32"/>
      <c r="H8" s="33"/>
    </row>
    <row r="9" spans="1:8" ht="15" customHeight="1">
      <c r="A9" s="16"/>
      <c r="B9" s="17"/>
      <c r="C9" s="17"/>
      <c r="D9" s="18"/>
      <c r="E9" s="19"/>
      <c r="F9" s="20"/>
      <c r="G9" s="20"/>
      <c r="H9" s="21"/>
    </row>
    <row r="10" spans="1:8" ht="15" customHeight="1">
      <c r="A10" s="28"/>
      <c r="B10" s="29"/>
      <c r="C10" s="29"/>
      <c r="D10" s="30"/>
      <c r="E10" s="31"/>
      <c r="F10" s="32"/>
      <c r="G10" s="32"/>
      <c r="H10" s="33"/>
    </row>
    <row r="11" spans="1:8" ht="15" customHeight="1">
      <c r="A11" s="16"/>
      <c r="B11" s="36" t="s">
        <v>191</v>
      </c>
      <c r="C11" s="17"/>
      <c r="D11" s="18"/>
      <c r="E11" s="19"/>
      <c r="F11" s="20"/>
      <c r="G11" s="20"/>
      <c r="H11" s="21"/>
    </row>
    <row r="12" spans="1:8" ht="15" customHeight="1">
      <c r="A12" s="28"/>
      <c r="B12" s="29"/>
      <c r="C12" s="29" t="s">
        <v>37</v>
      </c>
      <c r="D12" s="30"/>
      <c r="E12" s="31"/>
      <c r="F12" s="32"/>
      <c r="G12" s="32"/>
      <c r="H12" s="33"/>
    </row>
    <row r="13" spans="1:8" ht="15" customHeight="1">
      <c r="A13" s="16"/>
      <c r="B13" s="17" t="s">
        <v>38</v>
      </c>
      <c r="C13" s="17" t="s">
        <v>39</v>
      </c>
      <c r="D13" s="18">
        <v>23</v>
      </c>
      <c r="E13" s="19" t="s">
        <v>40</v>
      </c>
      <c r="F13" s="70"/>
      <c r="G13" s="20">
        <f>ROUNDDOWN(D13*F13,0)</f>
        <v>0</v>
      </c>
      <c r="H13" s="21"/>
    </row>
    <row r="14" spans="1:8" ht="15" customHeight="1">
      <c r="A14" s="28"/>
      <c r="B14" s="29"/>
      <c r="C14" s="29"/>
      <c r="D14" s="30"/>
      <c r="E14" s="31"/>
      <c r="F14" s="32"/>
      <c r="G14" s="32"/>
      <c r="H14" s="33"/>
    </row>
    <row r="15" spans="1:8" ht="15" customHeight="1">
      <c r="A15" s="16"/>
      <c r="B15" s="17"/>
      <c r="C15" s="17"/>
      <c r="D15" s="18"/>
      <c r="E15" s="19"/>
      <c r="F15" s="20"/>
      <c r="G15" s="20"/>
      <c r="H15" s="21"/>
    </row>
    <row r="16" spans="1:8" ht="15" customHeight="1">
      <c r="A16" s="28"/>
      <c r="B16" s="29"/>
      <c r="C16" s="29"/>
      <c r="D16" s="30"/>
      <c r="E16" s="31"/>
      <c r="F16" s="32"/>
      <c r="G16" s="32"/>
      <c r="H16" s="33"/>
    </row>
    <row r="17" spans="1:8" ht="15" customHeight="1">
      <c r="A17" s="16"/>
      <c r="B17" s="17"/>
      <c r="C17" s="17"/>
      <c r="D17" s="18"/>
      <c r="E17" s="19"/>
      <c r="F17" s="20"/>
      <c r="G17" s="20"/>
      <c r="H17" s="21"/>
    </row>
    <row r="18" spans="1:8" ht="15" customHeight="1">
      <c r="A18" s="28"/>
      <c r="B18" s="29"/>
      <c r="C18" s="29"/>
      <c r="D18" s="30"/>
      <c r="E18" s="31"/>
      <c r="F18" s="32"/>
      <c r="G18" s="32"/>
      <c r="H18" s="33"/>
    </row>
    <row r="19" spans="1:8" ht="15" customHeight="1">
      <c r="A19" s="16"/>
      <c r="B19" s="17"/>
      <c r="C19" s="17"/>
      <c r="D19" s="18"/>
      <c r="E19" s="19"/>
      <c r="F19" s="20"/>
      <c r="G19" s="20"/>
      <c r="H19" s="21"/>
    </row>
    <row r="20" spans="1:8" ht="15" customHeight="1">
      <c r="A20" s="28"/>
      <c r="B20" s="29"/>
      <c r="C20" s="29"/>
      <c r="D20" s="30"/>
      <c r="E20" s="31"/>
      <c r="F20" s="32"/>
      <c r="G20" s="32"/>
      <c r="H20" s="33"/>
    </row>
    <row r="21" spans="1:8" ht="15" customHeight="1">
      <c r="A21" s="16"/>
      <c r="B21" s="17"/>
      <c r="C21" s="17"/>
      <c r="D21" s="18"/>
      <c r="E21" s="19"/>
      <c r="F21" s="20"/>
      <c r="G21" s="20"/>
      <c r="H21" s="21"/>
    </row>
    <row r="22" spans="1:8" ht="15" customHeight="1">
      <c r="A22" s="28"/>
      <c r="B22" s="29"/>
      <c r="C22" s="29"/>
      <c r="D22" s="30"/>
      <c r="E22" s="31"/>
      <c r="F22" s="32"/>
      <c r="G22" s="32"/>
      <c r="H22" s="33"/>
    </row>
    <row r="23" spans="1:8" ht="15" customHeight="1">
      <c r="A23" s="16"/>
      <c r="B23" s="17"/>
      <c r="C23" s="17"/>
      <c r="D23" s="18"/>
      <c r="E23" s="19"/>
      <c r="F23" s="20"/>
      <c r="G23" s="20"/>
      <c r="H23" s="21"/>
    </row>
    <row r="24" spans="1:8" ht="15" customHeight="1">
      <c r="A24" s="28"/>
      <c r="B24" s="29"/>
      <c r="C24" s="29"/>
      <c r="D24" s="30"/>
      <c r="E24" s="31"/>
      <c r="F24" s="32"/>
      <c r="G24" s="32"/>
      <c r="H24" s="33"/>
    </row>
    <row r="25" spans="1:8" ht="15" customHeight="1">
      <c r="A25" s="16"/>
      <c r="B25" s="17"/>
      <c r="C25" s="17"/>
      <c r="D25" s="18"/>
      <c r="E25" s="19"/>
      <c r="F25" s="20"/>
      <c r="G25" s="20"/>
      <c r="H25" s="21"/>
    </row>
    <row r="26" spans="1:8" ht="15" customHeight="1">
      <c r="A26" s="28"/>
      <c r="B26" s="29"/>
      <c r="C26" s="29"/>
      <c r="D26" s="30"/>
      <c r="E26" s="31"/>
      <c r="F26" s="32"/>
      <c r="G26" s="32"/>
      <c r="H26" s="33"/>
    </row>
    <row r="27" spans="1:8" ht="15" customHeight="1">
      <c r="A27" s="16"/>
      <c r="B27" s="17"/>
      <c r="C27" s="17"/>
      <c r="D27" s="18"/>
      <c r="E27" s="19"/>
      <c r="F27" s="20"/>
      <c r="G27" s="20"/>
      <c r="H27" s="21"/>
    </row>
    <row r="28" spans="1:8" ht="15" customHeight="1">
      <c r="A28" s="28"/>
      <c r="B28" s="29"/>
      <c r="C28" s="29"/>
      <c r="D28" s="30"/>
      <c r="E28" s="31"/>
      <c r="F28" s="32"/>
      <c r="G28" s="32"/>
      <c r="H28" s="33"/>
    </row>
    <row r="29" spans="1:8" ht="15" customHeight="1">
      <c r="A29" s="16"/>
      <c r="B29" s="17"/>
      <c r="C29" s="17"/>
      <c r="D29" s="18"/>
      <c r="E29" s="19"/>
      <c r="F29" s="20"/>
      <c r="G29" s="20"/>
      <c r="H29" s="21"/>
    </row>
    <row r="30" spans="1:8" ht="15" customHeight="1">
      <c r="A30" s="28"/>
      <c r="B30" s="29"/>
      <c r="C30" s="29"/>
      <c r="D30" s="30"/>
      <c r="E30" s="31"/>
      <c r="F30" s="32"/>
      <c r="G30" s="32"/>
      <c r="H30" s="33"/>
    </row>
    <row r="31" spans="1:8" ht="15" customHeight="1">
      <c r="A31" s="16"/>
      <c r="B31" s="17"/>
      <c r="C31" s="17"/>
      <c r="D31" s="18"/>
      <c r="E31" s="19"/>
      <c r="F31" s="20"/>
      <c r="G31" s="20"/>
      <c r="H31" s="21"/>
    </row>
    <row r="32" spans="1:8" ht="15" customHeight="1">
      <c r="A32" s="28"/>
      <c r="B32" s="29"/>
      <c r="C32" s="29"/>
      <c r="D32" s="30"/>
      <c r="E32" s="31"/>
      <c r="F32" s="32"/>
      <c r="G32" s="32"/>
      <c r="H32" s="33"/>
    </row>
    <row r="33" spans="1:8" ht="15" customHeight="1">
      <c r="A33" s="16"/>
      <c r="B33" s="19" t="s">
        <v>10</v>
      </c>
      <c r="C33" s="17"/>
      <c r="D33" s="18"/>
      <c r="E33" s="19"/>
      <c r="F33" s="20"/>
      <c r="G33" s="20">
        <f>SUM(G6:G31)</f>
        <v>0</v>
      </c>
      <c r="H33" s="21"/>
    </row>
    <row r="34" spans="1:8" ht="15" customHeight="1">
      <c r="A34" s="28"/>
      <c r="B34" s="29"/>
      <c r="C34" s="29"/>
      <c r="D34" s="30"/>
      <c r="E34" s="31"/>
      <c r="F34" s="32"/>
      <c r="G34" s="32"/>
      <c r="H34" s="33"/>
    </row>
    <row r="35" spans="1:8" ht="15" customHeight="1">
      <c r="A35" s="3"/>
      <c r="B35" s="10"/>
      <c r="C35" s="10"/>
      <c r="D35" s="11"/>
      <c r="E35" s="8"/>
      <c r="F35" s="12"/>
      <c r="G35" s="12"/>
      <c r="H35" s="13"/>
    </row>
  </sheetData>
  <phoneticPr fontId="1"/>
  <printOptions horizontalCentered="1"/>
  <pageMargins left="0.59055118110236227" right="0.59055118110236227" top="0.98425196850393704" bottom="0.39370078740157483" header="0.59055118110236227" footer="0.19685039370078741"/>
  <pageSetup paperSize="9" orientation="landscape" r:id="rId1"/>
  <headerFooter>
    <oddFooter xml:space="preserve">&amp;R&amp;"ＭＳ 明朝,標準"&amp;12&amp;U  №  &amp;P  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5B25EAFB6DE264690B5D4ECE76384D2" ma:contentTypeVersion="16" ma:contentTypeDescription="新しいドキュメントを作成します。" ma:contentTypeScope="" ma:versionID="2f21450c4cfd7c4c6170ee153a4b3dc6">
  <xsd:schema xmlns:xsd="http://www.w3.org/2001/XMLSchema" xmlns:xs="http://www.w3.org/2001/XMLSchema" xmlns:p="http://schemas.microsoft.com/office/2006/metadata/properties" xmlns:ns2="7b7ae934-f3f8-4168-9c44-81b7675252bf" xmlns:ns3="5d97817f-4418-4126-80a6-5cc4da4a022f" targetNamespace="http://schemas.microsoft.com/office/2006/metadata/properties" ma:root="true" ma:fieldsID="0eed4c87f059355bc238bd907b570f8e" ns2:_="" ns3:_="">
    <xsd:import namespace="7b7ae934-f3f8-4168-9c44-81b7675252bf"/>
    <xsd:import namespace="5d97817f-4418-4126-80a6-5cc4da4a022f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ae934-f3f8-4168-9c44-81b7675252b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817f-4418-4126-80a6-5cc4da4a022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48a3e6a-04e1-42a9-b76f-26f45cc7c01e}" ma:internalName="TaxCatchAll" ma:showField="CatchAllData" ma:web="5d97817f-4418-4126-80a6-5cc4da4a0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ae934-f3f8-4168-9c44-81b7675252bf">
      <Terms xmlns="http://schemas.microsoft.com/office/infopath/2007/PartnerControls"/>
    </lcf76f155ced4ddcb4097134ff3c332f>
    <Owner xmlns="7b7ae934-f3f8-4168-9c44-81b7675252bf">
      <UserInfo>
        <DisplayName/>
        <AccountId xsi:nil="true"/>
        <AccountType/>
      </UserInfo>
    </Owner>
    <_Flow_SignoffStatus xmlns="7b7ae934-f3f8-4168-9c44-81b7675252bf" xsi:nil="true"/>
    <TaxCatchAll xmlns="5d97817f-4418-4126-80a6-5cc4da4a022f" xsi:nil="true"/>
  </documentManagement>
</p:properties>
</file>

<file path=customXml/itemProps1.xml><?xml version="1.0" encoding="utf-8"?>
<ds:datastoreItem xmlns:ds="http://schemas.openxmlformats.org/officeDocument/2006/customXml" ds:itemID="{CA2605C0-EF85-4A37-B594-FCE62FC5F3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7580D1-164E-4460-9E8B-F11B5563C2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ae934-f3f8-4168-9c44-81b7675252bf"/>
    <ds:schemaRef ds:uri="5d97817f-4418-4126-80a6-5cc4da4a02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97C6B6-F8E0-4493-97FC-99AA289313CA}">
  <ds:schemaRefs>
    <ds:schemaRef ds:uri="http://schemas.microsoft.com/office/2006/metadata/properties"/>
    <ds:schemaRef ds:uri="http://schemas.microsoft.com/office/infopath/2007/PartnerControls"/>
    <ds:schemaRef ds:uri="7b7ae934-f3f8-4168-9c44-81b7675252bf"/>
    <ds:schemaRef ds:uri="5d97817f-4418-4126-80a6-5cc4da4a02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16</vt:i4>
      </vt:variant>
    </vt:vector>
  </HeadingPairs>
  <TitlesOfParts>
    <vt:vector size="25" baseType="lpstr">
      <vt:lpstr>表紙 </vt:lpstr>
      <vt:lpstr>工事費</vt:lpstr>
      <vt:lpstr>Ａ種目</vt:lpstr>
      <vt:lpstr>A-1細目(庁舎)</vt:lpstr>
      <vt:lpstr>A-2細目(自転車置場)</vt:lpstr>
      <vt:lpstr>A-3細目(官用車車庫)</vt:lpstr>
      <vt:lpstr>A-4細目(外構)</vt:lpstr>
      <vt:lpstr>Ｂ電気設備</vt:lpstr>
      <vt:lpstr>共通仮設(仮囲い(足場))</vt:lpstr>
      <vt:lpstr>'A-1細目(庁舎)'!Print_Area</vt:lpstr>
      <vt:lpstr>'A-2細目(自転車置場)'!Print_Area</vt:lpstr>
      <vt:lpstr>'A-3細目(官用車車庫)'!Print_Area</vt:lpstr>
      <vt:lpstr>'A-4細目(外構)'!Print_Area</vt:lpstr>
      <vt:lpstr>Ａ種目!Print_Area</vt:lpstr>
      <vt:lpstr>Ｂ電気設備!Print_Area</vt:lpstr>
      <vt:lpstr>'共通仮設(仮囲い(足場))'!Print_Area</vt:lpstr>
      <vt:lpstr>工事費!Print_Area</vt:lpstr>
      <vt:lpstr>'A-1細目(庁舎)'!Print_Titles</vt:lpstr>
      <vt:lpstr>'A-2細目(自転車置場)'!Print_Titles</vt:lpstr>
      <vt:lpstr>'A-3細目(官用車車庫)'!Print_Titles</vt:lpstr>
      <vt:lpstr>'A-4細目(外構)'!Print_Titles</vt:lpstr>
      <vt:lpstr>Ａ種目!Print_Titles</vt:lpstr>
      <vt:lpstr>Ｂ電気設備!Print_Titles</vt:lpstr>
      <vt:lpstr>'共通仮設(仮囲い(足場))'!Print_Titles</vt:lpstr>
      <vt:lpstr>工事費!Print_Titles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0x01010085B25EAFB6DE264690B5D4ECE76384D2</vt:lpwstr>
  </property>
  <property fmtid="{D5CDD505-2E9C-101B-9397-08002B2CF9AE}" pid="3" name="MediaServiceImageTags">
    <vt:lpwstr/>
  </property>
</Properties>
</file>