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8"/>
  <workbookPr codeName="ThisWorkbook"/>
  <mc:AlternateContent xmlns:mc="http://schemas.openxmlformats.org/markup-compatibility/2006">
    <mc:Choice Requires="x15">
      <x15ac:absPath xmlns:x15ac="http://schemas.microsoft.com/office/spreadsheetml/2010/11/ac" url="\\mja7000000cb016.mja.esb.mhlw.go.jp\vol5\WSTRDS\Desktop\"/>
    </mc:Choice>
  </mc:AlternateContent>
  <xr:revisionPtr revIDLastSave="0" documentId="11_A2D3B9E0933EE6D4198F43EBE5E57F42B09C00DE" xr6:coauthVersionLast="47" xr6:coauthVersionMax="47" xr10:uidLastSave="{00000000-0000-0000-0000-000000000000}"/>
  <bookViews>
    <workbookView xWindow="0" yWindow="0" windowWidth="19200" windowHeight="11370" xr2:uid="{00000000-000D-0000-FFFF-FFFF00000000}"/>
  </bookViews>
  <sheets>
    <sheet name="60歳到達時月額証明書" sheetId="1" r:id="rId1"/>
  </sheets>
  <definedNames>
    <definedName name="_xlnm.Print_Area" localSheetId="0">'60歳到達時月額証明書'!$A$5:$AF$30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4" i="1" l="1"/>
  <c r="G14" i="1" l="1"/>
  <c r="AI16" i="1" l="1"/>
  <c r="AK16" i="1" s="1"/>
  <c r="AI14" i="1" l="1"/>
  <c r="AL16" i="1" l="1"/>
  <c r="AN16" i="1" s="1"/>
  <c r="AO16" i="1" s="1"/>
  <c r="L15" i="1" l="1"/>
  <c r="P16" i="1" s="1"/>
  <c r="AI17" i="1" l="1"/>
  <c r="AK17" i="1" s="1"/>
  <c r="L16" i="1" l="1"/>
  <c r="P17" i="1" s="1"/>
  <c r="AI18" i="1"/>
  <c r="AK18" i="1" s="1"/>
  <c r="L17" i="1" l="1"/>
  <c r="P18" i="1" s="1"/>
  <c r="AI19" i="1"/>
  <c r="AK19" i="1" s="1"/>
  <c r="L18" i="1" l="1"/>
  <c r="P19" i="1" s="1"/>
  <c r="AI20" i="1"/>
  <c r="AK20" i="1" l="1"/>
  <c r="L19" i="1" s="1"/>
  <c r="P20" i="1" s="1"/>
  <c r="AI21" i="1" l="1"/>
  <c r="AK21" i="1" s="1"/>
  <c r="L20" i="1" s="1"/>
  <c r="P21" i="1" s="1"/>
  <c r="AI22" i="1" l="1"/>
  <c r="AK22" i="1" s="1"/>
  <c r="AI23" i="1" l="1"/>
  <c r="AK23" i="1" s="1"/>
  <c r="AI24" i="1" s="1"/>
  <c r="AK24" i="1" s="1"/>
  <c r="AI25" i="1" s="1"/>
  <c r="AK25" i="1" s="1"/>
  <c r="L21" i="1"/>
</calcChain>
</file>

<file path=xl/sharedStrings.xml><?xml version="1.0" encoding="utf-8"?>
<sst xmlns="http://schemas.openxmlformats.org/spreadsheetml/2006/main" count="80" uniqueCount="19">
  <si>
    <t>取得年月日
（≒入社）</t>
    <rPh sb="0" eb="2">
      <t>シュトク</t>
    </rPh>
    <rPh sb="2" eb="5">
      <t>ネンガッピ</t>
    </rPh>
    <rPh sb="8" eb="10">
      <t>ニュウシャ</t>
    </rPh>
    <phoneticPr fontId="1"/>
  </si>
  <si>
    <t>※離職年月日までの期間が1年未満の場合は必ず入力してください。（1年以上の場合は空欄可）</t>
    <phoneticPr fontId="1"/>
  </si>
  <si>
    <t>60歳に達した日等</t>
    <rPh sb="2" eb="3">
      <t>サイ</t>
    </rPh>
    <rPh sb="4" eb="5">
      <t>タッ</t>
    </rPh>
    <rPh sb="7" eb="8">
      <t>ヒ</t>
    </rPh>
    <rPh sb="8" eb="9">
      <t>トウ</t>
    </rPh>
    <phoneticPr fontId="1"/>
  </si>
  <si>
    <t>賃金締切日</t>
    <rPh sb="0" eb="2">
      <t>チンギン</t>
    </rPh>
    <rPh sb="2" eb="5">
      <t>シメキリビ</t>
    </rPh>
    <phoneticPr fontId="1"/>
  </si>
  <si>
    <t>※毎月末日締めの場合は「31」を入力してください。</t>
    <rPh sb="1" eb="3">
      <t>マイツキ</t>
    </rPh>
    <rPh sb="5" eb="6">
      <t>シ</t>
    </rPh>
    <rPh sb="8" eb="10">
      <t>バアイ</t>
    </rPh>
    <phoneticPr fontId="1"/>
  </si>
  <si>
    <t>⑥60歳に達した日等の年月日</t>
    <rPh sb="3" eb="4">
      <t>サイ</t>
    </rPh>
    <rPh sb="5" eb="6">
      <t>タッ</t>
    </rPh>
    <rPh sb="8" eb="10">
      <t>ヒトウ</t>
    </rPh>
    <rPh sb="11" eb="14">
      <t>ネンガッピ</t>
    </rPh>
    <phoneticPr fontId="1"/>
  </si>
  <si>
    <t>平成
令和</t>
    <rPh sb="0" eb="2">
      <t>ヘイセイ</t>
    </rPh>
    <rPh sb="4" eb="6">
      <t>レイワ</t>
    </rPh>
    <phoneticPr fontId="1"/>
  </si>
  <si>
    <t>⑦60歳に達した者の
生年月日</t>
    <rPh sb="3" eb="4">
      <t>サイ</t>
    </rPh>
    <rPh sb="5" eb="6">
      <t>タッ</t>
    </rPh>
    <rPh sb="8" eb="9">
      <t>モノ</t>
    </rPh>
    <rPh sb="11" eb="13">
      <t>セイネン</t>
    </rPh>
    <rPh sb="13" eb="15">
      <t>ガッピ</t>
    </rPh>
    <phoneticPr fontId="1"/>
  </si>
  <si>
    <t>昭和
平成</t>
    <rPh sb="0" eb="2">
      <t>ショウワ</t>
    </rPh>
    <rPh sb="4" eb="6">
      <t>ヘイセイ</t>
    </rPh>
    <phoneticPr fontId="1"/>
  </si>
  <si>
    <t>60歳に達した日等以前の賃金支払状況等</t>
    <rPh sb="2" eb="3">
      <t>サイ</t>
    </rPh>
    <rPh sb="4" eb="5">
      <t>タッ</t>
    </rPh>
    <rPh sb="7" eb="9">
      <t>ヒナド</t>
    </rPh>
    <rPh sb="9" eb="11">
      <t>イゼン</t>
    </rPh>
    <rPh sb="12" eb="14">
      <t>チンギン</t>
    </rPh>
    <rPh sb="14" eb="16">
      <t>シハラ</t>
    </rPh>
    <rPh sb="16" eb="18">
      <t>ジョウキョウ</t>
    </rPh>
    <rPh sb="18" eb="19">
      <t>トウ</t>
    </rPh>
    <phoneticPr fontId="1"/>
  </si>
  <si>
    <t>⑧60歳に達した日等に離職したとみな
した場合の被保険者期間算定対象期間</t>
    <rPh sb="3" eb="4">
      <t>サイ</t>
    </rPh>
    <rPh sb="5" eb="6">
      <t>タッ</t>
    </rPh>
    <rPh sb="8" eb="9">
      <t>ヒ</t>
    </rPh>
    <rPh sb="9" eb="10">
      <t>トウ</t>
    </rPh>
    <rPh sb="11" eb="13">
      <t>リショク</t>
    </rPh>
    <rPh sb="21" eb="23">
      <t>バアイ</t>
    </rPh>
    <rPh sb="24" eb="28">
      <t>ヒホケンシャ</t>
    </rPh>
    <rPh sb="28" eb="30">
      <t>キカン</t>
    </rPh>
    <rPh sb="30" eb="32">
      <t>サンテイ</t>
    </rPh>
    <rPh sb="32" eb="34">
      <t>タイショウ</t>
    </rPh>
    <rPh sb="34" eb="36">
      <t>キカン</t>
    </rPh>
    <phoneticPr fontId="1"/>
  </si>
  <si>
    <t>賃 金 支 払 対 象 期 間</t>
    <rPh sb="12" eb="13">
      <t>キ</t>
    </rPh>
    <rPh sb="14" eb="15">
      <t>アイダ</t>
    </rPh>
    <phoneticPr fontId="1"/>
  </si>
  <si>
    <t>備　　考</t>
    <rPh sb="0" eb="1">
      <t>ソナエ</t>
    </rPh>
    <rPh sb="3" eb="4">
      <t>コウ</t>
    </rPh>
    <phoneticPr fontId="1"/>
  </si>
  <si>
    <t>計</t>
    <rPh sb="0" eb="1">
      <t>ケイ</t>
    </rPh>
    <phoneticPr fontId="1"/>
  </si>
  <si>
    <t xml:space="preserve">  月　　日</t>
    <phoneticPr fontId="1"/>
  </si>
  <si>
    <t>～</t>
    <phoneticPr fontId="1"/>
  </si>
  <si>
    <t>計算式</t>
    <rPh sb="0" eb="2">
      <t>ケイサン</t>
    </rPh>
    <rPh sb="2" eb="3">
      <t>シキ</t>
    </rPh>
    <phoneticPr fontId="1"/>
  </si>
  <si>
    <t>六十歳到達時等賃金証明書受理</t>
    <rPh sb="0" eb="2">
      <t>60</t>
    </rPh>
    <rPh sb="2" eb="3">
      <t>サイ</t>
    </rPh>
    <rPh sb="3" eb="5">
      <t>トウタツ</t>
    </rPh>
    <rPh sb="5" eb="6">
      <t>ジ</t>
    </rPh>
    <rPh sb="6" eb="7">
      <t>トウ</t>
    </rPh>
    <rPh sb="7" eb="9">
      <t>チンギン</t>
    </rPh>
    <rPh sb="9" eb="12">
      <t>ショウメイショ</t>
    </rPh>
    <rPh sb="12" eb="14">
      <t>ジュリ</t>
    </rPh>
    <phoneticPr fontId="1"/>
  </si>
  <si>
    <t>※
公
共
所
業
安
定
所
記
載
欄</t>
    <rPh sb="2" eb="3">
      <t>コウ</t>
    </rPh>
    <rPh sb="4" eb="5">
      <t>トモ</t>
    </rPh>
    <rPh sb="6" eb="7">
      <t>ショ</t>
    </rPh>
    <rPh sb="8" eb="9">
      <t>ギョウ</t>
    </rPh>
    <rPh sb="10" eb="11">
      <t>ヤス</t>
    </rPh>
    <rPh sb="12" eb="13">
      <t>サダム</t>
    </rPh>
    <rPh sb="14" eb="15">
      <t>ショ</t>
    </rPh>
    <rPh sb="16" eb="17">
      <t>キ</t>
    </rPh>
    <rPh sb="18" eb="19">
      <t>サイ</t>
    </rPh>
    <rPh sb="20" eb="2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</si>
</sst>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color rgb="FF0066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8"/>
      <color rgb="FF339933"/>
      <name val="ＭＳ Ｐゴシック"/>
      <family val="3"/>
      <charset val="128"/>
    </font>
    <font>
      <sz val="6.5"/>
      <color indexed="1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17"/>
      </top>
      <bottom style="hair">
        <color indexed="64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thin">
        <color indexed="17"/>
      </left>
      <right/>
      <top style="thin">
        <color indexed="17"/>
      </top>
      <bottom style="hair">
        <color indexed="17"/>
      </bottom>
      <diagonal/>
    </border>
    <border>
      <left/>
      <right/>
      <top style="thin">
        <color indexed="17"/>
      </top>
      <bottom style="hair">
        <color indexed="17"/>
      </bottom>
      <diagonal/>
    </border>
    <border>
      <left/>
      <right style="hair">
        <color indexed="17"/>
      </right>
      <top style="thin">
        <color indexed="17"/>
      </top>
      <bottom style="hair">
        <color indexed="17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thin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 style="thin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 style="hair">
        <color indexed="64"/>
      </right>
      <top style="hair">
        <color indexed="17"/>
      </top>
      <bottom style="hair">
        <color indexed="17"/>
      </bottom>
      <diagonal/>
    </border>
    <border>
      <left style="hair">
        <color indexed="64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thin">
        <color rgb="FF339933"/>
      </top>
      <bottom style="hair">
        <color indexed="17"/>
      </bottom>
      <diagonal/>
    </border>
    <border>
      <left/>
      <right/>
      <top style="thin">
        <color rgb="FF339933"/>
      </top>
      <bottom style="hair">
        <color indexed="17"/>
      </bottom>
      <diagonal/>
    </border>
    <border>
      <left/>
      <right style="thin">
        <color rgb="FF006600"/>
      </right>
      <top style="thin">
        <color rgb="FF339933"/>
      </top>
      <bottom style="hair">
        <color indexed="17"/>
      </bottom>
      <diagonal/>
    </border>
    <border>
      <left style="hair">
        <color rgb="FF339933"/>
      </left>
      <right style="hair">
        <color rgb="FF339933"/>
      </right>
      <top style="hair">
        <color rgb="FF339933"/>
      </top>
      <bottom style="hair">
        <color rgb="FF339933"/>
      </bottom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hair">
        <color indexed="17"/>
      </right>
      <top style="hair">
        <color indexed="64"/>
      </top>
      <bottom/>
      <diagonal/>
    </border>
    <border>
      <left style="hair">
        <color indexed="17"/>
      </left>
      <right style="thin">
        <color indexed="17"/>
      </right>
      <top/>
      <bottom/>
      <diagonal/>
    </border>
    <border diagonalDown="1">
      <left style="hair">
        <color indexed="17"/>
      </left>
      <right style="hair">
        <color indexed="17"/>
      </right>
      <top/>
      <bottom style="hair">
        <color indexed="17"/>
      </bottom>
      <diagonal style="hair">
        <color indexed="17"/>
      </diagonal>
    </border>
    <border diagonalDown="1">
      <left style="hair">
        <color indexed="17"/>
      </left>
      <right style="thin">
        <color indexed="17"/>
      </right>
      <top/>
      <bottom style="hair">
        <color indexed="17"/>
      </bottom>
      <diagonal style="hair">
        <color indexed="17"/>
      </diagonal>
    </border>
    <border>
      <left/>
      <right style="thin">
        <color rgb="FF339933"/>
      </right>
      <top/>
      <bottom/>
      <diagonal/>
    </border>
    <border>
      <left/>
      <right style="hair">
        <color rgb="FF339933"/>
      </right>
      <top style="hair">
        <color rgb="FF339933"/>
      </top>
      <bottom style="hair">
        <color rgb="FF339933"/>
      </bottom>
      <diagonal/>
    </border>
    <border>
      <left style="hair">
        <color rgb="FF339933"/>
      </left>
      <right style="thin">
        <color rgb="FF339933"/>
      </right>
      <top style="hair">
        <color rgb="FF339933"/>
      </top>
      <bottom style="hair">
        <color rgb="FF339933"/>
      </bottom>
      <diagonal/>
    </border>
    <border>
      <left style="hair">
        <color rgb="FF339933"/>
      </left>
      <right/>
      <top style="hair">
        <color rgb="FF339933"/>
      </top>
      <bottom style="hair">
        <color rgb="FF339933"/>
      </bottom>
      <diagonal/>
    </border>
    <border>
      <left/>
      <right/>
      <top style="hair">
        <color rgb="FF339933"/>
      </top>
      <bottom style="hair">
        <color rgb="FF339933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 style="hair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rgb="FF339933"/>
      </right>
      <top style="hair">
        <color indexed="17"/>
      </top>
      <bottom/>
      <diagonal/>
    </border>
    <border>
      <left/>
      <right style="thin">
        <color rgb="FF339933"/>
      </right>
      <top/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hair">
        <color indexed="64"/>
      </left>
      <right/>
      <top style="hair">
        <color indexed="17"/>
      </top>
      <bottom/>
      <diagonal/>
    </border>
    <border>
      <left style="hair">
        <color indexed="17"/>
      </left>
      <right/>
      <top style="hair">
        <color indexed="17"/>
      </top>
      <bottom style="hair">
        <color indexed="64"/>
      </bottom>
      <diagonal/>
    </border>
    <border>
      <left/>
      <right/>
      <top style="hair">
        <color indexed="17"/>
      </top>
      <bottom style="hair">
        <color indexed="64"/>
      </bottom>
      <diagonal/>
    </border>
    <border>
      <left/>
      <right style="thin">
        <color rgb="FF006600"/>
      </right>
      <top style="hair">
        <color indexed="17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14" fontId="4" fillId="0" borderId="5" xfId="0" applyNumberFormat="1" applyFont="1" applyBorder="1">
      <alignment vertical="center"/>
    </xf>
    <xf numFmtId="56" fontId="3" fillId="0" borderId="0" xfId="0" applyNumberFormat="1" applyFont="1">
      <alignment vertical="center"/>
    </xf>
    <xf numFmtId="58" fontId="3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56" fontId="11" fillId="0" borderId="19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3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4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17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right" vertical="center" wrapText="1"/>
    </xf>
    <xf numFmtId="0" fontId="12" fillId="0" borderId="2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 shrinkToFit="1"/>
    </xf>
    <xf numFmtId="56" fontId="4" fillId="0" borderId="6" xfId="0" applyNumberFormat="1" applyFont="1" applyBorder="1" applyAlignment="1">
      <alignment horizontal="center" vertical="center" shrinkToFit="1"/>
    </xf>
    <xf numFmtId="56" fontId="8" fillId="0" borderId="5" xfId="0" applyNumberFormat="1" applyFont="1" applyBorder="1" applyAlignment="1">
      <alignment horizontal="center" vertical="center" shrinkToFit="1"/>
    </xf>
    <xf numFmtId="56" fontId="9" fillId="0" borderId="5" xfId="0" applyNumberFormat="1" applyFont="1" applyBorder="1" applyAlignment="1">
      <alignment horizontal="center" vertical="center" shrinkToFit="1"/>
    </xf>
    <xf numFmtId="56" fontId="9" fillId="0" borderId="6" xfId="0" applyNumberFormat="1" applyFont="1" applyBorder="1" applyAlignment="1">
      <alignment horizontal="center" vertical="center" shrinkToFit="1"/>
    </xf>
    <xf numFmtId="56" fontId="8" fillId="0" borderId="6" xfId="0" applyNumberFormat="1" applyFont="1" applyBorder="1" applyAlignment="1">
      <alignment horizontal="center" vertical="center" shrinkToFit="1"/>
    </xf>
    <xf numFmtId="14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/>
    </xf>
    <xf numFmtId="56" fontId="4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56" fontId="8" fillId="0" borderId="4" xfId="0" applyNumberFormat="1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56" fontId="10" fillId="0" borderId="38" xfId="0" applyNumberFormat="1" applyFont="1" applyBorder="1" applyAlignment="1">
      <alignment horizontal="center" vertical="center" shrinkToFit="1"/>
    </xf>
    <xf numFmtId="56" fontId="10" fillId="0" borderId="5" xfId="0" applyNumberFormat="1" applyFont="1" applyBorder="1" applyAlignment="1">
      <alignment horizontal="center" vertical="center" shrinkToFit="1"/>
    </xf>
    <xf numFmtId="56" fontId="10" fillId="0" borderId="6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56" fontId="11" fillId="0" borderId="20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56" fontId="11" fillId="0" borderId="22" xfId="0" applyNumberFormat="1" applyFont="1" applyBorder="1" applyAlignment="1">
      <alignment horizontal="center" vertical="center"/>
    </xf>
    <xf numFmtId="56" fontId="11" fillId="0" borderId="23" xfId="0" applyNumberFormat="1" applyFont="1" applyBorder="1" applyAlignment="1">
      <alignment horizontal="center" vertical="center"/>
    </xf>
    <xf numFmtId="56" fontId="11" fillId="0" borderId="24" xfId="0" applyNumberFormat="1" applyFont="1" applyBorder="1" applyAlignment="1">
      <alignment horizontal="center" vertical="center"/>
    </xf>
    <xf numFmtId="56" fontId="11" fillId="0" borderId="25" xfId="0" applyNumberFormat="1" applyFont="1" applyBorder="1" applyAlignment="1">
      <alignment horizontal="center" vertical="center"/>
    </xf>
    <xf numFmtId="56" fontId="11" fillId="0" borderId="26" xfId="0" applyNumberFormat="1" applyFont="1" applyBorder="1" applyAlignment="1">
      <alignment horizontal="center" vertical="center"/>
    </xf>
    <xf numFmtId="56" fontId="11" fillId="0" borderId="27" xfId="0" applyNumberFormat="1" applyFont="1" applyBorder="1" applyAlignment="1">
      <alignment horizontal="center" vertical="center"/>
    </xf>
    <xf numFmtId="56" fontId="11" fillId="0" borderId="28" xfId="0" applyNumberFormat="1" applyFont="1" applyBorder="1" applyAlignment="1">
      <alignment horizontal="center" vertical="center"/>
    </xf>
    <xf numFmtId="56" fontId="11" fillId="0" borderId="19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  <dxf>
      <font>
        <b val="0"/>
        <i val="0"/>
        <color rgb="FF006600"/>
      </font>
    </dxf>
  </dxfs>
  <tableStyles count="0" defaultTableStyle="TableStyleMedium2" defaultPivotStyle="PivotStyleLight16"/>
  <colors>
    <mruColors>
      <color rgb="FF339933"/>
      <color rgb="FF006600"/>
      <color rgb="FFCCFF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15</xdr:row>
      <xdr:rowOff>106680</xdr:rowOff>
    </xdr:from>
    <xdr:ext cx="18531" cy="151836"/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114550" y="5183505"/>
          <a:ext cx="18531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5</xdr:col>
      <xdr:colOff>1</xdr:colOff>
      <xdr:row>14</xdr:row>
      <xdr:rowOff>116206</xdr:rowOff>
    </xdr:from>
    <xdr:to>
      <xdr:col>9</xdr:col>
      <xdr:colOff>95251</xdr:colOff>
      <xdr:row>15</xdr:row>
      <xdr:rowOff>38100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038226" y="5431156"/>
          <a:ext cx="952500" cy="24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歳に達した日等</a:t>
          </a:r>
        </a:p>
      </xdr:txBody>
    </xdr:sp>
    <xdr:clientData/>
  </xdr:twoCellAnchor>
  <xdr:oneCellAnchor>
    <xdr:from>
      <xdr:col>10</xdr:col>
      <xdr:colOff>0</xdr:colOff>
      <xdr:row>15</xdr:row>
      <xdr:rowOff>106680</xdr:rowOff>
    </xdr:from>
    <xdr:ext cx="160020" cy="152400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14</xdr:row>
      <xdr:rowOff>106680</xdr:rowOff>
    </xdr:from>
    <xdr:ext cx="160020" cy="152400"/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201168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15</xdr:col>
      <xdr:colOff>106680</xdr:colOff>
      <xdr:row>14</xdr:row>
      <xdr:rowOff>106680</xdr:rowOff>
    </xdr:from>
    <xdr:to>
      <xdr:col>19</xdr:col>
      <xdr:colOff>142875</xdr:colOff>
      <xdr:row>15</xdr:row>
      <xdr:rowOff>57150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3097530" y="5421630"/>
          <a:ext cx="1045845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歳に達した日等</a:t>
          </a:r>
        </a:p>
      </xdr:txBody>
    </xdr:sp>
    <xdr:clientData/>
  </xdr:twoCellAnchor>
  <xdr:oneCellAnchor>
    <xdr:from>
      <xdr:col>20</xdr:col>
      <xdr:colOff>0</xdr:colOff>
      <xdr:row>15</xdr:row>
      <xdr:rowOff>106680</xdr:rowOff>
    </xdr:from>
    <xdr:ext cx="160020" cy="152400"/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14</xdr:row>
      <xdr:rowOff>106680</xdr:rowOff>
    </xdr:from>
    <xdr:ext cx="160020" cy="152400"/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038" name="Rectangl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16</xdr:row>
      <xdr:rowOff>106680</xdr:rowOff>
    </xdr:from>
    <xdr:ext cx="160020" cy="152400"/>
    <xdr:sp macro="" textlink="">
      <xdr:nvSpPr>
        <xdr:cNvPr id="1039" name="Rectangl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17</xdr:row>
      <xdr:rowOff>106680</xdr:rowOff>
    </xdr:from>
    <xdr:ext cx="160020" cy="152400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18</xdr:row>
      <xdr:rowOff>106680</xdr:rowOff>
    </xdr:from>
    <xdr:ext cx="160020" cy="152400"/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047" name="Rectangle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19</xdr:row>
      <xdr:rowOff>106680</xdr:rowOff>
    </xdr:from>
    <xdr:ext cx="160020" cy="152400"/>
    <xdr:sp macro="" textlink="">
      <xdr:nvSpPr>
        <xdr:cNvPr id="1048" name="Rectangle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050" name="Rectangl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20</xdr:row>
      <xdr:rowOff>106680</xdr:rowOff>
    </xdr:from>
    <xdr:ext cx="160020" cy="152400"/>
    <xdr:sp macro="" textlink="">
      <xdr:nvSpPr>
        <xdr:cNvPr id="1051" name="Rectangle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21</xdr:row>
      <xdr:rowOff>106680</xdr:rowOff>
    </xdr:from>
    <xdr:ext cx="160020" cy="152400"/>
    <xdr:sp macro="" textlink="">
      <xdr:nvSpPr>
        <xdr:cNvPr id="1054" name="Rectangle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1056" name="Rectangl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22</xdr:row>
      <xdr:rowOff>106680</xdr:rowOff>
    </xdr:from>
    <xdr:ext cx="160020" cy="152400"/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1059" name="Rectangle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23</xdr:row>
      <xdr:rowOff>106680</xdr:rowOff>
    </xdr:from>
    <xdr:ext cx="160020" cy="152400"/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1062" name="Rectangle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24</xdr:row>
      <xdr:rowOff>106680</xdr:rowOff>
    </xdr:from>
    <xdr:ext cx="160020" cy="152400"/>
    <xdr:sp macro="" textlink="">
      <xdr:nvSpPr>
        <xdr:cNvPr id="1063" name="Rectangle 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1065" name="Rectangl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25</xdr:row>
      <xdr:rowOff>106680</xdr:rowOff>
    </xdr:from>
    <xdr:ext cx="160020" cy="152400"/>
    <xdr:sp macro="" textlink="">
      <xdr:nvSpPr>
        <xdr:cNvPr id="1066" name="Rectangl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1068" name="Rectangl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60020" cy="152400"/>
    <xdr:sp macro="" textlink="">
      <xdr:nvSpPr>
        <xdr:cNvPr id="1069" name="Rectangle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355854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190500</xdr:colOff>
      <xdr:row>19</xdr:row>
      <xdr:rowOff>266700</xdr:rowOff>
    </xdr:from>
    <xdr:to>
      <xdr:col>0</xdr:col>
      <xdr:colOff>259080</xdr:colOff>
      <xdr:row>20</xdr:row>
      <xdr:rowOff>53340</xdr:rowOff>
    </xdr:to>
    <xdr:sp macro="" textlink="">
      <xdr:nvSpPr>
        <xdr:cNvPr id="1070" name="AutoShape 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 rot="5400000">
          <a:off x="171450" y="5497830"/>
          <a:ext cx="106680" cy="6858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3300" mc:Ignorable="a14" a14:legacySpreadsheetColorIndex="58"/>
        </a:solidFill>
        <a:ln w="9525">
          <a:solidFill>
            <a:srgbClr xmlns:mc="http://schemas.openxmlformats.org/markup-compatibility/2006" xmlns:a14="http://schemas.microsoft.com/office/drawing/2010/main" val="003300" mc:Ignorable="a14" a14:legacySpreadsheetColorIndex="58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80010</xdr:rowOff>
    </xdr:from>
    <xdr:to>
      <xdr:col>6</xdr:col>
      <xdr:colOff>28575</xdr:colOff>
      <xdr:row>14</xdr:row>
      <xdr:rowOff>63499</xdr:rowOff>
    </xdr:to>
    <xdr:sp macro="" textlink="">
      <xdr:nvSpPr>
        <xdr:cNvPr id="1072" name="Rectangle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95275" y="5118735"/>
          <a:ext cx="971550" cy="259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歳に達した日等の翌日</a:t>
          </a:r>
          <a:endParaRPr lang="en-US" altLang="ja-JP" sz="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160020</xdr:colOff>
      <xdr:row>12</xdr:row>
      <xdr:rowOff>22860</xdr:rowOff>
    </xdr:to>
    <xdr:sp macro="" textlink="">
      <xdr:nvSpPr>
        <xdr:cNvPr id="1075" name="Rectangle 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1805940" y="2880360"/>
          <a:ext cx="1676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⑨</a:t>
          </a:r>
        </a:p>
      </xdr:txBody>
    </xdr:sp>
    <xdr:clientData/>
  </xdr:twoCellAnchor>
  <xdr:twoCellAnchor>
    <xdr:from>
      <xdr:col>11</xdr:col>
      <xdr:colOff>0</xdr:colOff>
      <xdr:row>11</xdr:row>
      <xdr:rowOff>7620</xdr:rowOff>
    </xdr:from>
    <xdr:to>
      <xdr:col>12</xdr:col>
      <xdr:colOff>83820</xdr:colOff>
      <xdr:row>12</xdr:row>
      <xdr:rowOff>60960</xdr:rowOff>
    </xdr:to>
    <xdr:sp macro="" textlink="">
      <xdr:nvSpPr>
        <xdr:cNvPr id="1076" name="Rectangle 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133600" y="2887980"/>
          <a:ext cx="2819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</a:t>
          </a:r>
        </a:p>
      </xdr:txBody>
    </xdr:sp>
    <xdr:clientData/>
  </xdr:twoCellAnchor>
  <xdr:twoCellAnchor>
    <xdr:from>
      <xdr:col>19</xdr:col>
      <xdr:colOff>7620</xdr:colOff>
      <xdr:row>11</xdr:row>
      <xdr:rowOff>7620</xdr:rowOff>
    </xdr:from>
    <xdr:to>
      <xdr:col>20</xdr:col>
      <xdr:colOff>53340</xdr:colOff>
      <xdr:row>12</xdr:row>
      <xdr:rowOff>38100</xdr:rowOff>
    </xdr:to>
    <xdr:sp macro="" textlink="">
      <xdr:nvSpPr>
        <xdr:cNvPr id="1077" name="Rectangl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3368040" y="2887980"/>
          <a:ext cx="2438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⑪⑪</a:t>
          </a:r>
        </a:p>
      </xdr:txBody>
    </xdr:sp>
    <xdr:clientData/>
  </xdr:twoCellAnchor>
  <xdr:twoCellAnchor editAs="oneCell">
    <xdr:from>
      <xdr:col>9</xdr:col>
      <xdr:colOff>0</xdr:colOff>
      <xdr:row>11</xdr:row>
      <xdr:rowOff>160020</xdr:rowOff>
    </xdr:from>
    <xdr:to>
      <xdr:col>11</xdr:col>
      <xdr:colOff>57150</xdr:colOff>
      <xdr:row>13</xdr:row>
      <xdr:rowOff>228600</xdr:rowOff>
    </xdr:to>
    <xdr:sp macro="" textlink="">
      <xdr:nvSpPr>
        <xdr:cNvPr id="1081" name="Rectangl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1805940" y="3040380"/>
          <a:ext cx="365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⑧の期間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における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賃金支払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基礎日数</a:t>
          </a:r>
        </a:p>
      </xdr:txBody>
    </xdr:sp>
    <xdr:clientData/>
  </xdr:twoCellAnchor>
  <xdr:twoCellAnchor editAs="oneCell">
    <xdr:from>
      <xdr:col>19</xdr:col>
      <xdr:colOff>22860</xdr:colOff>
      <xdr:row>12</xdr:row>
      <xdr:rowOff>68580</xdr:rowOff>
    </xdr:from>
    <xdr:to>
      <xdr:col>22</xdr:col>
      <xdr:colOff>7620</xdr:colOff>
      <xdr:row>13</xdr:row>
      <xdr:rowOff>236220</xdr:rowOff>
    </xdr:to>
    <xdr:sp macro="" textlink="">
      <xdr:nvSpPr>
        <xdr:cNvPr id="1082" name="Rectangl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3383280" y="3116580"/>
          <a:ext cx="403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⑩　の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基　礎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　数</a:t>
          </a:r>
        </a:p>
      </xdr:txBody>
    </xdr:sp>
    <xdr:clientData/>
  </xdr:twoCellAnchor>
  <xdr:twoCellAnchor>
    <xdr:from>
      <xdr:col>21</xdr:col>
      <xdr:colOff>7620</xdr:colOff>
      <xdr:row>11</xdr:row>
      <xdr:rowOff>7620</xdr:rowOff>
    </xdr:from>
    <xdr:to>
      <xdr:col>22</xdr:col>
      <xdr:colOff>144780</xdr:colOff>
      <xdr:row>12</xdr:row>
      <xdr:rowOff>30480</xdr:rowOff>
    </xdr:to>
    <xdr:sp macro="" textlink="">
      <xdr:nvSpPr>
        <xdr:cNvPr id="1083" name="Rectangl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688080" y="28879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⑫</a:t>
          </a:r>
        </a:p>
      </xdr:txBody>
    </xdr:sp>
    <xdr:clientData/>
  </xdr:twoCellAnchor>
  <xdr:twoCellAnchor>
    <xdr:from>
      <xdr:col>29</xdr:col>
      <xdr:colOff>15240</xdr:colOff>
      <xdr:row>11</xdr:row>
      <xdr:rowOff>15240</xdr:rowOff>
    </xdr:from>
    <xdr:to>
      <xdr:col>31</xdr:col>
      <xdr:colOff>114300</xdr:colOff>
      <xdr:row>12</xdr:row>
      <xdr:rowOff>60960</xdr:rowOff>
    </xdr:to>
    <xdr:sp macro="" textlink="">
      <xdr:nvSpPr>
        <xdr:cNvPr id="1084" name="Rectangl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5882640" y="2895600"/>
          <a:ext cx="5791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⑬</a:t>
          </a:r>
          <a:endParaRPr lang="en-US" altLang="ja-JP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22</xdr:col>
      <xdr:colOff>487680</xdr:colOff>
      <xdr:row>12</xdr:row>
      <xdr:rowOff>0</xdr:rowOff>
    </xdr:from>
    <xdr:to>
      <xdr:col>26</xdr:col>
      <xdr:colOff>137160</xdr:colOff>
      <xdr:row>12</xdr:row>
      <xdr:rowOff>190500</xdr:rowOff>
    </xdr:to>
    <xdr:sp macro="" textlink="">
      <xdr:nvSpPr>
        <xdr:cNvPr id="1085" name="Rectangl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4267200" y="3048000"/>
          <a:ext cx="10972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　　　　金　　　　額</a:t>
          </a:r>
        </a:p>
      </xdr:txBody>
    </xdr:sp>
    <xdr:clientData/>
  </xdr:twoCellAnchor>
  <xdr:twoCellAnchor>
    <xdr:from>
      <xdr:col>22</xdr:col>
      <xdr:colOff>198120</xdr:colOff>
      <xdr:row>13</xdr:row>
      <xdr:rowOff>60960</xdr:rowOff>
    </xdr:from>
    <xdr:to>
      <xdr:col>22</xdr:col>
      <xdr:colOff>396240</xdr:colOff>
      <xdr:row>13</xdr:row>
      <xdr:rowOff>266700</xdr:rowOff>
    </xdr:to>
    <xdr:sp macro="" textlink="">
      <xdr:nvSpPr>
        <xdr:cNvPr id="1086" name="Rectangl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3977640" y="3398520"/>
          <a:ext cx="19812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22</xdr:col>
      <xdr:colOff>198120</xdr:colOff>
      <xdr:row>13</xdr:row>
      <xdr:rowOff>76200</xdr:rowOff>
    </xdr:from>
    <xdr:to>
      <xdr:col>22</xdr:col>
      <xdr:colOff>320040</xdr:colOff>
      <xdr:row>13</xdr:row>
      <xdr:rowOff>213360</xdr:rowOff>
    </xdr:to>
    <xdr:sp macro="" textlink="">
      <xdr:nvSpPr>
        <xdr:cNvPr id="1087" name="Oval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3977640" y="3413760"/>
          <a:ext cx="121920" cy="13716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335280</xdr:colOff>
      <xdr:row>13</xdr:row>
      <xdr:rowOff>49530</xdr:rowOff>
    </xdr:from>
    <xdr:to>
      <xdr:col>23</xdr:col>
      <xdr:colOff>480060</xdr:colOff>
      <xdr:row>13</xdr:row>
      <xdr:rowOff>224790</xdr:rowOff>
    </xdr:to>
    <xdr:sp macro="" textlink="">
      <xdr:nvSpPr>
        <xdr:cNvPr id="1088" name="Rectangle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5507355" y="5088255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23</xdr:col>
      <xdr:colOff>335279</xdr:colOff>
      <xdr:row>13</xdr:row>
      <xdr:rowOff>66675</xdr:rowOff>
    </xdr:from>
    <xdr:to>
      <xdr:col>23</xdr:col>
      <xdr:colOff>466724</xdr:colOff>
      <xdr:row>13</xdr:row>
      <xdr:rowOff>213360</xdr:rowOff>
    </xdr:to>
    <xdr:sp macro="" textlink="">
      <xdr:nvSpPr>
        <xdr:cNvPr id="1089" name="Oval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5507354" y="5105400"/>
          <a:ext cx="131445" cy="146685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7620</xdr:colOff>
      <xdr:row>27</xdr:row>
      <xdr:rowOff>1905</xdr:rowOff>
    </xdr:from>
    <xdr:to>
      <xdr:col>1</xdr:col>
      <xdr:colOff>182880</xdr:colOff>
      <xdr:row>27</xdr:row>
      <xdr:rowOff>192405</xdr:rowOff>
    </xdr:to>
    <xdr:sp macro="" textlink="">
      <xdr:nvSpPr>
        <xdr:cNvPr id="1090" name="Rectangle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302895" y="9526905"/>
          <a:ext cx="1752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⑭</a:t>
          </a:r>
          <a:endParaRPr lang="en-US" altLang="ja-JP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>
      <xdr:col>1</xdr:col>
      <xdr:colOff>45720</xdr:colOff>
      <xdr:row>27</xdr:row>
      <xdr:rowOff>182880</xdr:rowOff>
    </xdr:from>
    <xdr:to>
      <xdr:col>5</xdr:col>
      <xdr:colOff>0</xdr:colOff>
      <xdr:row>27</xdr:row>
      <xdr:rowOff>647700</xdr:rowOff>
    </xdr:to>
    <xdr:sp macro="" textlink="">
      <xdr:nvSpPr>
        <xdr:cNvPr id="1091" name="Rectangle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312420" y="7955280"/>
          <a:ext cx="6248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賃  金  に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関  す  る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特記事項</a:t>
          </a:r>
        </a:p>
      </xdr:txBody>
    </xdr:sp>
    <xdr:clientData/>
  </xdr:twoCellAnchor>
  <xdr:twoCellAnchor editAs="oneCell">
    <xdr:from>
      <xdr:col>1</xdr:col>
      <xdr:colOff>76200</xdr:colOff>
      <xdr:row>9</xdr:row>
      <xdr:rowOff>236220</xdr:rowOff>
    </xdr:from>
    <xdr:to>
      <xdr:col>4</xdr:col>
      <xdr:colOff>22860</xdr:colOff>
      <xdr:row>9</xdr:row>
      <xdr:rowOff>411480</xdr:rowOff>
    </xdr:to>
    <xdr:sp macro="" textlink="">
      <xdr:nvSpPr>
        <xdr:cNvPr id="1094" name="Rectangl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342900" y="2057400"/>
          <a:ext cx="4495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事業主</a:t>
          </a:r>
        </a:p>
      </xdr:txBody>
    </xdr:sp>
    <xdr:clientData/>
  </xdr:twoCellAnchor>
  <xdr:twoCellAnchor editAs="oneCell">
    <xdr:from>
      <xdr:col>3</xdr:col>
      <xdr:colOff>83820</xdr:colOff>
      <xdr:row>9</xdr:row>
      <xdr:rowOff>381000</xdr:rowOff>
    </xdr:from>
    <xdr:to>
      <xdr:col>6</xdr:col>
      <xdr:colOff>0</xdr:colOff>
      <xdr:row>9</xdr:row>
      <xdr:rowOff>541020</xdr:rowOff>
    </xdr:to>
    <xdr:sp macro="" textlink="">
      <xdr:nvSpPr>
        <xdr:cNvPr id="1095" name="Rectangl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670560" y="220218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氏名</a:t>
          </a:r>
        </a:p>
      </xdr:txBody>
    </xdr:sp>
    <xdr:clientData/>
  </xdr:twoCellAnchor>
  <xdr:twoCellAnchor editAs="oneCell">
    <xdr:from>
      <xdr:col>3</xdr:col>
      <xdr:colOff>83820</xdr:colOff>
      <xdr:row>9</xdr:row>
      <xdr:rowOff>91440</xdr:rowOff>
    </xdr:from>
    <xdr:to>
      <xdr:col>6</xdr:col>
      <xdr:colOff>0</xdr:colOff>
      <xdr:row>9</xdr:row>
      <xdr:rowOff>259080</xdr:rowOff>
    </xdr:to>
    <xdr:sp macro="" textlink="">
      <xdr:nvSpPr>
        <xdr:cNvPr id="1096" name="Rectangl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670560" y="1912620"/>
          <a:ext cx="4495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</a:t>
          </a:r>
        </a:p>
      </xdr:txBody>
    </xdr:sp>
    <xdr:clientData/>
  </xdr:twoCellAnchor>
  <xdr:oneCellAnchor>
    <xdr:from>
      <xdr:col>20</xdr:col>
      <xdr:colOff>0</xdr:colOff>
      <xdr:row>15</xdr:row>
      <xdr:rowOff>106680</xdr:rowOff>
    </xdr:from>
    <xdr:ext cx="160020" cy="152400"/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55854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16</xdr:row>
      <xdr:rowOff>106680</xdr:rowOff>
    </xdr:from>
    <xdr:ext cx="160020" cy="152400"/>
    <xdr:sp macro="" textlink="">
      <xdr:nvSpPr>
        <xdr:cNvPr id="1098" name="Rectangl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55854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17</xdr:row>
      <xdr:rowOff>106680</xdr:rowOff>
    </xdr:from>
    <xdr:ext cx="160020" cy="152400"/>
    <xdr:sp macro="" textlink="">
      <xdr:nvSpPr>
        <xdr:cNvPr id="1099" name="Rectangl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55854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18</xdr:row>
      <xdr:rowOff>106680</xdr:rowOff>
    </xdr:from>
    <xdr:ext cx="160020" cy="152400"/>
    <xdr:sp macro="" textlink="">
      <xdr:nvSpPr>
        <xdr:cNvPr id="1100" name="Rectangle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55854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19</xdr:row>
      <xdr:rowOff>106680</xdr:rowOff>
    </xdr:from>
    <xdr:ext cx="160020" cy="152400"/>
    <xdr:sp macro="" textlink="">
      <xdr:nvSpPr>
        <xdr:cNvPr id="1101" name="Rectangle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55854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20</xdr:row>
      <xdr:rowOff>106680</xdr:rowOff>
    </xdr:from>
    <xdr:ext cx="160020" cy="152400"/>
    <xdr:sp macro="" textlink="">
      <xdr:nvSpPr>
        <xdr:cNvPr id="1102" name="Rectangle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355854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21</xdr:row>
      <xdr:rowOff>106680</xdr:rowOff>
    </xdr:from>
    <xdr:ext cx="160020" cy="152400"/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355854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22</xdr:row>
      <xdr:rowOff>106680</xdr:rowOff>
    </xdr:from>
    <xdr:ext cx="160020" cy="152400"/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355854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23</xdr:row>
      <xdr:rowOff>106680</xdr:rowOff>
    </xdr:from>
    <xdr:ext cx="160020" cy="152400"/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355854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24</xdr:row>
      <xdr:rowOff>106680</xdr:rowOff>
    </xdr:from>
    <xdr:ext cx="160020" cy="152400"/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355854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25</xdr:row>
      <xdr:rowOff>106680</xdr:rowOff>
    </xdr:from>
    <xdr:ext cx="160020" cy="152400"/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355854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14</xdr:row>
      <xdr:rowOff>106680</xdr:rowOff>
    </xdr:from>
    <xdr:ext cx="160020" cy="152400"/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14</xdr:row>
      <xdr:rowOff>106680</xdr:rowOff>
    </xdr:from>
    <xdr:ext cx="160020" cy="152400"/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3558540" y="37185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2</xdr:col>
      <xdr:colOff>22860</xdr:colOff>
      <xdr:row>7</xdr:row>
      <xdr:rowOff>99060</xdr:rowOff>
    </xdr:from>
    <xdr:to>
      <xdr:col>5</xdr:col>
      <xdr:colOff>0</xdr:colOff>
      <xdr:row>7</xdr:row>
      <xdr:rowOff>259080</xdr:rowOff>
    </xdr:to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487680" y="1036320"/>
          <a:ext cx="4495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名称</a:t>
          </a:r>
        </a:p>
      </xdr:txBody>
    </xdr:sp>
    <xdr:clientData/>
  </xdr:twoCellAnchor>
  <xdr:twoCellAnchor editAs="oneCell">
    <xdr:from>
      <xdr:col>1</xdr:col>
      <xdr:colOff>22860</xdr:colOff>
      <xdr:row>7</xdr:row>
      <xdr:rowOff>327660</xdr:rowOff>
    </xdr:from>
    <xdr:to>
      <xdr:col>5</xdr:col>
      <xdr:colOff>99060</xdr:colOff>
      <xdr:row>7</xdr:row>
      <xdr:rowOff>502920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89560" y="1264920"/>
          <a:ext cx="7467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事業所所在地</a:t>
          </a:r>
        </a:p>
      </xdr:txBody>
    </xdr:sp>
    <xdr:clientData/>
  </xdr:twoCellAnchor>
  <xdr:twoCellAnchor editAs="oneCell">
    <xdr:from>
      <xdr:col>1</xdr:col>
      <xdr:colOff>182880</xdr:colOff>
      <xdr:row>7</xdr:row>
      <xdr:rowOff>518160</xdr:rowOff>
    </xdr:from>
    <xdr:to>
      <xdr:col>5</xdr:col>
      <xdr:colOff>0</xdr:colOff>
      <xdr:row>7</xdr:row>
      <xdr:rowOff>678180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449580" y="1455420"/>
          <a:ext cx="4876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</a:t>
          </a:r>
        </a:p>
      </xdr:txBody>
    </xdr:sp>
    <xdr:clientData/>
  </xdr:twoCellAnchor>
  <xdr:twoCellAnchor>
    <xdr:from>
      <xdr:col>22</xdr:col>
      <xdr:colOff>7620</xdr:colOff>
      <xdr:row>7</xdr:row>
      <xdr:rowOff>7620</xdr:rowOff>
    </xdr:from>
    <xdr:to>
      <xdr:col>22</xdr:col>
      <xdr:colOff>243840</xdr:colOff>
      <xdr:row>7</xdr:row>
      <xdr:rowOff>198120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3787140" y="944880"/>
          <a:ext cx="2362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⑤</a:t>
          </a:r>
        </a:p>
      </xdr:txBody>
    </xdr:sp>
    <xdr:clientData/>
  </xdr:twoCellAnchor>
  <xdr:twoCellAnchor editAs="oneCell">
    <xdr:from>
      <xdr:col>21</xdr:col>
      <xdr:colOff>95250</xdr:colOff>
      <xdr:row>7</xdr:row>
      <xdr:rowOff>190499</xdr:rowOff>
    </xdr:from>
    <xdr:to>
      <xdr:col>23</xdr:col>
      <xdr:colOff>219075</xdr:colOff>
      <xdr:row>8</xdr:row>
      <xdr:rowOff>28575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4457700" y="2247899"/>
          <a:ext cx="942975" cy="72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歳 に 達</a:t>
          </a:r>
          <a:endParaRPr lang="en-US" altLang="ja-JP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し た 者 の</a:t>
          </a:r>
          <a:endParaRPr lang="en-US" altLang="ja-JP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1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住所又は居所</a:t>
          </a:r>
        </a:p>
      </xdr:txBody>
    </xdr:sp>
    <xdr:clientData/>
  </xdr:twoCellAnchor>
  <xdr:twoCellAnchor editAs="oneCell">
    <xdr:from>
      <xdr:col>16</xdr:col>
      <xdr:colOff>0</xdr:colOff>
      <xdr:row>5</xdr:row>
      <xdr:rowOff>68580</xdr:rowOff>
    </xdr:from>
    <xdr:to>
      <xdr:col>17</xdr:col>
      <xdr:colOff>327660</xdr:colOff>
      <xdr:row>5</xdr:row>
      <xdr:rowOff>259080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987040" y="426720"/>
          <a:ext cx="4343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フリガナ</a:t>
          </a:r>
        </a:p>
      </xdr:txBody>
    </xdr:sp>
    <xdr:clientData/>
  </xdr:twoCellAnchor>
  <xdr:twoCellAnchor editAs="oneCell">
    <xdr:from>
      <xdr:col>15</xdr:col>
      <xdr:colOff>15240</xdr:colOff>
      <xdr:row>6</xdr:row>
      <xdr:rowOff>74294</xdr:rowOff>
    </xdr:from>
    <xdr:to>
      <xdr:col>19</xdr:col>
      <xdr:colOff>152400</xdr:colOff>
      <xdr:row>7</xdr:row>
      <xdr:rowOff>161924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3006090" y="1836419"/>
          <a:ext cx="114681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60</a:t>
          </a:r>
          <a:r>
            <a:rPr lang="ja-JP" altLang="en-US" sz="7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歳に到達した者の氏名</a:t>
          </a:r>
        </a:p>
      </xdr:txBody>
    </xdr:sp>
    <xdr:clientData/>
  </xdr:twoCellAnchor>
  <xdr:twoCellAnchor editAs="oneCell">
    <xdr:from>
      <xdr:col>1</xdr:col>
      <xdr:colOff>45720</xdr:colOff>
      <xdr:row>5</xdr:row>
      <xdr:rowOff>137160</xdr:rowOff>
    </xdr:from>
    <xdr:to>
      <xdr:col>5</xdr:col>
      <xdr:colOff>68580</xdr:colOff>
      <xdr:row>6</xdr:row>
      <xdr:rowOff>30479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312420" y="495300"/>
          <a:ext cx="6934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被保険者番号</a:t>
          </a:r>
        </a:p>
      </xdr:txBody>
    </xdr:sp>
    <xdr:clientData/>
  </xdr:twoCellAnchor>
  <xdr:twoCellAnchor editAs="oneCell">
    <xdr:from>
      <xdr:col>1</xdr:col>
      <xdr:colOff>15240</xdr:colOff>
      <xdr:row>6</xdr:row>
      <xdr:rowOff>144780</xdr:rowOff>
    </xdr:from>
    <xdr:to>
      <xdr:col>5</xdr:col>
      <xdr:colOff>45720</xdr:colOff>
      <xdr:row>7</xdr:row>
      <xdr:rowOff>38100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281940" y="792480"/>
          <a:ext cx="7010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事 業 所 番 号</a:t>
          </a:r>
        </a:p>
      </xdr:txBody>
    </xdr:sp>
    <xdr:clientData/>
  </xdr:twoCellAnchor>
  <xdr:twoCellAnchor>
    <xdr:from>
      <xdr:col>1</xdr:col>
      <xdr:colOff>5715</xdr:colOff>
      <xdr:row>4</xdr:row>
      <xdr:rowOff>502920</xdr:rowOff>
    </xdr:from>
    <xdr:to>
      <xdr:col>2</xdr:col>
      <xdr:colOff>43815</xdr:colOff>
      <xdr:row>6</xdr:row>
      <xdr:rowOff>47625</xdr:rowOff>
    </xdr:to>
    <xdr:sp macro="" textlink="">
      <xdr:nvSpPr>
        <xdr:cNvPr id="1119" name="Rectangle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300990" y="1455420"/>
          <a:ext cx="257175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1</xdr:col>
      <xdr:colOff>15240</xdr:colOff>
      <xdr:row>5</xdr:row>
      <xdr:rowOff>289560</xdr:rowOff>
    </xdr:from>
    <xdr:to>
      <xdr:col>2</xdr:col>
      <xdr:colOff>99060</xdr:colOff>
      <xdr:row>6</xdr:row>
      <xdr:rowOff>289560</xdr:rowOff>
    </xdr:to>
    <xdr:sp macro="" textlink="">
      <xdr:nvSpPr>
        <xdr:cNvPr id="1120" name="Rectangle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281940" y="647700"/>
          <a:ext cx="28194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15</xdr:col>
      <xdr:colOff>15240</xdr:colOff>
      <xdr:row>5</xdr:row>
      <xdr:rowOff>0</xdr:rowOff>
    </xdr:from>
    <xdr:to>
      <xdr:col>16</xdr:col>
      <xdr:colOff>68580</xdr:colOff>
      <xdr:row>5</xdr:row>
      <xdr:rowOff>251460</xdr:rowOff>
    </xdr:to>
    <xdr:sp macro="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2819400" y="358140"/>
          <a:ext cx="2362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41908</xdr:colOff>
          <xdr:row>5</xdr:row>
          <xdr:rowOff>12699</xdr:rowOff>
        </xdr:from>
        <xdr:to>
          <xdr:col>16</xdr:col>
          <xdr:colOff>1737</xdr:colOff>
          <xdr:row>7</xdr:row>
          <xdr:rowOff>12699</xdr:rowOff>
        </xdr:to>
        <xdr:pic>
          <xdr:nvPicPr>
            <xdr:cNvPr id="1128" name="Picture 104">
              <a:extLs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5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0133" y="1479549"/>
              <a:ext cx="2093429" cy="590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7620</xdr:colOff>
      <xdr:row>7</xdr:row>
      <xdr:rowOff>7620</xdr:rowOff>
    </xdr:from>
    <xdr:to>
      <xdr:col>2</xdr:col>
      <xdr:colOff>53340</xdr:colOff>
      <xdr:row>7</xdr:row>
      <xdr:rowOff>198120</xdr:rowOff>
    </xdr:to>
    <xdr:sp macro="" textlink="">
      <xdr:nvSpPr>
        <xdr:cNvPr id="1129" name="Rectangle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274320" y="944880"/>
          <a:ext cx="2438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 editAs="oneCell">
    <xdr:from>
      <xdr:col>23</xdr:col>
      <xdr:colOff>45720</xdr:colOff>
      <xdr:row>7</xdr:row>
      <xdr:rowOff>76200</xdr:rowOff>
    </xdr:from>
    <xdr:to>
      <xdr:col>23</xdr:col>
      <xdr:colOff>251460</xdr:colOff>
      <xdr:row>7</xdr:row>
      <xdr:rowOff>259080</xdr:rowOff>
    </xdr:to>
    <xdr:sp macro="" textlink="">
      <xdr:nvSpPr>
        <xdr:cNvPr id="1130" name="Rectangle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4457700" y="1013460"/>
          <a:ext cx="20574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〒</a:t>
          </a:r>
        </a:p>
      </xdr:txBody>
    </xdr:sp>
    <xdr:clientData/>
  </xdr:twoCellAnchor>
  <xdr:twoCellAnchor editAs="oneCell">
    <xdr:from>
      <xdr:col>23</xdr:col>
      <xdr:colOff>129540</xdr:colOff>
      <xdr:row>7</xdr:row>
      <xdr:rowOff>716280</xdr:rowOff>
    </xdr:from>
    <xdr:to>
      <xdr:col>31</xdr:col>
      <xdr:colOff>152400</xdr:colOff>
      <xdr:row>8</xdr:row>
      <xdr:rowOff>1</xdr:rowOff>
    </xdr:to>
    <xdr:sp macro="" textlink="">
      <xdr:nvSpPr>
        <xdr:cNvPr id="1131" name="Rectangle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4541520" y="1653540"/>
          <a:ext cx="19583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電話番号（　　　　　　　）　　　　　　　　－</a:t>
          </a:r>
        </a:p>
      </xdr:txBody>
    </xdr:sp>
    <xdr:clientData/>
  </xdr:twoCellAnchor>
  <xdr:oneCellAnchor>
    <xdr:from>
      <xdr:col>10</xdr:col>
      <xdr:colOff>0</xdr:colOff>
      <xdr:row>15</xdr:row>
      <xdr:rowOff>106680</xdr:rowOff>
    </xdr:from>
    <xdr:ext cx="160020" cy="152400"/>
    <xdr:sp macro="" textlink="">
      <xdr:nvSpPr>
        <xdr:cNvPr id="1291" name="Rectangle 267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011680" y="40386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292" name="Rectangle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293" name="Rectangle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294" name="Rectangle 27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295" name="Rectangle 27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296" name="Rectangle 27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297" name="Rectangle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1298" name="Rectangle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1299" name="Rectangle 27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1300" name="Rectangle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1301" name="Rectangle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1302" name="Rectangle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306" name="Rectangle 28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011680" y="43586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307" name="Rectangle 28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2011680" y="46786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308" name="Rectangle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2011680" y="49987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309" name="Rectangle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2011680" y="53187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310" name="Rectangle 28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2011680" y="56388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311" name="Rectangle 287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1312" name="Rectangle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2011680" y="627888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1313" name="Rectangle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2011680" y="65989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1314" name="Rectangle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2011680" y="691896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1315" name="Rectangle 29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2011680" y="723900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1316" name="Rectangle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2011680" y="75590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317" name="Rectangle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318" name="Rectangle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1319" name="Rectangle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2011680" y="59588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55" name="Rectangle 26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56" name="Rectangle 28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8" name="Rectangle 26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9" name="Rectangle 2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61" name="Rectangle 26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62" name="Rectangle 28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64" name="Rectangle 267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65" name="Rectangle 28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67" name="Rectangle 2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68" name="Rectangle 28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2006600" y="432943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48" name="Rectangle 26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49" name="Rectangle 28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1" name="Rectangle 267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52" name="Rectangle 28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69" name="Rectangle 26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70" name="Rectangle 2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72" name="Rectangle 267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73" name="Rectangle 2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2014330" y="4334123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15</xdr:row>
      <xdr:rowOff>106680</xdr:rowOff>
    </xdr:from>
    <xdr:ext cx="160020" cy="152400"/>
    <xdr:sp macro="" textlink="">
      <xdr:nvSpPr>
        <xdr:cNvPr id="174" name="Rectangle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15</xdr:row>
      <xdr:rowOff>106680</xdr:rowOff>
    </xdr:from>
    <xdr:ext cx="160020" cy="152400"/>
    <xdr:sp macro="" textlink="">
      <xdr:nvSpPr>
        <xdr:cNvPr id="175" name="Rectangle 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558540" y="522732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76" name="Rectangle 2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77" name="Rectangle 27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78" name="Rectangle 28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80" name="Rectangle 26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81" name="Rectangle 28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83" name="Rectangle 26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184" name="Rectangle 28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2011680" y="6187440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86" name="Rectangle 267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16</xdr:row>
      <xdr:rowOff>106680</xdr:rowOff>
    </xdr:from>
    <xdr:ext cx="160020" cy="152400"/>
    <xdr:sp macro="" textlink="">
      <xdr:nvSpPr>
        <xdr:cNvPr id="187" name="Rectangle 28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89" name="Rectangle 26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90" name="Rectangle 28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92" name="Rectangle 26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193" name="Rectangle 28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95" name="Rectangle 26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196" name="Rectangle 28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28850" y="50311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09" name="Rectangle 2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0" name="Rectangle 27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1" name="Rectangle 28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3" name="Rectangle 26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4" name="Rectangle 28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6" name="Rectangle 26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7" name="Rectangle 28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19" name="Rectangle 26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20" name="Rectangle 28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28850" y="63265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97" name="Rectangle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98" name="Rectangle 26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199" name="Rectangle 28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1" name="Rectangle 26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2" name="Rectangle 28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4" name="Rectangle 26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5" name="Rectangle 28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7" name="Rectangle 26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17</xdr:row>
      <xdr:rowOff>106680</xdr:rowOff>
    </xdr:from>
    <xdr:ext cx="160020" cy="152400"/>
    <xdr:sp macro="" textlink="">
      <xdr:nvSpPr>
        <xdr:cNvPr id="208" name="Rectangle 28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1" name="Rectangle 1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2" name="Rectangle 26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3" name="Rectangle 28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5" name="Rectangle 267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6" name="Rectangle 28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8" name="Rectangle 26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29" name="Rectangle 28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31" name="Rectangle 26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18</xdr:row>
      <xdr:rowOff>106680</xdr:rowOff>
    </xdr:from>
    <xdr:ext cx="160020" cy="152400"/>
    <xdr:sp macro="" textlink="">
      <xdr:nvSpPr>
        <xdr:cNvPr id="232" name="Rectangle 28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3" name="Rectangle 1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4" name="Rectangle 26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5" name="Rectangle 28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7" name="Rectangle 267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8" name="Rectangle 28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40" name="Rectangle 2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41" name="Rectangle 28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43" name="Rectangle 2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19</xdr:row>
      <xdr:rowOff>106680</xdr:rowOff>
    </xdr:from>
    <xdr:ext cx="160020" cy="152400"/>
    <xdr:sp macro="" textlink="">
      <xdr:nvSpPr>
        <xdr:cNvPr id="244" name="Rectangle 28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45" name="Rectangle 1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46" name="Rectangle 26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47" name="Rectangle 28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49" name="Rectangle 26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0" name="Rectangle 28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2" name="Rectangle 26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3" name="Rectangle 28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5" name="Rectangle 26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20</xdr:row>
      <xdr:rowOff>106680</xdr:rowOff>
    </xdr:from>
    <xdr:ext cx="160020" cy="152400"/>
    <xdr:sp macro="" textlink="">
      <xdr:nvSpPr>
        <xdr:cNvPr id="256" name="Rectangle 28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2228850" y="53549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0</xdr:col>
      <xdr:colOff>161926</xdr:colOff>
      <xdr:row>3</xdr:row>
      <xdr:rowOff>257175</xdr:rowOff>
    </xdr:from>
    <xdr:to>
      <xdr:col>7</xdr:col>
      <xdr:colOff>142876</xdr:colOff>
      <xdr:row>4</xdr:row>
      <xdr:rowOff>314325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61926" y="923925"/>
          <a:ext cx="13335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</a:p>
      </xdr:txBody>
    </xdr:sp>
    <xdr:clientData/>
  </xdr:twoCellAnchor>
  <xdr:twoCellAnchor>
    <xdr:from>
      <xdr:col>0</xdr:col>
      <xdr:colOff>76200</xdr:colOff>
      <xdr:row>4</xdr:row>
      <xdr:rowOff>304800</xdr:rowOff>
    </xdr:from>
    <xdr:to>
      <xdr:col>23</xdr:col>
      <xdr:colOff>228600</xdr:colOff>
      <xdr:row>6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6200" y="1257300"/>
          <a:ext cx="5334000" cy="5143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正規の様式に転記したうえでご提出ください</a:t>
          </a:r>
        </a:p>
      </xdr:txBody>
    </xdr:sp>
    <xdr:clientData/>
  </xdr:twoCellAnchor>
  <xdr:oneCellAnchor>
    <xdr:from>
      <xdr:col>10</xdr:col>
      <xdr:colOff>0</xdr:colOff>
      <xdr:row>26</xdr:row>
      <xdr:rowOff>106680</xdr:rowOff>
    </xdr:from>
    <xdr:ext cx="160020" cy="152400"/>
    <xdr:sp macro="" textlink="">
      <xdr:nvSpPr>
        <xdr:cNvPr id="257" name="Rectangle 4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26</xdr:row>
      <xdr:rowOff>106680</xdr:rowOff>
    </xdr:from>
    <xdr:ext cx="160020" cy="152400"/>
    <xdr:sp macro="" textlink="">
      <xdr:nvSpPr>
        <xdr:cNvPr id="258" name="Rectangle 4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26</xdr:row>
      <xdr:rowOff>106680</xdr:rowOff>
    </xdr:from>
    <xdr:ext cx="160020" cy="152400"/>
    <xdr:sp macro="" textlink="">
      <xdr:nvSpPr>
        <xdr:cNvPr id="259" name="Rectangle 8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26</xdr:row>
      <xdr:rowOff>106680</xdr:rowOff>
    </xdr:from>
    <xdr:ext cx="160020" cy="152400"/>
    <xdr:sp macro="" textlink="">
      <xdr:nvSpPr>
        <xdr:cNvPr id="260" name="Rectangle 27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26</xdr:row>
      <xdr:rowOff>106680</xdr:rowOff>
    </xdr:from>
    <xdr:ext cx="160020" cy="152400"/>
    <xdr:sp macro="" textlink="">
      <xdr:nvSpPr>
        <xdr:cNvPr id="261" name="Rectangle 29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62" name="Rectangle 4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60020" cy="152400"/>
    <xdr:sp macro="" textlink="">
      <xdr:nvSpPr>
        <xdr:cNvPr id="263" name="Rectangle 4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60020" cy="152400"/>
    <xdr:sp macro="" textlink="">
      <xdr:nvSpPr>
        <xdr:cNvPr id="264" name="Rectangle 8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65" name="Rectangle 277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66" name="Rectangle 29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67" name="Rectangle 4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60020" cy="152400"/>
    <xdr:sp macro="" textlink="">
      <xdr:nvSpPr>
        <xdr:cNvPr id="268" name="Rectangle 4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20</xdr:col>
      <xdr:colOff>0</xdr:colOff>
      <xdr:row>27</xdr:row>
      <xdr:rowOff>0</xdr:rowOff>
    </xdr:from>
    <xdr:ext cx="160020" cy="152400"/>
    <xdr:sp macro="" textlink="">
      <xdr:nvSpPr>
        <xdr:cNvPr id="269" name="Rectangle 8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422910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70" name="Rectangle 27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60020" cy="152400"/>
    <xdr:sp macro="" textlink="">
      <xdr:nvSpPr>
        <xdr:cNvPr id="271" name="Rectangle 29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2114550" y="84220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0" name="Rectangle 26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1" name="Rectangle 27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2" name="Rectangle 28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3" name="Rectangle 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4" name="Rectangle 267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5" name="Rectangle 28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6" name="Rectangle 2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7" name="Rectangle 27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8" name="Rectangle 28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59" name="Rectangle 6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0" name="Rectangle 267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1" name="Rectangle 28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2" name="Rectangle 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3" name="Rectangle 26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4" name="Rectangle 28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5" name="Rectangle 2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6" name="Rectangle 27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7" name="Rectangle 28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8" name="Rectangle 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69" name="Rectangle 26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0" name="Rectangle 28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1" name="Rectangle 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2" name="Rectangle 26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3" name="Rectangle 28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4" name="Rectangle 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5" name="Rectangle 267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6" name="Rectangle 28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7" name="Rectangle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8" name="Rectangle 26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79" name="Rectangle 28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0" name="Rectangle 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1" name="Rectangle 26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2" name="Rectangle 2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3" name="Rectangle 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4" name="Rectangle 26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5" name="Rectangle 28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6" name="Rectangle 6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7" name="Rectangle 267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388" name="Rectangle 28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89" name="Rectangle 26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0" name="Rectangle 27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1" name="Rectangle 28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2" name="Rectangle 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3" name="Rectangle 26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4" name="Rectangle 28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5" name="Rectangle 2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6" name="Rectangle 27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7" name="Rectangle 28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8" name="Rectangle 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399" name="Rectangle 26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0" name="Rectangle 28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1" name="Rectangle 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2" name="Rectangle 267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3" name="Rectangle 28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4" name="Rectangle 2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5" name="Rectangle 27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6" name="Rectangle 28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7" name="Rectangle 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8" name="Rectangle 26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09" name="Rectangle 28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0" name="Rectangle 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1" name="Rectangle 26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2" name="Rectangle 28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3" name="Rectangle 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4" name="Rectangle 26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5" name="Rectangle 28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6" name="Rectangle 1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7" name="Rectangle 26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8" name="Rectangle 28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19" name="Rectangle 6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0" name="Rectangle 267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1" name="Rectangle 28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2" name="Rectangle 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3" name="Rectangle 26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4" name="Rectangle 28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5" name="Rectangle 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6" name="Rectangle 267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427" name="Rectangle 28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28" name="Rectangle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29" name="Rectangle 27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0" name="Rectangle 28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1" name="Rectangle 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2" name="Rectangle 267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3" name="Rectangle 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4" name="Rectangle 2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5" name="Rectangle 27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6" name="Rectangle 28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7" name="Rectangle 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8" name="Rectangle 26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39" name="Rectangle 28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0" name="Rectangle 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1" name="Rectangle 267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2" name="Rectangle 28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3" name="Rectangle 2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4" name="Rectangle 27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5" name="Rectangle 28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6" name="Rectangle 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7" name="Rectangle 267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8" name="Rectangle 28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49" name="Rectangle 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0" name="Rectangle 267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1" name="Rectangle 28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2" name="Rectangle 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3" name="Rectangle 26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4" name="Rectangle 28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5" name="Rectangle 1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6" name="Rectangle 26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7" name="Rectangle 28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8" name="Rectangle 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59" name="Rectangle 26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0" name="Rectangle 281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1" name="Rectangle 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2" name="Rectangle 267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3" name="Rectangle 28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4" name="Rectangle 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5" name="Rectangle 26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466" name="Rectangle 28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 editAs="oneCell">
    <xdr:from>
      <xdr:col>23</xdr:col>
      <xdr:colOff>371475</xdr:colOff>
      <xdr:row>27</xdr:row>
      <xdr:rowOff>228601</xdr:rowOff>
    </xdr:from>
    <xdr:to>
      <xdr:col>31</xdr:col>
      <xdr:colOff>0</xdr:colOff>
      <xdr:row>27</xdr:row>
      <xdr:rowOff>400050</xdr:rowOff>
    </xdr:to>
    <xdr:sp macro="" textlink="">
      <xdr:nvSpPr>
        <xdr:cNvPr id="468" name="Rectangle 9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5543550" y="10725151"/>
          <a:ext cx="1771650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令和　　　　年　　　　月　　　　日</a:t>
          </a:r>
        </a:p>
      </xdr:txBody>
    </xdr:sp>
    <xdr:clientData/>
  </xdr:twoCellAnchor>
  <xdr:twoCellAnchor editAs="oneCell">
    <xdr:from>
      <xdr:col>23</xdr:col>
      <xdr:colOff>552450</xdr:colOff>
      <xdr:row>27</xdr:row>
      <xdr:rowOff>495300</xdr:rowOff>
    </xdr:from>
    <xdr:to>
      <xdr:col>30</xdr:col>
      <xdr:colOff>171450</xdr:colOff>
      <xdr:row>28</xdr:row>
      <xdr:rowOff>19050</xdr:rowOff>
    </xdr:to>
    <xdr:sp macro="" textlink="">
      <xdr:nvSpPr>
        <xdr:cNvPr id="469" name="Rectangle 9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5724525" y="10991850"/>
          <a:ext cx="1466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（受理番号　　　　　　　　　　　号）</a:t>
          </a:r>
        </a:p>
      </xdr:txBody>
    </xdr:sp>
    <xdr:clientData/>
  </xdr:twoCellAnchor>
  <xdr:twoCellAnchor editAs="oneCell">
    <xdr:from>
      <xdr:col>7</xdr:col>
      <xdr:colOff>47625</xdr:colOff>
      <xdr:row>4</xdr:row>
      <xdr:rowOff>95250</xdr:rowOff>
    </xdr:from>
    <xdr:to>
      <xdr:col>26</xdr:col>
      <xdr:colOff>19050</xdr:colOff>
      <xdr:row>4</xdr:row>
      <xdr:rowOff>466725</xdr:rowOff>
    </xdr:to>
    <xdr:sp macro="" textlink="">
      <xdr:nvSpPr>
        <xdr:cNvPr id="471" name="Rectangle 9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1400175" y="1047750"/>
          <a:ext cx="4705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雇用保険被保険者六十歳到達時等賃金月額証明書</a:t>
          </a:r>
          <a:endParaRPr lang="ja-JP" altLang="en-US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75" name="Rectangle 2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76" name="Rectangle 27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77" name="Rectangle 28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78" name="Rectangle 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79" name="Rectangle 26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0" name="Rectangle 28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1" name="Rectangle 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2" name="Rectangle 27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3" name="Rectangle 28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4" name="Rectangle 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5" name="Rectangle 26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6" name="Rectangle 28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7" name="Rectangle 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8" name="Rectangle 26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89" name="Rectangle 28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0" name="Rectangle 2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1" name="Rectangle 27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2" name="Rectangle 28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3" name="Rectangle 6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4" name="Rectangle 267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5" name="Rectangle 28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6" name="Rectangle 6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7" name="Rectangle 267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8" name="Rectangle 281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499" name="Rectangle 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0" name="Rectangle 26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1" name="Rectangle 28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2" name="Rectangle 1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3" name="Rectangle 26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4" name="Rectangle 28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5" name="Rectangle 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6" name="Rectangle 267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7" name="Rectangle 28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8" name="Rectangle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09" name="Rectangle 26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10" name="Rectangle 28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11" name="Rectangle 6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12" name="Rectangle 267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513" name="Rectangle 28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4" name="Rectangle 2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5" name="Rectangle 27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6" name="Rectangle 28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7" name="Rectangle 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8" name="Rectangle 26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19" name="Rectangle 28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0" name="Rectangle 2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1" name="Rectangle 27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2" name="Rectangle 28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3" name="Rectangle 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4" name="Rectangle 267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5" name="Rectangle 28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6" name="Rectangle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7" name="Rectangle 26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8" name="Rectangle 28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29" name="Rectangle 2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0" name="Rectangle 27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1" name="Rectangle 28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2" name="Rectangle 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3" name="Rectangle 26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4" name="Rectangle 28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5" name="Rectangle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6" name="Rectangle 26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7" name="Rectangle 28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8" name="Rectangle 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39" name="Rectangle 26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0" name="Rectangle 28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1" name="Rectangle 1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2" name="Rectangle 26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3" name="Rectangle 28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4" name="Rectangle 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5" name="Rectangle 26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6" name="Rectangle 28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7" name="Rectangle 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8" name="Rectangle 26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49" name="Rectangle 28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50" name="Rectangle 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51" name="Rectangle 26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552" name="Rectangle 28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3" name="Rectangle 2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4" name="Rectangle 27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5" name="Rectangle 286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6" name="Rectangle 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7" name="Rectangle 26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8" name="Rectangle 28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59" name="Rectangle 2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0" name="Rectangle 271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1" name="Rectangle 28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2" name="Rectangle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3" name="Rectangle 26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4" name="Rectangle 281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5" name="Rectangle 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6" name="Rectangle 267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7" name="Rectangle 28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8" name="Rectangle 2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69" name="Rectangle 271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0" name="Rectangle 28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1" name="Rectangle 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2" name="Rectangle 267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3" name="Rectangle 28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4" name="Rectangle 6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5" name="Rectangle 267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6" name="Rectangle 28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7" name="Rectangle 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8" name="Rectangle 26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79" name="Rectangle 281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0" name="Rectangle 1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1" name="Rectangle 26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2" name="Rectangle 28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3" name="Rectangle 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4" name="Rectangle 26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5" name="Rectangle 28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6" name="Rectangle 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7" name="Rectangle 26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8" name="Rectangle 28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89" name="Rectangle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90" name="Rectangle 26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591" name="Rectangle 28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2114550" y="68027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592" name="Rectangle 4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593" name="Rectangle 278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594" name="Rectangle 29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26</xdr:row>
      <xdr:rowOff>106680</xdr:rowOff>
    </xdr:from>
    <xdr:ext cx="160020" cy="152400"/>
    <xdr:sp macro="" textlink="">
      <xdr:nvSpPr>
        <xdr:cNvPr id="595" name="Rectangle 4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2114550" y="87458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26</xdr:row>
      <xdr:rowOff>106680</xdr:rowOff>
    </xdr:from>
    <xdr:ext cx="18531" cy="151836"/>
    <xdr:sp macro="" textlink="">
      <xdr:nvSpPr>
        <xdr:cNvPr id="596" name="Rectangle 277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0" y="9307830"/>
          <a:ext cx="18531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0</xdr:colOff>
      <xdr:row>26</xdr:row>
      <xdr:rowOff>106680</xdr:rowOff>
    </xdr:from>
    <xdr:ext cx="18531" cy="151836"/>
    <xdr:sp macro="" textlink="">
      <xdr:nvSpPr>
        <xdr:cNvPr id="597" name="Rectangle 29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0" y="9307830"/>
          <a:ext cx="18531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8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598" name="Rectangle 4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599" name="Rectangle 27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600" name="Rectangle 29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60020" cy="152400"/>
    <xdr:sp macro="" textlink="">
      <xdr:nvSpPr>
        <xdr:cNvPr id="601" name="Rectangle 41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2114550" y="93935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604" name="Rectangle 4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605" name="Rectangle 27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24</xdr:row>
      <xdr:rowOff>106680</xdr:rowOff>
    </xdr:from>
    <xdr:ext cx="160020" cy="152400"/>
    <xdr:sp macro="" textlink="">
      <xdr:nvSpPr>
        <xdr:cNvPr id="606" name="Rectangle 29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2114550" y="97174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607" name="Rectangle 4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2114550" y="87458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608" name="Rectangle 27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2114550" y="87458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21</xdr:row>
      <xdr:rowOff>106680</xdr:rowOff>
    </xdr:from>
    <xdr:ext cx="160020" cy="152400"/>
    <xdr:sp macro="" textlink="">
      <xdr:nvSpPr>
        <xdr:cNvPr id="609" name="Rectangle 29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2114550" y="87458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610" name="Rectangle 4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611" name="Rectangle 27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22</xdr:row>
      <xdr:rowOff>106680</xdr:rowOff>
    </xdr:from>
    <xdr:ext cx="160020" cy="152400"/>
    <xdr:sp macro="" textlink="">
      <xdr:nvSpPr>
        <xdr:cNvPr id="612" name="Rectangle 29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2114550" y="906970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613" name="Rectangle 4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2114550" y="93935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614" name="Rectangle 27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2114550" y="93935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23</xdr:row>
      <xdr:rowOff>106680</xdr:rowOff>
    </xdr:from>
    <xdr:ext cx="160020" cy="152400"/>
    <xdr:sp macro="" textlink="">
      <xdr:nvSpPr>
        <xdr:cNvPr id="615" name="Rectangle 29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2114550" y="93935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16" name="Rectangle 3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17" name="Rectangle 27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18" name="Rectangle 29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19" name="Rectangle 4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20" name="Rectangle 27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oneCellAnchor>
    <xdr:from>
      <xdr:col>10</xdr:col>
      <xdr:colOff>0</xdr:colOff>
      <xdr:row>25</xdr:row>
      <xdr:rowOff>106680</xdr:rowOff>
    </xdr:from>
    <xdr:ext cx="160020" cy="152400"/>
    <xdr:sp macro="" textlink="">
      <xdr:nvSpPr>
        <xdr:cNvPr id="621" name="Rectangle 29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2114550" y="8098155"/>
          <a:ext cx="1600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oneCellAnchor>
  <xdr:twoCellAnchor>
    <xdr:from>
      <xdr:col>12</xdr:col>
      <xdr:colOff>95249</xdr:colOff>
      <xdr:row>8</xdr:row>
      <xdr:rowOff>190499</xdr:rowOff>
    </xdr:from>
    <xdr:to>
      <xdr:col>13</xdr:col>
      <xdr:colOff>161924</xdr:colOff>
      <xdr:row>8</xdr:row>
      <xdr:rowOff>390524</xdr:rowOff>
    </xdr:to>
    <xdr:sp macro="" textlink="">
      <xdr:nvSpPr>
        <xdr:cNvPr id="622" name="Rectangle 6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2562224" y="3133724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15</xdr:col>
      <xdr:colOff>180975</xdr:colOff>
      <xdr:row>8</xdr:row>
      <xdr:rowOff>209550</xdr:rowOff>
    </xdr:from>
    <xdr:to>
      <xdr:col>16</xdr:col>
      <xdr:colOff>125730</xdr:colOff>
      <xdr:row>8</xdr:row>
      <xdr:rowOff>384810</xdr:rowOff>
    </xdr:to>
    <xdr:sp macro="" textlink="">
      <xdr:nvSpPr>
        <xdr:cNvPr id="623" name="Rectangle 6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3171825" y="3152775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17</xdr:col>
      <xdr:colOff>390525</xdr:colOff>
      <xdr:row>8</xdr:row>
      <xdr:rowOff>209550</xdr:rowOff>
    </xdr:from>
    <xdr:to>
      <xdr:col>17</xdr:col>
      <xdr:colOff>535305</xdr:colOff>
      <xdr:row>8</xdr:row>
      <xdr:rowOff>384810</xdr:rowOff>
    </xdr:to>
    <xdr:sp macro="" textlink="">
      <xdr:nvSpPr>
        <xdr:cNvPr id="624" name="Rectangle 6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3733800" y="3152775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xdr:twoCellAnchor>
    <xdr:from>
      <xdr:col>26</xdr:col>
      <xdr:colOff>123824</xdr:colOff>
      <xdr:row>8</xdr:row>
      <xdr:rowOff>209550</xdr:rowOff>
    </xdr:from>
    <xdr:to>
      <xdr:col>26</xdr:col>
      <xdr:colOff>342899</xdr:colOff>
      <xdr:row>8</xdr:row>
      <xdr:rowOff>394335</xdr:rowOff>
    </xdr:to>
    <xdr:sp macro="" textlink="">
      <xdr:nvSpPr>
        <xdr:cNvPr id="625" name="Rectangle 6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6210299" y="3152775"/>
          <a:ext cx="2190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29</xdr:col>
      <xdr:colOff>57150</xdr:colOff>
      <xdr:row>8</xdr:row>
      <xdr:rowOff>200025</xdr:rowOff>
    </xdr:from>
    <xdr:to>
      <xdr:col>29</xdr:col>
      <xdr:colOff>201930</xdr:colOff>
      <xdr:row>8</xdr:row>
      <xdr:rowOff>375285</xdr:rowOff>
    </xdr:to>
    <xdr:sp macro="" textlink="">
      <xdr:nvSpPr>
        <xdr:cNvPr id="626" name="Rectangle 6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6858000" y="3143250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月</a:t>
          </a:r>
        </a:p>
      </xdr:txBody>
    </xdr:sp>
    <xdr:clientData/>
  </xdr:twoCellAnchor>
  <xdr:twoCellAnchor>
    <xdr:from>
      <xdr:col>31</xdr:col>
      <xdr:colOff>142875</xdr:colOff>
      <xdr:row>8</xdr:row>
      <xdr:rowOff>200025</xdr:rowOff>
    </xdr:from>
    <xdr:to>
      <xdr:col>31</xdr:col>
      <xdr:colOff>287655</xdr:colOff>
      <xdr:row>8</xdr:row>
      <xdr:rowOff>375285</xdr:rowOff>
    </xdr:to>
    <xdr:sp macro="" textlink="">
      <xdr:nvSpPr>
        <xdr:cNvPr id="627" name="Rectangle 6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7477125" y="3143250"/>
          <a:ext cx="1447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8000" mc:Ignorable="a14" a14:legacySpreadsheetColorIndex="1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I30"/>
  <sheetViews>
    <sheetView showGridLines="0" tabSelected="1" zoomScaleNormal="100" workbookViewId="0">
      <pane ySplit="7" topLeftCell="A8" activePane="bottomLeft" state="frozen"/>
      <selection pane="bottomLeft" activeCell="AB2" sqref="AB2:AF2"/>
    </sheetView>
  </sheetViews>
  <sheetFormatPr defaultColWidth="3" defaultRowHeight="10.5"/>
  <cols>
    <col min="1" max="1" width="3.85546875" style="1" customWidth="1"/>
    <col min="2" max="2" width="2.85546875" style="1" customWidth="1"/>
    <col min="3" max="3" width="1.7109375" style="1" customWidth="1"/>
    <col min="4" max="4" width="2.5703125" style="1" customWidth="1"/>
    <col min="5" max="5" width="2.42578125" style="1" customWidth="1"/>
    <col min="6" max="6" width="2.5703125" style="1" customWidth="1"/>
    <col min="7" max="7" width="1.42578125" style="1" customWidth="1"/>
    <col min="8" max="8" width="2.5703125" style="1" customWidth="1"/>
    <col min="9" max="9" width="4.42578125" style="1" customWidth="1"/>
    <col min="10" max="10" width="2.85546875" style="1" customWidth="1"/>
    <col min="11" max="11" width="1.7109375" style="1" customWidth="1"/>
    <col min="12" max="12" width="2.85546875" style="1" customWidth="1"/>
    <col min="13" max="13" width="1.7109375" style="1" customWidth="1"/>
    <col min="14" max="14" width="2.5703125" style="1" customWidth="1"/>
    <col min="15" max="15" width="2.42578125" style="1" customWidth="1"/>
    <col min="16" max="16" width="2.5703125" style="1" customWidth="1"/>
    <col min="17" max="17" width="2" style="1" customWidth="1"/>
    <col min="18" max="18" width="7.28515625" style="1" customWidth="1"/>
    <col min="19" max="19" width="1.42578125" style="1" customWidth="1"/>
    <col min="20" max="20" width="2.85546875" style="1" customWidth="1"/>
    <col min="21" max="21" width="1.7109375" style="1" customWidth="1"/>
    <col min="22" max="22" width="1.42578125" style="1" customWidth="1"/>
    <col min="23" max="23" width="9.28515625" style="1" customWidth="1"/>
    <col min="24" max="24" width="8.140625" style="1" customWidth="1"/>
    <col min="25" max="25" width="2.42578125" style="1" customWidth="1"/>
    <col min="26" max="26" width="1.42578125" style="1" customWidth="1"/>
    <col min="27" max="27" width="4.85546875" style="1" customWidth="1"/>
    <col min="28" max="28" width="3.42578125" style="1" customWidth="1"/>
    <col min="29" max="29" width="1.140625" style="1" customWidth="1"/>
    <col min="30" max="30" width="2.85546875" style="1" customWidth="1"/>
    <col min="31" max="32" width="4.140625" style="1" customWidth="1"/>
    <col min="33" max="33" width="5.7109375" style="1" hidden="1" customWidth="1"/>
    <col min="34" max="34" width="3.140625" style="1" hidden="1" customWidth="1"/>
    <col min="35" max="35" width="9.140625" style="9" hidden="1" customWidth="1"/>
    <col min="36" max="36" width="0.28515625" style="1" hidden="1" customWidth="1"/>
    <col min="37" max="37" width="7.85546875" style="9" hidden="1" customWidth="1"/>
    <col min="38" max="38" width="11.140625" style="9" hidden="1" customWidth="1"/>
    <col min="39" max="39" width="0.140625" style="1" hidden="1" customWidth="1"/>
    <col min="40" max="40" width="9" style="9" hidden="1" customWidth="1"/>
    <col min="41" max="41" width="12.85546875" style="9" hidden="1" customWidth="1"/>
    <col min="42" max="42" width="3" style="10" customWidth="1"/>
    <col min="43" max="43" width="7.28515625" style="10" customWidth="1"/>
    <col min="44" max="44" width="11" style="10" customWidth="1"/>
    <col min="45" max="53" width="3" style="1" customWidth="1"/>
    <col min="54" max="16384" width="3" style="1"/>
  </cols>
  <sheetData>
    <row r="1" spans="1:61" ht="7.5" customHeight="1" thickBot="1">
      <c r="A1" s="11"/>
      <c r="B1" s="11"/>
      <c r="C1" s="11"/>
      <c r="D1" s="11"/>
      <c r="E1" s="11"/>
      <c r="F1" s="11"/>
      <c r="G1" s="11"/>
      <c r="H1" s="11"/>
      <c r="I1" s="11"/>
    </row>
    <row r="2" spans="1:61" ht="22.9" customHeight="1" thickBot="1">
      <c r="X2" s="31" t="s">
        <v>0</v>
      </c>
      <c r="Y2" s="31"/>
      <c r="Z2" s="31"/>
      <c r="AA2" s="32"/>
      <c r="AB2" s="28"/>
      <c r="AC2" s="29"/>
      <c r="AD2" s="29"/>
      <c r="AE2" s="29"/>
      <c r="AF2" s="30"/>
      <c r="AG2" s="20" t="s">
        <v>1</v>
      </c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</row>
    <row r="3" spans="1:61" ht="22.9" customHeight="1" thickBot="1">
      <c r="X3" s="14"/>
      <c r="Y3" s="15"/>
      <c r="Z3" s="15"/>
      <c r="AA3" s="16" t="s">
        <v>2</v>
      </c>
      <c r="AB3" s="42"/>
      <c r="AC3" s="43"/>
      <c r="AD3" s="43"/>
      <c r="AE3" s="43"/>
      <c r="AF3" s="44"/>
      <c r="AG3" s="18"/>
      <c r="AI3" s="1"/>
    </row>
    <row r="4" spans="1:61" ht="22.9" customHeight="1" thickBot="1">
      <c r="X4" s="14"/>
      <c r="Y4" s="15"/>
      <c r="Z4" s="15"/>
      <c r="AA4" s="16" t="s">
        <v>3</v>
      </c>
      <c r="AB4" s="45"/>
      <c r="AC4" s="46"/>
      <c r="AD4" s="46"/>
      <c r="AE4" s="46"/>
      <c r="AF4" s="47"/>
      <c r="AG4" s="19" t="s">
        <v>4</v>
      </c>
    </row>
    <row r="5" spans="1:61" ht="40.5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61" ht="23.25" customHeight="1">
      <c r="B6" s="82"/>
      <c r="C6" s="83"/>
      <c r="D6" s="83"/>
      <c r="E6" s="84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85"/>
      <c r="R6" s="85"/>
      <c r="S6" s="85"/>
      <c r="T6" s="48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50"/>
    </row>
    <row r="7" spans="1:61" ht="23.25" customHeight="1">
      <c r="B7" s="80"/>
      <c r="C7" s="33"/>
      <c r="D7" s="33"/>
      <c r="E7" s="81"/>
      <c r="P7" s="93"/>
      <c r="Q7" s="27"/>
      <c r="R7" s="27"/>
      <c r="S7" s="27"/>
      <c r="T7" s="51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3"/>
      <c r="AJ7" s="9"/>
      <c r="AM7" s="9"/>
      <c r="AS7" s="9"/>
    </row>
    <row r="8" spans="1:61" ht="69.75" customHeight="1">
      <c r="B8" s="63"/>
      <c r="C8" s="64"/>
      <c r="D8" s="64"/>
      <c r="E8" s="64"/>
      <c r="F8" s="86"/>
      <c r="G8" s="86"/>
      <c r="H8" s="86"/>
      <c r="I8" s="86"/>
      <c r="J8" s="86"/>
      <c r="K8" s="86"/>
      <c r="L8" s="86"/>
      <c r="M8" s="86"/>
      <c r="N8" s="86"/>
      <c r="O8" s="86"/>
      <c r="P8" s="64"/>
      <c r="Q8" s="64"/>
      <c r="R8" s="64"/>
      <c r="S8" s="64"/>
      <c r="T8" s="64"/>
      <c r="U8" s="64"/>
      <c r="V8" s="64"/>
      <c r="W8" s="24"/>
      <c r="X8" s="64"/>
      <c r="Y8" s="64"/>
      <c r="Z8" s="64"/>
      <c r="AA8" s="64"/>
      <c r="AB8" s="64"/>
      <c r="AC8" s="64"/>
      <c r="AD8" s="64"/>
      <c r="AE8" s="64"/>
      <c r="AF8" s="74"/>
    </row>
    <row r="9" spans="1:61" ht="44.25" customHeight="1">
      <c r="A9" s="26"/>
      <c r="B9" s="54" t="s">
        <v>5</v>
      </c>
      <c r="C9" s="55"/>
      <c r="D9" s="55"/>
      <c r="E9" s="55"/>
      <c r="F9" s="55"/>
      <c r="G9" s="55"/>
      <c r="H9" s="55"/>
      <c r="I9" s="55"/>
      <c r="J9" s="56" t="s">
        <v>6</v>
      </c>
      <c r="K9" s="57"/>
      <c r="L9" s="57"/>
      <c r="M9" s="57"/>
      <c r="N9" s="57"/>
      <c r="O9" s="69"/>
      <c r="P9" s="69"/>
      <c r="Q9" s="69"/>
      <c r="R9" s="25"/>
      <c r="S9" s="71" t="s">
        <v>7</v>
      </c>
      <c r="T9" s="72"/>
      <c r="U9" s="72"/>
      <c r="V9" s="72"/>
      <c r="W9" s="73"/>
      <c r="X9" s="56" t="s">
        <v>8</v>
      </c>
      <c r="Y9" s="57"/>
      <c r="Z9" s="57"/>
      <c r="AA9" s="57"/>
      <c r="AB9" s="69"/>
      <c r="AC9" s="69"/>
      <c r="AD9" s="69"/>
      <c r="AE9" s="69"/>
      <c r="AF9" s="70"/>
    </row>
    <row r="10" spans="1:61" ht="61.5" customHeight="1"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9"/>
      <c r="AD10" s="61"/>
      <c r="AE10" s="61"/>
      <c r="AF10" s="62"/>
    </row>
    <row r="11" spans="1:61" ht="22.5" customHeight="1">
      <c r="B11" s="65" t="s">
        <v>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</row>
    <row r="12" spans="1:61" ht="13.5" customHeight="1">
      <c r="B12" s="94" t="s">
        <v>10</v>
      </c>
      <c r="C12" s="95"/>
      <c r="D12" s="95"/>
      <c r="E12" s="95"/>
      <c r="F12" s="95"/>
      <c r="G12" s="95"/>
      <c r="H12" s="95"/>
      <c r="I12" s="96"/>
      <c r="J12" s="27"/>
      <c r="K12" s="27"/>
      <c r="L12" s="27" t="s">
        <v>11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5" t="s">
        <v>12</v>
      </c>
      <c r="AE12" s="35"/>
      <c r="AF12" s="78"/>
    </row>
    <row r="13" spans="1:61" ht="23.25" customHeight="1">
      <c r="B13" s="97"/>
      <c r="C13" s="98"/>
      <c r="D13" s="98"/>
      <c r="E13" s="98"/>
      <c r="F13" s="98"/>
      <c r="G13" s="98"/>
      <c r="H13" s="98"/>
      <c r="I13" s="9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35"/>
      <c r="AE13" s="35"/>
      <c r="AF13" s="78"/>
    </row>
    <row r="14" spans="1:61" ht="21.75" customHeight="1">
      <c r="B14" s="4"/>
      <c r="C14" s="5"/>
      <c r="D14" s="5"/>
      <c r="E14" s="5"/>
      <c r="G14" s="90" t="str">
        <f>IF(OR(AB3="",AB4=""),"  月　　日",AB3+1)</f>
        <v xml:space="preserve">  月　　日</v>
      </c>
      <c r="H14" s="91"/>
      <c r="I14" s="92"/>
      <c r="J14" s="27"/>
      <c r="K14" s="27"/>
      <c r="L14" s="27"/>
      <c r="M14" s="27"/>
      <c r="N14" s="27"/>
      <c r="O14" s="27"/>
      <c r="P14" s="68"/>
      <c r="Q14" s="27"/>
      <c r="R14" s="27"/>
      <c r="S14" s="27"/>
      <c r="T14" s="27"/>
      <c r="U14" s="27"/>
      <c r="V14" s="27"/>
      <c r="W14" s="27"/>
      <c r="X14" s="27"/>
      <c r="Y14" s="27"/>
      <c r="Z14" s="35" t="s">
        <v>13</v>
      </c>
      <c r="AA14" s="35"/>
      <c r="AB14" s="35"/>
      <c r="AC14" s="35"/>
      <c r="AD14" s="35"/>
      <c r="AE14" s="35"/>
      <c r="AF14" s="78"/>
      <c r="AI14" s="1">
        <f>IF(AB3=EOMONTH(AB3,0),31,0)</f>
        <v>0</v>
      </c>
      <c r="AJ14" s="9"/>
      <c r="AK14" s="9" t="str">
        <f>IF(OR(AB3="",AB4=""),"",DAY(AB3))</f>
        <v/>
      </c>
      <c r="AM14" s="9"/>
      <c r="AT14" s="9"/>
      <c r="AX14" s="9"/>
    </row>
    <row r="15" spans="1:61" ht="25.5" customHeight="1">
      <c r="B15" s="58" t="s">
        <v>14</v>
      </c>
      <c r="C15" s="36"/>
      <c r="D15" s="36"/>
      <c r="E15" s="5" t="s">
        <v>15</v>
      </c>
      <c r="F15" s="8"/>
      <c r="G15" s="5"/>
      <c r="H15" s="6"/>
      <c r="I15" s="23"/>
      <c r="J15" s="6"/>
      <c r="K15" s="5"/>
      <c r="L15" s="60" t="str">
        <f>IF(OR(AB3="",AB4=""),"  月　　日",IF(AO16+1&lt;$AB$2,$AB$2,AO16+1))</f>
        <v xml:space="preserve">  月　　日</v>
      </c>
      <c r="M15" s="39"/>
      <c r="N15" s="39"/>
      <c r="O15" s="5" t="s">
        <v>15</v>
      </c>
      <c r="P15" s="8"/>
      <c r="Q15" s="5"/>
      <c r="R15" s="6"/>
      <c r="S15" s="5"/>
      <c r="T15" s="7"/>
      <c r="U15" s="5"/>
      <c r="V15" s="27"/>
      <c r="W15" s="27"/>
      <c r="X15" s="27"/>
      <c r="Y15" s="27"/>
      <c r="Z15" s="35"/>
      <c r="AA15" s="35"/>
      <c r="AB15" s="35"/>
      <c r="AC15" s="35"/>
      <c r="AD15" s="33"/>
      <c r="AE15" s="33"/>
      <c r="AF15" s="34"/>
      <c r="AI15" s="109" t="s">
        <v>16</v>
      </c>
      <c r="AJ15" s="109"/>
      <c r="AK15" s="109"/>
      <c r="AL15" s="109"/>
      <c r="AM15" s="109"/>
      <c r="AN15" s="109"/>
      <c r="AO15" s="109"/>
      <c r="AT15" s="9"/>
      <c r="AU15" s="9"/>
      <c r="AV15" s="9"/>
      <c r="AW15" s="9"/>
      <c r="AX15" s="9"/>
      <c r="AY15" s="9"/>
      <c r="AZ15" s="9"/>
      <c r="BA15" s="9"/>
    </row>
    <row r="16" spans="1:61" ht="25.5" customHeight="1">
      <c r="B16" s="58" t="s">
        <v>14</v>
      </c>
      <c r="C16" s="36"/>
      <c r="D16" s="36"/>
      <c r="E16" s="5" t="s">
        <v>15</v>
      </c>
      <c r="F16" s="36" t="s">
        <v>14</v>
      </c>
      <c r="G16" s="36"/>
      <c r="H16" s="36"/>
      <c r="I16" s="37"/>
      <c r="J16" s="6"/>
      <c r="K16" s="5"/>
      <c r="L16" s="60" t="str">
        <f>IF(P16="  月　　日","  月　　日",IF(AK17+1&lt;$AB$2,$AB$2,AK17+1))</f>
        <v xml:space="preserve">  月　　日</v>
      </c>
      <c r="M16" s="39"/>
      <c r="N16" s="39"/>
      <c r="O16" s="5" t="s">
        <v>15</v>
      </c>
      <c r="P16" s="38" t="str">
        <f>IF(OR(AB3="",AB4=""),"  月　　日",IF(L15=$AB$2, "  月　　日",AO16))</f>
        <v xml:space="preserve">  月　　日</v>
      </c>
      <c r="Q16" s="39"/>
      <c r="R16" s="39"/>
      <c r="S16" s="40"/>
      <c r="T16" s="7"/>
      <c r="U16" s="5"/>
      <c r="V16" s="27"/>
      <c r="W16" s="27"/>
      <c r="X16" s="27"/>
      <c r="Y16" s="27"/>
      <c r="Z16" s="35"/>
      <c r="AA16" s="35"/>
      <c r="AB16" s="35"/>
      <c r="AC16" s="35"/>
      <c r="AD16" s="33"/>
      <c r="AE16" s="33"/>
      <c r="AF16" s="34"/>
      <c r="AI16" s="12">
        <f>DATE(YEAR(AB3),MONTH(AB3),$AB$4)</f>
        <v>0</v>
      </c>
      <c r="AJ16" s="13"/>
      <c r="AK16" s="12">
        <f>IF(AI16&gt;=EOMONTH($AB$3,0),EOMONTH($AB$3,0),AI16)</f>
        <v>0</v>
      </c>
      <c r="AL16" s="12" t="e">
        <f>DATE(YEAR(AB3),MONTH(AB3)-1,$AB$4)</f>
        <v>#NUM!</v>
      </c>
      <c r="AM16" s="13"/>
      <c r="AN16" s="12" t="e">
        <f>IF(AL16&gt;=EOMONTH(AB3,-1),EOMONTH(AB3,-1),AL16)</f>
        <v>#NUM!</v>
      </c>
      <c r="AO16" s="12" t="e">
        <f>IF(OR(AB4=AI14,AB4&gt;=AK14),AN16,AK16)</f>
        <v>#NUM!</v>
      </c>
      <c r="AQ16" s="9"/>
      <c r="AT16" s="9"/>
      <c r="AU16" s="9"/>
      <c r="AV16" s="9"/>
      <c r="AW16" s="9"/>
      <c r="AX16" s="9"/>
      <c r="AY16" s="9"/>
      <c r="AZ16" s="9"/>
      <c r="BA16" s="9"/>
    </row>
    <row r="17" spans="2:53" ht="25.5" customHeight="1">
      <c r="B17" s="58" t="s">
        <v>14</v>
      </c>
      <c r="C17" s="36"/>
      <c r="D17" s="36"/>
      <c r="E17" s="5" t="s">
        <v>15</v>
      </c>
      <c r="F17" s="36" t="s">
        <v>14</v>
      </c>
      <c r="G17" s="36"/>
      <c r="H17" s="36"/>
      <c r="I17" s="37"/>
      <c r="J17" s="6"/>
      <c r="K17" s="5"/>
      <c r="L17" s="60" t="str">
        <f>IF(P17="  月　　日","  月　　日",IF(AK18+1&lt;$AB$2,$AB$2,AK18+1))</f>
        <v xml:space="preserve">  月　　日</v>
      </c>
      <c r="M17" s="39"/>
      <c r="N17" s="39"/>
      <c r="O17" s="5" t="s">
        <v>15</v>
      </c>
      <c r="P17" s="38" t="str">
        <f>IF(OR(L16=$AB$2,L16= "  月　　日"),"  月　　日",AK17)</f>
        <v xml:space="preserve">  月　　日</v>
      </c>
      <c r="Q17" s="39"/>
      <c r="R17" s="39"/>
      <c r="S17" s="40"/>
      <c r="T17" s="7"/>
      <c r="U17" s="5"/>
      <c r="V17" s="27"/>
      <c r="W17" s="27"/>
      <c r="X17" s="27"/>
      <c r="Y17" s="27"/>
      <c r="Z17" s="35"/>
      <c r="AA17" s="35"/>
      <c r="AB17" s="35"/>
      <c r="AC17" s="35"/>
      <c r="AD17" s="33"/>
      <c r="AE17" s="33"/>
      <c r="AF17" s="34"/>
      <c r="AI17" s="12" t="e">
        <f>DATE(YEAR(AO16),MONTH(AO16)-1,$AB$4)</f>
        <v>#NUM!</v>
      </c>
      <c r="AJ17" s="13"/>
      <c r="AK17" s="12" t="e">
        <f>IF(AI17&gt;=EOMONTH($AO$16,-1),EOMONTH($AO$16,-1),AI17)</f>
        <v>#NUM!</v>
      </c>
      <c r="AL17" s="100"/>
      <c r="AM17" s="101"/>
      <c r="AN17" s="101"/>
      <c r="AO17" s="102"/>
      <c r="AT17" s="9"/>
      <c r="AU17" s="9"/>
      <c r="AV17" s="9"/>
      <c r="AW17" s="9"/>
      <c r="AX17" s="9"/>
      <c r="AY17" s="9"/>
      <c r="AZ17" s="9"/>
      <c r="BA17" s="9"/>
    </row>
    <row r="18" spans="2:53" ht="25.5" customHeight="1">
      <c r="B18" s="58" t="s">
        <v>14</v>
      </c>
      <c r="C18" s="36"/>
      <c r="D18" s="36"/>
      <c r="E18" s="5" t="s">
        <v>15</v>
      </c>
      <c r="F18" s="36" t="s">
        <v>14</v>
      </c>
      <c r="G18" s="36"/>
      <c r="H18" s="36"/>
      <c r="I18" s="37"/>
      <c r="J18" s="6"/>
      <c r="K18" s="5"/>
      <c r="L18" s="60" t="str">
        <f t="shared" ref="L18:L21" si="0">IF(P18="  月　　日","  月　　日",IF(AK19+1&lt;$AB$2,$AB$2,AK19+1))</f>
        <v xml:space="preserve">  月　　日</v>
      </c>
      <c r="M18" s="39"/>
      <c r="N18" s="39"/>
      <c r="O18" s="5" t="s">
        <v>15</v>
      </c>
      <c r="P18" s="38" t="str">
        <f t="shared" ref="P18:P20" si="1">IF(OR(L17=$AB$2,L17= "  月　　日"),"  月　　日",AK18)</f>
        <v xml:space="preserve">  月　　日</v>
      </c>
      <c r="Q18" s="39"/>
      <c r="R18" s="39"/>
      <c r="S18" s="40"/>
      <c r="T18" s="7"/>
      <c r="U18" s="5"/>
      <c r="V18" s="79"/>
      <c r="W18" s="79"/>
      <c r="X18" s="27"/>
      <c r="Y18" s="27"/>
      <c r="Z18" s="35"/>
      <c r="AA18" s="35"/>
      <c r="AB18" s="35"/>
      <c r="AC18" s="35"/>
      <c r="AD18" s="33"/>
      <c r="AE18" s="33"/>
      <c r="AF18" s="34"/>
      <c r="AI18" s="12" t="e">
        <f>DATE(YEAR(AK17),MONTH(AK17)-1,$AB$4)</f>
        <v>#NUM!</v>
      </c>
      <c r="AJ18" s="13"/>
      <c r="AK18" s="12" t="e">
        <f>IF(AI18&gt;=EOMONTH($AO$16,-2),EOMONTH($AO$16,-2),AI18)</f>
        <v>#NUM!</v>
      </c>
      <c r="AL18" s="103"/>
      <c r="AM18" s="104"/>
      <c r="AN18" s="104"/>
      <c r="AO18" s="105"/>
      <c r="AT18" s="9"/>
      <c r="AU18" s="9"/>
      <c r="AV18" s="9"/>
      <c r="AW18" s="9"/>
      <c r="AX18" s="9"/>
      <c r="AY18" s="9"/>
      <c r="AZ18" s="9"/>
      <c r="BA18" s="9"/>
    </row>
    <row r="19" spans="2:53" ht="25.5" customHeight="1">
      <c r="B19" s="58" t="s">
        <v>14</v>
      </c>
      <c r="C19" s="36"/>
      <c r="D19" s="36"/>
      <c r="E19" s="5" t="s">
        <v>15</v>
      </c>
      <c r="F19" s="36" t="s">
        <v>14</v>
      </c>
      <c r="G19" s="36"/>
      <c r="H19" s="36"/>
      <c r="I19" s="37"/>
      <c r="J19" s="6"/>
      <c r="K19" s="5"/>
      <c r="L19" s="60" t="str">
        <f t="shared" si="0"/>
        <v xml:space="preserve">  月　　日</v>
      </c>
      <c r="M19" s="39"/>
      <c r="N19" s="39"/>
      <c r="O19" s="5" t="s">
        <v>15</v>
      </c>
      <c r="P19" s="38" t="str">
        <f t="shared" si="1"/>
        <v xml:space="preserve">  月　　日</v>
      </c>
      <c r="Q19" s="39"/>
      <c r="R19" s="39"/>
      <c r="S19" s="40"/>
      <c r="T19" s="7"/>
      <c r="U19" s="5"/>
      <c r="V19" s="27"/>
      <c r="W19" s="27"/>
      <c r="X19" s="27"/>
      <c r="Y19" s="27"/>
      <c r="Z19" s="35"/>
      <c r="AA19" s="35"/>
      <c r="AB19" s="35"/>
      <c r="AC19" s="35"/>
      <c r="AD19" s="33"/>
      <c r="AE19" s="33"/>
      <c r="AF19" s="34"/>
      <c r="AI19" s="12" t="e">
        <f t="shared" ref="AI19:AI25" si="2">DATE(YEAR(AK18),MONTH(AK18)-1,$AB$4)</f>
        <v>#NUM!</v>
      </c>
      <c r="AJ19" s="13"/>
      <c r="AK19" s="12" t="e">
        <f>IF(AI19&gt;=EOMONTH($AO$16,-3),EOMONTH($AO$16,-3),AI19)</f>
        <v>#NUM!</v>
      </c>
      <c r="AL19" s="103"/>
      <c r="AM19" s="104"/>
      <c r="AN19" s="104"/>
      <c r="AO19" s="105"/>
      <c r="AT19" s="9"/>
      <c r="AU19" s="9"/>
      <c r="AV19" s="9"/>
      <c r="AW19" s="9"/>
      <c r="AX19" s="9"/>
      <c r="AY19" s="9"/>
      <c r="AZ19" s="9"/>
      <c r="BA19" s="9"/>
    </row>
    <row r="20" spans="2:53" ht="25.5" customHeight="1">
      <c r="B20" s="58" t="s">
        <v>14</v>
      </c>
      <c r="C20" s="36"/>
      <c r="D20" s="36"/>
      <c r="E20" s="5" t="s">
        <v>15</v>
      </c>
      <c r="F20" s="36" t="s">
        <v>14</v>
      </c>
      <c r="G20" s="36"/>
      <c r="H20" s="36"/>
      <c r="I20" s="37"/>
      <c r="J20" s="6"/>
      <c r="K20" s="5"/>
      <c r="L20" s="60" t="str">
        <f t="shared" si="0"/>
        <v xml:space="preserve">  月　　日</v>
      </c>
      <c r="M20" s="39"/>
      <c r="N20" s="39"/>
      <c r="O20" s="5" t="s">
        <v>15</v>
      </c>
      <c r="P20" s="38" t="str">
        <f t="shared" si="1"/>
        <v xml:space="preserve">  月　　日</v>
      </c>
      <c r="Q20" s="39"/>
      <c r="R20" s="39"/>
      <c r="S20" s="40"/>
      <c r="T20" s="7"/>
      <c r="U20" s="5"/>
      <c r="V20" s="27"/>
      <c r="W20" s="27"/>
      <c r="X20" s="27"/>
      <c r="Y20" s="27"/>
      <c r="Z20" s="35"/>
      <c r="AA20" s="35"/>
      <c r="AB20" s="35"/>
      <c r="AC20" s="35"/>
      <c r="AD20" s="33"/>
      <c r="AE20" s="33"/>
      <c r="AF20" s="34"/>
      <c r="AI20" s="12" t="e">
        <f t="shared" si="2"/>
        <v>#NUM!</v>
      </c>
      <c r="AJ20" s="13"/>
      <c r="AK20" s="12" t="e">
        <f>IF(AI20&gt;=EOMONTH($AO$16,-4),EOMONTH($AO$16,-4),AI20)</f>
        <v>#NUM!</v>
      </c>
      <c r="AL20" s="103"/>
      <c r="AM20" s="104"/>
      <c r="AN20" s="104"/>
      <c r="AO20" s="105"/>
      <c r="AT20" s="9"/>
      <c r="AU20" s="9"/>
      <c r="AV20" s="9"/>
      <c r="AW20" s="9"/>
      <c r="AX20" s="9"/>
      <c r="AY20" s="9"/>
      <c r="AZ20" s="9"/>
      <c r="BA20" s="9"/>
    </row>
    <row r="21" spans="2:53" ht="25.5" customHeight="1">
      <c r="B21" s="58" t="s">
        <v>14</v>
      </c>
      <c r="C21" s="36"/>
      <c r="D21" s="36"/>
      <c r="E21" s="5" t="s">
        <v>15</v>
      </c>
      <c r="F21" s="36" t="s">
        <v>14</v>
      </c>
      <c r="G21" s="36"/>
      <c r="H21" s="36"/>
      <c r="I21" s="37"/>
      <c r="J21" s="6"/>
      <c r="K21" s="5"/>
      <c r="L21" s="60" t="str">
        <f t="shared" si="0"/>
        <v xml:space="preserve">  月　　日</v>
      </c>
      <c r="M21" s="38"/>
      <c r="N21" s="38"/>
      <c r="O21" s="5" t="s">
        <v>15</v>
      </c>
      <c r="P21" s="38" t="str">
        <f>IF(OR(L20=$AB$2,L20= "  月　　日",AB4=AI14,AB4=AF6),"  月　　日",AK21)</f>
        <v xml:space="preserve">  月　　日</v>
      </c>
      <c r="Q21" s="38"/>
      <c r="R21" s="38"/>
      <c r="S21" s="41"/>
      <c r="T21" s="7"/>
      <c r="U21" s="5"/>
      <c r="V21" s="27"/>
      <c r="W21" s="27"/>
      <c r="X21" s="27"/>
      <c r="Y21" s="27"/>
      <c r="Z21" s="35"/>
      <c r="AA21" s="35"/>
      <c r="AB21" s="35"/>
      <c r="AC21" s="35"/>
      <c r="AD21" s="33"/>
      <c r="AE21" s="33"/>
      <c r="AF21" s="34"/>
      <c r="AI21" s="12" t="e">
        <f t="shared" si="2"/>
        <v>#NUM!</v>
      </c>
      <c r="AJ21" s="13"/>
      <c r="AK21" s="12" t="e">
        <f>IF(AI21&gt;=EOMONTH($AO$16,-5),EOMONTH($AO$16,-5),AI21)</f>
        <v>#NUM!</v>
      </c>
      <c r="AL21" s="103"/>
      <c r="AM21" s="104"/>
      <c r="AN21" s="104"/>
      <c r="AO21" s="105"/>
      <c r="AT21" s="9"/>
      <c r="AU21" s="9"/>
      <c r="AV21" s="9"/>
      <c r="AW21" s="9"/>
      <c r="AX21" s="9"/>
      <c r="AY21" s="9"/>
      <c r="AZ21" s="9"/>
      <c r="BA21" s="9"/>
    </row>
    <row r="22" spans="2:53" ht="25.5" customHeight="1">
      <c r="B22" s="58" t="s">
        <v>14</v>
      </c>
      <c r="C22" s="36"/>
      <c r="D22" s="36"/>
      <c r="E22" s="5" t="s">
        <v>15</v>
      </c>
      <c r="F22" s="36" t="s">
        <v>14</v>
      </c>
      <c r="G22" s="36"/>
      <c r="H22" s="36"/>
      <c r="I22" s="37"/>
      <c r="J22" s="6"/>
      <c r="K22" s="5"/>
      <c r="L22" s="58" t="s">
        <v>14</v>
      </c>
      <c r="M22" s="36"/>
      <c r="N22" s="36"/>
      <c r="O22" s="5" t="s">
        <v>15</v>
      </c>
      <c r="P22" s="36" t="s">
        <v>14</v>
      </c>
      <c r="Q22" s="36"/>
      <c r="R22" s="36"/>
      <c r="S22" s="37"/>
      <c r="T22" s="7"/>
      <c r="U22" s="5"/>
      <c r="V22" s="27"/>
      <c r="W22" s="27"/>
      <c r="X22" s="27"/>
      <c r="Y22" s="27"/>
      <c r="Z22" s="35"/>
      <c r="AA22" s="35"/>
      <c r="AB22" s="35"/>
      <c r="AC22" s="35"/>
      <c r="AD22" s="33"/>
      <c r="AE22" s="33"/>
      <c r="AF22" s="34"/>
      <c r="AI22" s="12" t="e">
        <f t="shared" si="2"/>
        <v>#NUM!</v>
      </c>
      <c r="AJ22" s="13"/>
      <c r="AK22" s="12" t="e">
        <f>IF(AI22&gt;=EOMONTH($AO$16,-6),EOMONTH($AO$16,-6),AI22)</f>
        <v>#NUM!</v>
      </c>
      <c r="AL22" s="106"/>
      <c r="AM22" s="107"/>
      <c r="AN22" s="107"/>
      <c r="AO22" s="108"/>
      <c r="AT22" s="9"/>
      <c r="AU22" s="9"/>
      <c r="AV22" s="9"/>
      <c r="AW22" s="9"/>
      <c r="AX22" s="9"/>
      <c r="AY22" s="9"/>
      <c r="AZ22" s="9"/>
      <c r="BA22" s="9"/>
    </row>
    <row r="23" spans="2:53" ht="25.5" customHeight="1">
      <c r="B23" s="58" t="s">
        <v>14</v>
      </c>
      <c r="C23" s="36"/>
      <c r="D23" s="36"/>
      <c r="E23" s="5" t="s">
        <v>15</v>
      </c>
      <c r="F23" s="36" t="s">
        <v>14</v>
      </c>
      <c r="G23" s="36"/>
      <c r="H23" s="36"/>
      <c r="I23" s="37"/>
      <c r="J23" s="6"/>
      <c r="K23" s="5"/>
      <c r="L23" s="58" t="s">
        <v>14</v>
      </c>
      <c r="M23" s="36"/>
      <c r="N23" s="36"/>
      <c r="O23" s="5" t="s">
        <v>15</v>
      </c>
      <c r="P23" s="36" t="s">
        <v>14</v>
      </c>
      <c r="Q23" s="36"/>
      <c r="R23" s="36"/>
      <c r="S23" s="37"/>
      <c r="T23" s="7"/>
      <c r="U23" s="5"/>
      <c r="V23" s="27"/>
      <c r="W23" s="27"/>
      <c r="X23" s="27"/>
      <c r="Y23" s="27"/>
      <c r="Z23" s="35"/>
      <c r="AA23" s="35"/>
      <c r="AB23" s="35"/>
      <c r="AC23" s="35"/>
      <c r="AD23" s="33"/>
      <c r="AE23" s="33"/>
      <c r="AF23" s="34"/>
      <c r="AI23" s="12" t="e">
        <f t="shared" si="2"/>
        <v>#NUM!</v>
      </c>
      <c r="AJ23" s="9"/>
      <c r="AK23" s="12" t="e">
        <f>IF(AI23&gt;=EOMONTH($AO$16,-7),EOMONTH($AO$16,-7),AI23)</f>
        <v>#NUM!</v>
      </c>
      <c r="AM23" s="9"/>
      <c r="AT23" s="9"/>
      <c r="AU23" s="9"/>
      <c r="AV23" s="9"/>
      <c r="AW23" s="9"/>
      <c r="AX23" s="9"/>
      <c r="AY23" s="9"/>
      <c r="AZ23" s="9"/>
      <c r="BA23" s="9"/>
    </row>
    <row r="24" spans="2:53" ht="25.5" customHeight="1">
      <c r="B24" s="58" t="s">
        <v>14</v>
      </c>
      <c r="C24" s="36"/>
      <c r="D24" s="36"/>
      <c r="E24" s="5" t="s">
        <v>15</v>
      </c>
      <c r="F24" s="36" t="s">
        <v>14</v>
      </c>
      <c r="G24" s="36"/>
      <c r="H24" s="36"/>
      <c r="I24" s="37"/>
      <c r="J24" s="6"/>
      <c r="K24" s="5"/>
      <c r="L24" s="58" t="s">
        <v>14</v>
      </c>
      <c r="M24" s="36"/>
      <c r="N24" s="36"/>
      <c r="O24" s="5" t="s">
        <v>15</v>
      </c>
      <c r="P24" s="36" t="s">
        <v>14</v>
      </c>
      <c r="Q24" s="36"/>
      <c r="R24" s="36"/>
      <c r="S24" s="37"/>
      <c r="T24" s="7"/>
      <c r="U24" s="5"/>
      <c r="V24" s="27"/>
      <c r="W24" s="27"/>
      <c r="X24" s="27"/>
      <c r="Y24" s="27"/>
      <c r="Z24" s="35"/>
      <c r="AA24" s="35"/>
      <c r="AB24" s="35"/>
      <c r="AC24" s="35"/>
      <c r="AD24" s="33"/>
      <c r="AE24" s="33"/>
      <c r="AF24" s="34"/>
      <c r="AI24" s="12" t="e">
        <f t="shared" si="2"/>
        <v>#NUM!</v>
      </c>
      <c r="AJ24" s="9"/>
      <c r="AK24" s="12" t="e">
        <f>IF(AI24&gt;=EOMONTH($AO$16,-8),EOMONTH($AO$16,-8),AI24)</f>
        <v>#NUM!</v>
      </c>
      <c r="AM24" s="9"/>
      <c r="AT24" s="9"/>
      <c r="AU24" s="9"/>
      <c r="AV24" s="9"/>
      <c r="AW24" s="9"/>
      <c r="AX24" s="9"/>
      <c r="AY24" s="9"/>
      <c r="AZ24" s="9"/>
      <c r="BA24" s="9"/>
    </row>
    <row r="25" spans="2:53" ht="25.5" customHeight="1">
      <c r="B25" s="58" t="s">
        <v>14</v>
      </c>
      <c r="C25" s="36"/>
      <c r="D25" s="36"/>
      <c r="E25" s="5" t="s">
        <v>15</v>
      </c>
      <c r="F25" s="36" t="s">
        <v>14</v>
      </c>
      <c r="G25" s="36"/>
      <c r="H25" s="36"/>
      <c r="I25" s="37"/>
      <c r="J25" s="6"/>
      <c r="K25" s="5"/>
      <c r="L25" s="58" t="s">
        <v>14</v>
      </c>
      <c r="M25" s="36"/>
      <c r="N25" s="36"/>
      <c r="O25" s="5" t="s">
        <v>15</v>
      </c>
      <c r="P25" s="36" t="s">
        <v>14</v>
      </c>
      <c r="Q25" s="36"/>
      <c r="R25" s="36"/>
      <c r="S25" s="37"/>
      <c r="T25" s="7"/>
      <c r="U25" s="5"/>
      <c r="V25" s="27"/>
      <c r="W25" s="27"/>
      <c r="X25" s="27"/>
      <c r="Y25" s="27"/>
      <c r="Z25" s="35"/>
      <c r="AA25" s="35"/>
      <c r="AB25" s="35"/>
      <c r="AC25" s="35"/>
      <c r="AD25" s="33"/>
      <c r="AE25" s="33"/>
      <c r="AF25" s="34"/>
      <c r="AI25" s="12" t="e">
        <f t="shared" si="2"/>
        <v>#NUM!</v>
      </c>
      <c r="AJ25" s="9"/>
      <c r="AK25" s="12" t="e">
        <f>IF(AI25&gt;=EOMONTH($AO$16,-9),EOMONTH($AO$16,-9),AI25)</f>
        <v>#NUM!</v>
      </c>
      <c r="AM25" s="9"/>
      <c r="AT25" s="9"/>
      <c r="AU25" s="9"/>
      <c r="AV25" s="9"/>
      <c r="AW25" s="9"/>
      <c r="AX25" s="9"/>
      <c r="AY25" s="9"/>
      <c r="AZ25" s="9"/>
      <c r="BA25" s="9"/>
    </row>
    <row r="26" spans="2:53" ht="25.5" customHeight="1">
      <c r="B26" s="58" t="s">
        <v>14</v>
      </c>
      <c r="C26" s="36"/>
      <c r="D26" s="36"/>
      <c r="E26" s="5" t="s">
        <v>15</v>
      </c>
      <c r="F26" s="36" t="s">
        <v>14</v>
      </c>
      <c r="G26" s="36"/>
      <c r="H26" s="36"/>
      <c r="I26" s="37"/>
      <c r="J26" s="6"/>
      <c r="K26" s="5"/>
      <c r="L26" s="58" t="s">
        <v>14</v>
      </c>
      <c r="M26" s="36"/>
      <c r="N26" s="36"/>
      <c r="O26" s="5" t="s">
        <v>15</v>
      </c>
      <c r="P26" s="36" t="s">
        <v>14</v>
      </c>
      <c r="Q26" s="36"/>
      <c r="R26" s="36"/>
      <c r="S26" s="37"/>
      <c r="T26" s="7"/>
      <c r="U26" s="5"/>
      <c r="V26" s="27"/>
      <c r="W26" s="27"/>
      <c r="X26" s="27"/>
      <c r="Y26" s="27"/>
      <c r="Z26" s="35"/>
      <c r="AA26" s="35"/>
      <c r="AB26" s="35"/>
      <c r="AC26" s="35"/>
      <c r="AD26" s="33"/>
      <c r="AE26" s="33"/>
      <c r="AF26" s="34"/>
      <c r="AJ26" s="9"/>
      <c r="AM26" s="9"/>
      <c r="AT26" s="9"/>
      <c r="AU26" s="9"/>
      <c r="AV26" s="9"/>
      <c r="AW26" s="9"/>
      <c r="AX26" s="9"/>
      <c r="AY26" s="9"/>
      <c r="AZ26" s="9"/>
      <c r="BA26" s="9"/>
    </row>
    <row r="27" spans="2:53" ht="25.5" customHeight="1">
      <c r="B27" s="58" t="s">
        <v>14</v>
      </c>
      <c r="C27" s="36"/>
      <c r="D27" s="36"/>
      <c r="E27" s="5" t="s">
        <v>15</v>
      </c>
      <c r="F27" s="36" t="s">
        <v>14</v>
      </c>
      <c r="G27" s="36"/>
      <c r="H27" s="36"/>
      <c r="I27" s="37"/>
      <c r="J27" s="6"/>
      <c r="K27" s="5"/>
      <c r="L27" s="58" t="s">
        <v>14</v>
      </c>
      <c r="M27" s="36"/>
      <c r="N27" s="36"/>
      <c r="O27" s="5" t="s">
        <v>15</v>
      </c>
      <c r="P27" s="36" t="s">
        <v>14</v>
      </c>
      <c r="Q27" s="36"/>
      <c r="R27" s="36"/>
      <c r="S27" s="37"/>
      <c r="T27" s="7"/>
      <c r="U27" s="5"/>
      <c r="V27" s="119"/>
      <c r="W27" s="81"/>
      <c r="X27" s="119"/>
      <c r="Y27" s="81"/>
      <c r="Z27" s="75"/>
      <c r="AA27" s="76"/>
      <c r="AB27" s="76"/>
      <c r="AC27" s="77"/>
      <c r="AD27" s="21"/>
      <c r="AE27" s="21"/>
      <c r="AF27" s="22"/>
      <c r="AJ27" s="9"/>
      <c r="AM27" s="9"/>
      <c r="AT27" s="9"/>
      <c r="AU27" s="9"/>
      <c r="AV27" s="9"/>
      <c r="AW27" s="9"/>
      <c r="AX27" s="9"/>
      <c r="AY27" s="9"/>
      <c r="AZ27" s="9"/>
      <c r="BA27" s="9"/>
    </row>
    <row r="28" spans="2:53" ht="53.25" customHeight="1">
      <c r="B28" s="80"/>
      <c r="C28" s="33"/>
      <c r="D28" s="33"/>
      <c r="E28" s="11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120" t="s">
        <v>17</v>
      </c>
      <c r="Y28" s="121"/>
      <c r="Z28" s="121"/>
      <c r="AA28" s="121"/>
      <c r="AB28" s="121"/>
      <c r="AC28" s="121"/>
      <c r="AD28" s="121"/>
      <c r="AE28" s="121"/>
      <c r="AF28" s="122"/>
    </row>
    <row r="29" spans="2:53" ht="21" customHeight="1">
      <c r="B29" s="110" t="s">
        <v>18</v>
      </c>
      <c r="C29" s="111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5"/>
      <c r="Y29" s="115"/>
      <c r="Z29" s="115"/>
      <c r="AA29" s="115"/>
      <c r="AB29" s="115"/>
      <c r="AC29" s="115"/>
      <c r="AD29" s="115"/>
      <c r="AE29" s="115"/>
      <c r="AF29" s="116"/>
    </row>
    <row r="30" spans="2:53" ht="119.25" customHeight="1">
      <c r="B30" s="112"/>
      <c r="C30" s="113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8"/>
    </row>
  </sheetData>
  <sheetProtection sheet="1" objects="1" scenarios="1" selectLockedCells="1"/>
  <mergeCells count="142">
    <mergeCell ref="B29:C30"/>
    <mergeCell ref="D29:AF30"/>
    <mergeCell ref="V22:W22"/>
    <mergeCell ref="AD21:AF21"/>
    <mergeCell ref="Z14:AC14"/>
    <mergeCell ref="E28:W28"/>
    <mergeCell ref="X28:AF28"/>
    <mergeCell ref="V14:W14"/>
    <mergeCell ref="X26:Y26"/>
    <mergeCell ref="B28:D28"/>
    <mergeCell ref="Z26:AC26"/>
    <mergeCell ref="AD26:AF26"/>
    <mergeCell ref="V27:W27"/>
    <mergeCell ref="X27:Y27"/>
    <mergeCell ref="P24:S24"/>
    <mergeCell ref="P25:S25"/>
    <mergeCell ref="B27:D27"/>
    <mergeCell ref="F27:I27"/>
    <mergeCell ref="L27:N27"/>
    <mergeCell ref="P27:S27"/>
    <mergeCell ref="L26:N26"/>
    <mergeCell ref="V24:W24"/>
    <mergeCell ref="AD22:AF22"/>
    <mergeCell ref="V25:W25"/>
    <mergeCell ref="AL17:AO22"/>
    <mergeCell ref="B15:D15"/>
    <mergeCell ref="B17:D17"/>
    <mergeCell ref="B18:D18"/>
    <mergeCell ref="X18:Y18"/>
    <mergeCell ref="P19:S19"/>
    <mergeCell ref="L15:N15"/>
    <mergeCell ref="L16:N16"/>
    <mergeCell ref="L21:N21"/>
    <mergeCell ref="Z18:AC18"/>
    <mergeCell ref="Z19:AC19"/>
    <mergeCell ref="Z20:AC20"/>
    <mergeCell ref="B20:D20"/>
    <mergeCell ref="B21:D21"/>
    <mergeCell ref="X20:Y20"/>
    <mergeCell ref="L20:N20"/>
    <mergeCell ref="L22:N22"/>
    <mergeCell ref="V17:W17"/>
    <mergeCell ref="AI15:AO15"/>
    <mergeCell ref="X21:Y21"/>
    <mergeCell ref="X15:Y15"/>
    <mergeCell ref="X16:Y16"/>
    <mergeCell ref="X17:Y17"/>
    <mergeCell ref="B22:D22"/>
    <mergeCell ref="B7:E7"/>
    <mergeCell ref="B6:E6"/>
    <mergeCell ref="B19:D19"/>
    <mergeCell ref="B16:D16"/>
    <mergeCell ref="P17:S17"/>
    <mergeCell ref="P18:S18"/>
    <mergeCell ref="Q6:S6"/>
    <mergeCell ref="F8:V8"/>
    <mergeCell ref="V26:W26"/>
    <mergeCell ref="B10:AC10"/>
    <mergeCell ref="B23:D23"/>
    <mergeCell ref="B25:D25"/>
    <mergeCell ref="B24:D24"/>
    <mergeCell ref="B26:D26"/>
    <mergeCell ref="G14:I14"/>
    <mergeCell ref="P7:S7"/>
    <mergeCell ref="X14:Y14"/>
    <mergeCell ref="V12:AC13"/>
    <mergeCell ref="B12:I13"/>
    <mergeCell ref="Z22:AC22"/>
    <mergeCell ref="V23:W23"/>
    <mergeCell ref="L17:N17"/>
    <mergeCell ref="L18:N18"/>
    <mergeCell ref="P23:S23"/>
    <mergeCell ref="X8:AF8"/>
    <mergeCell ref="Z27:AC27"/>
    <mergeCell ref="X19:Y19"/>
    <mergeCell ref="F16:I16"/>
    <mergeCell ref="P22:S22"/>
    <mergeCell ref="X23:Y23"/>
    <mergeCell ref="L23:N23"/>
    <mergeCell ref="Z21:AC21"/>
    <mergeCell ref="Z23:AC23"/>
    <mergeCell ref="P26:S26"/>
    <mergeCell ref="AD15:AF15"/>
    <mergeCell ref="AD12:AF14"/>
    <mergeCell ref="AD18:AF18"/>
    <mergeCell ref="AD24:AF24"/>
    <mergeCell ref="AD16:AF16"/>
    <mergeCell ref="AD17:AF17"/>
    <mergeCell ref="AD19:AF19"/>
    <mergeCell ref="V18:W18"/>
    <mergeCell ref="V19:W19"/>
    <mergeCell ref="V15:W15"/>
    <mergeCell ref="F25:I25"/>
    <mergeCell ref="F26:I26"/>
    <mergeCell ref="X25:Y25"/>
    <mergeCell ref="X22:Y22"/>
    <mergeCell ref="B5:AF5"/>
    <mergeCell ref="F18:I18"/>
    <mergeCell ref="F19:I19"/>
    <mergeCell ref="P16:S16"/>
    <mergeCell ref="L19:N19"/>
    <mergeCell ref="F17:I17"/>
    <mergeCell ref="V20:W20"/>
    <mergeCell ref="J12:K14"/>
    <mergeCell ref="Z15:AC15"/>
    <mergeCell ref="Z16:AC16"/>
    <mergeCell ref="Z17:AC17"/>
    <mergeCell ref="AD10:AF10"/>
    <mergeCell ref="B8:E8"/>
    <mergeCell ref="V16:W16"/>
    <mergeCell ref="B11:AF11"/>
    <mergeCell ref="L12:S14"/>
    <mergeCell ref="T12:U14"/>
    <mergeCell ref="O9:Q9"/>
    <mergeCell ref="X9:AA9"/>
    <mergeCell ref="AB9:AD9"/>
    <mergeCell ref="AE9:AF9"/>
    <mergeCell ref="S9:W9"/>
    <mergeCell ref="V21:W21"/>
    <mergeCell ref="X24:Y24"/>
    <mergeCell ref="AB2:AF2"/>
    <mergeCell ref="X2:AA2"/>
    <mergeCell ref="AD25:AF25"/>
    <mergeCell ref="Z24:AC24"/>
    <mergeCell ref="F22:I22"/>
    <mergeCell ref="F23:I23"/>
    <mergeCell ref="F24:I24"/>
    <mergeCell ref="F20:I20"/>
    <mergeCell ref="P20:S20"/>
    <mergeCell ref="P21:S21"/>
    <mergeCell ref="F21:I21"/>
    <mergeCell ref="AB3:AF3"/>
    <mergeCell ref="AB4:AF4"/>
    <mergeCell ref="T6:AF6"/>
    <mergeCell ref="T7:AF7"/>
    <mergeCell ref="B9:I9"/>
    <mergeCell ref="J9:N9"/>
    <mergeCell ref="L24:N24"/>
    <mergeCell ref="L25:N25"/>
    <mergeCell ref="AD20:AF20"/>
    <mergeCell ref="AD23:AF23"/>
    <mergeCell ref="Z25:AC25"/>
  </mergeCells>
  <phoneticPr fontId="1"/>
  <conditionalFormatting sqref="L21:N21">
    <cfRule type="cellIs" dxfId="5" priority="7" operator="equal">
      <formula>"  月　　日"</formula>
    </cfRule>
  </conditionalFormatting>
  <conditionalFormatting sqref="L16:N20">
    <cfRule type="cellIs" dxfId="4" priority="6" operator="equal">
      <formula>"  月　　日"</formula>
    </cfRule>
  </conditionalFormatting>
  <conditionalFormatting sqref="P21:S21">
    <cfRule type="cellIs" dxfId="3" priority="5" operator="equal">
      <formula>"  月　　日"</formula>
    </cfRule>
  </conditionalFormatting>
  <conditionalFormatting sqref="P16:S20">
    <cfRule type="cellIs" dxfId="2" priority="4" operator="equal">
      <formula>"  月　　日"</formula>
    </cfRule>
  </conditionalFormatting>
  <conditionalFormatting sqref="G14">
    <cfRule type="cellIs" dxfId="1" priority="3" operator="equal">
      <formula>"  月　　日"</formula>
    </cfRule>
  </conditionalFormatting>
  <conditionalFormatting sqref="L15:N15">
    <cfRule type="cellIs" dxfId="0" priority="1" operator="equal">
      <formula>"  月　　日"</formula>
    </cfRule>
  </conditionalFormatting>
  <dataValidations count="3">
    <dataValidation type="list" allowBlank="1" showInputMessage="1" showErrorMessage="1" sqref="AB4" xr:uid="{00000000-0002-0000-0000-000000000000}">
      <formula1>"1,2,3,4,5,6,7,8,9,10,11,12,13,14,15,16,17,18,19,20,21,22,23,24,25,26,27,28,29,30,31"</formula1>
    </dataValidation>
    <dataValidation type="date" operator="greaterThanOrEqual" allowBlank="1" showInputMessage="1" showErrorMessage="1" errorTitle="日付不整合" error="取得年月日以降の日付を入力してください" prompt="「西暦/月/日」の形式で入力してください。" sqref="AB3:AF3" xr:uid="{00000000-0002-0000-0000-000001000000}">
      <formula1>AB2</formula1>
    </dataValidation>
    <dataValidation type="date" operator="lessThanOrEqual" allowBlank="1" showInputMessage="1" showErrorMessage="1" errorTitle="日付不整合" error="離職年月日以前の日付を入力してください" prompt="「西暦/月/日」の形式で入力してください。" sqref="AB2:AF2" xr:uid="{00000000-0002-0000-0000-000002000000}">
      <formula1>AB3</formula1>
    </dataValidation>
  </dataValidations>
  <pageMargins left="0.39370078740157483" right="0" top="0.78740157480314965" bottom="0.19685039370078741" header="0.51181102362204722" footer="0.51181102362204722"/>
  <pageSetup paperSize="9" scale="94" orientation="portrait" horizontalDpi="4294967294" r:id="rId1"/>
  <headerFooter alignWithMargins="0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4" ma:contentTypeDescription="新しいドキュメントを作成します。" ma:contentTypeScope="" ma:versionID="b0405f29e09cb5c2e01eb9f4bd6e6dd2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440bb74dfba7b09600d845671ec99769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8FAD8-7603-4674-BEAE-A3A100489820}"/>
</file>

<file path=customXml/itemProps2.xml><?xml version="1.0" encoding="utf-8"?>
<ds:datastoreItem xmlns:ds="http://schemas.openxmlformats.org/officeDocument/2006/customXml" ds:itemID="{56A38C65-D25D-4F00-BBA4-DE1E759AF374}"/>
</file>

<file path=customXml/itemProps3.xml><?xml version="1.0" encoding="utf-8"?>
<ds:datastoreItem xmlns:ds="http://schemas.openxmlformats.org/officeDocument/2006/customXml" ds:itemID="{5AF56344-6C1F-4238-8DE8-25AFA92F6D5F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0x010100F90E95B9C7ACEF4798EA199EC3BF4F6C</vt:lpwstr>
  </property>
  <property fmtid="{D5CDD505-2E9C-101B-9397-08002B2CF9AE}" pid="3" name="MediaServiceImageTags">
    <vt:lpwstr/>
  </property>
</Properties>
</file>