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8"/>
  <workbookPr codeName="ThisWorkbook"/>
  <mc:AlternateContent xmlns:mc="http://schemas.openxmlformats.org/markup-compatibility/2006">
    <mc:Choice Requires="x15">
      <x15ac:absPath xmlns:x15ac="http://schemas.microsoft.com/office/spreadsheetml/2010/11/ac" url="\\v-b724.lansys.mhlw.go.jp\b\課2\14025000_新潟労働局\15030上越公共職業安定所\移行用\4雇用保険課\02適用\02_係\便利ツール\記載例\"/>
    </mc:Choice>
  </mc:AlternateContent>
  <xr:revisionPtr revIDLastSave="7" documentId="11_D7D194817F267449152B02FF4D2E0FDD74852A15" xr6:coauthVersionLast="47" xr6:coauthVersionMax="47" xr10:uidLastSave="{0D90FFC3-7258-43A2-8AF5-089B8312F626}"/>
  <bookViews>
    <workbookView xWindow="0" yWindow="0" windowWidth="19200" windowHeight="11370" xr2:uid="{00000000-000D-0000-FFFF-FFFF00000000}"/>
  </bookViews>
  <sheets>
    <sheet name="休業開始時賃金月額証明書" sheetId="1" r:id="rId1"/>
  </sheets>
  <definedNames>
    <definedName name="_xlnm.Print_Area" localSheetId="0">休業開始時賃金月額証明書!$A$5:$AF$32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B14" i="1" s="1"/>
  <c r="F15" i="1" l="1"/>
  <c r="B15" i="1" s="1"/>
  <c r="AF6" i="1" l="1"/>
  <c r="AE6" i="1"/>
  <c r="AC6" i="1"/>
  <c r="AB6" i="1"/>
  <c r="AI15" i="1" l="1"/>
  <c r="AK15" i="1" s="1"/>
  <c r="AI13" i="1" l="1"/>
  <c r="AL15" i="1" l="1"/>
  <c r="AN15" i="1" s="1"/>
  <c r="AO15" i="1" s="1"/>
  <c r="F16" i="1" l="1"/>
  <c r="B16" i="1" s="1"/>
  <c r="F17" i="1" s="1"/>
  <c r="B17" i="1" s="1"/>
  <c r="F18" i="1" s="1"/>
  <c r="B18" i="1" s="1"/>
  <c r="F19" i="1" s="1"/>
  <c r="B19" i="1" s="1"/>
  <c r="L14" i="1"/>
  <c r="P15" i="1" s="1"/>
  <c r="F20" i="1" l="1"/>
  <c r="B20" i="1" s="1"/>
  <c r="AI16" i="1"/>
  <c r="AK16" i="1" s="1"/>
  <c r="L15" i="1" l="1"/>
  <c r="P16" i="1" s="1"/>
  <c r="F21" i="1"/>
  <c r="B21" i="1" s="1"/>
  <c r="AI17" i="1"/>
  <c r="AK17" i="1" s="1"/>
  <c r="L16" i="1" l="1"/>
  <c r="P17" i="1" s="1"/>
  <c r="F22" i="1"/>
  <c r="AI18" i="1"/>
  <c r="AK18" i="1" s="1"/>
  <c r="L17" i="1" l="1"/>
  <c r="P18" i="1" s="1"/>
  <c r="B22" i="1"/>
  <c r="F23" i="1" s="1"/>
  <c r="AI19" i="1"/>
  <c r="AK19" i="1" l="1"/>
  <c r="L18" i="1" s="1"/>
  <c r="P19" i="1" s="1"/>
  <c r="B23" i="1"/>
  <c r="F24" i="1" s="1"/>
  <c r="AI20" i="1" l="1"/>
  <c r="AK20" i="1" s="1"/>
  <c r="L19" i="1" s="1"/>
  <c r="P20" i="1" s="1"/>
  <c r="B24" i="1"/>
  <c r="F25" i="1" s="1"/>
  <c r="B25" i="1" s="1"/>
  <c r="F26" i="1" s="1"/>
  <c r="B26" i="1" l="1"/>
  <c r="F27" i="1" s="1"/>
  <c r="B27" i="1" s="1"/>
  <c r="F28" i="1" s="1"/>
  <c r="B28" i="1" s="1"/>
  <c r="F29" i="1" s="1"/>
  <c r="B29" i="1" s="1"/>
  <c r="AI21" i="1"/>
  <c r="AK21" i="1" s="1"/>
  <c r="AI22" i="1" l="1"/>
  <c r="AK22" i="1" s="1"/>
  <c r="AI23" i="1" s="1"/>
  <c r="AK23" i="1" s="1"/>
  <c r="AI24" i="1" s="1"/>
  <c r="AK24" i="1" s="1"/>
  <c r="L20" i="1"/>
  <c r="P21" i="1" s="1"/>
  <c r="L21" i="1" s="1"/>
  <c r="P22" i="1" s="1"/>
  <c r="L22" i="1" l="1"/>
  <c r="P23" i="1" s="1"/>
  <c r="L23" i="1" s="1"/>
</calcChain>
</file>

<file path=xl/sharedStrings.xml><?xml version="1.0" encoding="utf-8"?>
<sst xmlns="http://schemas.openxmlformats.org/spreadsheetml/2006/main" count="59" uniqueCount="17">
  <si>
    <t>取得年月日
（≒入社）</t>
    <rPh sb="0" eb="2">
      <t>シュトク</t>
    </rPh>
    <rPh sb="2" eb="5">
      <t>ネンガッピ</t>
    </rPh>
    <rPh sb="8" eb="10">
      <t>ニュウシャ</t>
    </rPh>
    <phoneticPr fontId="1"/>
  </si>
  <si>
    <t>※離職年月日までの期間が1年未満の場合は必ず入力してください。（1年以上の場合は空欄可）</t>
    <phoneticPr fontId="1"/>
  </si>
  <si>
    <t>休業開始年月日</t>
    <rPh sb="0" eb="2">
      <t>キュウギョウ</t>
    </rPh>
    <rPh sb="2" eb="4">
      <t>カイシ</t>
    </rPh>
    <rPh sb="4" eb="7">
      <t>ネンガッピ</t>
    </rPh>
    <phoneticPr fontId="1"/>
  </si>
  <si>
    <t>賃金締切日</t>
    <rPh sb="0" eb="2">
      <t>チンギン</t>
    </rPh>
    <rPh sb="2" eb="5">
      <t>シメキリビ</t>
    </rPh>
    <phoneticPr fontId="1"/>
  </si>
  <si>
    <t>※毎月末日締めの場合は「31」を入力してください。</t>
    <rPh sb="1" eb="3">
      <t>マイツキ</t>
    </rPh>
    <rPh sb="5" eb="6">
      <t>シ</t>
    </rPh>
    <rPh sb="8" eb="10">
      <t>バアイ</t>
    </rPh>
    <phoneticPr fontId="1"/>
  </si>
  <si>
    <t>休業等を開始した日の賃金支払状況等</t>
    <rPh sb="0" eb="2">
      <t>キュウギョウ</t>
    </rPh>
    <rPh sb="2" eb="3">
      <t>トウ</t>
    </rPh>
    <rPh sb="4" eb="6">
      <t>カイシ</t>
    </rPh>
    <rPh sb="8" eb="9">
      <t>ヒ</t>
    </rPh>
    <rPh sb="10" eb="12">
      <t>チンギン</t>
    </rPh>
    <rPh sb="12" eb="14">
      <t>シハラ</t>
    </rPh>
    <rPh sb="14" eb="16">
      <t>ジョウキョウ</t>
    </rPh>
    <rPh sb="16" eb="17">
      <t>トウ</t>
    </rPh>
    <phoneticPr fontId="1"/>
  </si>
  <si>
    <t>⑦休業等を開始した日の前日に離職したとみなした場合の被保険者期間算定対象期間</t>
    <rPh sb="1" eb="3">
      <t>キュウギョウ</t>
    </rPh>
    <rPh sb="3" eb="4">
      <t>トウ</t>
    </rPh>
    <rPh sb="5" eb="7">
      <t>カイシ</t>
    </rPh>
    <rPh sb="9" eb="10">
      <t>ヒ</t>
    </rPh>
    <rPh sb="11" eb="13">
      <t>ゼンジツ</t>
    </rPh>
    <rPh sb="14" eb="16">
      <t>リショク</t>
    </rPh>
    <rPh sb="23" eb="25">
      <t>バアイ</t>
    </rPh>
    <rPh sb="26" eb="30">
      <t>ヒホケンシャ</t>
    </rPh>
    <rPh sb="30" eb="32">
      <t>キカン</t>
    </rPh>
    <rPh sb="32" eb="34">
      <t>サンテイ</t>
    </rPh>
    <rPh sb="34" eb="36">
      <t>タイショウ</t>
    </rPh>
    <rPh sb="36" eb="38">
      <t>キカン</t>
    </rPh>
    <phoneticPr fontId="1"/>
  </si>
  <si>
    <t>賃 金 支 払 対 象 期 間</t>
    <rPh sb="12" eb="13">
      <t>キ</t>
    </rPh>
    <rPh sb="14" eb="15">
      <t>アイダ</t>
    </rPh>
    <phoneticPr fontId="1"/>
  </si>
  <si>
    <t>備　　考</t>
    <rPh sb="0" eb="1">
      <t>ソナエ</t>
    </rPh>
    <rPh sb="3" eb="4">
      <t>コウ</t>
    </rPh>
    <phoneticPr fontId="1"/>
  </si>
  <si>
    <t>計</t>
    <rPh sb="0" eb="1">
      <t>ケイ</t>
    </rPh>
    <phoneticPr fontId="1"/>
  </si>
  <si>
    <t>～</t>
    <phoneticPr fontId="1"/>
  </si>
  <si>
    <t>計算式</t>
    <rPh sb="0" eb="2">
      <t>ケイサン</t>
    </rPh>
    <rPh sb="2" eb="3">
      <t>シキ</t>
    </rPh>
    <phoneticPr fontId="1"/>
  </si>
  <si>
    <t xml:space="preserve">  月　　日</t>
    <phoneticPr fontId="1"/>
  </si>
  <si>
    <t xml:space="preserve">休 業 開 始 時 賃 金 月 額  証  明  書
所定労働時間短縮開始時賃金証明書
</t>
    <rPh sb="0" eb="1">
      <t>キュウ</t>
    </rPh>
    <rPh sb="2" eb="3">
      <t>ギョウ</t>
    </rPh>
    <rPh sb="4" eb="5">
      <t>カイ</t>
    </rPh>
    <rPh sb="6" eb="7">
      <t>ハジメ</t>
    </rPh>
    <rPh sb="8" eb="9">
      <t>トキ</t>
    </rPh>
    <rPh sb="10" eb="11">
      <t>チン</t>
    </rPh>
    <rPh sb="12" eb="13">
      <t>キン</t>
    </rPh>
    <rPh sb="14" eb="15">
      <t>ツキ</t>
    </rPh>
    <rPh sb="16" eb="17">
      <t>ガク</t>
    </rPh>
    <rPh sb="19" eb="20">
      <t>アカシ</t>
    </rPh>
    <rPh sb="22" eb="23">
      <t>アキラ</t>
    </rPh>
    <rPh sb="25" eb="26">
      <t>ショ</t>
    </rPh>
    <rPh sb="27" eb="29">
      <t>ショテイ</t>
    </rPh>
    <rPh sb="29" eb="31">
      <t>ロウドウ</t>
    </rPh>
    <rPh sb="31" eb="33">
      <t>ジカン</t>
    </rPh>
    <rPh sb="33" eb="35">
      <t>タンシュク</t>
    </rPh>
    <rPh sb="35" eb="38">
      <t>カイシジ</t>
    </rPh>
    <rPh sb="38" eb="40">
      <t>チンギン</t>
    </rPh>
    <rPh sb="40" eb="43">
      <t>ショウメイショ</t>
    </rPh>
    <phoneticPr fontId="1"/>
  </si>
  <si>
    <t>⑭（休業開始時における）雇用期間</t>
    <rPh sb="2" eb="4">
      <t>キュウギョウ</t>
    </rPh>
    <rPh sb="4" eb="7">
      <t>カイシジ</t>
    </rPh>
    <rPh sb="12" eb="14">
      <t>コヨウ</t>
    </rPh>
    <rPh sb="14" eb="16">
      <t>キカン</t>
    </rPh>
    <phoneticPr fontId="1"/>
  </si>
  <si>
    <t xml:space="preserve">イ　定めなし　　　ロ　定めあり　→　令和　　　年　　月　　日　まで　（休業開始日を含めて　　年　　ヶ月）       </t>
    <rPh sb="2" eb="3">
      <t>サダ</t>
    </rPh>
    <rPh sb="11" eb="12">
      <t>サダ</t>
    </rPh>
    <rPh sb="18" eb="20">
      <t>レイワ</t>
    </rPh>
    <rPh sb="23" eb="24">
      <t>ネン</t>
    </rPh>
    <rPh sb="26" eb="27">
      <t>ガツ</t>
    </rPh>
    <rPh sb="29" eb="30">
      <t>ニチ</t>
    </rPh>
    <rPh sb="35" eb="37">
      <t>キュウギョウ</t>
    </rPh>
    <rPh sb="37" eb="40">
      <t>カイシビ</t>
    </rPh>
    <rPh sb="41" eb="42">
      <t>フク</t>
    </rPh>
    <rPh sb="46" eb="47">
      <t>ネン</t>
    </rPh>
    <rPh sb="50" eb="51">
      <t>ゲツ</t>
    </rPh>
    <phoneticPr fontId="1"/>
  </si>
  <si>
    <t>※
公
共
所
業
安
定
所
記
載
欄</t>
    <rPh sb="2" eb="3">
      <t>コウ</t>
    </rPh>
    <rPh sb="4" eb="5">
      <t>トモ</t>
    </rPh>
    <rPh sb="6" eb="7">
      <t>ショ</t>
    </rPh>
    <rPh sb="8" eb="9">
      <t>ギョウ</t>
    </rPh>
    <rPh sb="10" eb="11">
      <t>ヤス</t>
    </rPh>
    <rPh sb="12" eb="13">
      <t>サダム</t>
    </rPh>
    <rPh sb="14" eb="15">
      <t>ショ</t>
    </rPh>
    <rPh sb="16" eb="17">
      <t>キ</t>
    </rPh>
    <rPh sb="18" eb="19">
      <t>サイ</t>
    </rPh>
    <rPh sb="20" eb="21">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</si>
</sst>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font>
      <sz val="11"/>
      <name val="ＭＳ Ｐゴシック"/>
      <family val="3"/>
      <charset val="128"/>
    </font>
    <font>
      <sz val="6"/>
      <name val="ＭＳ Ｐゴシック"/>
      <family val="3"/>
      <charset val="128"/>
    </font>
    <font>
      <sz val="16"/>
      <color indexed="17"/>
      <name val="ＭＳ Ｐゴシック"/>
      <family val="3"/>
      <charset val="128"/>
    </font>
    <font>
      <sz val="8"/>
      <color indexed="17"/>
      <name val="ＭＳ Ｐゴシック"/>
      <family val="3"/>
      <charset val="128"/>
    </font>
    <font>
      <sz val="11"/>
      <color indexed="17"/>
      <name val="ＭＳ Ｐゴシック"/>
      <family val="3"/>
      <charset val="128"/>
    </font>
    <font>
      <sz val="10"/>
      <color indexed="17"/>
      <name val="ＭＳ Ｐゴシック"/>
      <family val="3"/>
      <charset val="128"/>
    </font>
    <font>
      <sz val="8"/>
      <color indexed="10"/>
      <name val="ＭＳ Ｐゴシック"/>
      <family val="3"/>
      <charset val="128"/>
    </font>
    <font>
      <b/>
      <sz val="14"/>
      <color indexed="18"/>
      <name val="ＭＳ Ｐゴシック"/>
      <family val="3"/>
      <charset val="128"/>
    </font>
    <font>
      <b/>
      <sz val="16"/>
      <color indexed="10"/>
      <name val="ＭＳ Ｐゴシック"/>
      <family val="3"/>
      <charset val="128"/>
    </font>
    <font>
      <b/>
      <sz val="11"/>
      <color indexed="10"/>
      <name val="ＭＳ Ｐゴシック"/>
      <family val="3"/>
      <charset val="128"/>
    </font>
    <font>
      <b/>
      <sz val="11"/>
      <color indexed="17"/>
      <name val="ＭＳ Ｐゴシック"/>
      <family val="3"/>
      <charset val="128"/>
    </font>
    <font>
      <b/>
      <sz val="11"/>
      <color rgb="FFFF0000"/>
      <name val="ＭＳ Ｐゴシック"/>
      <family val="3"/>
      <charset val="128"/>
    </font>
    <font>
      <b/>
      <sz val="12"/>
      <color indexed="10"/>
      <name val="ＭＳ Ｐゴシック"/>
      <family val="3"/>
      <charset val="128"/>
    </font>
    <font>
      <sz val="8"/>
      <color rgb="FF006600"/>
      <name val="ＭＳ Ｐゴシック"/>
      <family val="3"/>
      <charset val="128"/>
    </font>
    <font>
      <b/>
      <sz val="10"/>
      <color rgb="FF0070C0"/>
      <name val="ＭＳ Ｐゴシック"/>
      <family val="3"/>
      <charset val="128"/>
    </font>
    <font>
      <sz val="10"/>
      <name val="ＭＳ Ｐゴシック"/>
      <family val="3"/>
      <charset val="128"/>
    </font>
    <font>
      <b/>
      <u/>
      <sz val="10"/>
      <color rgb="FFFF0000"/>
      <name val="ＭＳ Ｐゴシック"/>
      <family val="3"/>
      <charset val="128"/>
    </font>
    <font>
      <sz val="9"/>
      <color indexed="17"/>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56">
    <border>
      <left/>
      <right/>
      <top/>
      <bottom/>
      <diagonal/>
    </border>
    <border>
      <left/>
      <right/>
      <top style="thin">
        <color indexed="17"/>
      </top>
      <bottom style="hair">
        <color indexed="64"/>
      </bottom>
      <diagonal/>
    </border>
    <border>
      <left style="hair">
        <color indexed="17"/>
      </left>
      <right style="hair">
        <color indexed="17"/>
      </right>
      <top style="thin">
        <color indexed="17"/>
      </top>
      <bottom/>
      <diagonal/>
    </border>
    <border>
      <left style="hair">
        <color indexed="17"/>
      </left>
      <right style="hair">
        <color indexed="17"/>
      </right>
      <top/>
      <bottom style="hair">
        <color indexed="17"/>
      </bottom>
      <diagonal/>
    </border>
    <border>
      <left style="thin">
        <color indexed="17"/>
      </left>
      <right/>
      <top style="hair">
        <color indexed="17"/>
      </top>
      <bottom style="hair">
        <color indexed="17"/>
      </bottom>
      <diagonal/>
    </border>
    <border>
      <left/>
      <right/>
      <top style="hair">
        <color indexed="17"/>
      </top>
      <bottom style="hair">
        <color indexed="17"/>
      </bottom>
      <diagonal/>
    </border>
    <border>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right style="thin">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hair">
        <color indexed="17"/>
      </top>
      <bottom style="hair">
        <color indexed="17"/>
      </bottom>
      <diagonal/>
    </border>
    <border diagonalDown="1">
      <left style="hair">
        <color indexed="17"/>
      </left>
      <right style="hair">
        <color indexed="17"/>
      </right>
      <top style="hair">
        <color indexed="17"/>
      </top>
      <bottom style="hair">
        <color indexed="17"/>
      </bottom>
      <diagonal style="hair">
        <color indexed="17"/>
      </diagonal>
    </border>
    <border diagonalDown="1">
      <left style="hair">
        <color indexed="17"/>
      </left>
      <right style="thin">
        <color indexed="17"/>
      </right>
      <top style="hair">
        <color indexed="17"/>
      </top>
      <bottom style="hair">
        <color indexed="17"/>
      </bottom>
      <diagonal style="hair">
        <color indexed="17"/>
      </diagonal>
    </border>
    <border>
      <left style="thin">
        <color indexed="17"/>
      </left>
      <right style="hair">
        <color indexed="17"/>
      </right>
      <top style="hair">
        <color indexed="17"/>
      </top>
      <bottom style="hair">
        <color indexed="17"/>
      </bottom>
      <diagonal/>
    </border>
    <border>
      <left style="thin">
        <color indexed="17"/>
      </left>
      <right/>
      <top style="thin">
        <color indexed="17"/>
      </top>
      <bottom style="hair">
        <color indexed="17"/>
      </bottom>
      <diagonal/>
    </border>
    <border>
      <left/>
      <right/>
      <top style="thin">
        <color indexed="17"/>
      </top>
      <bottom style="hair">
        <color indexed="17"/>
      </bottom>
      <diagonal/>
    </border>
    <border>
      <left/>
      <right style="hair">
        <color indexed="17"/>
      </right>
      <top style="thin">
        <color indexed="17"/>
      </top>
      <bottom style="hair">
        <color indexed="17"/>
      </bottom>
      <diagonal/>
    </border>
    <border>
      <left style="hair">
        <color indexed="17"/>
      </left>
      <right style="hair">
        <color indexed="17"/>
      </right>
      <top style="hair">
        <color indexed="64"/>
      </top>
      <bottom style="hair">
        <color indexed="17"/>
      </bottom>
      <diagonal/>
    </border>
    <border>
      <left style="hair">
        <color indexed="17"/>
      </left>
      <right style="thin">
        <color indexed="17"/>
      </right>
      <top/>
      <bottom style="hair">
        <color indexed="17"/>
      </bottom>
      <diagonal/>
    </border>
    <border>
      <left style="thin">
        <color indexed="17"/>
      </left>
      <right style="hair">
        <color indexed="64"/>
      </right>
      <top style="hair">
        <color indexed="17"/>
      </top>
      <bottom style="thin">
        <color indexed="17"/>
      </bottom>
      <diagonal/>
    </border>
    <border>
      <left style="hair">
        <color indexed="64"/>
      </left>
      <right/>
      <top style="hair">
        <color indexed="17"/>
      </top>
      <bottom style="thin">
        <color indexed="17"/>
      </bottom>
      <diagonal/>
    </border>
    <border>
      <left style="hair">
        <color indexed="17"/>
      </left>
      <right style="hair">
        <color indexed="64"/>
      </right>
      <top style="hair">
        <color indexed="17"/>
      </top>
      <bottom style="thin">
        <color indexed="17"/>
      </bottom>
      <diagonal/>
    </border>
    <border>
      <left style="hair">
        <color indexed="64"/>
      </left>
      <right style="hair">
        <color indexed="64"/>
      </right>
      <top style="hair">
        <color indexed="17"/>
      </top>
      <bottom style="thin">
        <color indexed="17"/>
      </bottom>
      <diagonal/>
    </border>
    <border>
      <left style="hair">
        <color indexed="64"/>
      </left>
      <right style="thin">
        <color indexed="17"/>
      </right>
      <top style="hair">
        <color indexed="17"/>
      </top>
      <bottom style="thin">
        <color indexed="17"/>
      </bottom>
      <diagonal/>
    </border>
    <border>
      <left style="thin">
        <color indexed="17"/>
      </left>
      <right style="hair">
        <color indexed="17"/>
      </right>
      <top/>
      <bottom style="hair">
        <color indexed="17"/>
      </bottom>
      <diagonal/>
    </border>
    <border>
      <left style="hair">
        <color indexed="17"/>
      </left>
      <right/>
      <top style="thin">
        <color indexed="17"/>
      </top>
      <bottom style="hair">
        <color indexed="17"/>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17"/>
      </left>
      <right style="hair">
        <color indexed="17"/>
      </right>
      <top style="thin">
        <color rgb="FF006600"/>
      </top>
      <bottom style="hair">
        <color indexed="17"/>
      </bottom>
      <diagonal/>
    </border>
    <border>
      <left style="hair">
        <color indexed="17"/>
      </left>
      <right style="thin">
        <color rgb="FF006600"/>
      </right>
      <top style="thin">
        <color rgb="FF006600"/>
      </top>
      <bottom style="hair">
        <color indexed="17"/>
      </bottom>
      <diagonal/>
    </border>
    <border>
      <left style="hair">
        <color indexed="17"/>
      </left>
      <right style="hair">
        <color indexed="17"/>
      </right>
      <top style="hair">
        <color indexed="17"/>
      </top>
      <bottom style="thin">
        <color rgb="FF006600"/>
      </bottom>
      <diagonal/>
    </border>
    <border>
      <left style="hair">
        <color indexed="17"/>
      </left>
      <right style="thin">
        <color rgb="FF006600"/>
      </right>
      <top style="hair">
        <color indexed="17"/>
      </top>
      <bottom style="thin">
        <color rgb="FF006600"/>
      </bottom>
      <diagonal/>
    </border>
    <border>
      <left style="hair">
        <color rgb="FF006600"/>
      </left>
      <right style="hair">
        <color indexed="17"/>
      </right>
      <top style="thin">
        <color rgb="FF006600"/>
      </top>
      <bottom style="hair">
        <color indexed="17"/>
      </bottom>
      <diagonal/>
    </border>
    <border>
      <left style="hair">
        <color rgb="FF006600"/>
      </left>
      <right style="hair">
        <color indexed="17"/>
      </right>
      <top style="hair">
        <color indexed="17"/>
      </top>
      <bottom style="thin">
        <color rgb="FF0066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diagonal/>
    </border>
    <border>
      <left style="medium">
        <color indexed="64"/>
      </left>
      <right/>
      <top/>
      <bottom/>
      <diagonal/>
    </border>
    <border>
      <left/>
      <right style="hair">
        <color indexed="17"/>
      </right>
      <top style="hair">
        <color indexed="17"/>
      </top>
      <bottom/>
      <diagonal/>
    </border>
    <border>
      <left/>
      <right style="hair">
        <color indexed="17"/>
      </right>
      <top/>
      <bottom style="hair">
        <color indexed="17"/>
      </bottom>
      <diagonal/>
    </border>
    <border>
      <left style="thin">
        <color indexed="17"/>
      </left>
      <right/>
      <top style="hair">
        <color indexed="17"/>
      </top>
      <bottom/>
      <diagonal/>
    </border>
    <border>
      <left/>
      <right/>
      <top style="hair">
        <color indexed="17"/>
      </top>
      <bottom/>
      <diagonal/>
    </border>
    <border>
      <left style="thin">
        <color indexed="17"/>
      </left>
      <right/>
      <top/>
      <bottom style="hair">
        <color indexed="17"/>
      </bottom>
      <diagonal/>
    </border>
    <border>
      <left/>
      <right/>
      <top/>
      <bottom style="hair">
        <color indexed="17"/>
      </bottom>
      <diagonal/>
    </border>
    <border>
      <left/>
      <right style="hair">
        <color indexed="64"/>
      </right>
      <top style="hair">
        <color indexed="17"/>
      </top>
      <bottom style="hair">
        <color indexed="17"/>
      </bottom>
      <diagonal/>
    </border>
    <border>
      <left style="hair">
        <color indexed="64"/>
      </left>
      <right/>
      <top style="hair">
        <color indexed="17"/>
      </top>
      <bottom style="hair">
        <color indexed="17"/>
      </bottom>
      <diagonal/>
    </border>
  </borders>
  <cellStyleXfs count="1">
    <xf numFmtId="0" fontId="0" fillId="0" borderId="0">
      <alignment vertical="center"/>
    </xf>
  </cellStyleXfs>
  <cellXfs count="11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4" fillId="0" borderId="5" xfId="0" applyFont="1" applyBorder="1">
      <alignment vertical="center"/>
    </xf>
    <xf numFmtId="0" fontId="4" fillId="0" borderId="7" xfId="0" applyFont="1" applyBorder="1">
      <alignment vertical="center"/>
    </xf>
    <xf numFmtId="14" fontId="4" fillId="0" borderId="5" xfId="0" applyNumberFormat="1" applyFont="1" applyBorder="1">
      <alignment vertical="center"/>
    </xf>
    <xf numFmtId="56" fontId="3" fillId="0" borderId="0" xfId="0" applyNumberFormat="1" applyFont="1">
      <alignment vertical="center"/>
    </xf>
    <xf numFmtId="58" fontId="3" fillId="0" borderId="0" xfId="0" applyNumberFormat="1" applyFont="1">
      <alignment vertical="center"/>
    </xf>
    <xf numFmtId="14" fontId="3" fillId="0" borderId="0" xfId="0" applyNumberFormat="1" applyFont="1">
      <alignment vertical="center"/>
    </xf>
    <xf numFmtId="56" fontId="13" fillId="0" borderId="30" xfId="0" applyNumberFormat="1" applyFont="1" applyBorder="1">
      <alignment vertical="center"/>
    </xf>
    <xf numFmtId="176" fontId="13" fillId="0" borderId="30" xfId="0" applyNumberFormat="1" applyFont="1" applyBorder="1">
      <alignment vertical="center"/>
    </xf>
    <xf numFmtId="0" fontId="5"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5" fillId="0" borderId="0" xfId="0" applyFont="1" applyAlignment="1">
      <alignment vertical="center" wrapText="1"/>
    </xf>
    <xf numFmtId="0" fontId="15" fillId="0" borderId="0" xfId="0" applyFont="1">
      <alignment vertical="center"/>
    </xf>
    <xf numFmtId="0" fontId="16" fillId="0" borderId="0" xfId="0" applyFont="1">
      <alignment vertical="center"/>
    </xf>
    <xf numFmtId="0" fontId="16" fillId="0" borderId="47" xfId="0" applyFont="1" applyBorder="1">
      <alignment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54" xfId="0" applyFont="1" applyBorder="1">
      <alignment vertical="center"/>
    </xf>
    <xf numFmtId="56" fontId="4" fillId="0" borderId="5" xfId="0" applyNumberFormat="1" applyFont="1" applyBorder="1" applyAlignment="1">
      <alignment horizontal="center" vertical="center" shrinkToFit="1"/>
    </xf>
    <xf numFmtId="56" fontId="4" fillId="0" borderId="6" xfId="0" applyNumberFormat="1" applyFont="1" applyBorder="1" applyAlignment="1">
      <alignment horizontal="center" vertical="center" shrinkToFit="1"/>
    </xf>
    <xf numFmtId="56" fontId="9" fillId="0" borderId="4" xfId="0" applyNumberFormat="1" applyFont="1" applyBorder="1" applyAlignment="1">
      <alignment horizontal="center" vertical="center" shrinkToFit="1"/>
    </xf>
    <xf numFmtId="56" fontId="9" fillId="0" borderId="5" xfId="0" applyNumberFormat="1" applyFont="1" applyBorder="1" applyAlignment="1">
      <alignment horizontal="center" vertical="center" shrinkToFit="1"/>
    </xf>
    <xf numFmtId="56" fontId="11" fillId="0" borderId="5" xfId="0" applyNumberFormat="1" applyFont="1" applyBorder="1" applyAlignment="1">
      <alignment horizontal="center" vertical="center" shrinkToFit="1"/>
    </xf>
    <xf numFmtId="56" fontId="11" fillId="0" borderId="6" xfId="0" applyNumberFormat="1" applyFont="1" applyBorder="1" applyAlignment="1">
      <alignment horizontal="center" vertical="center" shrinkToFi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55"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56" fontId="13" fillId="0" borderId="30" xfId="0" applyNumberFormat="1" applyFont="1" applyBorder="1" applyAlignment="1">
      <alignment horizontal="center" vertical="center"/>
    </xf>
    <xf numFmtId="0" fontId="3" fillId="0" borderId="9" xfId="0" applyFont="1" applyBorder="1" applyAlignment="1">
      <alignment horizontal="center" vertical="center"/>
    </xf>
    <xf numFmtId="0" fontId="5" fillId="0" borderId="9" xfId="0" applyFont="1" applyBorder="1" applyAlignment="1">
      <alignment horizontal="center" vertical="center"/>
    </xf>
    <xf numFmtId="0" fontId="3" fillId="0" borderId="8" xfId="0" applyFont="1" applyBorder="1" applyAlignment="1">
      <alignment horizontal="center" vertical="center"/>
    </xf>
    <xf numFmtId="56" fontId="10" fillId="0" borderId="5" xfId="0" applyNumberFormat="1" applyFont="1" applyBorder="1" applyAlignment="1">
      <alignment horizontal="center" vertical="center" shrinkToFit="1"/>
    </xf>
    <xf numFmtId="0" fontId="5" fillId="0" borderId="11" xfId="0" applyFont="1" applyBorder="1" applyAlignment="1">
      <alignment horizontal="center" vertical="center"/>
    </xf>
    <xf numFmtId="56" fontId="13" fillId="0" borderId="37" xfId="0" applyNumberFormat="1" applyFont="1" applyBorder="1" applyAlignment="1">
      <alignment horizontal="center" vertical="center"/>
    </xf>
    <xf numFmtId="56" fontId="13" fillId="0" borderId="38" xfId="0" applyNumberFormat="1" applyFont="1" applyBorder="1" applyAlignment="1">
      <alignment horizontal="center" vertical="center"/>
    </xf>
    <xf numFmtId="56" fontId="13" fillId="0" borderId="39" xfId="0" applyNumberFormat="1" applyFont="1" applyBorder="1" applyAlignment="1">
      <alignment horizontal="center" vertical="center"/>
    </xf>
    <xf numFmtId="56" fontId="13" fillId="0" borderId="40" xfId="0" applyNumberFormat="1" applyFont="1" applyBorder="1" applyAlignment="1">
      <alignment horizontal="center" vertical="center"/>
    </xf>
    <xf numFmtId="56" fontId="13" fillId="0" borderId="41" xfId="0" applyNumberFormat="1" applyFont="1" applyBorder="1" applyAlignment="1">
      <alignment horizontal="center" vertical="center"/>
    </xf>
    <xf numFmtId="56" fontId="13" fillId="0" borderId="42" xfId="0" applyNumberFormat="1" applyFont="1" applyBorder="1" applyAlignment="1">
      <alignment horizontal="center" vertical="center"/>
    </xf>
    <xf numFmtId="56" fontId="13" fillId="0" borderId="43" xfId="0" applyNumberFormat="1" applyFont="1" applyBorder="1" applyAlignment="1">
      <alignment horizontal="center" vertical="center"/>
    </xf>
    <xf numFmtId="56" fontId="13" fillId="0" borderId="44" xfId="0" applyNumberFormat="1" applyFont="1" applyBorder="1" applyAlignment="1">
      <alignment horizontal="center" vertical="center"/>
    </xf>
    <xf numFmtId="56" fontId="13" fillId="0" borderId="45" xfId="0" applyNumberFormat="1" applyFont="1" applyBorder="1" applyAlignment="1">
      <alignment horizontal="center" vertical="center"/>
    </xf>
    <xf numFmtId="56" fontId="10" fillId="0" borderId="6" xfId="0" applyNumberFormat="1" applyFont="1" applyBorder="1" applyAlignment="1">
      <alignment horizontal="center" vertical="center" shrinkToFi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8" fillId="0" borderId="32" xfId="0" applyFont="1" applyBorder="1" applyAlignment="1">
      <alignment horizontal="center" vertical="center" shrinkToFit="1"/>
    </xf>
    <xf numFmtId="0" fontId="8" fillId="0" borderId="34" xfId="0" applyFont="1" applyBorder="1" applyAlignment="1">
      <alignment horizontal="center" vertical="center" shrinkToFi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5" xfId="0" applyFont="1" applyBorder="1" applyAlignment="1">
      <alignment horizontal="center" vertical="center"/>
    </xf>
    <xf numFmtId="0" fontId="3" fillId="0" borderId="3" xfId="0" applyFont="1" applyBorder="1" applyAlignment="1">
      <alignment horizontal="center" vertical="center"/>
    </xf>
    <xf numFmtId="1" fontId="3" fillId="0" borderId="9" xfId="0" applyNumberFormat="1"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56" fontId="4" fillId="0" borderId="4" xfId="0" applyNumberFormat="1" applyFont="1" applyBorder="1" applyAlignment="1">
      <alignment horizontal="center" vertical="center" shrinkToFi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8" xfId="0" applyFont="1" applyBorder="1" applyAlignment="1">
      <alignment horizontal="center" vertical="center"/>
    </xf>
    <xf numFmtId="0" fontId="3" fillId="0" borderId="26" xfId="0" applyFont="1" applyBorder="1" applyAlignment="1">
      <alignment horizontal="center" vertical="center"/>
    </xf>
    <xf numFmtId="0" fontId="2" fillId="0" borderId="0" xfId="0" applyFont="1" applyAlignment="1">
      <alignment horizontal="center" vertical="center"/>
    </xf>
    <xf numFmtId="0" fontId="8" fillId="0" borderId="31" xfId="0" applyFont="1" applyBorder="1" applyAlignment="1">
      <alignment horizontal="center" vertical="center" shrinkToFit="1"/>
    </xf>
    <xf numFmtId="0" fontId="8" fillId="0" borderId="33" xfId="0" applyFont="1" applyBorder="1" applyAlignment="1">
      <alignment horizontal="center" vertical="center" shrinkToFit="1"/>
    </xf>
    <xf numFmtId="56" fontId="12" fillId="0" borderId="55" xfId="0" applyNumberFormat="1" applyFont="1" applyBorder="1" applyAlignment="1">
      <alignment horizontal="center" vertical="center" shrinkToFit="1"/>
    </xf>
    <xf numFmtId="56" fontId="12" fillId="0" borderId="5" xfId="0" applyNumberFormat="1" applyFont="1" applyBorder="1" applyAlignment="1">
      <alignment horizontal="center" vertical="center" shrinkToFit="1"/>
    </xf>
    <xf numFmtId="56" fontId="12" fillId="0" borderId="6" xfId="0" applyNumberFormat="1" applyFont="1" applyBorder="1" applyAlignment="1">
      <alignment horizontal="center" vertical="center" shrinkToFit="1"/>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6" fillId="0" borderId="9" xfId="0" applyFont="1" applyBorder="1" applyAlignment="1">
      <alignment horizontal="center" vertical="center"/>
    </xf>
    <xf numFmtId="56" fontId="9" fillId="0" borderId="6" xfId="0" applyNumberFormat="1" applyFont="1" applyBorder="1" applyAlignment="1">
      <alignment horizontal="center" vertical="center" shrinkToFit="1"/>
    </xf>
    <xf numFmtId="14" fontId="7" fillId="3" borderId="27" xfId="0" applyNumberFormat="1" applyFont="1" applyFill="1" applyBorder="1" applyAlignment="1" applyProtection="1">
      <alignment horizontal="center" vertical="center" shrinkToFit="1"/>
      <protection locked="0"/>
    </xf>
    <xf numFmtId="14" fontId="7" fillId="3" borderId="28" xfId="0" applyNumberFormat="1" applyFont="1" applyFill="1" applyBorder="1" applyAlignment="1" applyProtection="1">
      <alignment horizontal="center" vertical="center" shrinkToFit="1"/>
      <protection locked="0"/>
    </xf>
    <xf numFmtId="14" fontId="7" fillId="3" borderId="29" xfId="0" applyNumberFormat="1" applyFont="1" applyFill="1" applyBorder="1" applyAlignment="1" applyProtection="1">
      <alignment horizontal="center" vertical="center" shrinkToFit="1"/>
      <protection locked="0"/>
    </xf>
    <xf numFmtId="0" fontId="14" fillId="0" borderId="0" xfId="0" applyFont="1" applyAlignment="1">
      <alignment horizontal="right" vertical="center" wrapText="1"/>
    </xf>
    <xf numFmtId="0" fontId="14" fillId="0" borderId="46" xfId="0" applyFont="1" applyBorder="1" applyAlignment="1">
      <alignment horizontal="right" vertical="center" wrapText="1"/>
    </xf>
    <xf numFmtId="14" fontId="7" fillId="2" borderId="27" xfId="0" applyNumberFormat="1" applyFont="1" applyFill="1" applyBorder="1" applyAlignment="1" applyProtection="1">
      <alignment horizontal="center" vertical="center" shrinkToFit="1"/>
      <protection locked="0"/>
    </xf>
    <xf numFmtId="14" fontId="7" fillId="2" borderId="28" xfId="0" applyNumberFormat="1" applyFont="1" applyFill="1" applyBorder="1" applyAlignment="1" applyProtection="1">
      <alignment horizontal="center" vertical="center" shrinkToFit="1"/>
      <protection locked="0"/>
    </xf>
    <xf numFmtId="14" fontId="7" fillId="2" borderId="29" xfId="0" applyNumberFormat="1"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cellXfs>
  <cellStyles count="1">
    <cellStyle name="標準" xfId="0" builtinId="0"/>
  </cellStyles>
  <dxfs count="9">
    <dxf>
      <font>
        <b val="0"/>
        <i val="0"/>
        <color rgb="FF006600"/>
      </font>
    </dxf>
    <dxf>
      <font>
        <b val="0"/>
        <i val="0"/>
        <color rgb="FF006600"/>
      </font>
    </dxf>
    <dxf>
      <font>
        <b val="0"/>
        <i val="0"/>
        <color rgb="FF006600"/>
      </font>
    </dxf>
    <dxf>
      <font>
        <b val="0"/>
        <i val="0"/>
        <color rgb="FF006600"/>
      </font>
    </dxf>
    <dxf>
      <font>
        <b val="0"/>
        <i val="0"/>
        <color rgb="FF006600"/>
      </font>
    </dxf>
    <dxf>
      <font>
        <b val="0"/>
        <i val="0"/>
        <color rgb="FF006600"/>
      </font>
    </dxf>
    <dxf>
      <font>
        <b val="0"/>
        <i val="0"/>
        <color rgb="FF006600"/>
      </font>
    </dxf>
    <dxf>
      <font>
        <b val="0"/>
        <i val="0"/>
        <color rgb="FF006600"/>
      </font>
    </dxf>
    <dxf>
      <font>
        <b val="0"/>
        <i val="0"/>
        <color rgb="FF006600"/>
      </font>
    </dxf>
  </dxfs>
  <tableStyles count="0" defaultTableStyle="TableStyleMedium2" defaultPivotStyle="PivotStyleLight16"/>
  <colors>
    <mruColors>
      <color rgb="FF006600"/>
      <color rgb="FFCCFFFF"/>
      <color rgb="FF339933"/>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_rels/vmlDrawing1.vml.rels><?xml version="1.0" encoding="UTF-8" standalone="yes"?><Relationships xmlns="http://schemas.openxmlformats.org/package/2006/relationships"><Relationship Id="rId1"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9</xdr:col>
      <xdr:colOff>0</xdr:colOff>
      <xdr:row>14</xdr:row>
      <xdr:rowOff>106680</xdr:rowOff>
    </xdr:from>
    <xdr:ext cx="18531" cy="151836"/>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2114550" y="5183505"/>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rgbClr val="008000"/>
            </a:solidFill>
            <a:latin typeface="ＭＳ Ｐゴシック"/>
            <a:ea typeface="ＭＳ Ｐゴシック"/>
          </a:endParaRPr>
        </a:p>
      </xdr:txBody>
    </xdr:sp>
    <xdr:clientData/>
  </xdr:oneCellAnchor>
  <xdr:twoCellAnchor editAs="oneCell">
    <xdr:from>
      <xdr:col>4</xdr:col>
      <xdr:colOff>133351</xdr:colOff>
      <xdr:row>13</xdr:row>
      <xdr:rowOff>106681</xdr:rowOff>
    </xdr:from>
    <xdr:to>
      <xdr:col>9</xdr:col>
      <xdr:colOff>38101</xdr:colOff>
      <xdr:row>14</xdr:row>
      <xdr:rowOff>28575</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981076" y="4859656"/>
          <a:ext cx="952500" cy="24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8000"/>
              </a:solidFill>
              <a:latin typeface="ＭＳ Ｐゴシック"/>
              <a:ea typeface="ＭＳ Ｐゴシック"/>
            </a:rPr>
            <a:t>休業等を開始した日の前日</a:t>
          </a:r>
        </a:p>
      </xdr:txBody>
    </xdr:sp>
    <xdr:clientData/>
  </xdr:twoCellAnchor>
  <xdr:oneCellAnchor>
    <xdr:from>
      <xdr:col>10</xdr:col>
      <xdr:colOff>0</xdr:colOff>
      <xdr:row>14</xdr:row>
      <xdr:rowOff>106680</xdr:rowOff>
    </xdr:from>
    <xdr:ext cx="160020" cy="152400"/>
    <xdr:sp macro="" textlink="">
      <xdr:nvSpPr>
        <xdr:cNvPr id="1030" name="Rectangle 6">
          <a:extLst>
            <a:ext uri="{FF2B5EF4-FFF2-40B4-BE49-F238E27FC236}">
              <a16:creationId xmlns:a16="http://schemas.microsoft.com/office/drawing/2014/main" id="{00000000-0008-0000-0000-000006040000}"/>
            </a:ext>
          </a:extLst>
        </xdr:cNvPr>
        <xdr:cNvSpPr>
          <a:spLocks noChangeArrowheads="1"/>
        </xdr:cNvSpPr>
      </xdr:nvSpPr>
      <xdr:spPr bwMode="auto">
        <a:xfrm>
          <a:off x="2011680" y="40386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13</xdr:row>
      <xdr:rowOff>106680</xdr:rowOff>
    </xdr:from>
    <xdr:ext cx="160020" cy="152400"/>
    <xdr:sp macro="" textlink="">
      <xdr:nvSpPr>
        <xdr:cNvPr id="1031"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2011680" y="37185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twoCellAnchor editAs="oneCell">
    <xdr:from>
      <xdr:col>15</xdr:col>
      <xdr:colOff>1905</xdr:colOff>
      <xdr:row>13</xdr:row>
      <xdr:rowOff>106680</xdr:rowOff>
    </xdr:from>
    <xdr:to>
      <xdr:col>19</xdr:col>
      <xdr:colOff>28575</xdr:colOff>
      <xdr:row>14</xdr:row>
      <xdr:rowOff>57150</xdr:rowOff>
    </xdr:to>
    <xdr:sp macro="" textlink="">
      <xdr:nvSpPr>
        <xdr:cNvPr id="1034" name="Rectangle 10">
          <a:extLst>
            <a:ext uri="{FF2B5EF4-FFF2-40B4-BE49-F238E27FC236}">
              <a16:creationId xmlns:a16="http://schemas.microsoft.com/office/drawing/2014/main" id="{00000000-0008-0000-0000-00000A040000}"/>
            </a:ext>
          </a:extLst>
        </xdr:cNvPr>
        <xdr:cNvSpPr>
          <a:spLocks noChangeArrowheads="1"/>
        </xdr:cNvSpPr>
      </xdr:nvSpPr>
      <xdr:spPr bwMode="auto">
        <a:xfrm>
          <a:off x="2992755" y="4859655"/>
          <a:ext cx="1045845"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8000"/>
              </a:solidFill>
              <a:latin typeface="ＭＳ Ｐゴシック"/>
              <a:ea typeface="ＭＳ Ｐゴシック"/>
            </a:rPr>
            <a:t>休業等を開始した日の前日</a:t>
          </a:r>
        </a:p>
      </xdr:txBody>
    </xdr:sp>
    <xdr:clientData/>
  </xdr:twoCellAnchor>
  <xdr:oneCellAnchor>
    <xdr:from>
      <xdr:col>20</xdr:col>
      <xdr:colOff>0</xdr:colOff>
      <xdr:row>14</xdr:row>
      <xdr:rowOff>106680</xdr:rowOff>
    </xdr:from>
    <xdr:ext cx="160020" cy="152400"/>
    <xdr:sp macro="" textlink="">
      <xdr:nvSpPr>
        <xdr:cNvPr id="1035" name="Rectangle 11">
          <a:extLst>
            <a:ext uri="{FF2B5EF4-FFF2-40B4-BE49-F238E27FC236}">
              <a16:creationId xmlns:a16="http://schemas.microsoft.com/office/drawing/2014/main" id="{00000000-0008-0000-0000-00000B040000}"/>
            </a:ext>
          </a:extLst>
        </xdr:cNvPr>
        <xdr:cNvSpPr>
          <a:spLocks noChangeArrowheads="1"/>
        </xdr:cNvSpPr>
      </xdr:nvSpPr>
      <xdr:spPr bwMode="auto">
        <a:xfrm>
          <a:off x="3558540" y="40386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20</xdr:col>
      <xdr:colOff>0</xdr:colOff>
      <xdr:row>13</xdr:row>
      <xdr:rowOff>106680</xdr:rowOff>
    </xdr:from>
    <xdr:ext cx="160020" cy="152400"/>
    <xdr:sp macro="" textlink="">
      <xdr:nvSpPr>
        <xdr:cNvPr id="1036" name="Rectangle 12">
          <a:extLst>
            <a:ext uri="{FF2B5EF4-FFF2-40B4-BE49-F238E27FC236}">
              <a16:creationId xmlns:a16="http://schemas.microsoft.com/office/drawing/2014/main" id="{00000000-0008-0000-0000-00000C040000}"/>
            </a:ext>
          </a:extLst>
        </xdr:cNvPr>
        <xdr:cNvSpPr>
          <a:spLocks noChangeArrowheads="1"/>
        </xdr:cNvSpPr>
      </xdr:nvSpPr>
      <xdr:spPr bwMode="auto">
        <a:xfrm>
          <a:off x="3558540" y="37185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038" name="Rectangle 14">
          <a:extLst>
            <a:ext uri="{FF2B5EF4-FFF2-40B4-BE49-F238E27FC236}">
              <a16:creationId xmlns:a16="http://schemas.microsoft.com/office/drawing/2014/main" id="{00000000-0008-0000-0000-00000E040000}"/>
            </a:ext>
          </a:extLst>
        </xdr:cNvPr>
        <xdr:cNvSpPr>
          <a:spLocks noChangeArrowheads="1"/>
        </xdr:cNvSpPr>
      </xdr:nvSpPr>
      <xdr:spPr bwMode="auto">
        <a:xfrm>
          <a:off x="2011680" y="43586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15</xdr:row>
      <xdr:rowOff>106680</xdr:rowOff>
    </xdr:from>
    <xdr:ext cx="160020" cy="152400"/>
    <xdr:sp macro="" textlink="">
      <xdr:nvSpPr>
        <xdr:cNvPr id="1039" name="Rectangle 15">
          <a:extLst>
            <a:ext uri="{FF2B5EF4-FFF2-40B4-BE49-F238E27FC236}">
              <a16:creationId xmlns:a16="http://schemas.microsoft.com/office/drawing/2014/main" id="{00000000-0008-0000-0000-00000F040000}"/>
            </a:ext>
          </a:extLst>
        </xdr:cNvPr>
        <xdr:cNvSpPr>
          <a:spLocks noChangeArrowheads="1"/>
        </xdr:cNvSpPr>
      </xdr:nvSpPr>
      <xdr:spPr bwMode="auto">
        <a:xfrm>
          <a:off x="3558540" y="43586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041" name="Rectangle 17">
          <a:extLst>
            <a:ext uri="{FF2B5EF4-FFF2-40B4-BE49-F238E27FC236}">
              <a16:creationId xmlns:a16="http://schemas.microsoft.com/office/drawing/2014/main" id="{00000000-0008-0000-0000-000011040000}"/>
            </a:ext>
          </a:extLst>
        </xdr:cNvPr>
        <xdr:cNvSpPr>
          <a:spLocks noChangeArrowheads="1"/>
        </xdr:cNvSpPr>
      </xdr:nvSpPr>
      <xdr:spPr bwMode="auto">
        <a:xfrm>
          <a:off x="2011680" y="467868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16</xdr:row>
      <xdr:rowOff>106680</xdr:rowOff>
    </xdr:from>
    <xdr:ext cx="160020" cy="152400"/>
    <xdr:sp macro="" textlink="">
      <xdr:nvSpPr>
        <xdr:cNvPr id="1042" name="Rectangle 18">
          <a:extLst>
            <a:ext uri="{FF2B5EF4-FFF2-40B4-BE49-F238E27FC236}">
              <a16:creationId xmlns:a16="http://schemas.microsoft.com/office/drawing/2014/main" id="{00000000-0008-0000-0000-000012040000}"/>
            </a:ext>
          </a:extLst>
        </xdr:cNvPr>
        <xdr:cNvSpPr>
          <a:spLocks noChangeArrowheads="1"/>
        </xdr:cNvSpPr>
      </xdr:nvSpPr>
      <xdr:spPr bwMode="auto">
        <a:xfrm>
          <a:off x="3558540" y="467868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044" name="Rectangle 20">
          <a:extLst>
            <a:ext uri="{FF2B5EF4-FFF2-40B4-BE49-F238E27FC236}">
              <a16:creationId xmlns:a16="http://schemas.microsoft.com/office/drawing/2014/main" id="{00000000-0008-0000-0000-000014040000}"/>
            </a:ext>
          </a:extLst>
        </xdr:cNvPr>
        <xdr:cNvSpPr>
          <a:spLocks noChangeArrowheads="1"/>
        </xdr:cNvSpPr>
      </xdr:nvSpPr>
      <xdr:spPr bwMode="auto">
        <a:xfrm>
          <a:off x="2011680" y="49987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17</xdr:row>
      <xdr:rowOff>106680</xdr:rowOff>
    </xdr:from>
    <xdr:ext cx="160020" cy="152400"/>
    <xdr:sp macro="" textlink="">
      <xdr:nvSpPr>
        <xdr:cNvPr id="1045" name="Rectangle 21">
          <a:extLst>
            <a:ext uri="{FF2B5EF4-FFF2-40B4-BE49-F238E27FC236}">
              <a16:creationId xmlns:a16="http://schemas.microsoft.com/office/drawing/2014/main" id="{00000000-0008-0000-0000-000015040000}"/>
            </a:ext>
          </a:extLst>
        </xdr:cNvPr>
        <xdr:cNvSpPr>
          <a:spLocks noChangeArrowheads="1"/>
        </xdr:cNvSpPr>
      </xdr:nvSpPr>
      <xdr:spPr bwMode="auto">
        <a:xfrm>
          <a:off x="3558540" y="49987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047" name="Rectangle 23">
          <a:extLst>
            <a:ext uri="{FF2B5EF4-FFF2-40B4-BE49-F238E27FC236}">
              <a16:creationId xmlns:a16="http://schemas.microsoft.com/office/drawing/2014/main" id="{00000000-0008-0000-0000-000017040000}"/>
            </a:ext>
          </a:extLst>
        </xdr:cNvPr>
        <xdr:cNvSpPr>
          <a:spLocks noChangeArrowheads="1"/>
        </xdr:cNvSpPr>
      </xdr:nvSpPr>
      <xdr:spPr bwMode="auto">
        <a:xfrm>
          <a:off x="2011680" y="53187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18</xdr:row>
      <xdr:rowOff>106680</xdr:rowOff>
    </xdr:from>
    <xdr:ext cx="160020" cy="152400"/>
    <xdr:sp macro="" textlink="">
      <xdr:nvSpPr>
        <xdr:cNvPr id="1048" name="Rectangle 24">
          <a:extLst>
            <a:ext uri="{FF2B5EF4-FFF2-40B4-BE49-F238E27FC236}">
              <a16:creationId xmlns:a16="http://schemas.microsoft.com/office/drawing/2014/main" id="{00000000-0008-0000-0000-000018040000}"/>
            </a:ext>
          </a:extLst>
        </xdr:cNvPr>
        <xdr:cNvSpPr>
          <a:spLocks noChangeArrowheads="1"/>
        </xdr:cNvSpPr>
      </xdr:nvSpPr>
      <xdr:spPr bwMode="auto">
        <a:xfrm>
          <a:off x="3558540" y="53187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050" name="Rectangle 26">
          <a:extLst>
            <a:ext uri="{FF2B5EF4-FFF2-40B4-BE49-F238E27FC236}">
              <a16:creationId xmlns:a16="http://schemas.microsoft.com/office/drawing/2014/main" id="{00000000-0008-0000-0000-00001A040000}"/>
            </a:ext>
          </a:extLst>
        </xdr:cNvPr>
        <xdr:cNvSpPr>
          <a:spLocks noChangeArrowheads="1"/>
        </xdr:cNvSpPr>
      </xdr:nvSpPr>
      <xdr:spPr bwMode="auto">
        <a:xfrm>
          <a:off x="2011680" y="56388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19</xdr:row>
      <xdr:rowOff>106680</xdr:rowOff>
    </xdr:from>
    <xdr:ext cx="160020" cy="152400"/>
    <xdr:sp macro="" textlink="">
      <xdr:nvSpPr>
        <xdr:cNvPr id="1051" name="Rectangle 27">
          <a:extLst>
            <a:ext uri="{FF2B5EF4-FFF2-40B4-BE49-F238E27FC236}">
              <a16:creationId xmlns:a16="http://schemas.microsoft.com/office/drawing/2014/main" id="{00000000-0008-0000-0000-00001B040000}"/>
            </a:ext>
          </a:extLst>
        </xdr:cNvPr>
        <xdr:cNvSpPr>
          <a:spLocks noChangeArrowheads="1"/>
        </xdr:cNvSpPr>
      </xdr:nvSpPr>
      <xdr:spPr bwMode="auto">
        <a:xfrm>
          <a:off x="3558540" y="56388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1053" name="Rectangle 29">
          <a:extLst>
            <a:ext uri="{FF2B5EF4-FFF2-40B4-BE49-F238E27FC236}">
              <a16:creationId xmlns:a16="http://schemas.microsoft.com/office/drawing/2014/main" id="{00000000-0008-0000-0000-00001D040000}"/>
            </a:ext>
          </a:extLst>
        </xdr:cNvPr>
        <xdr:cNvSpPr>
          <a:spLocks noChangeArrowheads="1"/>
        </xdr:cNvSpPr>
      </xdr:nvSpPr>
      <xdr:spPr bwMode="auto">
        <a:xfrm>
          <a:off x="2011680" y="59588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20</xdr:row>
      <xdr:rowOff>106680</xdr:rowOff>
    </xdr:from>
    <xdr:ext cx="160020" cy="152400"/>
    <xdr:sp macro="" textlink="">
      <xdr:nvSpPr>
        <xdr:cNvPr id="1054" name="Rectangle 30">
          <a:extLst>
            <a:ext uri="{FF2B5EF4-FFF2-40B4-BE49-F238E27FC236}">
              <a16:creationId xmlns:a16="http://schemas.microsoft.com/office/drawing/2014/main" id="{00000000-0008-0000-0000-00001E040000}"/>
            </a:ext>
          </a:extLst>
        </xdr:cNvPr>
        <xdr:cNvSpPr>
          <a:spLocks noChangeArrowheads="1"/>
        </xdr:cNvSpPr>
      </xdr:nvSpPr>
      <xdr:spPr bwMode="auto">
        <a:xfrm>
          <a:off x="3558540" y="59588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1056" name="Rectangle 32">
          <a:extLst>
            <a:ext uri="{FF2B5EF4-FFF2-40B4-BE49-F238E27FC236}">
              <a16:creationId xmlns:a16="http://schemas.microsoft.com/office/drawing/2014/main" id="{00000000-0008-0000-0000-000020040000}"/>
            </a:ext>
          </a:extLst>
        </xdr:cNvPr>
        <xdr:cNvSpPr>
          <a:spLocks noChangeArrowheads="1"/>
        </xdr:cNvSpPr>
      </xdr:nvSpPr>
      <xdr:spPr bwMode="auto">
        <a:xfrm>
          <a:off x="2011680" y="627888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21</xdr:row>
      <xdr:rowOff>106680</xdr:rowOff>
    </xdr:from>
    <xdr:ext cx="160020" cy="152400"/>
    <xdr:sp macro="" textlink="">
      <xdr:nvSpPr>
        <xdr:cNvPr id="1057" name="Rectangle 33">
          <a:extLst>
            <a:ext uri="{FF2B5EF4-FFF2-40B4-BE49-F238E27FC236}">
              <a16:creationId xmlns:a16="http://schemas.microsoft.com/office/drawing/2014/main" id="{00000000-0008-0000-0000-000021040000}"/>
            </a:ext>
          </a:extLst>
        </xdr:cNvPr>
        <xdr:cNvSpPr>
          <a:spLocks noChangeArrowheads="1"/>
        </xdr:cNvSpPr>
      </xdr:nvSpPr>
      <xdr:spPr bwMode="auto">
        <a:xfrm>
          <a:off x="3558540" y="627888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1059" name="Rectangle 35">
          <a:extLst>
            <a:ext uri="{FF2B5EF4-FFF2-40B4-BE49-F238E27FC236}">
              <a16:creationId xmlns:a16="http://schemas.microsoft.com/office/drawing/2014/main" id="{00000000-0008-0000-0000-000023040000}"/>
            </a:ext>
          </a:extLst>
        </xdr:cNvPr>
        <xdr:cNvSpPr>
          <a:spLocks noChangeArrowheads="1"/>
        </xdr:cNvSpPr>
      </xdr:nvSpPr>
      <xdr:spPr bwMode="auto">
        <a:xfrm>
          <a:off x="2011680" y="65989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22</xdr:row>
      <xdr:rowOff>106680</xdr:rowOff>
    </xdr:from>
    <xdr:ext cx="160020" cy="152400"/>
    <xdr:sp macro="" textlink="">
      <xdr:nvSpPr>
        <xdr:cNvPr id="1060" name="Rectangle 36">
          <a:extLst>
            <a:ext uri="{FF2B5EF4-FFF2-40B4-BE49-F238E27FC236}">
              <a16:creationId xmlns:a16="http://schemas.microsoft.com/office/drawing/2014/main" id="{00000000-0008-0000-0000-000024040000}"/>
            </a:ext>
          </a:extLst>
        </xdr:cNvPr>
        <xdr:cNvSpPr>
          <a:spLocks noChangeArrowheads="1"/>
        </xdr:cNvSpPr>
      </xdr:nvSpPr>
      <xdr:spPr bwMode="auto">
        <a:xfrm>
          <a:off x="3558540" y="65989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10</xdr:col>
      <xdr:colOff>0</xdr:colOff>
      <xdr:row>23</xdr:row>
      <xdr:rowOff>106680</xdr:rowOff>
    </xdr:from>
    <xdr:ext cx="160020" cy="152400"/>
    <xdr:sp macro="" textlink="">
      <xdr:nvSpPr>
        <xdr:cNvPr id="1062" name="Rectangle 38">
          <a:extLst>
            <a:ext uri="{FF2B5EF4-FFF2-40B4-BE49-F238E27FC236}">
              <a16:creationId xmlns:a16="http://schemas.microsoft.com/office/drawing/2014/main" id="{00000000-0008-0000-0000-000026040000}"/>
            </a:ext>
          </a:extLst>
        </xdr:cNvPr>
        <xdr:cNvSpPr>
          <a:spLocks noChangeArrowheads="1"/>
        </xdr:cNvSpPr>
      </xdr:nvSpPr>
      <xdr:spPr bwMode="auto">
        <a:xfrm>
          <a:off x="2011680" y="69189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23</xdr:row>
      <xdr:rowOff>106680</xdr:rowOff>
    </xdr:from>
    <xdr:ext cx="160020" cy="152400"/>
    <xdr:sp macro="" textlink="">
      <xdr:nvSpPr>
        <xdr:cNvPr id="1063" name="Rectangle 39">
          <a:extLst>
            <a:ext uri="{FF2B5EF4-FFF2-40B4-BE49-F238E27FC236}">
              <a16:creationId xmlns:a16="http://schemas.microsoft.com/office/drawing/2014/main" id="{00000000-0008-0000-0000-000027040000}"/>
            </a:ext>
          </a:extLst>
        </xdr:cNvPr>
        <xdr:cNvSpPr>
          <a:spLocks noChangeArrowheads="1"/>
        </xdr:cNvSpPr>
      </xdr:nvSpPr>
      <xdr:spPr bwMode="auto">
        <a:xfrm>
          <a:off x="3558540" y="69189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10</xdr:col>
      <xdr:colOff>0</xdr:colOff>
      <xdr:row>24</xdr:row>
      <xdr:rowOff>106680</xdr:rowOff>
    </xdr:from>
    <xdr:ext cx="160020" cy="152400"/>
    <xdr:sp macro="" textlink="">
      <xdr:nvSpPr>
        <xdr:cNvPr id="1065" name="Rectangle 41">
          <a:extLst>
            <a:ext uri="{FF2B5EF4-FFF2-40B4-BE49-F238E27FC236}">
              <a16:creationId xmlns:a16="http://schemas.microsoft.com/office/drawing/2014/main" id="{00000000-0008-0000-0000-000029040000}"/>
            </a:ext>
          </a:extLst>
        </xdr:cNvPr>
        <xdr:cNvSpPr>
          <a:spLocks noChangeArrowheads="1"/>
        </xdr:cNvSpPr>
      </xdr:nvSpPr>
      <xdr:spPr bwMode="auto">
        <a:xfrm>
          <a:off x="2011680" y="72390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24</xdr:row>
      <xdr:rowOff>106680</xdr:rowOff>
    </xdr:from>
    <xdr:ext cx="160020" cy="152400"/>
    <xdr:sp macro="" textlink="">
      <xdr:nvSpPr>
        <xdr:cNvPr id="1066" name="Rectangle 42">
          <a:extLst>
            <a:ext uri="{FF2B5EF4-FFF2-40B4-BE49-F238E27FC236}">
              <a16:creationId xmlns:a16="http://schemas.microsoft.com/office/drawing/2014/main" id="{00000000-0008-0000-0000-00002A040000}"/>
            </a:ext>
          </a:extLst>
        </xdr:cNvPr>
        <xdr:cNvSpPr>
          <a:spLocks noChangeArrowheads="1"/>
        </xdr:cNvSpPr>
      </xdr:nvSpPr>
      <xdr:spPr bwMode="auto">
        <a:xfrm>
          <a:off x="3558540" y="72390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10</xdr:col>
      <xdr:colOff>0</xdr:colOff>
      <xdr:row>28</xdr:row>
      <xdr:rowOff>106680</xdr:rowOff>
    </xdr:from>
    <xdr:ext cx="160020" cy="152400"/>
    <xdr:sp macro="" textlink="">
      <xdr:nvSpPr>
        <xdr:cNvPr id="1068" name="Rectangle 44">
          <a:extLst>
            <a:ext uri="{FF2B5EF4-FFF2-40B4-BE49-F238E27FC236}">
              <a16:creationId xmlns:a16="http://schemas.microsoft.com/office/drawing/2014/main" id="{00000000-0008-0000-0000-00002C040000}"/>
            </a:ext>
          </a:extLst>
        </xdr:cNvPr>
        <xdr:cNvSpPr>
          <a:spLocks noChangeArrowheads="1"/>
        </xdr:cNvSpPr>
      </xdr:nvSpPr>
      <xdr:spPr bwMode="auto">
        <a:xfrm>
          <a:off x="2011680" y="75590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28</xdr:row>
      <xdr:rowOff>106680</xdr:rowOff>
    </xdr:from>
    <xdr:ext cx="160020" cy="152400"/>
    <xdr:sp macro="" textlink="">
      <xdr:nvSpPr>
        <xdr:cNvPr id="1069" name="Rectangle 45">
          <a:extLst>
            <a:ext uri="{FF2B5EF4-FFF2-40B4-BE49-F238E27FC236}">
              <a16:creationId xmlns:a16="http://schemas.microsoft.com/office/drawing/2014/main" id="{00000000-0008-0000-0000-00002D040000}"/>
            </a:ext>
          </a:extLst>
        </xdr:cNvPr>
        <xdr:cNvSpPr>
          <a:spLocks noChangeArrowheads="1"/>
        </xdr:cNvSpPr>
      </xdr:nvSpPr>
      <xdr:spPr bwMode="auto">
        <a:xfrm>
          <a:off x="3558540" y="75590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twoCellAnchor>
    <xdr:from>
      <xdr:col>0</xdr:col>
      <xdr:colOff>190500</xdr:colOff>
      <xdr:row>18</xdr:row>
      <xdr:rowOff>266700</xdr:rowOff>
    </xdr:from>
    <xdr:to>
      <xdr:col>0</xdr:col>
      <xdr:colOff>259080</xdr:colOff>
      <xdr:row>19</xdr:row>
      <xdr:rowOff>53340</xdr:rowOff>
    </xdr:to>
    <xdr:sp macro="" textlink="">
      <xdr:nvSpPr>
        <xdr:cNvPr id="1070" name="AutoShape 46">
          <a:extLst>
            <a:ext uri="{FF2B5EF4-FFF2-40B4-BE49-F238E27FC236}">
              <a16:creationId xmlns:a16="http://schemas.microsoft.com/office/drawing/2014/main" id="{00000000-0008-0000-0000-00002E040000}"/>
            </a:ext>
          </a:extLst>
        </xdr:cNvPr>
        <xdr:cNvSpPr>
          <a:spLocks noChangeArrowheads="1"/>
        </xdr:cNvSpPr>
      </xdr:nvSpPr>
      <xdr:spPr bwMode="auto">
        <a:xfrm rot="5400000">
          <a:off x="171450" y="5497830"/>
          <a:ext cx="106680" cy="68580"/>
        </a:xfrm>
        <a:prstGeom prst="triangle">
          <a:avLst>
            <a:gd name="adj" fmla="val 50000"/>
          </a:avLst>
        </a:prstGeom>
        <a:solidFill>
          <a:srgbClr xmlns:mc="http://schemas.openxmlformats.org/markup-compatibility/2006" xmlns:a14="http://schemas.microsoft.com/office/drawing/2010/main" val="003300" mc:Ignorable="a14" a14:legacySpreadsheetColorIndex="58"/>
        </a:solidFill>
        <a:ln w="9525">
          <a:solidFill>
            <a:srgbClr xmlns:mc="http://schemas.openxmlformats.org/markup-compatibility/2006" xmlns:a14="http://schemas.microsoft.com/office/drawing/2010/main" val="003300" mc:Ignorable="a14" a14:legacySpreadsheetColorIndex="58"/>
          </a:solidFill>
          <a:miter lim="800000"/>
          <a:headEnd/>
          <a:tailEnd/>
        </a:ln>
      </xdr:spPr>
    </xdr:sp>
    <xdr:clientData/>
  </xdr:twoCellAnchor>
  <xdr:twoCellAnchor editAs="oneCell">
    <xdr:from>
      <xdr:col>0</xdr:col>
      <xdr:colOff>266700</xdr:colOff>
      <xdr:row>12</xdr:row>
      <xdr:rowOff>70485</xdr:rowOff>
    </xdr:from>
    <xdr:to>
      <xdr:col>5</xdr:col>
      <xdr:colOff>0</xdr:colOff>
      <xdr:row>13</xdr:row>
      <xdr:rowOff>53974</xdr:rowOff>
    </xdr:to>
    <xdr:sp macro="" textlink="">
      <xdr:nvSpPr>
        <xdr:cNvPr id="1072" name="Rectangle 48">
          <a:extLst>
            <a:ext uri="{FF2B5EF4-FFF2-40B4-BE49-F238E27FC236}">
              <a16:creationId xmlns:a16="http://schemas.microsoft.com/office/drawing/2014/main" id="{00000000-0008-0000-0000-000030040000}"/>
            </a:ext>
          </a:extLst>
        </xdr:cNvPr>
        <xdr:cNvSpPr>
          <a:spLocks noChangeArrowheads="1"/>
        </xdr:cNvSpPr>
      </xdr:nvSpPr>
      <xdr:spPr bwMode="auto">
        <a:xfrm>
          <a:off x="266700" y="4547235"/>
          <a:ext cx="742950" cy="2597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8000"/>
              </a:solidFill>
              <a:latin typeface="ＭＳ Ｐゴシック"/>
              <a:ea typeface="ＭＳ Ｐゴシック"/>
            </a:rPr>
            <a:t>  休業等を開始した日</a:t>
          </a:r>
        </a:p>
      </xdr:txBody>
    </xdr:sp>
    <xdr:clientData/>
  </xdr:twoCellAnchor>
  <xdr:twoCellAnchor>
    <xdr:from>
      <xdr:col>9</xdr:col>
      <xdr:colOff>0</xdr:colOff>
      <xdr:row>10</xdr:row>
      <xdr:rowOff>0</xdr:rowOff>
    </xdr:from>
    <xdr:to>
      <xdr:col>9</xdr:col>
      <xdr:colOff>160020</xdr:colOff>
      <xdr:row>11</xdr:row>
      <xdr:rowOff>22860</xdr:rowOff>
    </xdr:to>
    <xdr:sp macro="" textlink="">
      <xdr:nvSpPr>
        <xdr:cNvPr id="1075" name="Rectangle 51">
          <a:extLst>
            <a:ext uri="{FF2B5EF4-FFF2-40B4-BE49-F238E27FC236}">
              <a16:creationId xmlns:a16="http://schemas.microsoft.com/office/drawing/2014/main" id="{00000000-0008-0000-0000-000033040000}"/>
            </a:ext>
          </a:extLst>
        </xdr:cNvPr>
        <xdr:cNvSpPr>
          <a:spLocks noChangeArrowheads="1"/>
        </xdr:cNvSpPr>
      </xdr:nvSpPr>
      <xdr:spPr bwMode="auto">
        <a:xfrm>
          <a:off x="1805940" y="2880360"/>
          <a:ext cx="1676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⑧</a:t>
          </a:r>
        </a:p>
      </xdr:txBody>
    </xdr:sp>
    <xdr:clientData/>
  </xdr:twoCellAnchor>
  <xdr:twoCellAnchor>
    <xdr:from>
      <xdr:col>11</xdr:col>
      <xdr:colOff>0</xdr:colOff>
      <xdr:row>10</xdr:row>
      <xdr:rowOff>7620</xdr:rowOff>
    </xdr:from>
    <xdr:to>
      <xdr:col>12</xdr:col>
      <xdr:colOff>83820</xdr:colOff>
      <xdr:row>11</xdr:row>
      <xdr:rowOff>60960</xdr:rowOff>
    </xdr:to>
    <xdr:sp macro="" textlink="">
      <xdr:nvSpPr>
        <xdr:cNvPr id="1076" name="Rectangle 52">
          <a:extLst>
            <a:ext uri="{FF2B5EF4-FFF2-40B4-BE49-F238E27FC236}">
              <a16:creationId xmlns:a16="http://schemas.microsoft.com/office/drawing/2014/main" id="{00000000-0008-0000-0000-000034040000}"/>
            </a:ext>
          </a:extLst>
        </xdr:cNvPr>
        <xdr:cNvSpPr>
          <a:spLocks noChangeArrowheads="1"/>
        </xdr:cNvSpPr>
      </xdr:nvSpPr>
      <xdr:spPr bwMode="auto">
        <a:xfrm>
          <a:off x="2133600" y="2887980"/>
          <a:ext cx="2819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⑨</a:t>
          </a:r>
        </a:p>
      </xdr:txBody>
    </xdr:sp>
    <xdr:clientData/>
  </xdr:twoCellAnchor>
  <xdr:twoCellAnchor>
    <xdr:from>
      <xdr:col>19</xdr:col>
      <xdr:colOff>7620</xdr:colOff>
      <xdr:row>10</xdr:row>
      <xdr:rowOff>7620</xdr:rowOff>
    </xdr:from>
    <xdr:to>
      <xdr:col>20</xdr:col>
      <xdr:colOff>53340</xdr:colOff>
      <xdr:row>11</xdr:row>
      <xdr:rowOff>38100</xdr:rowOff>
    </xdr:to>
    <xdr:sp macro="" textlink="">
      <xdr:nvSpPr>
        <xdr:cNvPr id="1077" name="Rectangle 53">
          <a:extLst>
            <a:ext uri="{FF2B5EF4-FFF2-40B4-BE49-F238E27FC236}">
              <a16:creationId xmlns:a16="http://schemas.microsoft.com/office/drawing/2014/main" id="{00000000-0008-0000-0000-000035040000}"/>
            </a:ext>
          </a:extLst>
        </xdr:cNvPr>
        <xdr:cNvSpPr>
          <a:spLocks noChangeArrowheads="1"/>
        </xdr:cNvSpPr>
      </xdr:nvSpPr>
      <xdr:spPr bwMode="auto">
        <a:xfrm>
          <a:off x="3368040" y="2887980"/>
          <a:ext cx="2438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⑩⑪</a:t>
          </a:r>
        </a:p>
      </xdr:txBody>
    </xdr:sp>
    <xdr:clientData/>
  </xdr:twoCellAnchor>
  <xdr:twoCellAnchor editAs="oneCell">
    <xdr:from>
      <xdr:col>9</xdr:col>
      <xdr:colOff>0</xdr:colOff>
      <xdr:row>10</xdr:row>
      <xdr:rowOff>160020</xdr:rowOff>
    </xdr:from>
    <xdr:to>
      <xdr:col>11</xdr:col>
      <xdr:colOff>57150</xdr:colOff>
      <xdr:row>12</xdr:row>
      <xdr:rowOff>228600</xdr:rowOff>
    </xdr:to>
    <xdr:sp macro="" textlink="">
      <xdr:nvSpPr>
        <xdr:cNvPr id="1081" name="Rectangle 57">
          <a:extLst>
            <a:ext uri="{FF2B5EF4-FFF2-40B4-BE49-F238E27FC236}">
              <a16:creationId xmlns:a16="http://schemas.microsoft.com/office/drawing/2014/main" id="{00000000-0008-0000-0000-000039040000}"/>
            </a:ext>
          </a:extLst>
        </xdr:cNvPr>
        <xdr:cNvSpPr>
          <a:spLocks noChangeArrowheads="1"/>
        </xdr:cNvSpPr>
      </xdr:nvSpPr>
      <xdr:spPr bwMode="auto">
        <a:xfrm>
          <a:off x="1805940" y="3040380"/>
          <a:ext cx="365760" cy="525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8000"/>
              </a:solidFill>
              <a:latin typeface="ＭＳ Ｐゴシック"/>
              <a:ea typeface="ＭＳ Ｐゴシック"/>
            </a:rPr>
            <a:t>⑦の期間</a:t>
          </a:r>
        </a:p>
        <a:p>
          <a:pPr algn="l" rtl="0">
            <a:defRPr sz="1000"/>
          </a:pPr>
          <a:r>
            <a:rPr lang="ja-JP" altLang="en-US" sz="600" b="0" i="0" u="none" strike="noStrike" baseline="0">
              <a:solidFill>
                <a:srgbClr val="008000"/>
              </a:solidFill>
              <a:latin typeface="ＭＳ Ｐゴシック"/>
              <a:ea typeface="ＭＳ Ｐゴシック"/>
            </a:rPr>
            <a:t>における</a:t>
          </a:r>
        </a:p>
        <a:p>
          <a:pPr algn="l" rtl="0">
            <a:defRPr sz="1000"/>
          </a:pPr>
          <a:r>
            <a:rPr lang="ja-JP" altLang="en-US" sz="600" b="0" i="0" u="none" strike="noStrike" baseline="0">
              <a:solidFill>
                <a:srgbClr val="008000"/>
              </a:solidFill>
              <a:latin typeface="ＭＳ Ｐゴシック"/>
              <a:ea typeface="ＭＳ Ｐゴシック"/>
            </a:rPr>
            <a:t>賃金支払</a:t>
          </a:r>
        </a:p>
        <a:p>
          <a:pPr algn="l" rtl="0">
            <a:defRPr sz="1000"/>
          </a:pPr>
          <a:r>
            <a:rPr lang="ja-JP" altLang="en-US" sz="600" b="0" i="0" u="none" strike="noStrike" baseline="0">
              <a:solidFill>
                <a:srgbClr val="008000"/>
              </a:solidFill>
              <a:latin typeface="ＭＳ Ｐゴシック"/>
              <a:ea typeface="ＭＳ Ｐゴシック"/>
            </a:rPr>
            <a:t>基礎日数</a:t>
          </a:r>
        </a:p>
      </xdr:txBody>
    </xdr:sp>
    <xdr:clientData/>
  </xdr:twoCellAnchor>
  <xdr:twoCellAnchor editAs="oneCell">
    <xdr:from>
      <xdr:col>19</xdr:col>
      <xdr:colOff>22860</xdr:colOff>
      <xdr:row>11</xdr:row>
      <xdr:rowOff>68580</xdr:rowOff>
    </xdr:from>
    <xdr:to>
      <xdr:col>22</xdr:col>
      <xdr:colOff>7620</xdr:colOff>
      <xdr:row>12</xdr:row>
      <xdr:rowOff>236220</xdr:rowOff>
    </xdr:to>
    <xdr:sp macro="" textlink="">
      <xdr:nvSpPr>
        <xdr:cNvPr id="1082" name="Rectangle 58">
          <a:extLst>
            <a:ext uri="{FF2B5EF4-FFF2-40B4-BE49-F238E27FC236}">
              <a16:creationId xmlns:a16="http://schemas.microsoft.com/office/drawing/2014/main" id="{00000000-0008-0000-0000-00003A040000}"/>
            </a:ext>
          </a:extLst>
        </xdr:cNvPr>
        <xdr:cNvSpPr>
          <a:spLocks noChangeArrowheads="1"/>
        </xdr:cNvSpPr>
      </xdr:nvSpPr>
      <xdr:spPr bwMode="auto">
        <a:xfrm>
          <a:off x="3383280" y="3116580"/>
          <a:ext cx="403860"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700" b="0" i="0" u="none" strike="noStrike" baseline="0">
              <a:solidFill>
                <a:srgbClr val="008000"/>
              </a:solidFill>
              <a:latin typeface="ＭＳ Ｐゴシック"/>
              <a:ea typeface="ＭＳ Ｐゴシック"/>
            </a:rPr>
            <a:t>⑨　の</a:t>
          </a:r>
        </a:p>
        <a:p>
          <a:pPr algn="l" rtl="0">
            <a:lnSpc>
              <a:spcPts val="900"/>
            </a:lnSpc>
            <a:defRPr sz="1000"/>
          </a:pPr>
          <a:r>
            <a:rPr lang="ja-JP" altLang="en-US" sz="700" b="0" i="0" u="none" strike="noStrike" baseline="0">
              <a:solidFill>
                <a:srgbClr val="008000"/>
              </a:solidFill>
              <a:latin typeface="ＭＳ Ｐゴシック"/>
              <a:ea typeface="ＭＳ Ｐゴシック"/>
            </a:rPr>
            <a:t>基　礎</a:t>
          </a:r>
        </a:p>
        <a:p>
          <a:pPr algn="l" rtl="0">
            <a:lnSpc>
              <a:spcPts val="900"/>
            </a:lnSpc>
            <a:defRPr sz="1000"/>
          </a:pPr>
          <a:r>
            <a:rPr lang="ja-JP" altLang="en-US" sz="700" b="0" i="0" u="none" strike="noStrike" baseline="0">
              <a:solidFill>
                <a:srgbClr val="008000"/>
              </a:solidFill>
              <a:latin typeface="ＭＳ Ｐゴシック"/>
              <a:ea typeface="ＭＳ Ｐゴシック"/>
            </a:rPr>
            <a:t>日　数</a:t>
          </a:r>
        </a:p>
      </xdr:txBody>
    </xdr:sp>
    <xdr:clientData/>
  </xdr:twoCellAnchor>
  <xdr:twoCellAnchor>
    <xdr:from>
      <xdr:col>21</xdr:col>
      <xdr:colOff>7620</xdr:colOff>
      <xdr:row>10</xdr:row>
      <xdr:rowOff>7620</xdr:rowOff>
    </xdr:from>
    <xdr:to>
      <xdr:col>22</xdr:col>
      <xdr:colOff>144780</xdr:colOff>
      <xdr:row>11</xdr:row>
      <xdr:rowOff>30480</xdr:rowOff>
    </xdr:to>
    <xdr:sp macro="" textlink="">
      <xdr:nvSpPr>
        <xdr:cNvPr id="1083" name="Rectangle 59">
          <a:extLst>
            <a:ext uri="{FF2B5EF4-FFF2-40B4-BE49-F238E27FC236}">
              <a16:creationId xmlns:a16="http://schemas.microsoft.com/office/drawing/2014/main" id="{00000000-0008-0000-0000-00003B040000}"/>
            </a:ext>
          </a:extLst>
        </xdr:cNvPr>
        <xdr:cNvSpPr>
          <a:spLocks noChangeArrowheads="1"/>
        </xdr:cNvSpPr>
      </xdr:nvSpPr>
      <xdr:spPr bwMode="auto">
        <a:xfrm>
          <a:off x="3688080" y="2887980"/>
          <a:ext cx="23622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⑪</a:t>
          </a:r>
        </a:p>
      </xdr:txBody>
    </xdr:sp>
    <xdr:clientData/>
  </xdr:twoCellAnchor>
  <xdr:twoCellAnchor>
    <xdr:from>
      <xdr:col>29</xdr:col>
      <xdr:colOff>15240</xdr:colOff>
      <xdr:row>10</xdr:row>
      <xdr:rowOff>15240</xdr:rowOff>
    </xdr:from>
    <xdr:to>
      <xdr:col>31</xdr:col>
      <xdr:colOff>114300</xdr:colOff>
      <xdr:row>11</xdr:row>
      <xdr:rowOff>60960</xdr:rowOff>
    </xdr:to>
    <xdr:sp macro="" textlink="">
      <xdr:nvSpPr>
        <xdr:cNvPr id="1084" name="Rectangle 60">
          <a:extLst>
            <a:ext uri="{FF2B5EF4-FFF2-40B4-BE49-F238E27FC236}">
              <a16:creationId xmlns:a16="http://schemas.microsoft.com/office/drawing/2014/main" id="{00000000-0008-0000-0000-00003C040000}"/>
            </a:ext>
          </a:extLst>
        </xdr:cNvPr>
        <xdr:cNvSpPr>
          <a:spLocks noChangeArrowheads="1"/>
        </xdr:cNvSpPr>
      </xdr:nvSpPr>
      <xdr:spPr bwMode="auto">
        <a:xfrm>
          <a:off x="5882640" y="2895600"/>
          <a:ext cx="57912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⑫</a:t>
          </a:r>
        </a:p>
      </xdr:txBody>
    </xdr:sp>
    <xdr:clientData/>
  </xdr:twoCellAnchor>
  <xdr:twoCellAnchor editAs="oneCell">
    <xdr:from>
      <xdr:col>22</xdr:col>
      <xdr:colOff>487680</xdr:colOff>
      <xdr:row>11</xdr:row>
      <xdr:rowOff>0</xdr:rowOff>
    </xdr:from>
    <xdr:to>
      <xdr:col>26</xdr:col>
      <xdr:colOff>137160</xdr:colOff>
      <xdr:row>11</xdr:row>
      <xdr:rowOff>190500</xdr:rowOff>
    </xdr:to>
    <xdr:sp macro="" textlink="">
      <xdr:nvSpPr>
        <xdr:cNvPr id="1085" name="Rectangle 61">
          <a:extLst>
            <a:ext uri="{FF2B5EF4-FFF2-40B4-BE49-F238E27FC236}">
              <a16:creationId xmlns:a16="http://schemas.microsoft.com/office/drawing/2014/main" id="{00000000-0008-0000-0000-00003D040000}"/>
            </a:ext>
          </a:extLst>
        </xdr:cNvPr>
        <xdr:cNvSpPr>
          <a:spLocks noChangeArrowheads="1"/>
        </xdr:cNvSpPr>
      </xdr:nvSpPr>
      <xdr:spPr bwMode="auto">
        <a:xfrm>
          <a:off x="4267200" y="3048000"/>
          <a:ext cx="109728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賃　　　　金　　　　額</a:t>
          </a:r>
        </a:p>
      </xdr:txBody>
    </xdr:sp>
    <xdr:clientData/>
  </xdr:twoCellAnchor>
  <xdr:twoCellAnchor>
    <xdr:from>
      <xdr:col>22</xdr:col>
      <xdr:colOff>198120</xdr:colOff>
      <xdr:row>12</xdr:row>
      <xdr:rowOff>60960</xdr:rowOff>
    </xdr:from>
    <xdr:to>
      <xdr:col>22</xdr:col>
      <xdr:colOff>396240</xdr:colOff>
      <xdr:row>12</xdr:row>
      <xdr:rowOff>266700</xdr:rowOff>
    </xdr:to>
    <xdr:sp macro="" textlink="">
      <xdr:nvSpPr>
        <xdr:cNvPr id="1086" name="Rectangle 62">
          <a:extLst>
            <a:ext uri="{FF2B5EF4-FFF2-40B4-BE49-F238E27FC236}">
              <a16:creationId xmlns:a16="http://schemas.microsoft.com/office/drawing/2014/main" id="{00000000-0008-0000-0000-00003E040000}"/>
            </a:ext>
          </a:extLst>
        </xdr:cNvPr>
        <xdr:cNvSpPr>
          <a:spLocks noChangeArrowheads="1"/>
        </xdr:cNvSpPr>
      </xdr:nvSpPr>
      <xdr:spPr bwMode="auto">
        <a:xfrm>
          <a:off x="3977640" y="3398520"/>
          <a:ext cx="19812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8000"/>
              </a:solidFill>
              <a:latin typeface="ＭＳ Ｐゴシック"/>
              <a:ea typeface="ＭＳ Ｐゴシック"/>
            </a:rPr>
            <a:t>A</a:t>
          </a:r>
        </a:p>
      </xdr:txBody>
    </xdr:sp>
    <xdr:clientData/>
  </xdr:twoCellAnchor>
  <xdr:twoCellAnchor>
    <xdr:from>
      <xdr:col>22</xdr:col>
      <xdr:colOff>198120</xdr:colOff>
      <xdr:row>12</xdr:row>
      <xdr:rowOff>76200</xdr:rowOff>
    </xdr:from>
    <xdr:to>
      <xdr:col>22</xdr:col>
      <xdr:colOff>320040</xdr:colOff>
      <xdr:row>12</xdr:row>
      <xdr:rowOff>213360</xdr:rowOff>
    </xdr:to>
    <xdr:sp macro="" textlink="">
      <xdr:nvSpPr>
        <xdr:cNvPr id="1087" name="Oval 63">
          <a:extLst>
            <a:ext uri="{FF2B5EF4-FFF2-40B4-BE49-F238E27FC236}">
              <a16:creationId xmlns:a16="http://schemas.microsoft.com/office/drawing/2014/main" id="{00000000-0008-0000-0000-00003F040000}"/>
            </a:ext>
          </a:extLst>
        </xdr:cNvPr>
        <xdr:cNvSpPr>
          <a:spLocks noChangeArrowheads="1"/>
        </xdr:cNvSpPr>
      </xdr:nvSpPr>
      <xdr:spPr bwMode="auto">
        <a:xfrm>
          <a:off x="3977640" y="3413760"/>
          <a:ext cx="121920" cy="137160"/>
        </a:xfrm>
        <a:prstGeom prst="ellipse">
          <a:avLst/>
        </a:prstGeom>
        <a:noFill/>
        <a:ln w="317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297180</xdr:colOff>
      <xdr:row>12</xdr:row>
      <xdr:rowOff>68580</xdr:rowOff>
    </xdr:from>
    <xdr:to>
      <xdr:col>23</xdr:col>
      <xdr:colOff>441960</xdr:colOff>
      <xdr:row>12</xdr:row>
      <xdr:rowOff>243840</xdr:rowOff>
    </xdr:to>
    <xdr:sp macro="" textlink="">
      <xdr:nvSpPr>
        <xdr:cNvPr id="1088" name="Rectangle 64">
          <a:extLst>
            <a:ext uri="{FF2B5EF4-FFF2-40B4-BE49-F238E27FC236}">
              <a16:creationId xmlns:a16="http://schemas.microsoft.com/office/drawing/2014/main" id="{00000000-0008-0000-0000-000040040000}"/>
            </a:ext>
          </a:extLst>
        </xdr:cNvPr>
        <xdr:cNvSpPr>
          <a:spLocks noChangeArrowheads="1"/>
        </xdr:cNvSpPr>
      </xdr:nvSpPr>
      <xdr:spPr bwMode="auto">
        <a:xfrm>
          <a:off x="4709160" y="3406140"/>
          <a:ext cx="14478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8000" mc:Ignorable="a14" a14:legacySpreadsheetColorIndex="17"/>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8000"/>
              </a:solidFill>
              <a:latin typeface="ＭＳ Ｐゴシック"/>
              <a:ea typeface="ＭＳ Ｐゴシック"/>
            </a:rPr>
            <a:t>B</a:t>
          </a:r>
        </a:p>
      </xdr:txBody>
    </xdr:sp>
    <xdr:clientData/>
  </xdr:twoCellAnchor>
  <xdr:twoCellAnchor>
    <xdr:from>
      <xdr:col>23</xdr:col>
      <xdr:colOff>297180</xdr:colOff>
      <xdr:row>12</xdr:row>
      <xdr:rowOff>76200</xdr:rowOff>
    </xdr:from>
    <xdr:to>
      <xdr:col>23</xdr:col>
      <xdr:colOff>411480</xdr:colOff>
      <xdr:row>12</xdr:row>
      <xdr:rowOff>213360</xdr:rowOff>
    </xdr:to>
    <xdr:sp macro="" textlink="">
      <xdr:nvSpPr>
        <xdr:cNvPr id="1089" name="Oval 65">
          <a:extLst>
            <a:ext uri="{FF2B5EF4-FFF2-40B4-BE49-F238E27FC236}">
              <a16:creationId xmlns:a16="http://schemas.microsoft.com/office/drawing/2014/main" id="{00000000-0008-0000-0000-000041040000}"/>
            </a:ext>
          </a:extLst>
        </xdr:cNvPr>
        <xdr:cNvSpPr>
          <a:spLocks noChangeArrowheads="1"/>
        </xdr:cNvSpPr>
      </xdr:nvSpPr>
      <xdr:spPr bwMode="auto">
        <a:xfrm>
          <a:off x="4709160" y="3413760"/>
          <a:ext cx="114300" cy="137160"/>
        </a:xfrm>
        <a:prstGeom prst="ellipse">
          <a:avLst/>
        </a:prstGeom>
        <a:noFill/>
        <a:ln w="317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7620</xdr:colOff>
      <xdr:row>29</xdr:row>
      <xdr:rowOff>30480</xdr:rowOff>
    </xdr:from>
    <xdr:to>
      <xdr:col>1</xdr:col>
      <xdr:colOff>182880</xdr:colOff>
      <xdr:row>29</xdr:row>
      <xdr:rowOff>220980</xdr:rowOff>
    </xdr:to>
    <xdr:sp macro="" textlink="">
      <xdr:nvSpPr>
        <xdr:cNvPr id="1090" name="Rectangle 66">
          <a:extLst>
            <a:ext uri="{FF2B5EF4-FFF2-40B4-BE49-F238E27FC236}">
              <a16:creationId xmlns:a16="http://schemas.microsoft.com/office/drawing/2014/main" id="{00000000-0008-0000-0000-000042040000}"/>
            </a:ext>
          </a:extLst>
        </xdr:cNvPr>
        <xdr:cNvSpPr>
          <a:spLocks noChangeArrowheads="1"/>
        </xdr:cNvSpPr>
      </xdr:nvSpPr>
      <xdr:spPr bwMode="auto">
        <a:xfrm>
          <a:off x="274320" y="7802880"/>
          <a:ext cx="17526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⑬</a:t>
          </a:r>
          <a:endParaRPr lang="en-US" altLang="ja-JP" sz="1000" b="0" i="0" u="none" strike="noStrike" baseline="0">
            <a:solidFill>
              <a:srgbClr val="008000"/>
            </a:solidFill>
            <a:latin typeface="ＭＳ Ｐゴシック"/>
            <a:ea typeface="ＭＳ Ｐゴシック"/>
          </a:endParaRPr>
        </a:p>
        <a:p>
          <a:pPr algn="l" rtl="0">
            <a:defRPr sz="1000"/>
          </a:pPr>
          <a:r>
            <a:rPr lang="ja-JP" altLang="en-US" sz="1000" b="0" i="0" u="none" strike="noStrike" baseline="0">
              <a:solidFill>
                <a:srgbClr val="008000"/>
              </a:solidFill>
              <a:latin typeface="ＭＳ Ｐゴシック"/>
              <a:ea typeface="ＭＳ Ｐゴシック"/>
            </a:rPr>
            <a:t>  </a:t>
          </a:r>
        </a:p>
      </xdr:txBody>
    </xdr:sp>
    <xdr:clientData/>
  </xdr:twoCellAnchor>
  <xdr:twoCellAnchor editAs="oneCell">
    <xdr:from>
      <xdr:col>1</xdr:col>
      <xdr:colOff>45720</xdr:colOff>
      <xdr:row>29</xdr:row>
      <xdr:rowOff>182880</xdr:rowOff>
    </xdr:from>
    <xdr:to>
      <xdr:col>5</xdr:col>
      <xdr:colOff>0</xdr:colOff>
      <xdr:row>29</xdr:row>
      <xdr:rowOff>647700</xdr:rowOff>
    </xdr:to>
    <xdr:sp macro="" textlink="">
      <xdr:nvSpPr>
        <xdr:cNvPr id="1091" name="Rectangle 67">
          <a:extLst>
            <a:ext uri="{FF2B5EF4-FFF2-40B4-BE49-F238E27FC236}">
              <a16:creationId xmlns:a16="http://schemas.microsoft.com/office/drawing/2014/main" id="{00000000-0008-0000-0000-000043040000}"/>
            </a:ext>
          </a:extLst>
        </xdr:cNvPr>
        <xdr:cNvSpPr>
          <a:spLocks noChangeArrowheads="1"/>
        </xdr:cNvSpPr>
      </xdr:nvSpPr>
      <xdr:spPr bwMode="auto">
        <a:xfrm>
          <a:off x="312420" y="7955280"/>
          <a:ext cx="624840" cy="464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8000"/>
              </a:solidFill>
              <a:latin typeface="ＭＳ Ｐゴシック"/>
              <a:ea typeface="ＭＳ Ｐゴシック"/>
            </a:rPr>
            <a:t>賃  金  に</a:t>
          </a:r>
        </a:p>
        <a:p>
          <a:pPr algn="l" rtl="0">
            <a:lnSpc>
              <a:spcPts val="900"/>
            </a:lnSpc>
            <a:defRPr sz="1000"/>
          </a:pPr>
          <a:r>
            <a:rPr lang="ja-JP" altLang="en-US" sz="800" b="0" i="0" u="none" strike="noStrike" baseline="0">
              <a:solidFill>
                <a:srgbClr val="008000"/>
              </a:solidFill>
              <a:latin typeface="ＭＳ Ｐゴシック"/>
              <a:ea typeface="ＭＳ Ｐゴシック"/>
            </a:rPr>
            <a:t>関  す  る</a:t>
          </a:r>
        </a:p>
        <a:p>
          <a:pPr algn="l" rtl="0">
            <a:lnSpc>
              <a:spcPts val="900"/>
            </a:lnSpc>
            <a:defRPr sz="1000"/>
          </a:pPr>
          <a:r>
            <a:rPr lang="ja-JP" altLang="en-US" sz="800" b="0" i="0" u="none" strike="noStrike" baseline="0">
              <a:solidFill>
                <a:srgbClr val="008000"/>
              </a:solidFill>
              <a:latin typeface="ＭＳ Ｐゴシック"/>
              <a:ea typeface="ＭＳ Ｐゴシック"/>
            </a:rPr>
            <a:t>特記事項</a:t>
          </a:r>
        </a:p>
      </xdr:txBody>
    </xdr:sp>
    <xdr:clientData/>
  </xdr:twoCellAnchor>
  <xdr:twoCellAnchor editAs="oneCell">
    <xdr:from>
      <xdr:col>1</xdr:col>
      <xdr:colOff>76200</xdr:colOff>
      <xdr:row>8</xdr:row>
      <xdr:rowOff>236220</xdr:rowOff>
    </xdr:from>
    <xdr:to>
      <xdr:col>4</xdr:col>
      <xdr:colOff>22860</xdr:colOff>
      <xdr:row>8</xdr:row>
      <xdr:rowOff>411480</xdr:rowOff>
    </xdr:to>
    <xdr:sp macro="" textlink="">
      <xdr:nvSpPr>
        <xdr:cNvPr id="1094" name="Rectangle 70">
          <a:extLst>
            <a:ext uri="{FF2B5EF4-FFF2-40B4-BE49-F238E27FC236}">
              <a16:creationId xmlns:a16="http://schemas.microsoft.com/office/drawing/2014/main" id="{00000000-0008-0000-0000-000046040000}"/>
            </a:ext>
          </a:extLst>
        </xdr:cNvPr>
        <xdr:cNvSpPr>
          <a:spLocks noChangeArrowheads="1"/>
        </xdr:cNvSpPr>
      </xdr:nvSpPr>
      <xdr:spPr bwMode="auto">
        <a:xfrm>
          <a:off x="342900" y="2057400"/>
          <a:ext cx="44958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事業主</a:t>
          </a:r>
        </a:p>
      </xdr:txBody>
    </xdr:sp>
    <xdr:clientData/>
  </xdr:twoCellAnchor>
  <xdr:twoCellAnchor editAs="oneCell">
    <xdr:from>
      <xdr:col>3</xdr:col>
      <xdr:colOff>83820</xdr:colOff>
      <xdr:row>8</xdr:row>
      <xdr:rowOff>381000</xdr:rowOff>
    </xdr:from>
    <xdr:to>
      <xdr:col>6</xdr:col>
      <xdr:colOff>0</xdr:colOff>
      <xdr:row>8</xdr:row>
      <xdr:rowOff>541020</xdr:rowOff>
    </xdr:to>
    <xdr:sp macro="" textlink="">
      <xdr:nvSpPr>
        <xdr:cNvPr id="1095" name="Rectangle 71">
          <a:extLst>
            <a:ext uri="{FF2B5EF4-FFF2-40B4-BE49-F238E27FC236}">
              <a16:creationId xmlns:a16="http://schemas.microsoft.com/office/drawing/2014/main" id="{00000000-0008-0000-0000-000047040000}"/>
            </a:ext>
          </a:extLst>
        </xdr:cNvPr>
        <xdr:cNvSpPr>
          <a:spLocks noChangeArrowheads="1"/>
        </xdr:cNvSpPr>
      </xdr:nvSpPr>
      <xdr:spPr bwMode="auto">
        <a:xfrm>
          <a:off x="670560" y="2202180"/>
          <a:ext cx="449580"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氏名</a:t>
          </a:r>
        </a:p>
      </xdr:txBody>
    </xdr:sp>
    <xdr:clientData/>
  </xdr:twoCellAnchor>
  <xdr:twoCellAnchor editAs="oneCell">
    <xdr:from>
      <xdr:col>3</xdr:col>
      <xdr:colOff>83820</xdr:colOff>
      <xdr:row>8</xdr:row>
      <xdr:rowOff>91440</xdr:rowOff>
    </xdr:from>
    <xdr:to>
      <xdr:col>6</xdr:col>
      <xdr:colOff>0</xdr:colOff>
      <xdr:row>8</xdr:row>
      <xdr:rowOff>259080</xdr:rowOff>
    </xdr:to>
    <xdr:sp macro="" textlink="">
      <xdr:nvSpPr>
        <xdr:cNvPr id="1096" name="Rectangle 72">
          <a:extLst>
            <a:ext uri="{FF2B5EF4-FFF2-40B4-BE49-F238E27FC236}">
              <a16:creationId xmlns:a16="http://schemas.microsoft.com/office/drawing/2014/main" id="{00000000-0008-0000-0000-000048040000}"/>
            </a:ext>
          </a:extLst>
        </xdr:cNvPr>
        <xdr:cNvSpPr>
          <a:spLocks noChangeArrowheads="1"/>
        </xdr:cNvSpPr>
      </xdr:nvSpPr>
      <xdr:spPr bwMode="auto">
        <a:xfrm>
          <a:off x="670560" y="1912620"/>
          <a:ext cx="44958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住所</a:t>
          </a:r>
        </a:p>
      </xdr:txBody>
    </xdr:sp>
    <xdr:clientData/>
  </xdr:twoCellAnchor>
  <xdr:oneCellAnchor>
    <xdr:from>
      <xdr:col>20</xdr:col>
      <xdr:colOff>0</xdr:colOff>
      <xdr:row>14</xdr:row>
      <xdr:rowOff>106680</xdr:rowOff>
    </xdr:from>
    <xdr:ext cx="160020" cy="152400"/>
    <xdr:sp macro="" textlink="">
      <xdr:nvSpPr>
        <xdr:cNvPr id="1097" name="Rectangle 73">
          <a:extLst>
            <a:ext uri="{FF2B5EF4-FFF2-40B4-BE49-F238E27FC236}">
              <a16:creationId xmlns:a16="http://schemas.microsoft.com/office/drawing/2014/main" id="{00000000-0008-0000-0000-000049040000}"/>
            </a:ext>
          </a:extLst>
        </xdr:cNvPr>
        <xdr:cNvSpPr>
          <a:spLocks noChangeArrowheads="1"/>
        </xdr:cNvSpPr>
      </xdr:nvSpPr>
      <xdr:spPr bwMode="auto">
        <a:xfrm>
          <a:off x="3558540" y="40386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15</xdr:row>
      <xdr:rowOff>106680</xdr:rowOff>
    </xdr:from>
    <xdr:ext cx="160020" cy="152400"/>
    <xdr:sp macro="" textlink="">
      <xdr:nvSpPr>
        <xdr:cNvPr id="1098" name="Rectangle 74">
          <a:extLst>
            <a:ext uri="{FF2B5EF4-FFF2-40B4-BE49-F238E27FC236}">
              <a16:creationId xmlns:a16="http://schemas.microsoft.com/office/drawing/2014/main" id="{00000000-0008-0000-0000-00004A040000}"/>
            </a:ext>
          </a:extLst>
        </xdr:cNvPr>
        <xdr:cNvSpPr>
          <a:spLocks noChangeArrowheads="1"/>
        </xdr:cNvSpPr>
      </xdr:nvSpPr>
      <xdr:spPr bwMode="auto">
        <a:xfrm>
          <a:off x="3558540" y="43586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16</xdr:row>
      <xdr:rowOff>106680</xdr:rowOff>
    </xdr:from>
    <xdr:ext cx="160020" cy="152400"/>
    <xdr:sp macro="" textlink="">
      <xdr:nvSpPr>
        <xdr:cNvPr id="1099" name="Rectangle 75">
          <a:extLst>
            <a:ext uri="{FF2B5EF4-FFF2-40B4-BE49-F238E27FC236}">
              <a16:creationId xmlns:a16="http://schemas.microsoft.com/office/drawing/2014/main" id="{00000000-0008-0000-0000-00004B040000}"/>
            </a:ext>
          </a:extLst>
        </xdr:cNvPr>
        <xdr:cNvSpPr>
          <a:spLocks noChangeArrowheads="1"/>
        </xdr:cNvSpPr>
      </xdr:nvSpPr>
      <xdr:spPr bwMode="auto">
        <a:xfrm>
          <a:off x="3558540" y="467868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17</xdr:row>
      <xdr:rowOff>106680</xdr:rowOff>
    </xdr:from>
    <xdr:ext cx="160020" cy="152400"/>
    <xdr:sp macro="" textlink="">
      <xdr:nvSpPr>
        <xdr:cNvPr id="1100" name="Rectangle 76">
          <a:extLst>
            <a:ext uri="{FF2B5EF4-FFF2-40B4-BE49-F238E27FC236}">
              <a16:creationId xmlns:a16="http://schemas.microsoft.com/office/drawing/2014/main" id="{00000000-0008-0000-0000-00004C040000}"/>
            </a:ext>
          </a:extLst>
        </xdr:cNvPr>
        <xdr:cNvSpPr>
          <a:spLocks noChangeArrowheads="1"/>
        </xdr:cNvSpPr>
      </xdr:nvSpPr>
      <xdr:spPr bwMode="auto">
        <a:xfrm>
          <a:off x="3558540" y="49987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18</xdr:row>
      <xdr:rowOff>106680</xdr:rowOff>
    </xdr:from>
    <xdr:ext cx="160020" cy="152400"/>
    <xdr:sp macro="" textlink="">
      <xdr:nvSpPr>
        <xdr:cNvPr id="1101" name="Rectangle 77">
          <a:extLst>
            <a:ext uri="{FF2B5EF4-FFF2-40B4-BE49-F238E27FC236}">
              <a16:creationId xmlns:a16="http://schemas.microsoft.com/office/drawing/2014/main" id="{00000000-0008-0000-0000-00004D040000}"/>
            </a:ext>
          </a:extLst>
        </xdr:cNvPr>
        <xdr:cNvSpPr>
          <a:spLocks noChangeArrowheads="1"/>
        </xdr:cNvSpPr>
      </xdr:nvSpPr>
      <xdr:spPr bwMode="auto">
        <a:xfrm>
          <a:off x="3558540" y="53187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19</xdr:row>
      <xdr:rowOff>106680</xdr:rowOff>
    </xdr:from>
    <xdr:ext cx="160020" cy="152400"/>
    <xdr:sp macro="" textlink="">
      <xdr:nvSpPr>
        <xdr:cNvPr id="1102" name="Rectangle 78">
          <a:extLst>
            <a:ext uri="{FF2B5EF4-FFF2-40B4-BE49-F238E27FC236}">
              <a16:creationId xmlns:a16="http://schemas.microsoft.com/office/drawing/2014/main" id="{00000000-0008-0000-0000-00004E040000}"/>
            </a:ext>
          </a:extLst>
        </xdr:cNvPr>
        <xdr:cNvSpPr>
          <a:spLocks noChangeArrowheads="1"/>
        </xdr:cNvSpPr>
      </xdr:nvSpPr>
      <xdr:spPr bwMode="auto">
        <a:xfrm>
          <a:off x="3558540" y="56388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20</xdr:row>
      <xdr:rowOff>106680</xdr:rowOff>
    </xdr:from>
    <xdr:ext cx="160020" cy="152400"/>
    <xdr:sp macro="" textlink="">
      <xdr:nvSpPr>
        <xdr:cNvPr id="1103" name="Rectangle 79">
          <a:extLst>
            <a:ext uri="{FF2B5EF4-FFF2-40B4-BE49-F238E27FC236}">
              <a16:creationId xmlns:a16="http://schemas.microsoft.com/office/drawing/2014/main" id="{00000000-0008-0000-0000-00004F040000}"/>
            </a:ext>
          </a:extLst>
        </xdr:cNvPr>
        <xdr:cNvSpPr>
          <a:spLocks noChangeArrowheads="1"/>
        </xdr:cNvSpPr>
      </xdr:nvSpPr>
      <xdr:spPr bwMode="auto">
        <a:xfrm>
          <a:off x="3558540" y="59588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21</xdr:row>
      <xdr:rowOff>106680</xdr:rowOff>
    </xdr:from>
    <xdr:ext cx="160020" cy="152400"/>
    <xdr:sp macro="" textlink="">
      <xdr:nvSpPr>
        <xdr:cNvPr id="1104" name="Rectangle 80">
          <a:extLst>
            <a:ext uri="{FF2B5EF4-FFF2-40B4-BE49-F238E27FC236}">
              <a16:creationId xmlns:a16="http://schemas.microsoft.com/office/drawing/2014/main" id="{00000000-0008-0000-0000-000050040000}"/>
            </a:ext>
          </a:extLst>
        </xdr:cNvPr>
        <xdr:cNvSpPr>
          <a:spLocks noChangeArrowheads="1"/>
        </xdr:cNvSpPr>
      </xdr:nvSpPr>
      <xdr:spPr bwMode="auto">
        <a:xfrm>
          <a:off x="3558540" y="627888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22</xdr:row>
      <xdr:rowOff>106680</xdr:rowOff>
    </xdr:from>
    <xdr:ext cx="160020" cy="152400"/>
    <xdr:sp macro="" textlink="">
      <xdr:nvSpPr>
        <xdr:cNvPr id="1105" name="Rectangle 81">
          <a:extLst>
            <a:ext uri="{FF2B5EF4-FFF2-40B4-BE49-F238E27FC236}">
              <a16:creationId xmlns:a16="http://schemas.microsoft.com/office/drawing/2014/main" id="{00000000-0008-0000-0000-000051040000}"/>
            </a:ext>
          </a:extLst>
        </xdr:cNvPr>
        <xdr:cNvSpPr>
          <a:spLocks noChangeArrowheads="1"/>
        </xdr:cNvSpPr>
      </xdr:nvSpPr>
      <xdr:spPr bwMode="auto">
        <a:xfrm>
          <a:off x="3558540" y="65989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23</xdr:row>
      <xdr:rowOff>106680</xdr:rowOff>
    </xdr:from>
    <xdr:ext cx="160020" cy="152400"/>
    <xdr:sp macro="" textlink="">
      <xdr:nvSpPr>
        <xdr:cNvPr id="1106" name="Rectangle 82">
          <a:extLst>
            <a:ext uri="{FF2B5EF4-FFF2-40B4-BE49-F238E27FC236}">
              <a16:creationId xmlns:a16="http://schemas.microsoft.com/office/drawing/2014/main" id="{00000000-0008-0000-0000-000052040000}"/>
            </a:ext>
          </a:extLst>
        </xdr:cNvPr>
        <xdr:cNvSpPr>
          <a:spLocks noChangeArrowheads="1"/>
        </xdr:cNvSpPr>
      </xdr:nvSpPr>
      <xdr:spPr bwMode="auto">
        <a:xfrm>
          <a:off x="3558540" y="69189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24</xdr:row>
      <xdr:rowOff>106680</xdr:rowOff>
    </xdr:from>
    <xdr:ext cx="160020" cy="152400"/>
    <xdr:sp macro="" textlink="">
      <xdr:nvSpPr>
        <xdr:cNvPr id="1107" name="Rectangle 83">
          <a:extLst>
            <a:ext uri="{FF2B5EF4-FFF2-40B4-BE49-F238E27FC236}">
              <a16:creationId xmlns:a16="http://schemas.microsoft.com/office/drawing/2014/main" id="{00000000-0008-0000-0000-000053040000}"/>
            </a:ext>
          </a:extLst>
        </xdr:cNvPr>
        <xdr:cNvSpPr>
          <a:spLocks noChangeArrowheads="1"/>
        </xdr:cNvSpPr>
      </xdr:nvSpPr>
      <xdr:spPr bwMode="auto">
        <a:xfrm>
          <a:off x="3558540" y="72390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13</xdr:row>
      <xdr:rowOff>106680</xdr:rowOff>
    </xdr:from>
    <xdr:ext cx="160020" cy="152400"/>
    <xdr:sp macro="" textlink="">
      <xdr:nvSpPr>
        <xdr:cNvPr id="1108" name="Rectangle 84">
          <a:extLst>
            <a:ext uri="{FF2B5EF4-FFF2-40B4-BE49-F238E27FC236}">
              <a16:creationId xmlns:a16="http://schemas.microsoft.com/office/drawing/2014/main" id="{00000000-0008-0000-0000-000054040000}"/>
            </a:ext>
          </a:extLst>
        </xdr:cNvPr>
        <xdr:cNvSpPr>
          <a:spLocks noChangeArrowheads="1"/>
        </xdr:cNvSpPr>
      </xdr:nvSpPr>
      <xdr:spPr bwMode="auto">
        <a:xfrm>
          <a:off x="3558540" y="37185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20</xdr:col>
      <xdr:colOff>0</xdr:colOff>
      <xdr:row>13</xdr:row>
      <xdr:rowOff>106680</xdr:rowOff>
    </xdr:from>
    <xdr:ext cx="160020" cy="152400"/>
    <xdr:sp macro="" textlink="">
      <xdr:nvSpPr>
        <xdr:cNvPr id="1109" name="Rectangle 85">
          <a:extLst>
            <a:ext uri="{FF2B5EF4-FFF2-40B4-BE49-F238E27FC236}">
              <a16:creationId xmlns:a16="http://schemas.microsoft.com/office/drawing/2014/main" id="{00000000-0008-0000-0000-000055040000}"/>
            </a:ext>
          </a:extLst>
        </xdr:cNvPr>
        <xdr:cNvSpPr>
          <a:spLocks noChangeArrowheads="1"/>
        </xdr:cNvSpPr>
      </xdr:nvSpPr>
      <xdr:spPr bwMode="auto">
        <a:xfrm>
          <a:off x="3558540" y="37185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twoCellAnchor editAs="oneCell">
    <xdr:from>
      <xdr:col>2</xdr:col>
      <xdr:colOff>22860</xdr:colOff>
      <xdr:row>7</xdr:row>
      <xdr:rowOff>99060</xdr:rowOff>
    </xdr:from>
    <xdr:to>
      <xdr:col>5</xdr:col>
      <xdr:colOff>0</xdr:colOff>
      <xdr:row>7</xdr:row>
      <xdr:rowOff>259080</xdr:rowOff>
    </xdr:to>
    <xdr:sp macro="" textlink="">
      <xdr:nvSpPr>
        <xdr:cNvPr id="1110" name="Rectangle 86">
          <a:extLst>
            <a:ext uri="{FF2B5EF4-FFF2-40B4-BE49-F238E27FC236}">
              <a16:creationId xmlns:a16="http://schemas.microsoft.com/office/drawing/2014/main" id="{00000000-0008-0000-0000-000056040000}"/>
            </a:ext>
          </a:extLst>
        </xdr:cNvPr>
        <xdr:cNvSpPr>
          <a:spLocks noChangeArrowheads="1"/>
        </xdr:cNvSpPr>
      </xdr:nvSpPr>
      <xdr:spPr bwMode="auto">
        <a:xfrm>
          <a:off x="487680" y="1036320"/>
          <a:ext cx="449580"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8000"/>
              </a:solidFill>
              <a:latin typeface="ＭＳ Ｐゴシック"/>
              <a:ea typeface="ＭＳ Ｐゴシック"/>
            </a:rPr>
            <a:t>名称</a:t>
          </a:r>
        </a:p>
      </xdr:txBody>
    </xdr:sp>
    <xdr:clientData/>
  </xdr:twoCellAnchor>
  <xdr:twoCellAnchor editAs="oneCell">
    <xdr:from>
      <xdr:col>1</xdr:col>
      <xdr:colOff>22860</xdr:colOff>
      <xdr:row>7</xdr:row>
      <xdr:rowOff>327660</xdr:rowOff>
    </xdr:from>
    <xdr:to>
      <xdr:col>5</xdr:col>
      <xdr:colOff>99060</xdr:colOff>
      <xdr:row>7</xdr:row>
      <xdr:rowOff>502920</xdr:rowOff>
    </xdr:to>
    <xdr:sp macro="" textlink="">
      <xdr:nvSpPr>
        <xdr:cNvPr id="1111" name="Rectangle 87">
          <a:extLst>
            <a:ext uri="{FF2B5EF4-FFF2-40B4-BE49-F238E27FC236}">
              <a16:creationId xmlns:a16="http://schemas.microsoft.com/office/drawing/2014/main" id="{00000000-0008-0000-0000-000057040000}"/>
            </a:ext>
          </a:extLst>
        </xdr:cNvPr>
        <xdr:cNvSpPr>
          <a:spLocks noChangeArrowheads="1"/>
        </xdr:cNvSpPr>
      </xdr:nvSpPr>
      <xdr:spPr bwMode="auto">
        <a:xfrm>
          <a:off x="289560" y="1264920"/>
          <a:ext cx="74676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事業所所在地</a:t>
          </a:r>
        </a:p>
      </xdr:txBody>
    </xdr:sp>
    <xdr:clientData/>
  </xdr:twoCellAnchor>
  <xdr:twoCellAnchor editAs="oneCell">
    <xdr:from>
      <xdr:col>1</xdr:col>
      <xdr:colOff>182880</xdr:colOff>
      <xdr:row>7</xdr:row>
      <xdr:rowOff>518160</xdr:rowOff>
    </xdr:from>
    <xdr:to>
      <xdr:col>5</xdr:col>
      <xdr:colOff>0</xdr:colOff>
      <xdr:row>7</xdr:row>
      <xdr:rowOff>678180</xdr:rowOff>
    </xdr:to>
    <xdr:sp macro="" textlink="">
      <xdr:nvSpPr>
        <xdr:cNvPr id="1112" name="Rectangle 88">
          <a:extLst>
            <a:ext uri="{FF2B5EF4-FFF2-40B4-BE49-F238E27FC236}">
              <a16:creationId xmlns:a16="http://schemas.microsoft.com/office/drawing/2014/main" id="{00000000-0008-0000-0000-000058040000}"/>
            </a:ext>
          </a:extLst>
        </xdr:cNvPr>
        <xdr:cNvSpPr>
          <a:spLocks noChangeArrowheads="1"/>
        </xdr:cNvSpPr>
      </xdr:nvSpPr>
      <xdr:spPr bwMode="auto">
        <a:xfrm>
          <a:off x="449580" y="1455420"/>
          <a:ext cx="487680"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8000"/>
              </a:solidFill>
              <a:latin typeface="ＭＳ Ｐゴシック"/>
              <a:ea typeface="ＭＳ Ｐゴシック"/>
            </a:rPr>
            <a:t>電話番号</a:t>
          </a:r>
        </a:p>
      </xdr:txBody>
    </xdr:sp>
    <xdr:clientData/>
  </xdr:twoCellAnchor>
  <xdr:twoCellAnchor>
    <xdr:from>
      <xdr:col>22</xdr:col>
      <xdr:colOff>7620</xdr:colOff>
      <xdr:row>7</xdr:row>
      <xdr:rowOff>7620</xdr:rowOff>
    </xdr:from>
    <xdr:to>
      <xdr:col>22</xdr:col>
      <xdr:colOff>243840</xdr:colOff>
      <xdr:row>7</xdr:row>
      <xdr:rowOff>198120</xdr:rowOff>
    </xdr:to>
    <xdr:sp macro="" textlink="">
      <xdr:nvSpPr>
        <xdr:cNvPr id="1113" name="Rectangle 89">
          <a:extLst>
            <a:ext uri="{FF2B5EF4-FFF2-40B4-BE49-F238E27FC236}">
              <a16:creationId xmlns:a16="http://schemas.microsoft.com/office/drawing/2014/main" id="{00000000-0008-0000-0000-000059040000}"/>
            </a:ext>
          </a:extLst>
        </xdr:cNvPr>
        <xdr:cNvSpPr>
          <a:spLocks noChangeArrowheads="1"/>
        </xdr:cNvSpPr>
      </xdr:nvSpPr>
      <xdr:spPr bwMode="auto">
        <a:xfrm>
          <a:off x="3787140" y="944880"/>
          <a:ext cx="23622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⑥</a:t>
          </a:r>
        </a:p>
      </xdr:txBody>
    </xdr:sp>
    <xdr:clientData/>
  </xdr:twoCellAnchor>
  <xdr:twoCellAnchor editAs="oneCell">
    <xdr:from>
      <xdr:col>22</xdr:col>
      <xdr:colOff>7619</xdr:colOff>
      <xdr:row>7</xdr:row>
      <xdr:rowOff>190499</xdr:rowOff>
    </xdr:from>
    <xdr:to>
      <xdr:col>23</xdr:col>
      <xdr:colOff>9524</xdr:colOff>
      <xdr:row>7</xdr:row>
      <xdr:rowOff>847724</xdr:rowOff>
    </xdr:to>
    <xdr:sp macro="" textlink="">
      <xdr:nvSpPr>
        <xdr:cNvPr id="1114" name="Rectangle 90">
          <a:extLst>
            <a:ext uri="{FF2B5EF4-FFF2-40B4-BE49-F238E27FC236}">
              <a16:creationId xmlns:a16="http://schemas.microsoft.com/office/drawing/2014/main" id="{00000000-0008-0000-0000-00005A040000}"/>
            </a:ext>
          </a:extLst>
        </xdr:cNvPr>
        <xdr:cNvSpPr>
          <a:spLocks noChangeArrowheads="1"/>
        </xdr:cNvSpPr>
      </xdr:nvSpPr>
      <xdr:spPr bwMode="auto">
        <a:xfrm>
          <a:off x="4598669" y="2247899"/>
          <a:ext cx="70675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8000"/>
              </a:solidFill>
              <a:latin typeface="ＭＳ Ｐゴシック"/>
              <a:ea typeface="ＭＳ Ｐゴシック"/>
            </a:rPr>
            <a:t>休業等を開始した者の</a:t>
          </a:r>
        </a:p>
        <a:p>
          <a:pPr algn="l" rtl="0">
            <a:lnSpc>
              <a:spcPts val="900"/>
            </a:lnSpc>
            <a:defRPr sz="1000"/>
          </a:pPr>
          <a:r>
            <a:rPr lang="ja-JP" altLang="en-US" sz="800" b="0" i="0" u="none" strike="noStrike" baseline="0">
              <a:solidFill>
                <a:srgbClr val="008000"/>
              </a:solidFill>
              <a:latin typeface="ＭＳ Ｐゴシック"/>
              <a:ea typeface="ＭＳ Ｐゴシック"/>
            </a:rPr>
            <a:t>住所又は所在地</a:t>
          </a:r>
        </a:p>
      </xdr:txBody>
    </xdr:sp>
    <xdr:clientData/>
  </xdr:twoCellAnchor>
  <xdr:twoCellAnchor editAs="oneCell">
    <xdr:from>
      <xdr:col>16</xdr:col>
      <xdr:colOff>0</xdr:colOff>
      <xdr:row>5</xdr:row>
      <xdr:rowOff>68580</xdr:rowOff>
    </xdr:from>
    <xdr:to>
      <xdr:col>17</xdr:col>
      <xdr:colOff>365760</xdr:colOff>
      <xdr:row>5</xdr:row>
      <xdr:rowOff>259080</xdr:rowOff>
    </xdr:to>
    <xdr:sp macro="" textlink="">
      <xdr:nvSpPr>
        <xdr:cNvPr id="1115" name="Rectangle 91">
          <a:extLst>
            <a:ext uri="{FF2B5EF4-FFF2-40B4-BE49-F238E27FC236}">
              <a16:creationId xmlns:a16="http://schemas.microsoft.com/office/drawing/2014/main" id="{00000000-0008-0000-0000-00005B040000}"/>
            </a:ext>
          </a:extLst>
        </xdr:cNvPr>
        <xdr:cNvSpPr>
          <a:spLocks noChangeArrowheads="1"/>
        </xdr:cNvSpPr>
      </xdr:nvSpPr>
      <xdr:spPr bwMode="auto">
        <a:xfrm>
          <a:off x="2987040" y="426720"/>
          <a:ext cx="4343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フリガナ</a:t>
          </a:r>
        </a:p>
      </xdr:txBody>
    </xdr:sp>
    <xdr:clientData/>
  </xdr:twoCellAnchor>
  <xdr:twoCellAnchor editAs="oneCell">
    <xdr:from>
      <xdr:col>15</xdr:col>
      <xdr:colOff>34290</xdr:colOff>
      <xdr:row>6</xdr:row>
      <xdr:rowOff>26669</xdr:rowOff>
    </xdr:from>
    <xdr:to>
      <xdr:col>18</xdr:col>
      <xdr:colOff>76200</xdr:colOff>
      <xdr:row>7</xdr:row>
      <xdr:rowOff>114299</xdr:rowOff>
    </xdr:to>
    <xdr:sp macro="" textlink="">
      <xdr:nvSpPr>
        <xdr:cNvPr id="1116" name="Rectangle 92">
          <a:extLst>
            <a:ext uri="{FF2B5EF4-FFF2-40B4-BE49-F238E27FC236}">
              <a16:creationId xmlns:a16="http://schemas.microsoft.com/office/drawing/2014/main" id="{00000000-0008-0000-0000-00005C040000}"/>
            </a:ext>
          </a:extLst>
        </xdr:cNvPr>
        <xdr:cNvSpPr>
          <a:spLocks noChangeArrowheads="1"/>
        </xdr:cNvSpPr>
      </xdr:nvSpPr>
      <xdr:spPr bwMode="auto">
        <a:xfrm>
          <a:off x="3139440" y="1788794"/>
          <a:ext cx="95631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休業等を開始した者の氏名</a:t>
          </a:r>
        </a:p>
      </xdr:txBody>
    </xdr:sp>
    <xdr:clientData/>
  </xdr:twoCellAnchor>
  <xdr:twoCellAnchor editAs="oneCell">
    <xdr:from>
      <xdr:col>1</xdr:col>
      <xdr:colOff>45720</xdr:colOff>
      <xdr:row>5</xdr:row>
      <xdr:rowOff>137160</xdr:rowOff>
    </xdr:from>
    <xdr:to>
      <xdr:col>5</xdr:col>
      <xdr:colOff>68580</xdr:colOff>
      <xdr:row>6</xdr:row>
      <xdr:rowOff>30479</xdr:rowOff>
    </xdr:to>
    <xdr:sp macro="" textlink="">
      <xdr:nvSpPr>
        <xdr:cNvPr id="1117" name="Rectangle 93">
          <a:extLst>
            <a:ext uri="{FF2B5EF4-FFF2-40B4-BE49-F238E27FC236}">
              <a16:creationId xmlns:a16="http://schemas.microsoft.com/office/drawing/2014/main" id="{00000000-0008-0000-0000-00005D040000}"/>
            </a:ext>
          </a:extLst>
        </xdr:cNvPr>
        <xdr:cNvSpPr>
          <a:spLocks noChangeArrowheads="1"/>
        </xdr:cNvSpPr>
      </xdr:nvSpPr>
      <xdr:spPr bwMode="auto">
        <a:xfrm>
          <a:off x="312420" y="495300"/>
          <a:ext cx="6934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被保険者番号</a:t>
          </a:r>
        </a:p>
      </xdr:txBody>
    </xdr:sp>
    <xdr:clientData/>
  </xdr:twoCellAnchor>
  <xdr:twoCellAnchor editAs="oneCell">
    <xdr:from>
      <xdr:col>1</xdr:col>
      <xdr:colOff>15240</xdr:colOff>
      <xdr:row>6</xdr:row>
      <xdr:rowOff>144780</xdr:rowOff>
    </xdr:from>
    <xdr:to>
      <xdr:col>5</xdr:col>
      <xdr:colOff>45720</xdr:colOff>
      <xdr:row>7</xdr:row>
      <xdr:rowOff>38100</xdr:rowOff>
    </xdr:to>
    <xdr:sp macro="" textlink="">
      <xdr:nvSpPr>
        <xdr:cNvPr id="1118" name="Rectangle 94">
          <a:extLst>
            <a:ext uri="{FF2B5EF4-FFF2-40B4-BE49-F238E27FC236}">
              <a16:creationId xmlns:a16="http://schemas.microsoft.com/office/drawing/2014/main" id="{00000000-0008-0000-0000-00005E040000}"/>
            </a:ext>
          </a:extLst>
        </xdr:cNvPr>
        <xdr:cNvSpPr>
          <a:spLocks noChangeArrowheads="1"/>
        </xdr:cNvSpPr>
      </xdr:nvSpPr>
      <xdr:spPr bwMode="auto">
        <a:xfrm>
          <a:off x="281940" y="792480"/>
          <a:ext cx="7010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事 業 所 番 号</a:t>
          </a:r>
        </a:p>
      </xdr:txBody>
    </xdr:sp>
    <xdr:clientData/>
  </xdr:twoCellAnchor>
  <xdr:twoCellAnchor>
    <xdr:from>
      <xdr:col>1</xdr:col>
      <xdr:colOff>5715</xdr:colOff>
      <xdr:row>4</xdr:row>
      <xdr:rowOff>502920</xdr:rowOff>
    </xdr:from>
    <xdr:to>
      <xdr:col>2</xdr:col>
      <xdr:colOff>43815</xdr:colOff>
      <xdr:row>6</xdr:row>
      <xdr:rowOff>47625</xdr:rowOff>
    </xdr:to>
    <xdr:sp macro="" textlink="">
      <xdr:nvSpPr>
        <xdr:cNvPr id="1119" name="Rectangle 95">
          <a:extLst>
            <a:ext uri="{FF2B5EF4-FFF2-40B4-BE49-F238E27FC236}">
              <a16:creationId xmlns:a16="http://schemas.microsoft.com/office/drawing/2014/main" id="{00000000-0008-0000-0000-00005F040000}"/>
            </a:ext>
          </a:extLst>
        </xdr:cNvPr>
        <xdr:cNvSpPr>
          <a:spLocks noChangeArrowheads="1"/>
        </xdr:cNvSpPr>
      </xdr:nvSpPr>
      <xdr:spPr bwMode="auto">
        <a:xfrm>
          <a:off x="300990" y="1455420"/>
          <a:ext cx="257175" cy="3543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①</a:t>
          </a:r>
        </a:p>
      </xdr:txBody>
    </xdr:sp>
    <xdr:clientData/>
  </xdr:twoCellAnchor>
  <xdr:twoCellAnchor>
    <xdr:from>
      <xdr:col>1</xdr:col>
      <xdr:colOff>15240</xdr:colOff>
      <xdr:row>5</xdr:row>
      <xdr:rowOff>289560</xdr:rowOff>
    </xdr:from>
    <xdr:to>
      <xdr:col>2</xdr:col>
      <xdr:colOff>99060</xdr:colOff>
      <xdr:row>6</xdr:row>
      <xdr:rowOff>289560</xdr:rowOff>
    </xdr:to>
    <xdr:sp macro="" textlink="">
      <xdr:nvSpPr>
        <xdr:cNvPr id="1120" name="Rectangle 96">
          <a:extLst>
            <a:ext uri="{FF2B5EF4-FFF2-40B4-BE49-F238E27FC236}">
              <a16:creationId xmlns:a16="http://schemas.microsoft.com/office/drawing/2014/main" id="{00000000-0008-0000-0000-000060040000}"/>
            </a:ext>
          </a:extLst>
        </xdr:cNvPr>
        <xdr:cNvSpPr>
          <a:spLocks noChangeArrowheads="1"/>
        </xdr:cNvSpPr>
      </xdr:nvSpPr>
      <xdr:spPr bwMode="auto">
        <a:xfrm>
          <a:off x="281940" y="647700"/>
          <a:ext cx="2819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②</a:t>
          </a:r>
        </a:p>
      </xdr:txBody>
    </xdr:sp>
    <xdr:clientData/>
  </xdr:twoCellAnchor>
  <xdr:twoCellAnchor>
    <xdr:from>
      <xdr:col>15</xdr:col>
      <xdr:colOff>15240</xdr:colOff>
      <xdr:row>5</xdr:row>
      <xdr:rowOff>0</xdr:rowOff>
    </xdr:from>
    <xdr:to>
      <xdr:col>16</xdr:col>
      <xdr:colOff>68580</xdr:colOff>
      <xdr:row>5</xdr:row>
      <xdr:rowOff>251460</xdr:rowOff>
    </xdr:to>
    <xdr:sp macro="" textlink="">
      <xdr:nvSpPr>
        <xdr:cNvPr id="1121" name="Rectangle 97">
          <a:extLst>
            <a:ext uri="{FF2B5EF4-FFF2-40B4-BE49-F238E27FC236}">
              <a16:creationId xmlns:a16="http://schemas.microsoft.com/office/drawing/2014/main" id="{00000000-0008-0000-0000-000061040000}"/>
            </a:ext>
          </a:extLst>
        </xdr:cNvPr>
        <xdr:cNvSpPr>
          <a:spLocks noChangeArrowheads="1"/>
        </xdr:cNvSpPr>
      </xdr:nvSpPr>
      <xdr:spPr bwMode="auto">
        <a:xfrm>
          <a:off x="2819400" y="3581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③</a:t>
          </a:r>
        </a:p>
      </xdr:txBody>
    </xdr:sp>
    <xdr:clientData/>
  </xdr:twoCellAnchor>
  <xdr:twoCellAnchor>
    <xdr:from>
      <xdr:col>26</xdr:col>
      <xdr:colOff>15240</xdr:colOff>
      <xdr:row>5</xdr:row>
      <xdr:rowOff>0</xdr:rowOff>
    </xdr:from>
    <xdr:to>
      <xdr:col>26</xdr:col>
      <xdr:colOff>243840</xdr:colOff>
      <xdr:row>5</xdr:row>
      <xdr:rowOff>251460</xdr:rowOff>
    </xdr:to>
    <xdr:sp macro="" textlink="">
      <xdr:nvSpPr>
        <xdr:cNvPr id="1122" name="Rectangle 98">
          <a:extLst>
            <a:ext uri="{FF2B5EF4-FFF2-40B4-BE49-F238E27FC236}">
              <a16:creationId xmlns:a16="http://schemas.microsoft.com/office/drawing/2014/main" id="{00000000-0008-0000-0000-000062040000}"/>
            </a:ext>
          </a:extLst>
        </xdr:cNvPr>
        <xdr:cNvSpPr>
          <a:spLocks noChangeArrowheads="1"/>
        </xdr:cNvSpPr>
      </xdr:nvSpPr>
      <xdr:spPr bwMode="auto">
        <a:xfrm>
          <a:off x="5242560" y="358140"/>
          <a:ext cx="22860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④</a:t>
          </a:r>
        </a:p>
      </xdr:txBody>
    </xdr:sp>
    <xdr:clientData/>
  </xdr:twoCellAnchor>
  <xdr:twoCellAnchor editAs="oneCell">
    <xdr:from>
      <xdr:col>25</xdr:col>
      <xdr:colOff>91440</xdr:colOff>
      <xdr:row>5</xdr:row>
      <xdr:rowOff>165735</xdr:rowOff>
    </xdr:from>
    <xdr:to>
      <xdr:col>27</xdr:col>
      <xdr:colOff>7620</xdr:colOff>
      <xdr:row>7</xdr:row>
      <xdr:rowOff>104774</xdr:rowOff>
    </xdr:to>
    <xdr:sp macro="" textlink="">
      <xdr:nvSpPr>
        <xdr:cNvPr id="1123" name="Rectangle 99">
          <a:extLst>
            <a:ext uri="{FF2B5EF4-FFF2-40B4-BE49-F238E27FC236}">
              <a16:creationId xmlns:a16="http://schemas.microsoft.com/office/drawing/2014/main" id="{00000000-0008-0000-0000-000063040000}"/>
            </a:ext>
          </a:extLst>
        </xdr:cNvPr>
        <xdr:cNvSpPr>
          <a:spLocks noChangeArrowheads="1"/>
        </xdr:cNvSpPr>
      </xdr:nvSpPr>
      <xdr:spPr bwMode="auto">
        <a:xfrm>
          <a:off x="6187440" y="1632585"/>
          <a:ext cx="401955" cy="5295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8000"/>
              </a:solidFill>
              <a:latin typeface="ＭＳ Ｐゴシック"/>
              <a:ea typeface="ＭＳ Ｐゴシック"/>
            </a:rPr>
            <a:t>休業等を開始した日の年月日</a:t>
          </a:r>
          <a:endParaRPr lang="en-US" altLang="ja-JP" sz="600" b="0" i="0" u="none" strike="noStrike" baseline="0">
            <a:solidFill>
              <a:srgbClr val="008000"/>
            </a:solidFill>
            <a:latin typeface="ＭＳ Ｐゴシック"/>
            <a:ea typeface="ＭＳ Ｐゴシック"/>
          </a:endParaRPr>
        </a:p>
        <a:p>
          <a:pPr algn="l" rtl="0">
            <a:defRPr sz="1000"/>
          </a:pPr>
          <a:endParaRPr lang="ja-JP" altLang="en-US" sz="600" b="0" i="0" u="none" strike="noStrike" baseline="0">
            <a:solidFill>
              <a:srgbClr val="008000"/>
            </a:solidFill>
            <a:latin typeface="ＭＳ Ｐゴシック"/>
            <a:ea typeface="ＭＳ Ｐゴシック"/>
          </a:endParaRPr>
        </a:p>
      </xdr:txBody>
    </xdr:sp>
    <xdr:clientData/>
  </xdr:twoCellAnchor>
  <xdr:twoCellAnchor editAs="oneCell">
    <xdr:from>
      <xdr:col>29</xdr:col>
      <xdr:colOff>53340</xdr:colOff>
      <xdr:row>5</xdr:row>
      <xdr:rowOff>22860</xdr:rowOff>
    </xdr:from>
    <xdr:to>
      <xdr:col>30</xdr:col>
      <xdr:colOff>22860</xdr:colOff>
      <xdr:row>5</xdr:row>
      <xdr:rowOff>198120</xdr:rowOff>
    </xdr:to>
    <xdr:sp macro="" textlink="">
      <xdr:nvSpPr>
        <xdr:cNvPr id="1125" name="Rectangle 101">
          <a:extLst>
            <a:ext uri="{FF2B5EF4-FFF2-40B4-BE49-F238E27FC236}">
              <a16:creationId xmlns:a16="http://schemas.microsoft.com/office/drawing/2014/main" id="{00000000-0008-0000-0000-000065040000}"/>
            </a:ext>
          </a:extLst>
        </xdr:cNvPr>
        <xdr:cNvSpPr>
          <a:spLocks noChangeArrowheads="1"/>
        </xdr:cNvSpPr>
      </xdr:nvSpPr>
      <xdr:spPr bwMode="auto">
        <a:xfrm>
          <a:off x="5920740" y="381000"/>
          <a:ext cx="16764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年</a:t>
          </a:r>
        </a:p>
      </xdr:txBody>
    </xdr:sp>
    <xdr:clientData/>
  </xdr:twoCellAnchor>
  <xdr:twoCellAnchor editAs="oneCell">
    <xdr:from>
      <xdr:col>30</xdr:col>
      <xdr:colOff>152400</xdr:colOff>
      <xdr:row>5</xdr:row>
      <xdr:rowOff>22860</xdr:rowOff>
    </xdr:from>
    <xdr:to>
      <xdr:col>31</xdr:col>
      <xdr:colOff>30480</xdr:colOff>
      <xdr:row>5</xdr:row>
      <xdr:rowOff>198120</xdr:rowOff>
    </xdr:to>
    <xdr:sp macro="" textlink="">
      <xdr:nvSpPr>
        <xdr:cNvPr id="1126" name="Rectangle 102">
          <a:extLst>
            <a:ext uri="{FF2B5EF4-FFF2-40B4-BE49-F238E27FC236}">
              <a16:creationId xmlns:a16="http://schemas.microsoft.com/office/drawing/2014/main" id="{00000000-0008-0000-0000-000066040000}"/>
            </a:ext>
          </a:extLst>
        </xdr:cNvPr>
        <xdr:cNvSpPr>
          <a:spLocks noChangeArrowheads="1"/>
        </xdr:cNvSpPr>
      </xdr:nvSpPr>
      <xdr:spPr bwMode="auto">
        <a:xfrm>
          <a:off x="6217920" y="381000"/>
          <a:ext cx="16002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月</a:t>
          </a:r>
        </a:p>
      </xdr:txBody>
    </xdr:sp>
    <xdr:clientData/>
  </xdr:twoCellAnchor>
  <xdr:twoCellAnchor editAs="oneCell">
    <xdr:from>
      <xdr:col>31</xdr:col>
      <xdr:colOff>152400</xdr:colOff>
      <xdr:row>5</xdr:row>
      <xdr:rowOff>7620</xdr:rowOff>
    </xdr:from>
    <xdr:to>
      <xdr:col>32</xdr:col>
      <xdr:colOff>30480</xdr:colOff>
      <xdr:row>5</xdr:row>
      <xdr:rowOff>190500</xdr:rowOff>
    </xdr:to>
    <xdr:sp macro="" textlink="">
      <xdr:nvSpPr>
        <xdr:cNvPr id="1127" name="Rectangle 103">
          <a:extLst>
            <a:ext uri="{FF2B5EF4-FFF2-40B4-BE49-F238E27FC236}">
              <a16:creationId xmlns:a16="http://schemas.microsoft.com/office/drawing/2014/main" id="{00000000-0008-0000-0000-000067040000}"/>
            </a:ext>
          </a:extLst>
        </xdr:cNvPr>
        <xdr:cNvSpPr>
          <a:spLocks noChangeArrowheads="1"/>
        </xdr:cNvSpPr>
      </xdr:nvSpPr>
      <xdr:spPr bwMode="auto">
        <a:xfrm>
          <a:off x="6499860" y="365760"/>
          <a:ext cx="1600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twoCellAnchor>
  <mc:AlternateContent xmlns:mc="http://schemas.openxmlformats.org/markup-compatibility/2006">
    <mc:Choice xmlns:a14="http://schemas.microsoft.com/office/drawing/2010/main" Requires="a14">
      <xdr:twoCellAnchor editAs="oneCell">
        <xdr:from>
          <xdr:col>5</xdr:col>
          <xdr:colOff>41908</xdr:colOff>
          <xdr:row>5</xdr:row>
          <xdr:rowOff>12699</xdr:rowOff>
        </xdr:from>
        <xdr:to>
          <xdr:col>16</xdr:col>
          <xdr:colOff>1737</xdr:colOff>
          <xdr:row>7</xdr:row>
          <xdr:rowOff>12699</xdr:rowOff>
        </xdr:to>
        <xdr:pic>
          <xdr:nvPicPr>
            <xdr:cNvPr id="1128" name="Picture 104">
              <a:extLst>
                <a:ext uri="{FF2B5EF4-FFF2-40B4-BE49-F238E27FC236}">
                  <a16:creationId xmlns:a16="http://schemas.microsoft.com/office/drawing/2014/main" id="{00000000-0008-0000-0000-000068040000}"/>
                </a:ext>
              </a:extLst>
            </xdr:cNvPr>
            <xdr:cNvPicPr>
              <a:picLocks noChangeAspect="1" noChangeArrowheads="1"/>
              <a:extLst>
                <a:ext uri="{84589F7E-364E-4C9E-8A38-B11213B215E9}">
                  <a14:cameraTool cellRange="#REF!" spid="_x0000_s1516"/>
                </a:ext>
              </a:extLst>
            </xdr:cNvPicPr>
          </xdr:nvPicPr>
          <xdr:blipFill>
            <a:blip xmlns:r="http://schemas.openxmlformats.org/officeDocument/2006/relationships" r:embed="rId1"/>
            <a:srcRect/>
            <a:stretch>
              <a:fillRect/>
            </a:stretch>
          </xdr:blipFill>
          <xdr:spPr bwMode="auto">
            <a:xfrm>
              <a:off x="1080133" y="1479549"/>
              <a:ext cx="2093429" cy="590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twoCellAnchor>
    <xdr:from>
      <xdr:col>1</xdr:col>
      <xdr:colOff>7620</xdr:colOff>
      <xdr:row>7</xdr:row>
      <xdr:rowOff>7620</xdr:rowOff>
    </xdr:from>
    <xdr:to>
      <xdr:col>2</xdr:col>
      <xdr:colOff>53340</xdr:colOff>
      <xdr:row>7</xdr:row>
      <xdr:rowOff>198120</xdr:rowOff>
    </xdr:to>
    <xdr:sp macro="" textlink="">
      <xdr:nvSpPr>
        <xdr:cNvPr id="1129" name="Rectangle 105">
          <a:extLst>
            <a:ext uri="{FF2B5EF4-FFF2-40B4-BE49-F238E27FC236}">
              <a16:creationId xmlns:a16="http://schemas.microsoft.com/office/drawing/2014/main" id="{00000000-0008-0000-0000-000069040000}"/>
            </a:ext>
          </a:extLst>
        </xdr:cNvPr>
        <xdr:cNvSpPr>
          <a:spLocks noChangeArrowheads="1"/>
        </xdr:cNvSpPr>
      </xdr:nvSpPr>
      <xdr:spPr bwMode="auto">
        <a:xfrm>
          <a:off x="274320" y="944880"/>
          <a:ext cx="2438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8000"/>
              </a:solidFill>
              <a:latin typeface="ＭＳ Ｐゴシック"/>
              <a:ea typeface="ＭＳ Ｐゴシック"/>
            </a:rPr>
            <a:t>⑤</a:t>
          </a:r>
        </a:p>
      </xdr:txBody>
    </xdr:sp>
    <xdr:clientData/>
  </xdr:twoCellAnchor>
  <xdr:twoCellAnchor editAs="oneCell">
    <xdr:from>
      <xdr:col>23</xdr:col>
      <xdr:colOff>45720</xdr:colOff>
      <xdr:row>7</xdr:row>
      <xdr:rowOff>76200</xdr:rowOff>
    </xdr:from>
    <xdr:to>
      <xdr:col>23</xdr:col>
      <xdr:colOff>251460</xdr:colOff>
      <xdr:row>7</xdr:row>
      <xdr:rowOff>259080</xdr:rowOff>
    </xdr:to>
    <xdr:sp macro="" textlink="">
      <xdr:nvSpPr>
        <xdr:cNvPr id="1130" name="Rectangle 106">
          <a:extLst>
            <a:ext uri="{FF2B5EF4-FFF2-40B4-BE49-F238E27FC236}">
              <a16:creationId xmlns:a16="http://schemas.microsoft.com/office/drawing/2014/main" id="{00000000-0008-0000-0000-00006A040000}"/>
            </a:ext>
          </a:extLst>
        </xdr:cNvPr>
        <xdr:cNvSpPr>
          <a:spLocks noChangeArrowheads="1"/>
        </xdr:cNvSpPr>
      </xdr:nvSpPr>
      <xdr:spPr bwMode="auto">
        <a:xfrm>
          <a:off x="4457700" y="1013460"/>
          <a:ext cx="2057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8000"/>
              </a:solidFill>
              <a:latin typeface="ＭＳ Ｐゴシック"/>
              <a:ea typeface="ＭＳ Ｐゴシック"/>
            </a:rPr>
            <a:t>〒</a:t>
          </a:r>
        </a:p>
      </xdr:txBody>
    </xdr:sp>
    <xdr:clientData/>
  </xdr:twoCellAnchor>
  <xdr:twoCellAnchor editAs="oneCell">
    <xdr:from>
      <xdr:col>23</xdr:col>
      <xdr:colOff>129540</xdr:colOff>
      <xdr:row>7</xdr:row>
      <xdr:rowOff>716280</xdr:rowOff>
    </xdr:from>
    <xdr:to>
      <xdr:col>31</xdr:col>
      <xdr:colOff>152400</xdr:colOff>
      <xdr:row>8</xdr:row>
      <xdr:rowOff>1</xdr:rowOff>
    </xdr:to>
    <xdr:sp macro="" textlink="">
      <xdr:nvSpPr>
        <xdr:cNvPr id="1131" name="Rectangle 107">
          <a:extLst>
            <a:ext uri="{FF2B5EF4-FFF2-40B4-BE49-F238E27FC236}">
              <a16:creationId xmlns:a16="http://schemas.microsoft.com/office/drawing/2014/main" id="{00000000-0008-0000-0000-00006B040000}"/>
            </a:ext>
          </a:extLst>
        </xdr:cNvPr>
        <xdr:cNvSpPr>
          <a:spLocks noChangeArrowheads="1"/>
        </xdr:cNvSpPr>
      </xdr:nvSpPr>
      <xdr:spPr bwMode="auto">
        <a:xfrm>
          <a:off x="4541520" y="1653540"/>
          <a:ext cx="195834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電話番号（　　　　　　　）　　　　　　　　－</a:t>
          </a:r>
        </a:p>
      </xdr:txBody>
    </xdr:sp>
    <xdr:clientData/>
  </xdr:twoCellAnchor>
  <xdr:oneCellAnchor>
    <xdr:from>
      <xdr:col>10</xdr:col>
      <xdr:colOff>0</xdr:colOff>
      <xdr:row>14</xdr:row>
      <xdr:rowOff>106680</xdr:rowOff>
    </xdr:from>
    <xdr:ext cx="160020" cy="152400"/>
    <xdr:sp macro="" textlink="">
      <xdr:nvSpPr>
        <xdr:cNvPr id="1291" name="Rectangle 267">
          <a:extLst>
            <a:ext uri="{FF2B5EF4-FFF2-40B4-BE49-F238E27FC236}">
              <a16:creationId xmlns:a16="http://schemas.microsoft.com/office/drawing/2014/main" id="{00000000-0008-0000-0000-00000B050000}"/>
            </a:ext>
          </a:extLst>
        </xdr:cNvPr>
        <xdr:cNvSpPr>
          <a:spLocks noChangeArrowheads="1"/>
        </xdr:cNvSpPr>
      </xdr:nvSpPr>
      <xdr:spPr bwMode="auto">
        <a:xfrm>
          <a:off x="2011680" y="40386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292" name="Rectangle 268">
          <a:extLst>
            <a:ext uri="{FF2B5EF4-FFF2-40B4-BE49-F238E27FC236}">
              <a16:creationId xmlns:a16="http://schemas.microsoft.com/office/drawing/2014/main" id="{00000000-0008-0000-0000-00000C050000}"/>
            </a:ext>
          </a:extLst>
        </xdr:cNvPr>
        <xdr:cNvSpPr>
          <a:spLocks noChangeArrowheads="1"/>
        </xdr:cNvSpPr>
      </xdr:nvSpPr>
      <xdr:spPr bwMode="auto">
        <a:xfrm>
          <a:off x="2011680" y="43586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293" name="Rectangle 269">
          <a:extLst>
            <a:ext uri="{FF2B5EF4-FFF2-40B4-BE49-F238E27FC236}">
              <a16:creationId xmlns:a16="http://schemas.microsoft.com/office/drawing/2014/main" id="{00000000-0008-0000-0000-00000D050000}"/>
            </a:ext>
          </a:extLst>
        </xdr:cNvPr>
        <xdr:cNvSpPr>
          <a:spLocks noChangeArrowheads="1"/>
        </xdr:cNvSpPr>
      </xdr:nvSpPr>
      <xdr:spPr bwMode="auto">
        <a:xfrm>
          <a:off x="2011680" y="467868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294" name="Rectangle 270">
          <a:extLst>
            <a:ext uri="{FF2B5EF4-FFF2-40B4-BE49-F238E27FC236}">
              <a16:creationId xmlns:a16="http://schemas.microsoft.com/office/drawing/2014/main" id="{00000000-0008-0000-0000-00000E050000}"/>
            </a:ext>
          </a:extLst>
        </xdr:cNvPr>
        <xdr:cNvSpPr>
          <a:spLocks noChangeArrowheads="1"/>
        </xdr:cNvSpPr>
      </xdr:nvSpPr>
      <xdr:spPr bwMode="auto">
        <a:xfrm>
          <a:off x="2011680" y="49987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295" name="Rectangle 271">
          <a:extLst>
            <a:ext uri="{FF2B5EF4-FFF2-40B4-BE49-F238E27FC236}">
              <a16:creationId xmlns:a16="http://schemas.microsoft.com/office/drawing/2014/main" id="{00000000-0008-0000-0000-00000F050000}"/>
            </a:ext>
          </a:extLst>
        </xdr:cNvPr>
        <xdr:cNvSpPr>
          <a:spLocks noChangeArrowheads="1"/>
        </xdr:cNvSpPr>
      </xdr:nvSpPr>
      <xdr:spPr bwMode="auto">
        <a:xfrm>
          <a:off x="2011680" y="53187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296" name="Rectangle 272">
          <a:extLst>
            <a:ext uri="{FF2B5EF4-FFF2-40B4-BE49-F238E27FC236}">
              <a16:creationId xmlns:a16="http://schemas.microsoft.com/office/drawing/2014/main" id="{00000000-0008-0000-0000-000010050000}"/>
            </a:ext>
          </a:extLst>
        </xdr:cNvPr>
        <xdr:cNvSpPr>
          <a:spLocks noChangeArrowheads="1"/>
        </xdr:cNvSpPr>
      </xdr:nvSpPr>
      <xdr:spPr bwMode="auto">
        <a:xfrm>
          <a:off x="2011680" y="56388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1297" name="Rectangle 273">
          <a:extLst>
            <a:ext uri="{FF2B5EF4-FFF2-40B4-BE49-F238E27FC236}">
              <a16:creationId xmlns:a16="http://schemas.microsoft.com/office/drawing/2014/main" id="{00000000-0008-0000-0000-000011050000}"/>
            </a:ext>
          </a:extLst>
        </xdr:cNvPr>
        <xdr:cNvSpPr>
          <a:spLocks noChangeArrowheads="1"/>
        </xdr:cNvSpPr>
      </xdr:nvSpPr>
      <xdr:spPr bwMode="auto">
        <a:xfrm>
          <a:off x="2011680" y="59588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1298" name="Rectangle 274">
          <a:extLst>
            <a:ext uri="{FF2B5EF4-FFF2-40B4-BE49-F238E27FC236}">
              <a16:creationId xmlns:a16="http://schemas.microsoft.com/office/drawing/2014/main" id="{00000000-0008-0000-0000-000012050000}"/>
            </a:ext>
          </a:extLst>
        </xdr:cNvPr>
        <xdr:cNvSpPr>
          <a:spLocks noChangeArrowheads="1"/>
        </xdr:cNvSpPr>
      </xdr:nvSpPr>
      <xdr:spPr bwMode="auto">
        <a:xfrm>
          <a:off x="2011680" y="627888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1299" name="Rectangle 275">
          <a:extLst>
            <a:ext uri="{FF2B5EF4-FFF2-40B4-BE49-F238E27FC236}">
              <a16:creationId xmlns:a16="http://schemas.microsoft.com/office/drawing/2014/main" id="{00000000-0008-0000-0000-000013050000}"/>
            </a:ext>
          </a:extLst>
        </xdr:cNvPr>
        <xdr:cNvSpPr>
          <a:spLocks noChangeArrowheads="1"/>
        </xdr:cNvSpPr>
      </xdr:nvSpPr>
      <xdr:spPr bwMode="auto">
        <a:xfrm>
          <a:off x="2011680" y="65989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23</xdr:row>
      <xdr:rowOff>106680</xdr:rowOff>
    </xdr:from>
    <xdr:ext cx="160020" cy="152400"/>
    <xdr:sp macro="" textlink="">
      <xdr:nvSpPr>
        <xdr:cNvPr id="1300" name="Rectangle 276">
          <a:extLst>
            <a:ext uri="{FF2B5EF4-FFF2-40B4-BE49-F238E27FC236}">
              <a16:creationId xmlns:a16="http://schemas.microsoft.com/office/drawing/2014/main" id="{00000000-0008-0000-0000-000014050000}"/>
            </a:ext>
          </a:extLst>
        </xdr:cNvPr>
        <xdr:cNvSpPr>
          <a:spLocks noChangeArrowheads="1"/>
        </xdr:cNvSpPr>
      </xdr:nvSpPr>
      <xdr:spPr bwMode="auto">
        <a:xfrm>
          <a:off x="2011680" y="69189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24</xdr:row>
      <xdr:rowOff>106680</xdr:rowOff>
    </xdr:from>
    <xdr:ext cx="160020" cy="152400"/>
    <xdr:sp macro="" textlink="">
      <xdr:nvSpPr>
        <xdr:cNvPr id="1301" name="Rectangle 277">
          <a:extLst>
            <a:ext uri="{FF2B5EF4-FFF2-40B4-BE49-F238E27FC236}">
              <a16:creationId xmlns:a16="http://schemas.microsoft.com/office/drawing/2014/main" id="{00000000-0008-0000-0000-000015050000}"/>
            </a:ext>
          </a:extLst>
        </xdr:cNvPr>
        <xdr:cNvSpPr>
          <a:spLocks noChangeArrowheads="1"/>
        </xdr:cNvSpPr>
      </xdr:nvSpPr>
      <xdr:spPr bwMode="auto">
        <a:xfrm>
          <a:off x="2011680" y="72390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28</xdr:row>
      <xdr:rowOff>106680</xdr:rowOff>
    </xdr:from>
    <xdr:ext cx="160020" cy="152400"/>
    <xdr:sp macro="" textlink="">
      <xdr:nvSpPr>
        <xdr:cNvPr id="1302" name="Rectangle 278">
          <a:extLst>
            <a:ext uri="{FF2B5EF4-FFF2-40B4-BE49-F238E27FC236}">
              <a16:creationId xmlns:a16="http://schemas.microsoft.com/office/drawing/2014/main" id="{00000000-0008-0000-0000-000016050000}"/>
            </a:ext>
          </a:extLst>
        </xdr:cNvPr>
        <xdr:cNvSpPr>
          <a:spLocks noChangeArrowheads="1"/>
        </xdr:cNvSpPr>
      </xdr:nvSpPr>
      <xdr:spPr bwMode="auto">
        <a:xfrm>
          <a:off x="2011680" y="75590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306" name="Rectangle 282">
          <a:extLst>
            <a:ext uri="{FF2B5EF4-FFF2-40B4-BE49-F238E27FC236}">
              <a16:creationId xmlns:a16="http://schemas.microsoft.com/office/drawing/2014/main" id="{00000000-0008-0000-0000-00001A050000}"/>
            </a:ext>
          </a:extLst>
        </xdr:cNvPr>
        <xdr:cNvSpPr>
          <a:spLocks noChangeArrowheads="1"/>
        </xdr:cNvSpPr>
      </xdr:nvSpPr>
      <xdr:spPr bwMode="auto">
        <a:xfrm>
          <a:off x="2011680" y="43586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307" name="Rectangle 283">
          <a:extLst>
            <a:ext uri="{FF2B5EF4-FFF2-40B4-BE49-F238E27FC236}">
              <a16:creationId xmlns:a16="http://schemas.microsoft.com/office/drawing/2014/main" id="{00000000-0008-0000-0000-00001B050000}"/>
            </a:ext>
          </a:extLst>
        </xdr:cNvPr>
        <xdr:cNvSpPr>
          <a:spLocks noChangeArrowheads="1"/>
        </xdr:cNvSpPr>
      </xdr:nvSpPr>
      <xdr:spPr bwMode="auto">
        <a:xfrm>
          <a:off x="2011680" y="467868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308" name="Rectangle 284">
          <a:extLst>
            <a:ext uri="{FF2B5EF4-FFF2-40B4-BE49-F238E27FC236}">
              <a16:creationId xmlns:a16="http://schemas.microsoft.com/office/drawing/2014/main" id="{00000000-0008-0000-0000-00001C050000}"/>
            </a:ext>
          </a:extLst>
        </xdr:cNvPr>
        <xdr:cNvSpPr>
          <a:spLocks noChangeArrowheads="1"/>
        </xdr:cNvSpPr>
      </xdr:nvSpPr>
      <xdr:spPr bwMode="auto">
        <a:xfrm>
          <a:off x="2011680" y="49987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309" name="Rectangle 285">
          <a:extLst>
            <a:ext uri="{FF2B5EF4-FFF2-40B4-BE49-F238E27FC236}">
              <a16:creationId xmlns:a16="http://schemas.microsoft.com/office/drawing/2014/main" id="{00000000-0008-0000-0000-00001D050000}"/>
            </a:ext>
          </a:extLst>
        </xdr:cNvPr>
        <xdr:cNvSpPr>
          <a:spLocks noChangeArrowheads="1"/>
        </xdr:cNvSpPr>
      </xdr:nvSpPr>
      <xdr:spPr bwMode="auto">
        <a:xfrm>
          <a:off x="2011680" y="53187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310" name="Rectangle 286">
          <a:extLst>
            <a:ext uri="{FF2B5EF4-FFF2-40B4-BE49-F238E27FC236}">
              <a16:creationId xmlns:a16="http://schemas.microsoft.com/office/drawing/2014/main" id="{00000000-0008-0000-0000-00001E050000}"/>
            </a:ext>
          </a:extLst>
        </xdr:cNvPr>
        <xdr:cNvSpPr>
          <a:spLocks noChangeArrowheads="1"/>
        </xdr:cNvSpPr>
      </xdr:nvSpPr>
      <xdr:spPr bwMode="auto">
        <a:xfrm>
          <a:off x="2011680" y="56388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1311" name="Rectangle 287">
          <a:extLst>
            <a:ext uri="{FF2B5EF4-FFF2-40B4-BE49-F238E27FC236}">
              <a16:creationId xmlns:a16="http://schemas.microsoft.com/office/drawing/2014/main" id="{00000000-0008-0000-0000-00001F050000}"/>
            </a:ext>
          </a:extLst>
        </xdr:cNvPr>
        <xdr:cNvSpPr>
          <a:spLocks noChangeArrowheads="1"/>
        </xdr:cNvSpPr>
      </xdr:nvSpPr>
      <xdr:spPr bwMode="auto">
        <a:xfrm>
          <a:off x="2011680" y="59588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1312" name="Rectangle 288">
          <a:extLst>
            <a:ext uri="{FF2B5EF4-FFF2-40B4-BE49-F238E27FC236}">
              <a16:creationId xmlns:a16="http://schemas.microsoft.com/office/drawing/2014/main" id="{00000000-0008-0000-0000-000020050000}"/>
            </a:ext>
          </a:extLst>
        </xdr:cNvPr>
        <xdr:cNvSpPr>
          <a:spLocks noChangeArrowheads="1"/>
        </xdr:cNvSpPr>
      </xdr:nvSpPr>
      <xdr:spPr bwMode="auto">
        <a:xfrm>
          <a:off x="2011680" y="627888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1313" name="Rectangle 289">
          <a:extLst>
            <a:ext uri="{FF2B5EF4-FFF2-40B4-BE49-F238E27FC236}">
              <a16:creationId xmlns:a16="http://schemas.microsoft.com/office/drawing/2014/main" id="{00000000-0008-0000-0000-000021050000}"/>
            </a:ext>
          </a:extLst>
        </xdr:cNvPr>
        <xdr:cNvSpPr>
          <a:spLocks noChangeArrowheads="1"/>
        </xdr:cNvSpPr>
      </xdr:nvSpPr>
      <xdr:spPr bwMode="auto">
        <a:xfrm>
          <a:off x="2011680" y="65989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23</xdr:row>
      <xdr:rowOff>106680</xdr:rowOff>
    </xdr:from>
    <xdr:ext cx="160020" cy="152400"/>
    <xdr:sp macro="" textlink="">
      <xdr:nvSpPr>
        <xdr:cNvPr id="1314" name="Rectangle 290">
          <a:extLst>
            <a:ext uri="{FF2B5EF4-FFF2-40B4-BE49-F238E27FC236}">
              <a16:creationId xmlns:a16="http://schemas.microsoft.com/office/drawing/2014/main" id="{00000000-0008-0000-0000-000022050000}"/>
            </a:ext>
          </a:extLst>
        </xdr:cNvPr>
        <xdr:cNvSpPr>
          <a:spLocks noChangeArrowheads="1"/>
        </xdr:cNvSpPr>
      </xdr:nvSpPr>
      <xdr:spPr bwMode="auto">
        <a:xfrm>
          <a:off x="2011680" y="691896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24</xdr:row>
      <xdr:rowOff>106680</xdr:rowOff>
    </xdr:from>
    <xdr:ext cx="160020" cy="152400"/>
    <xdr:sp macro="" textlink="">
      <xdr:nvSpPr>
        <xdr:cNvPr id="1315" name="Rectangle 291">
          <a:extLst>
            <a:ext uri="{FF2B5EF4-FFF2-40B4-BE49-F238E27FC236}">
              <a16:creationId xmlns:a16="http://schemas.microsoft.com/office/drawing/2014/main" id="{00000000-0008-0000-0000-000023050000}"/>
            </a:ext>
          </a:extLst>
        </xdr:cNvPr>
        <xdr:cNvSpPr>
          <a:spLocks noChangeArrowheads="1"/>
        </xdr:cNvSpPr>
      </xdr:nvSpPr>
      <xdr:spPr bwMode="auto">
        <a:xfrm>
          <a:off x="2011680" y="723900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28</xdr:row>
      <xdr:rowOff>106680</xdr:rowOff>
    </xdr:from>
    <xdr:ext cx="160020" cy="152400"/>
    <xdr:sp macro="" textlink="">
      <xdr:nvSpPr>
        <xdr:cNvPr id="1316" name="Rectangle 292">
          <a:extLst>
            <a:ext uri="{FF2B5EF4-FFF2-40B4-BE49-F238E27FC236}">
              <a16:creationId xmlns:a16="http://schemas.microsoft.com/office/drawing/2014/main" id="{00000000-0008-0000-0000-000024050000}"/>
            </a:ext>
          </a:extLst>
        </xdr:cNvPr>
        <xdr:cNvSpPr>
          <a:spLocks noChangeArrowheads="1"/>
        </xdr:cNvSpPr>
      </xdr:nvSpPr>
      <xdr:spPr bwMode="auto">
        <a:xfrm>
          <a:off x="2011680" y="75590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1317" name="Rectangle 293">
          <a:extLst>
            <a:ext uri="{FF2B5EF4-FFF2-40B4-BE49-F238E27FC236}">
              <a16:creationId xmlns:a16="http://schemas.microsoft.com/office/drawing/2014/main" id="{00000000-0008-0000-0000-000025050000}"/>
            </a:ext>
          </a:extLst>
        </xdr:cNvPr>
        <xdr:cNvSpPr>
          <a:spLocks noChangeArrowheads="1"/>
        </xdr:cNvSpPr>
      </xdr:nvSpPr>
      <xdr:spPr bwMode="auto">
        <a:xfrm>
          <a:off x="2011680" y="59588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1318" name="Rectangle 294">
          <a:extLst>
            <a:ext uri="{FF2B5EF4-FFF2-40B4-BE49-F238E27FC236}">
              <a16:creationId xmlns:a16="http://schemas.microsoft.com/office/drawing/2014/main" id="{00000000-0008-0000-0000-000026050000}"/>
            </a:ext>
          </a:extLst>
        </xdr:cNvPr>
        <xdr:cNvSpPr>
          <a:spLocks noChangeArrowheads="1"/>
        </xdr:cNvSpPr>
      </xdr:nvSpPr>
      <xdr:spPr bwMode="auto">
        <a:xfrm>
          <a:off x="2011680" y="59588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1319" name="Rectangle 295">
          <a:extLst>
            <a:ext uri="{FF2B5EF4-FFF2-40B4-BE49-F238E27FC236}">
              <a16:creationId xmlns:a16="http://schemas.microsoft.com/office/drawing/2014/main" id="{00000000-0008-0000-0000-000027050000}"/>
            </a:ext>
          </a:extLst>
        </xdr:cNvPr>
        <xdr:cNvSpPr>
          <a:spLocks noChangeArrowheads="1"/>
        </xdr:cNvSpPr>
      </xdr:nvSpPr>
      <xdr:spPr bwMode="auto">
        <a:xfrm>
          <a:off x="2011680" y="59588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54" name="Rectangle 6">
          <a:extLst>
            <a:ext uri="{FF2B5EF4-FFF2-40B4-BE49-F238E27FC236}">
              <a16:creationId xmlns:a16="http://schemas.microsoft.com/office/drawing/2014/main" id="{00000000-0008-0000-0000-00009A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55" name="Rectangle 267">
          <a:extLst>
            <a:ext uri="{FF2B5EF4-FFF2-40B4-BE49-F238E27FC236}">
              <a16:creationId xmlns:a16="http://schemas.microsoft.com/office/drawing/2014/main" id="{00000000-0008-0000-0000-00009B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56" name="Rectangle 281">
          <a:extLst>
            <a:ext uri="{FF2B5EF4-FFF2-40B4-BE49-F238E27FC236}">
              <a16:creationId xmlns:a16="http://schemas.microsoft.com/office/drawing/2014/main" id="{00000000-0008-0000-0000-00009C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57" name="Rectangle 6">
          <a:extLst>
            <a:ext uri="{FF2B5EF4-FFF2-40B4-BE49-F238E27FC236}">
              <a16:creationId xmlns:a16="http://schemas.microsoft.com/office/drawing/2014/main" id="{00000000-0008-0000-0000-00009D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58" name="Rectangle 267">
          <a:extLst>
            <a:ext uri="{FF2B5EF4-FFF2-40B4-BE49-F238E27FC236}">
              <a16:creationId xmlns:a16="http://schemas.microsoft.com/office/drawing/2014/main" id="{00000000-0008-0000-0000-00009E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59" name="Rectangle 281">
          <a:extLst>
            <a:ext uri="{FF2B5EF4-FFF2-40B4-BE49-F238E27FC236}">
              <a16:creationId xmlns:a16="http://schemas.microsoft.com/office/drawing/2014/main" id="{00000000-0008-0000-0000-00009F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60" name="Rectangle 6">
          <a:extLst>
            <a:ext uri="{FF2B5EF4-FFF2-40B4-BE49-F238E27FC236}">
              <a16:creationId xmlns:a16="http://schemas.microsoft.com/office/drawing/2014/main" id="{00000000-0008-0000-0000-0000A0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61" name="Rectangle 267">
          <a:extLst>
            <a:ext uri="{FF2B5EF4-FFF2-40B4-BE49-F238E27FC236}">
              <a16:creationId xmlns:a16="http://schemas.microsoft.com/office/drawing/2014/main" id="{00000000-0008-0000-0000-0000A1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62" name="Rectangle 281">
          <a:extLst>
            <a:ext uri="{FF2B5EF4-FFF2-40B4-BE49-F238E27FC236}">
              <a16:creationId xmlns:a16="http://schemas.microsoft.com/office/drawing/2014/main" id="{00000000-0008-0000-0000-0000A2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63" name="Rectangle 6">
          <a:extLst>
            <a:ext uri="{FF2B5EF4-FFF2-40B4-BE49-F238E27FC236}">
              <a16:creationId xmlns:a16="http://schemas.microsoft.com/office/drawing/2014/main" id="{00000000-0008-0000-0000-0000A3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64" name="Rectangle 267">
          <a:extLst>
            <a:ext uri="{FF2B5EF4-FFF2-40B4-BE49-F238E27FC236}">
              <a16:creationId xmlns:a16="http://schemas.microsoft.com/office/drawing/2014/main" id="{00000000-0008-0000-0000-0000A4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65" name="Rectangle 281">
          <a:extLst>
            <a:ext uri="{FF2B5EF4-FFF2-40B4-BE49-F238E27FC236}">
              <a16:creationId xmlns:a16="http://schemas.microsoft.com/office/drawing/2014/main" id="{00000000-0008-0000-0000-0000A5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66" name="Rectangle 6">
          <a:extLst>
            <a:ext uri="{FF2B5EF4-FFF2-40B4-BE49-F238E27FC236}">
              <a16:creationId xmlns:a16="http://schemas.microsoft.com/office/drawing/2014/main" id="{00000000-0008-0000-0000-0000A6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67" name="Rectangle 267">
          <a:extLst>
            <a:ext uri="{FF2B5EF4-FFF2-40B4-BE49-F238E27FC236}">
              <a16:creationId xmlns:a16="http://schemas.microsoft.com/office/drawing/2014/main" id="{00000000-0008-0000-0000-0000A7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68" name="Rectangle 281">
          <a:extLst>
            <a:ext uri="{FF2B5EF4-FFF2-40B4-BE49-F238E27FC236}">
              <a16:creationId xmlns:a16="http://schemas.microsoft.com/office/drawing/2014/main" id="{00000000-0008-0000-0000-0000A8000000}"/>
            </a:ext>
          </a:extLst>
        </xdr:cNvPr>
        <xdr:cNvSpPr>
          <a:spLocks noChangeArrowheads="1"/>
        </xdr:cNvSpPr>
      </xdr:nvSpPr>
      <xdr:spPr bwMode="auto">
        <a:xfrm>
          <a:off x="2006600" y="432943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47" name="Rectangle 6">
          <a:extLst>
            <a:ext uri="{FF2B5EF4-FFF2-40B4-BE49-F238E27FC236}">
              <a16:creationId xmlns:a16="http://schemas.microsoft.com/office/drawing/2014/main" id="{00000000-0008-0000-0000-000093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48" name="Rectangle 267">
          <a:extLst>
            <a:ext uri="{FF2B5EF4-FFF2-40B4-BE49-F238E27FC236}">
              <a16:creationId xmlns:a16="http://schemas.microsoft.com/office/drawing/2014/main" id="{00000000-0008-0000-0000-000094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49" name="Rectangle 281">
          <a:extLst>
            <a:ext uri="{FF2B5EF4-FFF2-40B4-BE49-F238E27FC236}">
              <a16:creationId xmlns:a16="http://schemas.microsoft.com/office/drawing/2014/main" id="{00000000-0008-0000-0000-000095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50" name="Rectangle 6">
          <a:extLst>
            <a:ext uri="{FF2B5EF4-FFF2-40B4-BE49-F238E27FC236}">
              <a16:creationId xmlns:a16="http://schemas.microsoft.com/office/drawing/2014/main" id="{00000000-0008-0000-0000-000096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51" name="Rectangle 267">
          <a:extLst>
            <a:ext uri="{FF2B5EF4-FFF2-40B4-BE49-F238E27FC236}">
              <a16:creationId xmlns:a16="http://schemas.microsoft.com/office/drawing/2014/main" id="{00000000-0008-0000-0000-000097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52" name="Rectangle 281">
          <a:extLst>
            <a:ext uri="{FF2B5EF4-FFF2-40B4-BE49-F238E27FC236}">
              <a16:creationId xmlns:a16="http://schemas.microsoft.com/office/drawing/2014/main" id="{00000000-0008-0000-0000-000098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53" name="Rectangle 6">
          <a:extLst>
            <a:ext uri="{FF2B5EF4-FFF2-40B4-BE49-F238E27FC236}">
              <a16:creationId xmlns:a16="http://schemas.microsoft.com/office/drawing/2014/main" id="{00000000-0008-0000-0000-000099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69" name="Rectangle 267">
          <a:extLst>
            <a:ext uri="{FF2B5EF4-FFF2-40B4-BE49-F238E27FC236}">
              <a16:creationId xmlns:a16="http://schemas.microsoft.com/office/drawing/2014/main" id="{00000000-0008-0000-0000-0000A9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70" name="Rectangle 281">
          <a:extLst>
            <a:ext uri="{FF2B5EF4-FFF2-40B4-BE49-F238E27FC236}">
              <a16:creationId xmlns:a16="http://schemas.microsoft.com/office/drawing/2014/main" id="{00000000-0008-0000-0000-0000AA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71" name="Rectangle 6">
          <a:extLst>
            <a:ext uri="{FF2B5EF4-FFF2-40B4-BE49-F238E27FC236}">
              <a16:creationId xmlns:a16="http://schemas.microsoft.com/office/drawing/2014/main" id="{00000000-0008-0000-0000-0000AB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72" name="Rectangle 267">
          <a:extLst>
            <a:ext uri="{FF2B5EF4-FFF2-40B4-BE49-F238E27FC236}">
              <a16:creationId xmlns:a16="http://schemas.microsoft.com/office/drawing/2014/main" id="{00000000-0008-0000-0000-0000AC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73" name="Rectangle 281">
          <a:extLst>
            <a:ext uri="{FF2B5EF4-FFF2-40B4-BE49-F238E27FC236}">
              <a16:creationId xmlns:a16="http://schemas.microsoft.com/office/drawing/2014/main" id="{00000000-0008-0000-0000-0000AD000000}"/>
            </a:ext>
          </a:extLst>
        </xdr:cNvPr>
        <xdr:cNvSpPr>
          <a:spLocks noChangeArrowheads="1"/>
        </xdr:cNvSpPr>
      </xdr:nvSpPr>
      <xdr:spPr bwMode="auto">
        <a:xfrm>
          <a:off x="2014330" y="4334123"/>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14</xdr:row>
      <xdr:rowOff>106680</xdr:rowOff>
    </xdr:from>
    <xdr:ext cx="160020" cy="152400"/>
    <xdr:sp macro="" textlink="">
      <xdr:nvSpPr>
        <xdr:cNvPr id="174" name="Rectangle 15">
          <a:extLst>
            <a:ext uri="{FF2B5EF4-FFF2-40B4-BE49-F238E27FC236}">
              <a16:creationId xmlns:a16="http://schemas.microsoft.com/office/drawing/2014/main" id="{00000000-0008-0000-0000-0000AE000000}"/>
            </a:ext>
          </a:extLst>
        </xdr:cNvPr>
        <xdr:cNvSpPr>
          <a:spLocks noChangeArrowheads="1"/>
        </xdr:cNvSpPr>
      </xdr:nvSpPr>
      <xdr:spPr bwMode="auto">
        <a:xfrm>
          <a:off x="3558540" y="52273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20</xdr:col>
      <xdr:colOff>0</xdr:colOff>
      <xdr:row>14</xdr:row>
      <xdr:rowOff>106680</xdr:rowOff>
    </xdr:from>
    <xdr:ext cx="160020" cy="152400"/>
    <xdr:sp macro="" textlink="">
      <xdr:nvSpPr>
        <xdr:cNvPr id="175" name="Rectangle 74">
          <a:extLst>
            <a:ext uri="{FF2B5EF4-FFF2-40B4-BE49-F238E27FC236}">
              <a16:creationId xmlns:a16="http://schemas.microsoft.com/office/drawing/2014/main" id="{00000000-0008-0000-0000-0000AF000000}"/>
            </a:ext>
          </a:extLst>
        </xdr:cNvPr>
        <xdr:cNvSpPr>
          <a:spLocks noChangeArrowheads="1"/>
        </xdr:cNvSpPr>
      </xdr:nvSpPr>
      <xdr:spPr bwMode="auto">
        <a:xfrm>
          <a:off x="3558540" y="522732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76" name="Rectangle 23">
          <a:extLst>
            <a:ext uri="{FF2B5EF4-FFF2-40B4-BE49-F238E27FC236}">
              <a16:creationId xmlns:a16="http://schemas.microsoft.com/office/drawing/2014/main" id="{00000000-0008-0000-0000-0000B0000000}"/>
            </a:ext>
          </a:extLst>
        </xdr:cNvPr>
        <xdr:cNvSpPr>
          <a:spLocks noChangeArrowheads="1"/>
        </xdr:cNvSpPr>
      </xdr:nvSpPr>
      <xdr:spPr bwMode="auto">
        <a:xfrm>
          <a:off x="2011680" y="61874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77" name="Rectangle 271">
          <a:extLst>
            <a:ext uri="{FF2B5EF4-FFF2-40B4-BE49-F238E27FC236}">
              <a16:creationId xmlns:a16="http://schemas.microsoft.com/office/drawing/2014/main" id="{00000000-0008-0000-0000-0000B1000000}"/>
            </a:ext>
          </a:extLst>
        </xdr:cNvPr>
        <xdr:cNvSpPr>
          <a:spLocks noChangeArrowheads="1"/>
        </xdr:cNvSpPr>
      </xdr:nvSpPr>
      <xdr:spPr bwMode="auto">
        <a:xfrm>
          <a:off x="2011680" y="61874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78" name="Rectangle 285">
          <a:extLst>
            <a:ext uri="{FF2B5EF4-FFF2-40B4-BE49-F238E27FC236}">
              <a16:creationId xmlns:a16="http://schemas.microsoft.com/office/drawing/2014/main" id="{00000000-0008-0000-0000-0000B2000000}"/>
            </a:ext>
          </a:extLst>
        </xdr:cNvPr>
        <xdr:cNvSpPr>
          <a:spLocks noChangeArrowheads="1"/>
        </xdr:cNvSpPr>
      </xdr:nvSpPr>
      <xdr:spPr bwMode="auto">
        <a:xfrm>
          <a:off x="2011680" y="61874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79" name="Rectangle 6">
          <a:extLst>
            <a:ext uri="{FF2B5EF4-FFF2-40B4-BE49-F238E27FC236}">
              <a16:creationId xmlns:a16="http://schemas.microsoft.com/office/drawing/2014/main" id="{00000000-0008-0000-0000-0000B3000000}"/>
            </a:ext>
          </a:extLst>
        </xdr:cNvPr>
        <xdr:cNvSpPr>
          <a:spLocks noChangeArrowheads="1"/>
        </xdr:cNvSpPr>
      </xdr:nvSpPr>
      <xdr:spPr bwMode="auto">
        <a:xfrm>
          <a:off x="2011680" y="61874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80" name="Rectangle 267">
          <a:extLst>
            <a:ext uri="{FF2B5EF4-FFF2-40B4-BE49-F238E27FC236}">
              <a16:creationId xmlns:a16="http://schemas.microsoft.com/office/drawing/2014/main" id="{00000000-0008-0000-0000-0000B4000000}"/>
            </a:ext>
          </a:extLst>
        </xdr:cNvPr>
        <xdr:cNvSpPr>
          <a:spLocks noChangeArrowheads="1"/>
        </xdr:cNvSpPr>
      </xdr:nvSpPr>
      <xdr:spPr bwMode="auto">
        <a:xfrm>
          <a:off x="2011680" y="61874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81" name="Rectangle 281">
          <a:extLst>
            <a:ext uri="{FF2B5EF4-FFF2-40B4-BE49-F238E27FC236}">
              <a16:creationId xmlns:a16="http://schemas.microsoft.com/office/drawing/2014/main" id="{00000000-0008-0000-0000-0000B5000000}"/>
            </a:ext>
          </a:extLst>
        </xdr:cNvPr>
        <xdr:cNvSpPr>
          <a:spLocks noChangeArrowheads="1"/>
        </xdr:cNvSpPr>
      </xdr:nvSpPr>
      <xdr:spPr bwMode="auto">
        <a:xfrm>
          <a:off x="2011680" y="61874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82" name="Rectangle 6">
          <a:extLst>
            <a:ext uri="{FF2B5EF4-FFF2-40B4-BE49-F238E27FC236}">
              <a16:creationId xmlns:a16="http://schemas.microsoft.com/office/drawing/2014/main" id="{00000000-0008-0000-0000-0000B6000000}"/>
            </a:ext>
          </a:extLst>
        </xdr:cNvPr>
        <xdr:cNvSpPr>
          <a:spLocks noChangeArrowheads="1"/>
        </xdr:cNvSpPr>
      </xdr:nvSpPr>
      <xdr:spPr bwMode="auto">
        <a:xfrm>
          <a:off x="2011680" y="61874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83" name="Rectangle 267">
          <a:extLst>
            <a:ext uri="{FF2B5EF4-FFF2-40B4-BE49-F238E27FC236}">
              <a16:creationId xmlns:a16="http://schemas.microsoft.com/office/drawing/2014/main" id="{00000000-0008-0000-0000-0000B7000000}"/>
            </a:ext>
          </a:extLst>
        </xdr:cNvPr>
        <xdr:cNvSpPr>
          <a:spLocks noChangeArrowheads="1"/>
        </xdr:cNvSpPr>
      </xdr:nvSpPr>
      <xdr:spPr bwMode="auto">
        <a:xfrm>
          <a:off x="2011680" y="61874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184" name="Rectangle 281">
          <a:extLst>
            <a:ext uri="{FF2B5EF4-FFF2-40B4-BE49-F238E27FC236}">
              <a16:creationId xmlns:a16="http://schemas.microsoft.com/office/drawing/2014/main" id="{00000000-0008-0000-0000-0000B8000000}"/>
            </a:ext>
          </a:extLst>
        </xdr:cNvPr>
        <xdr:cNvSpPr>
          <a:spLocks noChangeArrowheads="1"/>
        </xdr:cNvSpPr>
      </xdr:nvSpPr>
      <xdr:spPr bwMode="auto">
        <a:xfrm>
          <a:off x="2011680" y="6187440"/>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85" name="Rectangle 6">
          <a:extLst>
            <a:ext uri="{FF2B5EF4-FFF2-40B4-BE49-F238E27FC236}">
              <a16:creationId xmlns:a16="http://schemas.microsoft.com/office/drawing/2014/main" id="{00000000-0008-0000-0000-0000B9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86" name="Rectangle 267">
          <a:extLst>
            <a:ext uri="{FF2B5EF4-FFF2-40B4-BE49-F238E27FC236}">
              <a16:creationId xmlns:a16="http://schemas.microsoft.com/office/drawing/2014/main" id="{00000000-0008-0000-0000-0000BA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15</xdr:row>
      <xdr:rowOff>106680</xdr:rowOff>
    </xdr:from>
    <xdr:ext cx="160020" cy="152400"/>
    <xdr:sp macro="" textlink="">
      <xdr:nvSpPr>
        <xdr:cNvPr id="187" name="Rectangle 281">
          <a:extLst>
            <a:ext uri="{FF2B5EF4-FFF2-40B4-BE49-F238E27FC236}">
              <a16:creationId xmlns:a16="http://schemas.microsoft.com/office/drawing/2014/main" id="{00000000-0008-0000-0000-0000BB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88" name="Rectangle 6">
          <a:extLst>
            <a:ext uri="{FF2B5EF4-FFF2-40B4-BE49-F238E27FC236}">
              <a16:creationId xmlns:a16="http://schemas.microsoft.com/office/drawing/2014/main" id="{00000000-0008-0000-0000-0000BC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89" name="Rectangle 267">
          <a:extLst>
            <a:ext uri="{FF2B5EF4-FFF2-40B4-BE49-F238E27FC236}">
              <a16:creationId xmlns:a16="http://schemas.microsoft.com/office/drawing/2014/main" id="{00000000-0008-0000-0000-0000BD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90" name="Rectangle 281">
          <a:extLst>
            <a:ext uri="{FF2B5EF4-FFF2-40B4-BE49-F238E27FC236}">
              <a16:creationId xmlns:a16="http://schemas.microsoft.com/office/drawing/2014/main" id="{00000000-0008-0000-0000-0000BE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91" name="Rectangle 6">
          <a:extLst>
            <a:ext uri="{FF2B5EF4-FFF2-40B4-BE49-F238E27FC236}">
              <a16:creationId xmlns:a16="http://schemas.microsoft.com/office/drawing/2014/main" id="{00000000-0008-0000-0000-0000BF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92" name="Rectangle 267">
          <a:extLst>
            <a:ext uri="{FF2B5EF4-FFF2-40B4-BE49-F238E27FC236}">
              <a16:creationId xmlns:a16="http://schemas.microsoft.com/office/drawing/2014/main" id="{00000000-0008-0000-0000-0000C0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193" name="Rectangle 281">
          <a:extLst>
            <a:ext uri="{FF2B5EF4-FFF2-40B4-BE49-F238E27FC236}">
              <a16:creationId xmlns:a16="http://schemas.microsoft.com/office/drawing/2014/main" id="{00000000-0008-0000-0000-0000C1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94" name="Rectangle 6">
          <a:extLst>
            <a:ext uri="{FF2B5EF4-FFF2-40B4-BE49-F238E27FC236}">
              <a16:creationId xmlns:a16="http://schemas.microsoft.com/office/drawing/2014/main" id="{00000000-0008-0000-0000-0000C2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95" name="Rectangle 267">
          <a:extLst>
            <a:ext uri="{FF2B5EF4-FFF2-40B4-BE49-F238E27FC236}">
              <a16:creationId xmlns:a16="http://schemas.microsoft.com/office/drawing/2014/main" id="{00000000-0008-0000-0000-0000C3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196" name="Rectangle 281">
          <a:extLst>
            <a:ext uri="{FF2B5EF4-FFF2-40B4-BE49-F238E27FC236}">
              <a16:creationId xmlns:a16="http://schemas.microsoft.com/office/drawing/2014/main" id="{00000000-0008-0000-0000-0000C4000000}"/>
            </a:ext>
          </a:extLst>
        </xdr:cNvPr>
        <xdr:cNvSpPr>
          <a:spLocks noChangeArrowheads="1"/>
        </xdr:cNvSpPr>
      </xdr:nvSpPr>
      <xdr:spPr bwMode="auto">
        <a:xfrm>
          <a:off x="2228850" y="50311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09" name="Rectangle 23">
          <a:extLst>
            <a:ext uri="{FF2B5EF4-FFF2-40B4-BE49-F238E27FC236}">
              <a16:creationId xmlns:a16="http://schemas.microsoft.com/office/drawing/2014/main" id="{00000000-0008-0000-0000-0000D1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10" name="Rectangle 271">
          <a:extLst>
            <a:ext uri="{FF2B5EF4-FFF2-40B4-BE49-F238E27FC236}">
              <a16:creationId xmlns:a16="http://schemas.microsoft.com/office/drawing/2014/main" id="{00000000-0008-0000-0000-0000D2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11" name="Rectangle 285">
          <a:extLst>
            <a:ext uri="{FF2B5EF4-FFF2-40B4-BE49-F238E27FC236}">
              <a16:creationId xmlns:a16="http://schemas.microsoft.com/office/drawing/2014/main" id="{00000000-0008-0000-0000-0000D3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12" name="Rectangle 6">
          <a:extLst>
            <a:ext uri="{FF2B5EF4-FFF2-40B4-BE49-F238E27FC236}">
              <a16:creationId xmlns:a16="http://schemas.microsoft.com/office/drawing/2014/main" id="{00000000-0008-0000-0000-0000D4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13" name="Rectangle 267">
          <a:extLst>
            <a:ext uri="{FF2B5EF4-FFF2-40B4-BE49-F238E27FC236}">
              <a16:creationId xmlns:a16="http://schemas.microsoft.com/office/drawing/2014/main" id="{00000000-0008-0000-0000-0000D5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14" name="Rectangle 281">
          <a:extLst>
            <a:ext uri="{FF2B5EF4-FFF2-40B4-BE49-F238E27FC236}">
              <a16:creationId xmlns:a16="http://schemas.microsoft.com/office/drawing/2014/main" id="{00000000-0008-0000-0000-0000D6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15" name="Rectangle 6">
          <a:extLst>
            <a:ext uri="{FF2B5EF4-FFF2-40B4-BE49-F238E27FC236}">
              <a16:creationId xmlns:a16="http://schemas.microsoft.com/office/drawing/2014/main" id="{00000000-0008-0000-0000-0000D7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16" name="Rectangle 267">
          <a:extLst>
            <a:ext uri="{FF2B5EF4-FFF2-40B4-BE49-F238E27FC236}">
              <a16:creationId xmlns:a16="http://schemas.microsoft.com/office/drawing/2014/main" id="{00000000-0008-0000-0000-0000D8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17" name="Rectangle 281">
          <a:extLst>
            <a:ext uri="{FF2B5EF4-FFF2-40B4-BE49-F238E27FC236}">
              <a16:creationId xmlns:a16="http://schemas.microsoft.com/office/drawing/2014/main" id="{00000000-0008-0000-0000-0000D9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18" name="Rectangle 6">
          <a:extLst>
            <a:ext uri="{FF2B5EF4-FFF2-40B4-BE49-F238E27FC236}">
              <a16:creationId xmlns:a16="http://schemas.microsoft.com/office/drawing/2014/main" id="{00000000-0008-0000-0000-0000DA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19" name="Rectangle 267">
          <a:extLst>
            <a:ext uri="{FF2B5EF4-FFF2-40B4-BE49-F238E27FC236}">
              <a16:creationId xmlns:a16="http://schemas.microsoft.com/office/drawing/2014/main" id="{00000000-0008-0000-0000-0000DB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20" name="Rectangle 281">
          <a:extLst>
            <a:ext uri="{FF2B5EF4-FFF2-40B4-BE49-F238E27FC236}">
              <a16:creationId xmlns:a16="http://schemas.microsoft.com/office/drawing/2014/main" id="{00000000-0008-0000-0000-0000DC000000}"/>
            </a:ext>
          </a:extLst>
        </xdr:cNvPr>
        <xdr:cNvSpPr>
          <a:spLocks noChangeArrowheads="1"/>
        </xdr:cNvSpPr>
      </xdr:nvSpPr>
      <xdr:spPr bwMode="auto">
        <a:xfrm>
          <a:off x="2228850" y="63265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97" name="Rectangle 14">
          <a:extLst>
            <a:ext uri="{FF2B5EF4-FFF2-40B4-BE49-F238E27FC236}">
              <a16:creationId xmlns:a16="http://schemas.microsoft.com/office/drawing/2014/main" id="{00000000-0008-0000-0000-0000C5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98" name="Rectangle 268">
          <a:extLst>
            <a:ext uri="{FF2B5EF4-FFF2-40B4-BE49-F238E27FC236}">
              <a16:creationId xmlns:a16="http://schemas.microsoft.com/office/drawing/2014/main" id="{00000000-0008-0000-0000-0000C6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199" name="Rectangle 282">
          <a:extLst>
            <a:ext uri="{FF2B5EF4-FFF2-40B4-BE49-F238E27FC236}">
              <a16:creationId xmlns:a16="http://schemas.microsoft.com/office/drawing/2014/main" id="{00000000-0008-0000-0000-0000C7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200" name="Rectangle 6">
          <a:extLst>
            <a:ext uri="{FF2B5EF4-FFF2-40B4-BE49-F238E27FC236}">
              <a16:creationId xmlns:a16="http://schemas.microsoft.com/office/drawing/2014/main" id="{00000000-0008-0000-0000-0000C8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201" name="Rectangle 267">
          <a:extLst>
            <a:ext uri="{FF2B5EF4-FFF2-40B4-BE49-F238E27FC236}">
              <a16:creationId xmlns:a16="http://schemas.microsoft.com/office/drawing/2014/main" id="{00000000-0008-0000-0000-0000C9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202" name="Rectangle 281">
          <a:extLst>
            <a:ext uri="{FF2B5EF4-FFF2-40B4-BE49-F238E27FC236}">
              <a16:creationId xmlns:a16="http://schemas.microsoft.com/office/drawing/2014/main" id="{00000000-0008-0000-0000-0000CA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203" name="Rectangle 6">
          <a:extLst>
            <a:ext uri="{FF2B5EF4-FFF2-40B4-BE49-F238E27FC236}">
              <a16:creationId xmlns:a16="http://schemas.microsoft.com/office/drawing/2014/main" id="{00000000-0008-0000-0000-0000CB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204" name="Rectangle 267">
          <a:extLst>
            <a:ext uri="{FF2B5EF4-FFF2-40B4-BE49-F238E27FC236}">
              <a16:creationId xmlns:a16="http://schemas.microsoft.com/office/drawing/2014/main" id="{00000000-0008-0000-0000-0000CC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205" name="Rectangle 281">
          <a:extLst>
            <a:ext uri="{FF2B5EF4-FFF2-40B4-BE49-F238E27FC236}">
              <a16:creationId xmlns:a16="http://schemas.microsoft.com/office/drawing/2014/main" id="{00000000-0008-0000-0000-0000CD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206" name="Rectangle 6">
          <a:extLst>
            <a:ext uri="{FF2B5EF4-FFF2-40B4-BE49-F238E27FC236}">
              <a16:creationId xmlns:a16="http://schemas.microsoft.com/office/drawing/2014/main" id="{00000000-0008-0000-0000-0000CE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207" name="Rectangle 267">
          <a:extLst>
            <a:ext uri="{FF2B5EF4-FFF2-40B4-BE49-F238E27FC236}">
              <a16:creationId xmlns:a16="http://schemas.microsoft.com/office/drawing/2014/main" id="{00000000-0008-0000-0000-0000CF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16</xdr:row>
      <xdr:rowOff>106680</xdr:rowOff>
    </xdr:from>
    <xdr:ext cx="160020" cy="152400"/>
    <xdr:sp macro="" textlink="">
      <xdr:nvSpPr>
        <xdr:cNvPr id="208" name="Rectangle 281">
          <a:extLst>
            <a:ext uri="{FF2B5EF4-FFF2-40B4-BE49-F238E27FC236}">
              <a16:creationId xmlns:a16="http://schemas.microsoft.com/office/drawing/2014/main" id="{00000000-0008-0000-0000-0000D0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21" name="Rectangle 14">
          <a:extLst>
            <a:ext uri="{FF2B5EF4-FFF2-40B4-BE49-F238E27FC236}">
              <a16:creationId xmlns:a16="http://schemas.microsoft.com/office/drawing/2014/main" id="{00000000-0008-0000-0000-0000DD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22" name="Rectangle 268">
          <a:extLst>
            <a:ext uri="{FF2B5EF4-FFF2-40B4-BE49-F238E27FC236}">
              <a16:creationId xmlns:a16="http://schemas.microsoft.com/office/drawing/2014/main" id="{00000000-0008-0000-0000-0000DE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23" name="Rectangle 282">
          <a:extLst>
            <a:ext uri="{FF2B5EF4-FFF2-40B4-BE49-F238E27FC236}">
              <a16:creationId xmlns:a16="http://schemas.microsoft.com/office/drawing/2014/main" id="{00000000-0008-0000-0000-0000DF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24" name="Rectangle 6">
          <a:extLst>
            <a:ext uri="{FF2B5EF4-FFF2-40B4-BE49-F238E27FC236}">
              <a16:creationId xmlns:a16="http://schemas.microsoft.com/office/drawing/2014/main" id="{00000000-0008-0000-0000-0000E0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25" name="Rectangle 267">
          <a:extLst>
            <a:ext uri="{FF2B5EF4-FFF2-40B4-BE49-F238E27FC236}">
              <a16:creationId xmlns:a16="http://schemas.microsoft.com/office/drawing/2014/main" id="{00000000-0008-0000-0000-0000E1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26" name="Rectangle 281">
          <a:extLst>
            <a:ext uri="{FF2B5EF4-FFF2-40B4-BE49-F238E27FC236}">
              <a16:creationId xmlns:a16="http://schemas.microsoft.com/office/drawing/2014/main" id="{00000000-0008-0000-0000-0000E2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27" name="Rectangle 6">
          <a:extLst>
            <a:ext uri="{FF2B5EF4-FFF2-40B4-BE49-F238E27FC236}">
              <a16:creationId xmlns:a16="http://schemas.microsoft.com/office/drawing/2014/main" id="{00000000-0008-0000-0000-0000E3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28" name="Rectangle 267">
          <a:extLst>
            <a:ext uri="{FF2B5EF4-FFF2-40B4-BE49-F238E27FC236}">
              <a16:creationId xmlns:a16="http://schemas.microsoft.com/office/drawing/2014/main" id="{00000000-0008-0000-0000-0000E4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29" name="Rectangle 281">
          <a:extLst>
            <a:ext uri="{FF2B5EF4-FFF2-40B4-BE49-F238E27FC236}">
              <a16:creationId xmlns:a16="http://schemas.microsoft.com/office/drawing/2014/main" id="{00000000-0008-0000-0000-0000E5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30" name="Rectangle 6">
          <a:extLst>
            <a:ext uri="{FF2B5EF4-FFF2-40B4-BE49-F238E27FC236}">
              <a16:creationId xmlns:a16="http://schemas.microsoft.com/office/drawing/2014/main" id="{00000000-0008-0000-0000-0000E6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31" name="Rectangle 267">
          <a:extLst>
            <a:ext uri="{FF2B5EF4-FFF2-40B4-BE49-F238E27FC236}">
              <a16:creationId xmlns:a16="http://schemas.microsoft.com/office/drawing/2014/main" id="{00000000-0008-0000-0000-0000E7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17</xdr:row>
      <xdr:rowOff>106680</xdr:rowOff>
    </xdr:from>
    <xdr:ext cx="160020" cy="152400"/>
    <xdr:sp macro="" textlink="">
      <xdr:nvSpPr>
        <xdr:cNvPr id="232" name="Rectangle 281">
          <a:extLst>
            <a:ext uri="{FF2B5EF4-FFF2-40B4-BE49-F238E27FC236}">
              <a16:creationId xmlns:a16="http://schemas.microsoft.com/office/drawing/2014/main" id="{00000000-0008-0000-0000-0000E8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33" name="Rectangle 14">
          <a:extLst>
            <a:ext uri="{FF2B5EF4-FFF2-40B4-BE49-F238E27FC236}">
              <a16:creationId xmlns:a16="http://schemas.microsoft.com/office/drawing/2014/main" id="{00000000-0008-0000-0000-0000E9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34" name="Rectangle 268">
          <a:extLst>
            <a:ext uri="{FF2B5EF4-FFF2-40B4-BE49-F238E27FC236}">
              <a16:creationId xmlns:a16="http://schemas.microsoft.com/office/drawing/2014/main" id="{00000000-0008-0000-0000-0000EA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35" name="Rectangle 282">
          <a:extLst>
            <a:ext uri="{FF2B5EF4-FFF2-40B4-BE49-F238E27FC236}">
              <a16:creationId xmlns:a16="http://schemas.microsoft.com/office/drawing/2014/main" id="{00000000-0008-0000-0000-0000EB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36" name="Rectangle 6">
          <a:extLst>
            <a:ext uri="{FF2B5EF4-FFF2-40B4-BE49-F238E27FC236}">
              <a16:creationId xmlns:a16="http://schemas.microsoft.com/office/drawing/2014/main" id="{00000000-0008-0000-0000-0000EC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37" name="Rectangle 267">
          <a:extLst>
            <a:ext uri="{FF2B5EF4-FFF2-40B4-BE49-F238E27FC236}">
              <a16:creationId xmlns:a16="http://schemas.microsoft.com/office/drawing/2014/main" id="{00000000-0008-0000-0000-0000ED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38" name="Rectangle 281">
          <a:extLst>
            <a:ext uri="{FF2B5EF4-FFF2-40B4-BE49-F238E27FC236}">
              <a16:creationId xmlns:a16="http://schemas.microsoft.com/office/drawing/2014/main" id="{00000000-0008-0000-0000-0000EE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39" name="Rectangle 6">
          <a:extLst>
            <a:ext uri="{FF2B5EF4-FFF2-40B4-BE49-F238E27FC236}">
              <a16:creationId xmlns:a16="http://schemas.microsoft.com/office/drawing/2014/main" id="{00000000-0008-0000-0000-0000EF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40" name="Rectangle 267">
          <a:extLst>
            <a:ext uri="{FF2B5EF4-FFF2-40B4-BE49-F238E27FC236}">
              <a16:creationId xmlns:a16="http://schemas.microsoft.com/office/drawing/2014/main" id="{00000000-0008-0000-0000-0000F0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41" name="Rectangle 281">
          <a:extLst>
            <a:ext uri="{FF2B5EF4-FFF2-40B4-BE49-F238E27FC236}">
              <a16:creationId xmlns:a16="http://schemas.microsoft.com/office/drawing/2014/main" id="{00000000-0008-0000-0000-0000F1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42" name="Rectangle 6">
          <a:extLst>
            <a:ext uri="{FF2B5EF4-FFF2-40B4-BE49-F238E27FC236}">
              <a16:creationId xmlns:a16="http://schemas.microsoft.com/office/drawing/2014/main" id="{00000000-0008-0000-0000-0000F2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43" name="Rectangle 267">
          <a:extLst>
            <a:ext uri="{FF2B5EF4-FFF2-40B4-BE49-F238E27FC236}">
              <a16:creationId xmlns:a16="http://schemas.microsoft.com/office/drawing/2014/main" id="{00000000-0008-0000-0000-0000F3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18</xdr:row>
      <xdr:rowOff>106680</xdr:rowOff>
    </xdr:from>
    <xdr:ext cx="160020" cy="152400"/>
    <xdr:sp macro="" textlink="">
      <xdr:nvSpPr>
        <xdr:cNvPr id="244" name="Rectangle 281">
          <a:extLst>
            <a:ext uri="{FF2B5EF4-FFF2-40B4-BE49-F238E27FC236}">
              <a16:creationId xmlns:a16="http://schemas.microsoft.com/office/drawing/2014/main" id="{00000000-0008-0000-0000-0000F4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45" name="Rectangle 14">
          <a:extLst>
            <a:ext uri="{FF2B5EF4-FFF2-40B4-BE49-F238E27FC236}">
              <a16:creationId xmlns:a16="http://schemas.microsoft.com/office/drawing/2014/main" id="{00000000-0008-0000-0000-0000F5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46" name="Rectangle 268">
          <a:extLst>
            <a:ext uri="{FF2B5EF4-FFF2-40B4-BE49-F238E27FC236}">
              <a16:creationId xmlns:a16="http://schemas.microsoft.com/office/drawing/2014/main" id="{00000000-0008-0000-0000-0000F6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47" name="Rectangle 282">
          <a:extLst>
            <a:ext uri="{FF2B5EF4-FFF2-40B4-BE49-F238E27FC236}">
              <a16:creationId xmlns:a16="http://schemas.microsoft.com/office/drawing/2014/main" id="{00000000-0008-0000-0000-0000F7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48" name="Rectangle 6">
          <a:extLst>
            <a:ext uri="{FF2B5EF4-FFF2-40B4-BE49-F238E27FC236}">
              <a16:creationId xmlns:a16="http://schemas.microsoft.com/office/drawing/2014/main" id="{00000000-0008-0000-0000-0000F8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49" name="Rectangle 267">
          <a:extLst>
            <a:ext uri="{FF2B5EF4-FFF2-40B4-BE49-F238E27FC236}">
              <a16:creationId xmlns:a16="http://schemas.microsoft.com/office/drawing/2014/main" id="{00000000-0008-0000-0000-0000F9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50" name="Rectangle 281">
          <a:extLst>
            <a:ext uri="{FF2B5EF4-FFF2-40B4-BE49-F238E27FC236}">
              <a16:creationId xmlns:a16="http://schemas.microsoft.com/office/drawing/2014/main" id="{00000000-0008-0000-0000-0000FA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51" name="Rectangle 6">
          <a:extLst>
            <a:ext uri="{FF2B5EF4-FFF2-40B4-BE49-F238E27FC236}">
              <a16:creationId xmlns:a16="http://schemas.microsoft.com/office/drawing/2014/main" id="{00000000-0008-0000-0000-0000FB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52" name="Rectangle 267">
          <a:extLst>
            <a:ext uri="{FF2B5EF4-FFF2-40B4-BE49-F238E27FC236}">
              <a16:creationId xmlns:a16="http://schemas.microsoft.com/office/drawing/2014/main" id="{00000000-0008-0000-0000-0000FC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53" name="Rectangle 281">
          <a:extLst>
            <a:ext uri="{FF2B5EF4-FFF2-40B4-BE49-F238E27FC236}">
              <a16:creationId xmlns:a16="http://schemas.microsoft.com/office/drawing/2014/main" id="{00000000-0008-0000-0000-0000FD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54" name="Rectangle 6">
          <a:extLst>
            <a:ext uri="{FF2B5EF4-FFF2-40B4-BE49-F238E27FC236}">
              <a16:creationId xmlns:a16="http://schemas.microsoft.com/office/drawing/2014/main" id="{00000000-0008-0000-0000-0000FE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55" name="Rectangle 267">
          <a:extLst>
            <a:ext uri="{FF2B5EF4-FFF2-40B4-BE49-F238E27FC236}">
              <a16:creationId xmlns:a16="http://schemas.microsoft.com/office/drawing/2014/main" id="{00000000-0008-0000-0000-0000FF00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19</xdr:row>
      <xdr:rowOff>106680</xdr:rowOff>
    </xdr:from>
    <xdr:ext cx="160020" cy="152400"/>
    <xdr:sp macro="" textlink="">
      <xdr:nvSpPr>
        <xdr:cNvPr id="256" name="Rectangle 281">
          <a:extLst>
            <a:ext uri="{FF2B5EF4-FFF2-40B4-BE49-F238E27FC236}">
              <a16:creationId xmlns:a16="http://schemas.microsoft.com/office/drawing/2014/main" id="{00000000-0008-0000-0000-000000010000}"/>
            </a:ext>
          </a:extLst>
        </xdr:cNvPr>
        <xdr:cNvSpPr>
          <a:spLocks noChangeArrowheads="1"/>
        </xdr:cNvSpPr>
      </xdr:nvSpPr>
      <xdr:spPr bwMode="auto">
        <a:xfrm>
          <a:off x="2228850" y="53549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twoCellAnchor>
    <xdr:from>
      <xdr:col>0</xdr:col>
      <xdr:colOff>161926</xdr:colOff>
      <xdr:row>3</xdr:row>
      <xdr:rowOff>257175</xdr:rowOff>
    </xdr:from>
    <xdr:to>
      <xdr:col>7</xdr:col>
      <xdr:colOff>142876</xdr:colOff>
      <xdr:row>4</xdr:row>
      <xdr:rowOff>314325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61926" y="923925"/>
          <a:ext cx="1333500" cy="3429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記入見本</a:t>
          </a:r>
        </a:p>
      </xdr:txBody>
    </xdr:sp>
    <xdr:clientData/>
  </xdr:twoCellAnchor>
  <xdr:twoCellAnchor>
    <xdr:from>
      <xdr:col>0</xdr:col>
      <xdr:colOff>76200</xdr:colOff>
      <xdr:row>4</xdr:row>
      <xdr:rowOff>304800</xdr:rowOff>
    </xdr:from>
    <xdr:to>
      <xdr:col>23</xdr:col>
      <xdr:colOff>228600</xdr:colOff>
      <xdr:row>6</xdr:row>
      <xdr:rowOff>9525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76200" y="1257300"/>
          <a:ext cx="5334000" cy="5143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正規の様式に転記したうえでご提出ください</a:t>
          </a:r>
        </a:p>
      </xdr:txBody>
    </xdr:sp>
    <xdr:clientData/>
  </xdr:twoCellAnchor>
  <xdr:oneCellAnchor>
    <xdr:from>
      <xdr:col>10</xdr:col>
      <xdr:colOff>0</xdr:colOff>
      <xdr:row>25</xdr:row>
      <xdr:rowOff>106680</xdr:rowOff>
    </xdr:from>
    <xdr:ext cx="160020" cy="152400"/>
    <xdr:sp macro="" textlink="">
      <xdr:nvSpPr>
        <xdr:cNvPr id="257" name="Rectangle 41">
          <a:extLst>
            <a:ext uri="{FF2B5EF4-FFF2-40B4-BE49-F238E27FC236}">
              <a16:creationId xmlns:a16="http://schemas.microsoft.com/office/drawing/2014/main" id="{00000000-0008-0000-0000-000001010000}"/>
            </a:ext>
          </a:extLst>
        </xdr:cNvPr>
        <xdr:cNvSpPr>
          <a:spLocks noChangeArrowheads="1"/>
        </xdr:cNvSpPr>
      </xdr:nvSpPr>
      <xdr:spPr bwMode="auto">
        <a:xfrm>
          <a:off x="211455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25</xdr:row>
      <xdr:rowOff>106680</xdr:rowOff>
    </xdr:from>
    <xdr:ext cx="160020" cy="152400"/>
    <xdr:sp macro="" textlink="">
      <xdr:nvSpPr>
        <xdr:cNvPr id="258" name="Rectangle 42">
          <a:extLst>
            <a:ext uri="{FF2B5EF4-FFF2-40B4-BE49-F238E27FC236}">
              <a16:creationId xmlns:a16="http://schemas.microsoft.com/office/drawing/2014/main" id="{00000000-0008-0000-0000-000002010000}"/>
            </a:ext>
          </a:extLst>
        </xdr:cNvPr>
        <xdr:cNvSpPr>
          <a:spLocks noChangeArrowheads="1"/>
        </xdr:cNvSpPr>
      </xdr:nvSpPr>
      <xdr:spPr bwMode="auto">
        <a:xfrm>
          <a:off x="422910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20</xdr:col>
      <xdr:colOff>0</xdr:colOff>
      <xdr:row>25</xdr:row>
      <xdr:rowOff>106680</xdr:rowOff>
    </xdr:from>
    <xdr:ext cx="160020" cy="152400"/>
    <xdr:sp macro="" textlink="">
      <xdr:nvSpPr>
        <xdr:cNvPr id="259" name="Rectangle 83">
          <a:extLst>
            <a:ext uri="{FF2B5EF4-FFF2-40B4-BE49-F238E27FC236}">
              <a16:creationId xmlns:a16="http://schemas.microsoft.com/office/drawing/2014/main" id="{00000000-0008-0000-0000-000003010000}"/>
            </a:ext>
          </a:extLst>
        </xdr:cNvPr>
        <xdr:cNvSpPr>
          <a:spLocks noChangeArrowheads="1"/>
        </xdr:cNvSpPr>
      </xdr:nvSpPr>
      <xdr:spPr bwMode="auto">
        <a:xfrm>
          <a:off x="422910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25</xdr:row>
      <xdr:rowOff>106680</xdr:rowOff>
    </xdr:from>
    <xdr:ext cx="160020" cy="152400"/>
    <xdr:sp macro="" textlink="">
      <xdr:nvSpPr>
        <xdr:cNvPr id="260" name="Rectangle 277">
          <a:extLst>
            <a:ext uri="{FF2B5EF4-FFF2-40B4-BE49-F238E27FC236}">
              <a16:creationId xmlns:a16="http://schemas.microsoft.com/office/drawing/2014/main" id="{00000000-0008-0000-0000-000004010000}"/>
            </a:ext>
          </a:extLst>
        </xdr:cNvPr>
        <xdr:cNvSpPr>
          <a:spLocks noChangeArrowheads="1"/>
        </xdr:cNvSpPr>
      </xdr:nvSpPr>
      <xdr:spPr bwMode="auto">
        <a:xfrm>
          <a:off x="211455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25</xdr:row>
      <xdr:rowOff>106680</xdr:rowOff>
    </xdr:from>
    <xdr:ext cx="160020" cy="152400"/>
    <xdr:sp macro="" textlink="">
      <xdr:nvSpPr>
        <xdr:cNvPr id="261" name="Rectangle 291">
          <a:extLst>
            <a:ext uri="{FF2B5EF4-FFF2-40B4-BE49-F238E27FC236}">
              <a16:creationId xmlns:a16="http://schemas.microsoft.com/office/drawing/2014/main" id="{00000000-0008-0000-0000-000005010000}"/>
            </a:ext>
          </a:extLst>
        </xdr:cNvPr>
        <xdr:cNvSpPr>
          <a:spLocks noChangeArrowheads="1"/>
        </xdr:cNvSpPr>
      </xdr:nvSpPr>
      <xdr:spPr bwMode="auto">
        <a:xfrm>
          <a:off x="211455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26</xdr:row>
      <xdr:rowOff>106680</xdr:rowOff>
    </xdr:from>
    <xdr:ext cx="160020" cy="152400"/>
    <xdr:sp macro="" textlink="">
      <xdr:nvSpPr>
        <xdr:cNvPr id="262" name="Rectangle 41">
          <a:extLst>
            <a:ext uri="{FF2B5EF4-FFF2-40B4-BE49-F238E27FC236}">
              <a16:creationId xmlns:a16="http://schemas.microsoft.com/office/drawing/2014/main" id="{00000000-0008-0000-0000-000006010000}"/>
            </a:ext>
          </a:extLst>
        </xdr:cNvPr>
        <xdr:cNvSpPr>
          <a:spLocks noChangeArrowheads="1"/>
        </xdr:cNvSpPr>
      </xdr:nvSpPr>
      <xdr:spPr bwMode="auto">
        <a:xfrm>
          <a:off x="211455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26</xdr:row>
      <xdr:rowOff>106680</xdr:rowOff>
    </xdr:from>
    <xdr:ext cx="160020" cy="152400"/>
    <xdr:sp macro="" textlink="">
      <xdr:nvSpPr>
        <xdr:cNvPr id="263" name="Rectangle 42">
          <a:extLst>
            <a:ext uri="{FF2B5EF4-FFF2-40B4-BE49-F238E27FC236}">
              <a16:creationId xmlns:a16="http://schemas.microsoft.com/office/drawing/2014/main" id="{00000000-0008-0000-0000-000007010000}"/>
            </a:ext>
          </a:extLst>
        </xdr:cNvPr>
        <xdr:cNvSpPr>
          <a:spLocks noChangeArrowheads="1"/>
        </xdr:cNvSpPr>
      </xdr:nvSpPr>
      <xdr:spPr bwMode="auto">
        <a:xfrm>
          <a:off x="422910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20</xdr:col>
      <xdr:colOff>0</xdr:colOff>
      <xdr:row>26</xdr:row>
      <xdr:rowOff>106680</xdr:rowOff>
    </xdr:from>
    <xdr:ext cx="160020" cy="152400"/>
    <xdr:sp macro="" textlink="">
      <xdr:nvSpPr>
        <xdr:cNvPr id="264" name="Rectangle 83">
          <a:extLst>
            <a:ext uri="{FF2B5EF4-FFF2-40B4-BE49-F238E27FC236}">
              <a16:creationId xmlns:a16="http://schemas.microsoft.com/office/drawing/2014/main" id="{00000000-0008-0000-0000-000008010000}"/>
            </a:ext>
          </a:extLst>
        </xdr:cNvPr>
        <xdr:cNvSpPr>
          <a:spLocks noChangeArrowheads="1"/>
        </xdr:cNvSpPr>
      </xdr:nvSpPr>
      <xdr:spPr bwMode="auto">
        <a:xfrm>
          <a:off x="422910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26</xdr:row>
      <xdr:rowOff>106680</xdr:rowOff>
    </xdr:from>
    <xdr:ext cx="160020" cy="152400"/>
    <xdr:sp macro="" textlink="">
      <xdr:nvSpPr>
        <xdr:cNvPr id="265" name="Rectangle 277">
          <a:extLst>
            <a:ext uri="{FF2B5EF4-FFF2-40B4-BE49-F238E27FC236}">
              <a16:creationId xmlns:a16="http://schemas.microsoft.com/office/drawing/2014/main" id="{00000000-0008-0000-0000-000009010000}"/>
            </a:ext>
          </a:extLst>
        </xdr:cNvPr>
        <xdr:cNvSpPr>
          <a:spLocks noChangeArrowheads="1"/>
        </xdr:cNvSpPr>
      </xdr:nvSpPr>
      <xdr:spPr bwMode="auto">
        <a:xfrm>
          <a:off x="211455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26</xdr:row>
      <xdr:rowOff>106680</xdr:rowOff>
    </xdr:from>
    <xdr:ext cx="160020" cy="152400"/>
    <xdr:sp macro="" textlink="">
      <xdr:nvSpPr>
        <xdr:cNvPr id="266" name="Rectangle 291">
          <a:extLst>
            <a:ext uri="{FF2B5EF4-FFF2-40B4-BE49-F238E27FC236}">
              <a16:creationId xmlns:a16="http://schemas.microsoft.com/office/drawing/2014/main" id="{00000000-0008-0000-0000-00000A010000}"/>
            </a:ext>
          </a:extLst>
        </xdr:cNvPr>
        <xdr:cNvSpPr>
          <a:spLocks noChangeArrowheads="1"/>
        </xdr:cNvSpPr>
      </xdr:nvSpPr>
      <xdr:spPr bwMode="auto">
        <a:xfrm>
          <a:off x="211455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27</xdr:row>
      <xdr:rowOff>106680</xdr:rowOff>
    </xdr:from>
    <xdr:ext cx="160020" cy="152400"/>
    <xdr:sp macro="" textlink="">
      <xdr:nvSpPr>
        <xdr:cNvPr id="267" name="Rectangle 41">
          <a:extLst>
            <a:ext uri="{FF2B5EF4-FFF2-40B4-BE49-F238E27FC236}">
              <a16:creationId xmlns:a16="http://schemas.microsoft.com/office/drawing/2014/main" id="{00000000-0008-0000-0000-00000B010000}"/>
            </a:ext>
          </a:extLst>
        </xdr:cNvPr>
        <xdr:cNvSpPr>
          <a:spLocks noChangeArrowheads="1"/>
        </xdr:cNvSpPr>
      </xdr:nvSpPr>
      <xdr:spPr bwMode="auto">
        <a:xfrm>
          <a:off x="211455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20</xdr:col>
      <xdr:colOff>0</xdr:colOff>
      <xdr:row>27</xdr:row>
      <xdr:rowOff>106680</xdr:rowOff>
    </xdr:from>
    <xdr:ext cx="160020" cy="152400"/>
    <xdr:sp macro="" textlink="">
      <xdr:nvSpPr>
        <xdr:cNvPr id="268" name="Rectangle 42">
          <a:extLst>
            <a:ext uri="{FF2B5EF4-FFF2-40B4-BE49-F238E27FC236}">
              <a16:creationId xmlns:a16="http://schemas.microsoft.com/office/drawing/2014/main" id="{00000000-0008-0000-0000-00000C010000}"/>
            </a:ext>
          </a:extLst>
        </xdr:cNvPr>
        <xdr:cNvSpPr>
          <a:spLocks noChangeArrowheads="1"/>
        </xdr:cNvSpPr>
      </xdr:nvSpPr>
      <xdr:spPr bwMode="auto">
        <a:xfrm>
          <a:off x="422910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日</a:t>
          </a:r>
        </a:p>
      </xdr:txBody>
    </xdr:sp>
    <xdr:clientData/>
  </xdr:oneCellAnchor>
  <xdr:oneCellAnchor>
    <xdr:from>
      <xdr:col>20</xdr:col>
      <xdr:colOff>0</xdr:colOff>
      <xdr:row>27</xdr:row>
      <xdr:rowOff>106680</xdr:rowOff>
    </xdr:from>
    <xdr:ext cx="160020" cy="152400"/>
    <xdr:sp macro="" textlink="">
      <xdr:nvSpPr>
        <xdr:cNvPr id="269" name="Rectangle 83">
          <a:extLst>
            <a:ext uri="{FF2B5EF4-FFF2-40B4-BE49-F238E27FC236}">
              <a16:creationId xmlns:a16="http://schemas.microsoft.com/office/drawing/2014/main" id="{00000000-0008-0000-0000-00000D010000}"/>
            </a:ext>
          </a:extLst>
        </xdr:cNvPr>
        <xdr:cNvSpPr>
          <a:spLocks noChangeArrowheads="1"/>
        </xdr:cNvSpPr>
      </xdr:nvSpPr>
      <xdr:spPr bwMode="auto">
        <a:xfrm>
          <a:off x="422910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27</xdr:row>
      <xdr:rowOff>106680</xdr:rowOff>
    </xdr:from>
    <xdr:ext cx="160020" cy="152400"/>
    <xdr:sp macro="" textlink="">
      <xdr:nvSpPr>
        <xdr:cNvPr id="270" name="Rectangle 277">
          <a:extLst>
            <a:ext uri="{FF2B5EF4-FFF2-40B4-BE49-F238E27FC236}">
              <a16:creationId xmlns:a16="http://schemas.microsoft.com/office/drawing/2014/main" id="{00000000-0008-0000-0000-00000E010000}"/>
            </a:ext>
          </a:extLst>
        </xdr:cNvPr>
        <xdr:cNvSpPr>
          <a:spLocks noChangeArrowheads="1"/>
        </xdr:cNvSpPr>
      </xdr:nvSpPr>
      <xdr:spPr bwMode="auto">
        <a:xfrm>
          <a:off x="211455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27</xdr:row>
      <xdr:rowOff>106680</xdr:rowOff>
    </xdr:from>
    <xdr:ext cx="160020" cy="152400"/>
    <xdr:sp macro="" textlink="">
      <xdr:nvSpPr>
        <xdr:cNvPr id="271" name="Rectangle 291">
          <a:extLst>
            <a:ext uri="{FF2B5EF4-FFF2-40B4-BE49-F238E27FC236}">
              <a16:creationId xmlns:a16="http://schemas.microsoft.com/office/drawing/2014/main" id="{00000000-0008-0000-0000-00000F010000}"/>
            </a:ext>
          </a:extLst>
        </xdr:cNvPr>
        <xdr:cNvSpPr>
          <a:spLocks noChangeArrowheads="1"/>
        </xdr:cNvSpPr>
      </xdr:nvSpPr>
      <xdr:spPr bwMode="auto">
        <a:xfrm>
          <a:off x="2114550" y="842200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50" name="Rectangle 26">
          <a:extLst>
            <a:ext uri="{FF2B5EF4-FFF2-40B4-BE49-F238E27FC236}">
              <a16:creationId xmlns:a16="http://schemas.microsoft.com/office/drawing/2014/main" id="{00000000-0008-0000-0000-00005E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51" name="Rectangle 272">
          <a:extLst>
            <a:ext uri="{FF2B5EF4-FFF2-40B4-BE49-F238E27FC236}">
              <a16:creationId xmlns:a16="http://schemas.microsoft.com/office/drawing/2014/main" id="{00000000-0008-0000-0000-00005F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52" name="Rectangle 286">
          <a:extLst>
            <a:ext uri="{FF2B5EF4-FFF2-40B4-BE49-F238E27FC236}">
              <a16:creationId xmlns:a16="http://schemas.microsoft.com/office/drawing/2014/main" id="{00000000-0008-0000-0000-000060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53" name="Rectangle 6">
          <a:extLst>
            <a:ext uri="{FF2B5EF4-FFF2-40B4-BE49-F238E27FC236}">
              <a16:creationId xmlns:a16="http://schemas.microsoft.com/office/drawing/2014/main" id="{00000000-0008-0000-0000-000061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54" name="Rectangle 267">
          <a:extLst>
            <a:ext uri="{FF2B5EF4-FFF2-40B4-BE49-F238E27FC236}">
              <a16:creationId xmlns:a16="http://schemas.microsoft.com/office/drawing/2014/main" id="{00000000-0008-0000-0000-000062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55" name="Rectangle 281">
          <a:extLst>
            <a:ext uri="{FF2B5EF4-FFF2-40B4-BE49-F238E27FC236}">
              <a16:creationId xmlns:a16="http://schemas.microsoft.com/office/drawing/2014/main" id="{00000000-0008-0000-0000-000063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56" name="Rectangle 23">
          <a:extLst>
            <a:ext uri="{FF2B5EF4-FFF2-40B4-BE49-F238E27FC236}">
              <a16:creationId xmlns:a16="http://schemas.microsoft.com/office/drawing/2014/main" id="{00000000-0008-0000-0000-000064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57" name="Rectangle 271">
          <a:extLst>
            <a:ext uri="{FF2B5EF4-FFF2-40B4-BE49-F238E27FC236}">
              <a16:creationId xmlns:a16="http://schemas.microsoft.com/office/drawing/2014/main" id="{00000000-0008-0000-0000-000065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58" name="Rectangle 285">
          <a:extLst>
            <a:ext uri="{FF2B5EF4-FFF2-40B4-BE49-F238E27FC236}">
              <a16:creationId xmlns:a16="http://schemas.microsoft.com/office/drawing/2014/main" id="{00000000-0008-0000-0000-000066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59" name="Rectangle 6">
          <a:extLst>
            <a:ext uri="{FF2B5EF4-FFF2-40B4-BE49-F238E27FC236}">
              <a16:creationId xmlns:a16="http://schemas.microsoft.com/office/drawing/2014/main" id="{00000000-0008-0000-0000-000067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60" name="Rectangle 267">
          <a:extLst>
            <a:ext uri="{FF2B5EF4-FFF2-40B4-BE49-F238E27FC236}">
              <a16:creationId xmlns:a16="http://schemas.microsoft.com/office/drawing/2014/main" id="{00000000-0008-0000-0000-000068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61" name="Rectangle 281">
          <a:extLst>
            <a:ext uri="{FF2B5EF4-FFF2-40B4-BE49-F238E27FC236}">
              <a16:creationId xmlns:a16="http://schemas.microsoft.com/office/drawing/2014/main" id="{00000000-0008-0000-0000-000069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62" name="Rectangle 6">
          <a:extLst>
            <a:ext uri="{FF2B5EF4-FFF2-40B4-BE49-F238E27FC236}">
              <a16:creationId xmlns:a16="http://schemas.microsoft.com/office/drawing/2014/main" id="{00000000-0008-0000-0000-00006A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63" name="Rectangle 267">
          <a:extLst>
            <a:ext uri="{FF2B5EF4-FFF2-40B4-BE49-F238E27FC236}">
              <a16:creationId xmlns:a16="http://schemas.microsoft.com/office/drawing/2014/main" id="{00000000-0008-0000-0000-00006B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64" name="Rectangle 281">
          <a:extLst>
            <a:ext uri="{FF2B5EF4-FFF2-40B4-BE49-F238E27FC236}">
              <a16:creationId xmlns:a16="http://schemas.microsoft.com/office/drawing/2014/main" id="{00000000-0008-0000-0000-00006C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65" name="Rectangle 23">
          <a:extLst>
            <a:ext uri="{FF2B5EF4-FFF2-40B4-BE49-F238E27FC236}">
              <a16:creationId xmlns:a16="http://schemas.microsoft.com/office/drawing/2014/main" id="{00000000-0008-0000-0000-00006D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66" name="Rectangle 271">
          <a:extLst>
            <a:ext uri="{FF2B5EF4-FFF2-40B4-BE49-F238E27FC236}">
              <a16:creationId xmlns:a16="http://schemas.microsoft.com/office/drawing/2014/main" id="{00000000-0008-0000-0000-00006E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67" name="Rectangle 285">
          <a:extLst>
            <a:ext uri="{FF2B5EF4-FFF2-40B4-BE49-F238E27FC236}">
              <a16:creationId xmlns:a16="http://schemas.microsoft.com/office/drawing/2014/main" id="{00000000-0008-0000-0000-00006F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68" name="Rectangle 6">
          <a:extLst>
            <a:ext uri="{FF2B5EF4-FFF2-40B4-BE49-F238E27FC236}">
              <a16:creationId xmlns:a16="http://schemas.microsoft.com/office/drawing/2014/main" id="{00000000-0008-0000-0000-000070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69" name="Rectangle 267">
          <a:extLst>
            <a:ext uri="{FF2B5EF4-FFF2-40B4-BE49-F238E27FC236}">
              <a16:creationId xmlns:a16="http://schemas.microsoft.com/office/drawing/2014/main" id="{00000000-0008-0000-0000-000071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70" name="Rectangle 281">
          <a:extLst>
            <a:ext uri="{FF2B5EF4-FFF2-40B4-BE49-F238E27FC236}">
              <a16:creationId xmlns:a16="http://schemas.microsoft.com/office/drawing/2014/main" id="{00000000-0008-0000-0000-000072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71" name="Rectangle 6">
          <a:extLst>
            <a:ext uri="{FF2B5EF4-FFF2-40B4-BE49-F238E27FC236}">
              <a16:creationId xmlns:a16="http://schemas.microsoft.com/office/drawing/2014/main" id="{00000000-0008-0000-0000-000073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72" name="Rectangle 267">
          <a:extLst>
            <a:ext uri="{FF2B5EF4-FFF2-40B4-BE49-F238E27FC236}">
              <a16:creationId xmlns:a16="http://schemas.microsoft.com/office/drawing/2014/main" id="{00000000-0008-0000-0000-000074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73" name="Rectangle 281">
          <a:extLst>
            <a:ext uri="{FF2B5EF4-FFF2-40B4-BE49-F238E27FC236}">
              <a16:creationId xmlns:a16="http://schemas.microsoft.com/office/drawing/2014/main" id="{00000000-0008-0000-0000-000075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74" name="Rectangle 6">
          <a:extLst>
            <a:ext uri="{FF2B5EF4-FFF2-40B4-BE49-F238E27FC236}">
              <a16:creationId xmlns:a16="http://schemas.microsoft.com/office/drawing/2014/main" id="{00000000-0008-0000-0000-000076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75" name="Rectangle 267">
          <a:extLst>
            <a:ext uri="{FF2B5EF4-FFF2-40B4-BE49-F238E27FC236}">
              <a16:creationId xmlns:a16="http://schemas.microsoft.com/office/drawing/2014/main" id="{00000000-0008-0000-0000-000077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76" name="Rectangle 281">
          <a:extLst>
            <a:ext uri="{FF2B5EF4-FFF2-40B4-BE49-F238E27FC236}">
              <a16:creationId xmlns:a16="http://schemas.microsoft.com/office/drawing/2014/main" id="{00000000-0008-0000-0000-000078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77" name="Rectangle 14">
          <a:extLst>
            <a:ext uri="{FF2B5EF4-FFF2-40B4-BE49-F238E27FC236}">
              <a16:creationId xmlns:a16="http://schemas.microsoft.com/office/drawing/2014/main" id="{00000000-0008-0000-0000-000079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78" name="Rectangle 268">
          <a:extLst>
            <a:ext uri="{FF2B5EF4-FFF2-40B4-BE49-F238E27FC236}">
              <a16:creationId xmlns:a16="http://schemas.microsoft.com/office/drawing/2014/main" id="{00000000-0008-0000-0000-00007A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79" name="Rectangle 282">
          <a:extLst>
            <a:ext uri="{FF2B5EF4-FFF2-40B4-BE49-F238E27FC236}">
              <a16:creationId xmlns:a16="http://schemas.microsoft.com/office/drawing/2014/main" id="{00000000-0008-0000-0000-00007B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80" name="Rectangle 6">
          <a:extLst>
            <a:ext uri="{FF2B5EF4-FFF2-40B4-BE49-F238E27FC236}">
              <a16:creationId xmlns:a16="http://schemas.microsoft.com/office/drawing/2014/main" id="{00000000-0008-0000-0000-00007C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81" name="Rectangle 267">
          <a:extLst>
            <a:ext uri="{FF2B5EF4-FFF2-40B4-BE49-F238E27FC236}">
              <a16:creationId xmlns:a16="http://schemas.microsoft.com/office/drawing/2014/main" id="{00000000-0008-0000-0000-00007D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82" name="Rectangle 281">
          <a:extLst>
            <a:ext uri="{FF2B5EF4-FFF2-40B4-BE49-F238E27FC236}">
              <a16:creationId xmlns:a16="http://schemas.microsoft.com/office/drawing/2014/main" id="{00000000-0008-0000-0000-00007E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83" name="Rectangle 6">
          <a:extLst>
            <a:ext uri="{FF2B5EF4-FFF2-40B4-BE49-F238E27FC236}">
              <a16:creationId xmlns:a16="http://schemas.microsoft.com/office/drawing/2014/main" id="{00000000-0008-0000-0000-00007F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84" name="Rectangle 267">
          <a:extLst>
            <a:ext uri="{FF2B5EF4-FFF2-40B4-BE49-F238E27FC236}">
              <a16:creationId xmlns:a16="http://schemas.microsoft.com/office/drawing/2014/main" id="{00000000-0008-0000-0000-000080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85" name="Rectangle 281">
          <a:extLst>
            <a:ext uri="{FF2B5EF4-FFF2-40B4-BE49-F238E27FC236}">
              <a16:creationId xmlns:a16="http://schemas.microsoft.com/office/drawing/2014/main" id="{00000000-0008-0000-0000-000081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86" name="Rectangle 6">
          <a:extLst>
            <a:ext uri="{FF2B5EF4-FFF2-40B4-BE49-F238E27FC236}">
              <a16:creationId xmlns:a16="http://schemas.microsoft.com/office/drawing/2014/main" id="{00000000-0008-0000-0000-000082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87" name="Rectangle 267">
          <a:extLst>
            <a:ext uri="{FF2B5EF4-FFF2-40B4-BE49-F238E27FC236}">
              <a16:creationId xmlns:a16="http://schemas.microsoft.com/office/drawing/2014/main" id="{00000000-0008-0000-0000-000083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388" name="Rectangle 281">
          <a:extLst>
            <a:ext uri="{FF2B5EF4-FFF2-40B4-BE49-F238E27FC236}">
              <a16:creationId xmlns:a16="http://schemas.microsoft.com/office/drawing/2014/main" id="{00000000-0008-0000-0000-000084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389" name="Rectangle 26">
          <a:extLst>
            <a:ext uri="{FF2B5EF4-FFF2-40B4-BE49-F238E27FC236}">
              <a16:creationId xmlns:a16="http://schemas.microsoft.com/office/drawing/2014/main" id="{00000000-0008-0000-0000-000085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390" name="Rectangle 272">
          <a:extLst>
            <a:ext uri="{FF2B5EF4-FFF2-40B4-BE49-F238E27FC236}">
              <a16:creationId xmlns:a16="http://schemas.microsoft.com/office/drawing/2014/main" id="{00000000-0008-0000-0000-000086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391" name="Rectangle 286">
          <a:extLst>
            <a:ext uri="{FF2B5EF4-FFF2-40B4-BE49-F238E27FC236}">
              <a16:creationId xmlns:a16="http://schemas.microsoft.com/office/drawing/2014/main" id="{00000000-0008-0000-0000-000087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392" name="Rectangle 6">
          <a:extLst>
            <a:ext uri="{FF2B5EF4-FFF2-40B4-BE49-F238E27FC236}">
              <a16:creationId xmlns:a16="http://schemas.microsoft.com/office/drawing/2014/main" id="{00000000-0008-0000-0000-000088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393" name="Rectangle 267">
          <a:extLst>
            <a:ext uri="{FF2B5EF4-FFF2-40B4-BE49-F238E27FC236}">
              <a16:creationId xmlns:a16="http://schemas.microsoft.com/office/drawing/2014/main" id="{00000000-0008-0000-0000-000089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394" name="Rectangle 281">
          <a:extLst>
            <a:ext uri="{FF2B5EF4-FFF2-40B4-BE49-F238E27FC236}">
              <a16:creationId xmlns:a16="http://schemas.microsoft.com/office/drawing/2014/main" id="{00000000-0008-0000-0000-00008A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395" name="Rectangle 23">
          <a:extLst>
            <a:ext uri="{FF2B5EF4-FFF2-40B4-BE49-F238E27FC236}">
              <a16:creationId xmlns:a16="http://schemas.microsoft.com/office/drawing/2014/main" id="{00000000-0008-0000-0000-00008B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396" name="Rectangle 271">
          <a:extLst>
            <a:ext uri="{FF2B5EF4-FFF2-40B4-BE49-F238E27FC236}">
              <a16:creationId xmlns:a16="http://schemas.microsoft.com/office/drawing/2014/main" id="{00000000-0008-0000-0000-00008C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397" name="Rectangle 285">
          <a:extLst>
            <a:ext uri="{FF2B5EF4-FFF2-40B4-BE49-F238E27FC236}">
              <a16:creationId xmlns:a16="http://schemas.microsoft.com/office/drawing/2014/main" id="{00000000-0008-0000-0000-00008D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398" name="Rectangle 6">
          <a:extLst>
            <a:ext uri="{FF2B5EF4-FFF2-40B4-BE49-F238E27FC236}">
              <a16:creationId xmlns:a16="http://schemas.microsoft.com/office/drawing/2014/main" id="{00000000-0008-0000-0000-00008E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399" name="Rectangle 267">
          <a:extLst>
            <a:ext uri="{FF2B5EF4-FFF2-40B4-BE49-F238E27FC236}">
              <a16:creationId xmlns:a16="http://schemas.microsoft.com/office/drawing/2014/main" id="{00000000-0008-0000-0000-00008F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00" name="Rectangle 281">
          <a:extLst>
            <a:ext uri="{FF2B5EF4-FFF2-40B4-BE49-F238E27FC236}">
              <a16:creationId xmlns:a16="http://schemas.microsoft.com/office/drawing/2014/main" id="{00000000-0008-0000-0000-000090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01" name="Rectangle 6">
          <a:extLst>
            <a:ext uri="{FF2B5EF4-FFF2-40B4-BE49-F238E27FC236}">
              <a16:creationId xmlns:a16="http://schemas.microsoft.com/office/drawing/2014/main" id="{00000000-0008-0000-0000-000091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02" name="Rectangle 267">
          <a:extLst>
            <a:ext uri="{FF2B5EF4-FFF2-40B4-BE49-F238E27FC236}">
              <a16:creationId xmlns:a16="http://schemas.microsoft.com/office/drawing/2014/main" id="{00000000-0008-0000-0000-000092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03" name="Rectangle 281">
          <a:extLst>
            <a:ext uri="{FF2B5EF4-FFF2-40B4-BE49-F238E27FC236}">
              <a16:creationId xmlns:a16="http://schemas.microsoft.com/office/drawing/2014/main" id="{00000000-0008-0000-0000-000093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04" name="Rectangle 23">
          <a:extLst>
            <a:ext uri="{FF2B5EF4-FFF2-40B4-BE49-F238E27FC236}">
              <a16:creationId xmlns:a16="http://schemas.microsoft.com/office/drawing/2014/main" id="{00000000-0008-0000-0000-000094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05" name="Rectangle 271">
          <a:extLst>
            <a:ext uri="{FF2B5EF4-FFF2-40B4-BE49-F238E27FC236}">
              <a16:creationId xmlns:a16="http://schemas.microsoft.com/office/drawing/2014/main" id="{00000000-0008-0000-0000-000095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06" name="Rectangle 285">
          <a:extLst>
            <a:ext uri="{FF2B5EF4-FFF2-40B4-BE49-F238E27FC236}">
              <a16:creationId xmlns:a16="http://schemas.microsoft.com/office/drawing/2014/main" id="{00000000-0008-0000-0000-000096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07" name="Rectangle 6">
          <a:extLst>
            <a:ext uri="{FF2B5EF4-FFF2-40B4-BE49-F238E27FC236}">
              <a16:creationId xmlns:a16="http://schemas.microsoft.com/office/drawing/2014/main" id="{00000000-0008-0000-0000-000097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08" name="Rectangle 267">
          <a:extLst>
            <a:ext uri="{FF2B5EF4-FFF2-40B4-BE49-F238E27FC236}">
              <a16:creationId xmlns:a16="http://schemas.microsoft.com/office/drawing/2014/main" id="{00000000-0008-0000-0000-000098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09" name="Rectangle 281">
          <a:extLst>
            <a:ext uri="{FF2B5EF4-FFF2-40B4-BE49-F238E27FC236}">
              <a16:creationId xmlns:a16="http://schemas.microsoft.com/office/drawing/2014/main" id="{00000000-0008-0000-0000-000099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10" name="Rectangle 6">
          <a:extLst>
            <a:ext uri="{FF2B5EF4-FFF2-40B4-BE49-F238E27FC236}">
              <a16:creationId xmlns:a16="http://schemas.microsoft.com/office/drawing/2014/main" id="{00000000-0008-0000-0000-00009A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11" name="Rectangle 267">
          <a:extLst>
            <a:ext uri="{FF2B5EF4-FFF2-40B4-BE49-F238E27FC236}">
              <a16:creationId xmlns:a16="http://schemas.microsoft.com/office/drawing/2014/main" id="{00000000-0008-0000-0000-00009B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12" name="Rectangle 281">
          <a:extLst>
            <a:ext uri="{FF2B5EF4-FFF2-40B4-BE49-F238E27FC236}">
              <a16:creationId xmlns:a16="http://schemas.microsoft.com/office/drawing/2014/main" id="{00000000-0008-0000-0000-00009C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13" name="Rectangle 6">
          <a:extLst>
            <a:ext uri="{FF2B5EF4-FFF2-40B4-BE49-F238E27FC236}">
              <a16:creationId xmlns:a16="http://schemas.microsoft.com/office/drawing/2014/main" id="{00000000-0008-0000-0000-00009D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14" name="Rectangle 267">
          <a:extLst>
            <a:ext uri="{FF2B5EF4-FFF2-40B4-BE49-F238E27FC236}">
              <a16:creationId xmlns:a16="http://schemas.microsoft.com/office/drawing/2014/main" id="{00000000-0008-0000-0000-00009E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15" name="Rectangle 281">
          <a:extLst>
            <a:ext uri="{FF2B5EF4-FFF2-40B4-BE49-F238E27FC236}">
              <a16:creationId xmlns:a16="http://schemas.microsoft.com/office/drawing/2014/main" id="{00000000-0008-0000-0000-00009F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16" name="Rectangle 14">
          <a:extLst>
            <a:ext uri="{FF2B5EF4-FFF2-40B4-BE49-F238E27FC236}">
              <a16:creationId xmlns:a16="http://schemas.microsoft.com/office/drawing/2014/main" id="{00000000-0008-0000-0000-0000A0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17" name="Rectangle 268">
          <a:extLst>
            <a:ext uri="{FF2B5EF4-FFF2-40B4-BE49-F238E27FC236}">
              <a16:creationId xmlns:a16="http://schemas.microsoft.com/office/drawing/2014/main" id="{00000000-0008-0000-0000-0000A1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18" name="Rectangle 282">
          <a:extLst>
            <a:ext uri="{FF2B5EF4-FFF2-40B4-BE49-F238E27FC236}">
              <a16:creationId xmlns:a16="http://schemas.microsoft.com/office/drawing/2014/main" id="{00000000-0008-0000-0000-0000A2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19" name="Rectangle 6">
          <a:extLst>
            <a:ext uri="{FF2B5EF4-FFF2-40B4-BE49-F238E27FC236}">
              <a16:creationId xmlns:a16="http://schemas.microsoft.com/office/drawing/2014/main" id="{00000000-0008-0000-0000-0000A3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20" name="Rectangle 267">
          <a:extLst>
            <a:ext uri="{FF2B5EF4-FFF2-40B4-BE49-F238E27FC236}">
              <a16:creationId xmlns:a16="http://schemas.microsoft.com/office/drawing/2014/main" id="{00000000-0008-0000-0000-0000A4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21" name="Rectangle 281">
          <a:extLst>
            <a:ext uri="{FF2B5EF4-FFF2-40B4-BE49-F238E27FC236}">
              <a16:creationId xmlns:a16="http://schemas.microsoft.com/office/drawing/2014/main" id="{00000000-0008-0000-0000-0000A5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22" name="Rectangle 6">
          <a:extLst>
            <a:ext uri="{FF2B5EF4-FFF2-40B4-BE49-F238E27FC236}">
              <a16:creationId xmlns:a16="http://schemas.microsoft.com/office/drawing/2014/main" id="{00000000-0008-0000-0000-0000A6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23" name="Rectangle 267">
          <a:extLst>
            <a:ext uri="{FF2B5EF4-FFF2-40B4-BE49-F238E27FC236}">
              <a16:creationId xmlns:a16="http://schemas.microsoft.com/office/drawing/2014/main" id="{00000000-0008-0000-0000-0000A7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24" name="Rectangle 281">
          <a:extLst>
            <a:ext uri="{FF2B5EF4-FFF2-40B4-BE49-F238E27FC236}">
              <a16:creationId xmlns:a16="http://schemas.microsoft.com/office/drawing/2014/main" id="{00000000-0008-0000-0000-0000A8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25" name="Rectangle 6">
          <a:extLst>
            <a:ext uri="{FF2B5EF4-FFF2-40B4-BE49-F238E27FC236}">
              <a16:creationId xmlns:a16="http://schemas.microsoft.com/office/drawing/2014/main" id="{00000000-0008-0000-0000-0000A9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26" name="Rectangle 267">
          <a:extLst>
            <a:ext uri="{FF2B5EF4-FFF2-40B4-BE49-F238E27FC236}">
              <a16:creationId xmlns:a16="http://schemas.microsoft.com/office/drawing/2014/main" id="{00000000-0008-0000-0000-0000AA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427" name="Rectangle 281">
          <a:extLst>
            <a:ext uri="{FF2B5EF4-FFF2-40B4-BE49-F238E27FC236}">
              <a16:creationId xmlns:a16="http://schemas.microsoft.com/office/drawing/2014/main" id="{00000000-0008-0000-0000-0000AB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28" name="Rectangle 26">
          <a:extLst>
            <a:ext uri="{FF2B5EF4-FFF2-40B4-BE49-F238E27FC236}">
              <a16:creationId xmlns:a16="http://schemas.microsoft.com/office/drawing/2014/main" id="{00000000-0008-0000-0000-0000AC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29" name="Rectangle 272">
          <a:extLst>
            <a:ext uri="{FF2B5EF4-FFF2-40B4-BE49-F238E27FC236}">
              <a16:creationId xmlns:a16="http://schemas.microsoft.com/office/drawing/2014/main" id="{00000000-0008-0000-0000-0000AD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30" name="Rectangle 286">
          <a:extLst>
            <a:ext uri="{FF2B5EF4-FFF2-40B4-BE49-F238E27FC236}">
              <a16:creationId xmlns:a16="http://schemas.microsoft.com/office/drawing/2014/main" id="{00000000-0008-0000-0000-0000AE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31" name="Rectangle 6">
          <a:extLst>
            <a:ext uri="{FF2B5EF4-FFF2-40B4-BE49-F238E27FC236}">
              <a16:creationId xmlns:a16="http://schemas.microsoft.com/office/drawing/2014/main" id="{00000000-0008-0000-0000-0000AF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32" name="Rectangle 267">
          <a:extLst>
            <a:ext uri="{FF2B5EF4-FFF2-40B4-BE49-F238E27FC236}">
              <a16:creationId xmlns:a16="http://schemas.microsoft.com/office/drawing/2014/main" id="{00000000-0008-0000-0000-0000B0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33" name="Rectangle 281">
          <a:extLst>
            <a:ext uri="{FF2B5EF4-FFF2-40B4-BE49-F238E27FC236}">
              <a16:creationId xmlns:a16="http://schemas.microsoft.com/office/drawing/2014/main" id="{00000000-0008-0000-0000-0000B1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34" name="Rectangle 23">
          <a:extLst>
            <a:ext uri="{FF2B5EF4-FFF2-40B4-BE49-F238E27FC236}">
              <a16:creationId xmlns:a16="http://schemas.microsoft.com/office/drawing/2014/main" id="{00000000-0008-0000-0000-0000B2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35" name="Rectangle 271">
          <a:extLst>
            <a:ext uri="{FF2B5EF4-FFF2-40B4-BE49-F238E27FC236}">
              <a16:creationId xmlns:a16="http://schemas.microsoft.com/office/drawing/2014/main" id="{00000000-0008-0000-0000-0000B3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36" name="Rectangle 285">
          <a:extLst>
            <a:ext uri="{FF2B5EF4-FFF2-40B4-BE49-F238E27FC236}">
              <a16:creationId xmlns:a16="http://schemas.microsoft.com/office/drawing/2014/main" id="{00000000-0008-0000-0000-0000B4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37" name="Rectangle 6">
          <a:extLst>
            <a:ext uri="{FF2B5EF4-FFF2-40B4-BE49-F238E27FC236}">
              <a16:creationId xmlns:a16="http://schemas.microsoft.com/office/drawing/2014/main" id="{00000000-0008-0000-0000-0000B5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38" name="Rectangle 267">
          <a:extLst>
            <a:ext uri="{FF2B5EF4-FFF2-40B4-BE49-F238E27FC236}">
              <a16:creationId xmlns:a16="http://schemas.microsoft.com/office/drawing/2014/main" id="{00000000-0008-0000-0000-0000B6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39" name="Rectangle 281">
          <a:extLst>
            <a:ext uri="{FF2B5EF4-FFF2-40B4-BE49-F238E27FC236}">
              <a16:creationId xmlns:a16="http://schemas.microsoft.com/office/drawing/2014/main" id="{00000000-0008-0000-0000-0000B7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40" name="Rectangle 6">
          <a:extLst>
            <a:ext uri="{FF2B5EF4-FFF2-40B4-BE49-F238E27FC236}">
              <a16:creationId xmlns:a16="http://schemas.microsoft.com/office/drawing/2014/main" id="{00000000-0008-0000-0000-0000B8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41" name="Rectangle 267">
          <a:extLst>
            <a:ext uri="{FF2B5EF4-FFF2-40B4-BE49-F238E27FC236}">
              <a16:creationId xmlns:a16="http://schemas.microsoft.com/office/drawing/2014/main" id="{00000000-0008-0000-0000-0000B9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42" name="Rectangle 281">
          <a:extLst>
            <a:ext uri="{FF2B5EF4-FFF2-40B4-BE49-F238E27FC236}">
              <a16:creationId xmlns:a16="http://schemas.microsoft.com/office/drawing/2014/main" id="{00000000-0008-0000-0000-0000BA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43" name="Rectangle 23">
          <a:extLst>
            <a:ext uri="{FF2B5EF4-FFF2-40B4-BE49-F238E27FC236}">
              <a16:creationId xmlns:a16="http://schemas.microsoft.com/office/drawing/2014/main" id="{00000000-0008-0000-0000-0000BB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44" name="Rectangle 271">
          <a:extLst>
            <a:ext uri="{FF2B5EF4-FFF2-40B4-BE49-F238E27FC236}">
              <a16:creationId xmlns:a16="http://schemas.microsoft.com/office/drawing/2014/main" id="{00000000-0008-0000-0000-0000BC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45" name="Rectangle 285">
          <a:extLst>
            <a:ext uri="{FF2B5EF4-FFF2-40B4-BE49-F238E27FC236}">
              <a16:creationId xmlns:a16="http://schemas.microsoft.com/office/drawing/2014/main" id="{00000000-0008-0000-0000-0000BD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46" name="Rectangle 6">
          <a:extLst>
            <a:ext uri="{FF2B5EF4-FFF2-40B4-BE49-F238E27FC236}">
              <a16:creationId xmlns:a16="http://schemas.microsoft.com/office/drawing/2014/main" id="{00000000-0008-0000-0000-0000BE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47" name="Rectangle 267">
          <a:extLst>
            <a:ext uri="{FF2B5EF4-FFF2-40B4-BE49-F238E27FC236}">
              <a16:creationId xmlns:a16="http://schemas.microsoft.com/office/drawing/2014/main" id="{00000000-0008-0000-0000-0000BF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48" name="Rectangle 281">
          <a:extLst>
            <a:ext uri="{FF2B5EF4-FFF2-40B4-BE49-F238E27FC236}">
              <a16:creationId xmlns:a16="http://schemas.microsoft.com/office/drawing/2014/main" id="{00000000-0008-0000-0000-0000C0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49" name="Rectangle 6">
          <a:extLst>
            <a:ext uri="{FF2B5EF4-FFF2-40B4-BE49-F238E27FC236}">
              <a16:creationId xmlns:a16="http://schemas.microsoft.com/office/drawing/2014/main" id="{00000000-0008-0000-0000-0000C1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50" name="Rectangle 267">
          <a:extLst>
            <a:ext uri="{FF2B5EF4-FFF2-40B4-BE49-F238E27FC236}">
              <a16:creationId xmlns:a16="http://schemas.microsoft.com/office/drawing/2014/main" id="{00000000-0008-0000-0000-0000C2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51" name="Rectangle 281">
          <a:extLst>
            <a:ext uri="{FF2B5EF4-FFF2-40B4-BE49-F238E27FC236}">
              <a16:creationId xmlns:a16="http://schemas.microsoft.com/office/drawing/2014/main" id="{00000000-0008-0000-0000-0000C3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52" name="Rectangle 6">
          <a:extLst>
            <a:ext uri="{FF2B5EF4-FFF2-40B4-BE49-F238E27FC236}">
              <a16:creationId xmlns:a16="http://schemas.microsoft.com/office/drawing/2014/main" id="{00000000-0008-0000-0000-0000C4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53" name="Rectangle 267">
          <a:extLst>
            <a:ext uri="{FF2B5EF4-FFF2-40B4-BE49-F238E27FC236}">
              <a16:creationId xmlns:a16="http://schemas.microsoft.com/office/drawing/2014/main" id="{00000000-0008-0000-0000-0000C5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54" name="Rectangle 281">
          <a:extLst>
            <a:ext uri="{FF2B5EF4-FFF2-40B4-BE49-F238E27FC236}">
              <a16:creationId xmlns:a16="http://schemas.microsoft.com/office/drawing/2014/main" id="{00000000-0008-0000-0000-0000C6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55" name="Rectangle 14">
          <a:extLst>
            <a:ext uri="{FF2B5EF4-FFF2-40B4-BE49-F238E27FC236}">
              <a16:creationId xmlns:a16="http://schemas.microsoft.com/office/drawing/2014/main" id="{00000000-0008-0000-0000-0000C7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56" name="Rectangle 268">
          <a:extLst>
            <a:ext uri="{FF2B5EF4-FFF2-40B4-BE49-F238E27FC236}">
              <a16:creationId xmlns:a16="http://schemas.microsoft.com/office/drawing/2014/main" id="{00000000-0008-0000-0000-0000C8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57" name="Rectangle 282">
          <a:extLst>
            <a:ext uri="{FF2B5EF4-FFF2-40B4-BE49-F238E27FC236}">
              <a16:creationId xmlns:a16="http://schemas.microsoft.com/office/drawing/2014/main" id="{00000000-0008-0000-0000-0000C9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58" name="Rectangle 6">
          <a:extLst>
            <a:ext uri="{FF2B5EF4-FFF2-40B4-BE49-F238E27FC236}">
              <a16:creationId xmlns:a16="http://schemas.microsoft.com/office/drawing/2014/main" id="{00000000-0008-0000-0000-0000CA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59" name="Rectangle 267">
          <a:extLst>
            <a:ext uri="{FF2B5EF4-FFF2-40B4-BE49-F238E27FC236}">
              <a16:creationId xmlns:a16="http://schemas.microsoft.com/office/drawing/2014/main" id="{00000000-0008-0000-0000-0000CB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60" name="Rectangle 281">
          <a:extLst>
            <a:ext uri="{FF2B5EF4-FFF2-40B4-BE49-F238E27FC236}">
              <a16:creationId xmlns:a16="http://schemas.microsoft.com/office/drawing/2014/main" id="{00000000-0008-0000-0000-0000CC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61" name="Rectangle 6">
          <a:extLst>
            <a:ext uri="{FF2B5EF4-FFF2-40B4-BE49-F238E27FC236}">
              <a16:creationId xmlns:a16="http://schemas.microsoft.com/office/drawing/2014/main" id="{00000000-0008-0000-0000-0000CD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62" name="Rectangle 267">
          <a:extLst>
            <a:ext uri="{FF2B5EF4-FFF2-40B4-BE49-F238E27FC236}">
              <a16:creationId xmlns:a16="http://schemas.microsoft.com/office/drawing/2014/main" id="{00000000-0008-0000-0000-0000CE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63" name="Rectangle 281">
          <a:extLst>
            <a:ext uri="{FF2B5EF4-FFF2-40B4-BE49-F238E27FC236}">
              <a16:creationId xmlns:a16="http://schemas.microsoft.com/office/drawing/2014/main" id="{00000000-0008-0000-0000-0000CF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64" name="Rectangle 6">
          <a:extLst>
            <a:ext uri="{FF2B5EF4-FFF2-40B4-BE49-F238E27FC236}">
              <a16:creationId xmlns:a16="http://schemas.microsoft.com/office/drawing/2014/main" id="{00000000-0008-0000-0000-0000D0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65" name="Rectangle 267">
          <a:extLst>
            <a:ext uri="{FF2B5EF4-FFF2-40B4-BE49-F238E27FC236}">
              <a16:creationId xmlns:a16="http://schemas.microsoft.com/office/drawing/2014/main" id="{00000000-0008-0000-0000-0000D1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466" name="Rectangle 281">
          <a:extLst>
            <a:ext uri="{FF2B5EF4-FFF2-40B4-BE49-F238E27FC236}">
              <a16:creationId xmlns:a16="http://schemas.microsoft.com/office/drawing/2014/main" id="{00000000-0008-0000-0000-0000D2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twoCellAnchor editAs="oneCell">
    <xdr:from>
      <xdr:col>29</xdr:col>
      <xdr:colOff>0</xdr:colOff>
      <xdr:row>13</xdr:row>
      <xdr:rowOff>0</xdr:rowOff>
    </xdr:from>
    <xdr:to>
      <xdr:col>32</xdr:col>
      <xdr:colOff>19050</xdr:colOff>
      <xdr:row>16</xdr:row>
      <xdr:rowOff>9525</xdr:rowOff>
    </xdr:to>
    <xdr:sp macro="" textlink="">
      <xdr:nvSpPr>
        <xdr:cNvPr id="467" name="Rectangle 92">
          <a:extLst>
            <a:ext uri="{FF2B5EF4-FFF2-40B4-BE49-F238E27FC236}">
              <a16:creationId xmlns:a16="http://schemas.microsoft.com/office/drawing/2014/main" id="{00000000-0008-0000-0000-0000D3010000}"/>
            </a:ext>
          </a:extLst>
        </xdr:cNvPr>
        <xdr:cNvSpPr>
          <a:spLocks noChangeArrowheads="1"/>
        </xdr:cNvSpPr>
      </xdr:nvSpPr>
      <xdr:spPr bwMode="auto">
        <a:xfrm>
          <a:off x="6810375" y="4752975"/>
          <a:ext cx="866775" cy="981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自 </a:t>
          </a:r>
          <a:r>
            <a:rPr lang="en-US" altLang="ja-JP" sz="800" b="0" i="0" u="none" strike="noStrike" baseline="0">
              <a:solidFill>
                <a:srgbClr val="008000"/>
              </a:solidFill>
              <a:latin typeface="ＭＳ Ｐゴシック"/>
              <a:ea typeface="ＭＳ Ｐゴシック"/>
            </a:rPr>
            <a:t>R6</a:t>
          </a:r>
          <a:r>
            <a:rPr lang="ja-JP" altLang="en-US" sz="800" b="0" i="0" u="none" strike="noStrike" baseline="0">
              <a:solidFill>
                <a:srgbClr val="008000"/>
              </a:solidFill>
              <a:latin typeface="ＭＳ Ｐゴシック"/>
              <a:ea typeface="ＭＳ Ｐゴシック"/>
            </a:rPr>
            <a:t>年　月　日　</a:t>
          </a:r>
          <a:endParaRPr lang="en-US" altLang="ja-JP" sz="800" b="0" i="0" u="none" strike="noStrike" baseline="0">
            <a:solidFill>
              <a:srgbClr val="008000"/>
            </a:solidFill>
            <a:latin typeface="ＭＳ Ｐゴシック"/>
            <a:ea typeface="ＭＳ Ｐゴシック"/>
          </a:endParaRPr>
        </a:p>
        <a:p>
          <a:pPr algn="l" rtl="0">
            <a:defRPr sz="1000"/>
          </a:pPr>
          <a:r>
            <a:rPr lang="ja-JP" altLang="en-US" sz="800" b="0" i="0" u="none" strike="noStrike" baseline="0">
              <a:solidFill>
                <a:srgbClr val="008000"/>
              </a:solidFill>
              <a:latin typeface="ＭＳ Ｐゴシック"/>
              <a:ea typeface="ＭＳ Ｐゴシック"/>
            </a:rPr>
            <a:t>至 </a:t>
          </a:r>
          <a:r>
            <a:rPr lang="en-US" altLang="ja-JP" sz="800" b="0" i="0" u="none" strike="noStrike" baseline="0">
              <a:solidFill>
                <a:srgbClr val="008000"/>
              </a:solidFill>
              <a:latin typeface="ＭＳ Ｐゴシック"/>
              <a:ea typeface="ＭＳ Ｐゴシック"/>
            </a:rPr>
            <a:t>R6</a:t>
          </a:r>
          <a:r>
            <a:rPr lang="ja-JP" altLang="en-US" sz="800" b="0" i="0" u="none" strike="noStrike" baseline="0">
              <a:solidFill>
                <a:srgbClr val="008000"/>
              </a:solidFill>
              <a:latin typeface="ＭＳ Ｐゴシック"/>
              <a:ea typeface="ＭＳ Ｐゴシック"/>
            </a:rPr>
            <a:t>年　月　日</a:t>
          </a:r>
          <a:endParaRPr lang="en-US" altLang="ja-JP" sz="800" b="0" i="0" u="none" strike="noStrike" baseline="0">
            <a:solidFill>
              <a:srgbClr val="008000"/>
            </a:solidFill>
            <a:latin typeface="ＭＳ Ｐゴシック"/>
            <a:ea typeface="ＭＳ Ｐゴシック"/>
          </a:endParaRPr>
        </a:p>
        <a:p>
          <a:pPr algn="l" rtl="0">
            <a:defRPr sz="1000"/>
          </a:pPr>
          <a:r>
            <a:rPr lang="en-US" altLang="ja-JP" sz="800" b="0" i="0" u="none" strike="noStrike" baseline="0">
              <a:solidFill>
                <a:srgbClr val="008000"/>
              </a:solidFill>
              <a:latin typeface="ＭＳ Ｐゴシック"/>
              <a:ea typeface="ＭＳ Ｐゴシック"/>
            </a:rPr>
            <a:t>     </a:t>
          </a:r>
          <a:r>
            <a:rPr lang="ja-JP" altLang="en-US" sz="800" b="0" i="0" u="none" strike="noStrike" baseline="0">
              <a:solidFill>
                <a:srgbClr val="008000"/>
              </a:solidFill>
              <a:latin typeface="ＭＳ Ｐゴシック"/>
              <a:ea typeface="ＭＳ Ｐゴシック"/>
            </a:rPr>
            <a:t>　日間</a:t>
          </a:r>
          <a:endParaRPr lang="en-US" altLang="ja-JP" sz="800" b="0" i="0" u="none" strike="noStrike" baseline="0">
            <a:solidFill>
              <a:srgbClr val="008000"/>
            </a:solidFill>
            <a:latin typeface="ＭＳ Ｐゴシック"/>
            <a:ea typeface="ＭＳ Ｐゴシック"/>
          </a:endParaRPr>
        </a:p>
        <a:p>
          <a:pPr algn="l" rtl="0">
            <a:defRPr sz="1000"/>
          </a:pPr>
          <a:r>
            <a:rPr lang="ja-JP" altLang="en-US" sz="800" b="0" i="0" u="none" strike="noStrike" baseline="0">
              <a:solidFill>
                <a:srgbClr val="008000"/>
              </a:solidFill>
              <a:latin typeface="ＭＳ Ｐゴシック"/>
              <a:ea typeface="ＭＳ Ｐゴシック"/>
            </a:rPr>
            <a:t>産前産後休暇のため賃金の支払いなし</a:t>
          </a:r>
        </a:p>
      </xdr:txBody>
    </xdr:sp>
    <xdr:clientData/>
  </xdr:twoCellAnchor>
  <xdr:twoCellAnchor editAs="oneCell">
    <xdr:from>
      <xdr:col>25</xdr:col>
      <xdr:colOff>95250</xdr:colOff>
      <xdr:row>29</xdr:row>
      <xdr:rowOff>361951</xdr:rowOff>
    </xdr:from>
    <xdr:to>
      <xdr:col>32</xdr:col>
      <xdr:colOff>190500</xdr:colOff>
      <xdr:row>29</xdr:row>
      <xdr:rowOff>533400</xdr:rowOff>
    </xdr:to>
    <xdr:sp macro="" textlink="">
      <xdr:nvSpPr>
        <xdr:cNvPr id="468" name="Rectangle 94">
          <a:extLst>
            <a:ext uri="{FF2B5EF4-FFF2-40B4-BE49-F238E27FC236}">
              <a16:creationId xmlns:a16="http://schemas.microsoft.com/office/drawing/2014/main" id="{00000000-0008-0000-0000-0000D4010000}"/>
            </a:ext>
          </a:extLst>
        </xdr:cNvPr>
        <xdr:cNvSpPr>
          <a:spLocks noChangeArrowheads="1"/>
        </xdr:cNvSpPr>
      </xdr:nvSpPr>
      <xdr:spPr bwMode="auto">
        <a:xfrm>
          <a:off x="6076950" y="10296526"/>
          <a:ext cx="1771650" cy="171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800" b="0" i="0" u="none" strike="noStrike" baseline="0">
              <a:solidFill>
                <a:srgbClr val="008000"/>
              </a:solidFill>
              <a:latin typeface="ＭＳ Ｐゴシック"/>
              <a:ea typeface="ＭＳ Ｐゴシック"/>
            </a:rPr>
            <a:t>令和　　　　年　　　　月　　　　日</a:t>
          </a:r>
        </a:p>
      </xdr:txBody>
    </xdr:sp>
    <xdr:clientData/>
  </xdr:twoCellAnchor>
  <xdr:twoCellAnchor editAs="oneCell">
    <xdr:from>
      <xdr:col>26</xdr:col>
      <xdr:colOff>171450</xdr:colOff>
      <xdr:row>29</xdr:row>
      <xdr:rowOff>523875</xdr:rowOff>
    </xdr:from>
    <xdr:to>
      <xdr:col>32</xdr:col>
      <xdr:colOff>19050</xdr:colOff>
      <xdr:row>30</xdr:row>
      <xdr:rowOff>28575</xdr:rowOff>
    </xdr:to>
    <xdr:sp macro="" textlink="">
      <xdr:nvSpPr>
        <xdr:cNvPr id="469" name="Rectangle 94">
          <a:extLst>
            <a:ext uri="{FF2B5EF4-FFF2-40B4-BE49-F238E27FC236}">
              <a16:creationId xmlns:a16="http://schemas.microsoft.com/office/drawing/2014/main" id="{00000000-0008-0000-0000-0000D5010000}"/>
            </a:ext>
          </a:extLst>
        </xdr:cNvPr>
        <xdr:cNvSpPr>
          <a:spLocks noChangeArrowheads="1"/>
        </xdr:cNvSpPr>
      </xdr:nvSpPr>
      <xdr:spPr bwMode="auto">
        <a:xfrm>
          <a:off x="6267450" y="10458450"/>
          <a:ext cx="14097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（受理番号　　　　　　　　　　　号）</a:t>
          </a:r>
        </a:p>
      </xdr:txBody>
    </xdr:sp>
    <xdr:clientData/>
  </xdr:twoCellAnchor>
  <xdr:twoCellAnchor editAs="oneCell">
    <xdr:from>
      <xdr:col>29</xdr:col>
      <xdr:colOff>114300</xdr:colOff>
      <xdr:row>29</xdr:row>
      <xdr:rowOff>200026</xdr:rowOff>
    </xdr:from>
    <xdr:to>
      <xdr:col>30</xdr:col>
      <xdr:colOff>219075</xdr:colOff>
      <xdr:row>29</xdr:row>
      <xdr:rowOff>352426</xdr:rowOff>
    </xdr:to>
    <xdr:sp macro="" textlink="">
      <xdr:nvSpPr>
        <xdr:cNvPr id="470" name="Rectangle 94">
          <a:extLst>
            <a:ext uri="{FF2B5EF4-FFF2-40B4-BE49-F238E27FC236}">
              <a16:creationId xmlns:a16="http://schemas.microsoft.com/office/drawing/2014/main" id="{00000000-0008-0000-0000-0000D6010000}"/>
            </a:ext>
          </a:extLst>
        </xdr:cNvPr>
        <xdr:cNvSpPr>
          <a:spLocks noChangeArrowheads="1"/>
        </xdr:cNvSpPr>
      </xdr:nvSpPr>
      <xdr:spPr bwMode="auto">
        <a:xfrm>
          <a:off x="6924675" y="10134601"/>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受理</a:t>
          </a:r>
        </a:p>
      </xdr:txBody>
    </xdr:sp>
    <xdr:clientData/>
  </xdr:twoCellAnchor>
  <xdr:twoCellAnchor>
    <xdr:from>
      <xdr:col>23</xdr:col>
      <xdr:colOff>9525</xdr:colOff>
      <xdr:row>29</xdr:row>
      <xdr:rowOff>266700</xdr:rowOff>
    </xdr:from>
    <xdr:to>
      <xdr:col>29</xdr:col>
      <xdr:colOff>95250</xdr:colOff>
      <xdr:row>29</xdr:row>
      <xdr:rowOff>266700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bwMode="auto">
        <a:xfrm>
          <a:off x="5191125" y="10201275"/>
          <a:ext cx="1714500" cy="0"/>
        </a:xfrm>
        <a:prstGeom prst="line">
          <a:avLst/>
        </a:prstGeom>
        <a:ln>
          <a:solidFill>
            <a:srgbClr val="006600"/>
          </a:solidFill>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7</xdr:col>
      <xdr:colOff>47625</xdr:colOff>
      <xdr:row>4</xdr:row>
      <xdr:rowOff>95250</xdr:rowOff>
    </xdr:from>
    <xdr:to>
      <xdr:col>15</xdr:col>
      <xdr:colOff>104775</xdr:colOff>
      <xdr:row>4</xdr:row>
      <xdr:rowOff>466725</xdr:rowOff>
    </xdr:to>
    <xdr:sp macro="" textlink="">
      <xdr:nvSpPr>
        <xdr:cNvPr id="471" name="Rectangle 94">
          <a:extLst>
            <a:ext uri="{FF2B5EF4-FFF2-40B4-BE49-F238E27FC236}">
              <a16:creationId xmlns:a16="http://schemas.microsoft.com/office/drawing/2014/main" id="{00000000-0008-0000-0000-0000D7010000}"/>
            </a:ext>
          </a:extLst>
        </xdr:cNvPr>
        <xdr:cNvSpPr>
          <a:spLocks noChangeArrowheads="1"/>
        </xdr:cNvSpPr>
      </xdr:nvSpPr>
      <xdr:spPr bwMode="auto">
        <a:xfrm>
          <a:off x="1400175" y="1047750"/>
          <a:ext cx="169545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600" b="0" i="0" u="none" strike="noStrike" baseline="0">
              <a:solidFill>
                <a:srgbClr val="008000"/>
              </a:solidFill>
              <a:latin typeface="ＭＳ Ｐゴシック"/>
              <a:ea typeface="ＭＳ Ｐゴシック"/>
            </a:rPr>
            <a:t>雇用保険被保険者</a:t>
          </a:r>
          <a:endParaRPr lang="ja-JP" altLang="en-US" sz="1000" b="0" i="0" u="none" strike="noStrike" baseline="0">
            <a:solidFill>
              <a:srgbClr val="008000"/>
            </a:solidFill>
            <a:latin typeface="ＭＳ Ｐゴシック"/>
            <a:ea typeface="ＭＳ Ｐゴシック"/>
          </a:endParaRPr>
        </a:p>
      </xdr:txBody>
    </xdr:sp>
    <xdr:clientData/>
  </xdr:twoCellAnchor>
  <xdr:twoCellAnchor editAs="oneCell">
    <xdr:from>
      <xdr:col>15</xdr:col>
      <xdr:colOff>85725</xdr:colOff>
      <xdr:row>4</xdr:row>
      <xdr:rowOff>247649</xdr:rowOff>
    </xdr:from>
    <xdr:to>
      <xdr:col>25</xdr:col>
      <xdr:colOff>28575</xdr:colOff>
      <xdr:row>5</xdr:row>
      <xdr:rowOff>28574</xdr:rowOff>
    </xdr:to>
    <xdr:sp macro="" textlink="">
      <xdr:nvSpPr>
        <xdr:cNvPr id="472" name="Rectangle 94">
          <a:extLst>
            <a:ext uri="{FF2B5EF4-FFF2-40B4-BE49-F238E27FC236}">
              <a16:creationId xmlns:a16="http://schemas.microsoft.com/office/drawing/2014/main" id="{00000000-0008-0000-0000-0000D8010000}"/>
            </a:ext>
          </a:extLst>
        </xdr:cNvPr>
        <xdr:cNvSpPr>
          <a:spLocks noChangeArrowheads="1"/>
        </xdr:cNvSpPr>
      </xdr:nvSpPr>
      <xdr:spPr bwMode="auto">
        <a:xfrm>
          <a:off x="3076575" y="1200149"/>
          <a:ext cx="29337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400" b="1" i="0" u="none" strike="noStrike" baseline="0">
              <a:solidFill>
                <a:srgbClr val="008000"/>
              </a:solidFill>
              <a:latin typeface="ＭＳ Ｐゴシック"/>
              <a:ea typeface="ＭＳ Ｐゴシック"/>
            </a:rPr>
            <a:t>所定労働時間短縮開始時賃金証明書</a:t>
          </a:r>
        </a:p>
      </xdr:txBody>
    </xdr:sp>
    <xdr:clientData/>
  </xdr:twoCellAnchor>
  <xdr:twoCellAnchor editAs="oneCell">
    <xdr:from>
      <xdr:col>16</xdr:col>
      <xdr:colOff>57150</xdr:colOff>
      <xdr:row>3</xdr:row>
      <xdr:rowOff>247650</xdr:rowOff>
    </xdr:from>
    <xdr:to>
      <xdr:col>24</xdr:col>
      <xdr:colOff>152400</xdr:colOff>
      <xdr:row>4</xdr:row>
      <xdr:rowOff>209551</xdr:rowOff>
    </xdr:to>
    <xdr:sp macro="" textlink="">
      <xdr:nvSpPr>
        <xdr:cNvPr id="473" name="Rectangle 94">
          <a:extLst>
            <a:ext uri="{FF2B5EF4-FFF2-40B4-BE49-F238E27FC236}">
              <a16:creationId xmlns:a16="http://schemas.microsoft.com/office/drawing/2014/main" id="{00000000-0008-0000-0000-0000D9010000}"/>
            </a:ext>
          </a:extLst>
        </xdr:cNvPr>
        <xdr:cNvSpPr>
          <a:spLocks noChangeArrowheads="1"/>
        </xdr:cNvSpPr>
      </xdr:nvSpPr>
      <xdr:spPr bwMode="auto">
        <a:xfrm>
          <a:off x="3248025" y="914400"/>
          <a:ext cx="2705100" cy="24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600" b="1" i="0" u="none" strike="noStrike" baseline="0">
              <a:solidFill>
                <a:srgbClr val="008000"/>
              </a:solidFill>
              <a:latin typeface="ＭＳ Ｐゴシック"/>
              <a:ea typeface="ＭＳ Ｐゴシック"/>
            </a:rPr>
            <a:t>休業開始時賃金月額証明書</a:t>
          </a:r>
        </a:p>
      </xdr:txBody>
    </xdr:sp>
    <xdr:clientData/>
  </xdr:twoCellAnchor>
  <xdr:twoCellAnchor>
    <xdr:from>
      <xdr:col>15</xdr:col>
      <xdr:colOff>95250</xdr:colOff>
      <xdr:row>4</xdr:row>
      <xdr:rowOff>228600</xdr:rowOff>
    </xdr:from>
    <xdr:to>
      <xdr:col>24</xdr:col>
      <xdr:colOff>95250</xdr:colOff>
      <xdr:row>4</xdr:row>
      <xdr:rowOff>238125</xdr:rowOff>
    </xdr:to>
    <xdr:cxnSp macro="">
      <xdr:nvCxnSpPr>
        <xdr:cNvPr id="474" name="直線コネクタ 473">
          <a:extLst>
            <a:ext uri="{FF2B5EF4-FFF2-40B4-BE49-F238E27FC236}">
              <a16:creationId xmlns:a16="http://schemas.microsoft.com/office/drawing/2014/main" id="{00000000-0008-0000-0000-0000DA010000}"/>
            </a:ext>
          </a:extLst>
        </xdr:cNvPr>
        <xdr:cNvCxnSpPr/>
      </xdr:nvCxnSpPr>
      <xdr:spPr bwMode="auto">
        <a:xfrm flipV="1">
          <a:off x="3086100" y="1181100"/>
          <a:ext cx="2809875" cy="9525"/>
        </a:xfrm>
        <a:prstGeom prst="line">
          <a:avLst/>
        </a:prstGeom>
        <a:ln>
          <a:solidFill>
            <a:srgbClr val="006600"/>
          </a:solidFill>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oneCellAnchor>
    <xdr:from>
      <xdr:col>10</xdr:col>
      <xdr:colOff>0</xdr:colOff>
      <xdr:row>20</xdr:row>
      <xdr:rowOff>106680</xdr:rowOff>
    </xdr:from>
    <xdr:ext cx="160020" cy="152400"/>
    <xdr:sp macro="" textlink="">
      <xdr:nvSpPr>
        <xdr:cNvPr id="475" name="Rectangle 26">
          <a:extLst>
            <a:ext uri="{FF2B5EF4-FFF2-40B4-BE49-F238E27FC236}">
              <a16:creationId xmlns:a16="http://schemas.microsoft.com/office/drawing/2014/main" id="{00000000-0008-0000-0000-0000DB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76" name="Rectangle 272">
          <a:extLst>
            <a:ext uri="{FF2B5EF4-FFF2-40B4-BE49-F238E27FC236}">
              <a16:creationId xmlns:a16="http://schemas.microsoft.com/office/drawing/2014/main" id="{00000000-0008-0000-0000-0000DC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77" name="Rectangle 286">
          <a:extLst>
            <a:ext uri="{FF2B5EF4-FFF2-40B4-BE49-F238E27FC236}">
              <a16:creationId xmlns:a16="http://schemas.microsoft.com/office/drawing/2014/main" id="{00000000-0008-0000-0000-0000DD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78" name="Rectangle 6">
          <a:extLst>
            <a:ext uri="{FF2B5EF4-FFF2-40B4-BE49-F238E27FC236}">
              <a16:creationId xmlns:a16="http://schemas.microsoft.com/office/drawing/2014/main" id="{00000000-0008-0000-0000-0000DE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79" name="Rectangle 267">
          <a:extLst>
            <a:ext uri="{FF2B5EF4-FFF2-40B4-BE49-F238E27FC236}">
              <a16:creationId xmlns:a16="http://schemas.microsoft.com/office/drawing/2014/main" id="{00000000-0008-0000-0000-0000DF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80" name="Rectangle 281">
          <a:extLst>
            <a:ext uri="{FF2B5EF4-FFF2-40B4-BE49-F238E27FC236}">
              <a16:creationId xmlns:a16="http://schemas.microsoft.com/office/drawing/2014/main" id="{00000000-0008-0000-0000-0000E0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81" name="Rectangle 23">
          <a:extLst>
            <a:ext uri="{FF2B5EF4-FFF2-40B4-BE49-F238E27FC236}">
              <a16:creationId xmlns:a16="http://schemas.microsoft.com/office/drawing/2014/main" id="{00000000-0008-0000-0000-0000E1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82" name="Rectangle 271">
          <a:extLst>
            <a:ext uri="{FF2B5EF4-FFF2-40B4-BE49-F238E27FC236}">
              <a16:creationId xmlns:a16="http://schemas.microsoft.com/office/drawing/2014/main" id="{00000000-0008-0000-0000-0000E2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83" name="Rectangle 285">
          <a:extLst>
            <a:ext uri="{FF2B5EF4-FFF2-40B4-BE49-F238E27FC236}">
              <a16:creationId xmlns:a16="http://schemas.microsoft.com/office/drawing/2014/main" id="{00000000-0008-0000-0000-0000E3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84" name="Rectangle 6">
          <a:extLst>
            <a:ext uri="{FF2B5EF4-FFF2-40B4-BE49-F238E27FC236}">
              <a16:creationId xmlns:a16="http://schemas.microsoft.com/office/drawing/2014/main" id="{00000000-0008-0000-0000-0000E4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85" name="Rectangle 267">
          <a:extLst>
            <a:ext uri="{FF2B5EF4-FFF2-40B4-BE49-F238E27FC236}">
              <a16:creationId xmlns:a16="http://schemas.microsoft.com/office/drawing/2014/main" id="{00000000-0008-0000-0000-0000E5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86" name="Rectangle 281">
          <a:extLst>
            <a:ext uri="{FF2B5EF4-FFF2-40B4-BE49-F238E27FC236}">
              <a16:creationId xmlns:a16="http://schemas.microsoft.com/office/drawing/2014/main" id="{00000000-0008-0000-0000-0000E6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87" name="Rectangle 6">
          <a:extLst>
            <a:ext uri="{FF2B5EF4-FFF2-40B4-BE49-F238E27FC236}">
              <a16:creationId xmlns:a16="http://schemas.microsoft.com/office/drawing/2014/main" id="{00000000-0008-0000-0000-0000E7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88" name="Rectangle 267">
          <a:extLst>
            <a:ext uri="{FF2B5EF4-FFF2-40B4-BE49-F238E27FC236}">
              <a16:creationId xmlns:a16="http://schemas.microsoft.com/office/drawing/2014/main" id="{00000000-0008-0000-0000-0000E8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89" name="Rectangle 281">
          <a:extLst>
            <a:ext uri="{FF2B5EF4-FFF2-40B4-BE49-F238E27FC236}">
              <a16:creationId xmlns:a16="http://schemas.microsoft.com/office/drawing/2014/main" id="{00000000-0008-0000-0000-0000E9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90" name="Rectangle 23">
          <a:extLst>
            <a:ext uri="{FF2B5EF4-FFF2-40B4-BE49-F238E27FC236}">
              <a16:creationId xmlns:a16="http://schemas.microsoft.com/office/drawing/2014/main" id="{00000000-0008-0000-0000-0000EA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91" name="Rectangle 271">
          <a:extLst>
            <a:ext uri="{FF2B5EF4-FFF2-40B4-BE49-F238E27FC236}">
              <a16:creationId xmlns:a16="http://schemas.microsoft.com/office/drawing/2014/main" id="{00000000-0008-0000-0000-0000EB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92" name="Rectangle 285">
          <a:extLst>
            <a:ext uri="{FF2B5EF4-FFF2-40B4-BE49-F238E27FC236}">
              <a16:creationId xmlns:a16="http://schemas.microsoft.com/office/drawing/2014/main" id="{00000000-0008-0000-0000-0000EC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93" name="Rectangle 6">
          <a:extLst>
            <a:ext uri="{FF2B5EF4-FFF2-40B4-BE49-F238E27FC236}">
              <a16:creationId xmlns:a16="http://schemas.microsoft.com/office/drawing/2014/main" id="{00000000-0008-0000-0000-0000ED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94" name="Rectangle 267">
          <a:extLst>
            <a:ext uri="{FF2B5EF4-FFF2-40B4-BE49-F238E27FC236}">
              <a16:creationId xmlns:a16="http://schemas.microsoft.com/office/drawing/2014/main" id="{00000000-0008-0000-0000-0000EE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95" name="Rectangle 281">
          <a:extLst>
            <a:ext uri="{FF2B5EF4-FFF2-40B4-BE49-F238E27FC236}">
              <a16:creationId xmlns:a16="http://schemas.microsoft.com/office/drawing/2014/main" id="{00000000-0008-0000-0000-0000EF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96" name="Rectangle 6">
          <a:extLst>
            <a:ext uri="{FF2B5EF4-FFF2-40B4-BE49-F238E27FC236}">
              <a16:creationId xmlns:a16="http://schemas.microsoft.com/office/drawing/2014/main" id="{00000000-0008-0000-0000-0000F0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97" name="Rectangle 267">
          <a:extLst>
            <a:ext uri="{FF2B5EF4-FFF2-40B4-BE49-F238E27FC236}">
              <a16:creationId xmlns:a16="http://schemas.microsoft.com/office/drawing/2014/main" id="{00000000-0008-0000-0000-0000F1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98" name="Rectangle 281">
          <a:extLst>
            <a:ext uri="{FF2B5EF4-FFF2-40B4-BE49-F238E27FC236}">
              <a16:creationId xmlns:a16="http://schemas.microsoft.com/office/drawing/2014/main" id="{00000000-0008-0000-0000-0000F2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499" name="Rectangle 6">
          <a:extLst>
            <a:ext uri="{FF2B5EF4-FFF2-40B4-BE49-F238E27FC236}">
              <a16:creationId xmlns:a16="http://schemas.microsoft.com/office/drawing/2014/main" id="{00000000-0008-0000-0000-0000F3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00" name="Rectangle 267">
          <a:extLst>
            <a:ext uri="{FF2B5EF4-FFF2-40B4-BE49-F238E27FC236}">
              <a16:creationId xmlns:a16="http://schemas.microsoft.com/office/drawing/2014/main" id="{00000000-0008-0000-0000-0000F4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01" name="Rectangle 281">
          <a:extLst>
            <a:ext uri="{FF2B5EF4-FFF2-40B4-BE49-F238E27FC236}">
              <a16:creationId xmlns:a16="http://schemas.microsoft.com/office/drawing/2014/main" id="{00000000-0008-0000-0000-0000F5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02" name="Rectangle 14">
          <a:extLst>
            <a:ext uri="{FF2B5EF4-FFF2-40B4-BE49-F238E27FC236}">
              <a16:creationId xmlns:a16="http://schemas.microsoft.com/office/drawing/2014/main" id="{00000000-0008-0000-0000-0000F6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03" name="Rectangle 268">
          <a:extLst>
            <a:ext uri="{FF2B5EF4-FFF2-40B4-BE49-F238E27FC236}">
              <a16:creationId xmlns:a16="http://schemas.microsoft.com/office/drawing/2014/main" id="{00000000-0008-0000-0000-0000F7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04" name="Rectangle 282">
          <a:extLst>
            <a:ext uri="{FF2B5EF4-FFF2-40B4-BE49-F238E27FC236}">
              <a16:creationId xmlns:a16="http://schemas.microsoft.com/office/drawing/2014/main" id="{00000000-0008-0000-0000-0000F8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05" name="Rectangle 6">
          <a:extLst>
            <a:ext uri="{FF2B5EF4-FFF2-40B4-BE49-F238E27FC236}">
              <a16:creationId xmlns:a16="http://schemas.microsoft.com/office/drawing/2014/main" id="{00000000-0008-0000-0000-0000F9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06" name="Rectangle 267">
          <a:extLst>
            <a:ext uri="{FF2B5EF4-FFF2-40B4-BE49-F238E27FC236}">
              <a16:creationId xmlns:a16="http://schemas.microsoft.com/office/drawing/2014/main" id="{00000000-0008-0000-0000-0000FA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07" name="Rectangle 281">
          <a:extLst>
            <a:ext uri="{FF2B5EF4-FFF2-40B4-BE49-F238E27FC236}">
              <a16:creationId xmlns:a16="http://schemas.microsoft.com/office/drawing/2014/main" id="{00000000-0008-0000-0000-0000FB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08" name="Rectangle 6">
          <a:extLst>
            <a:ext uri="{FF2B5EF4-FFF2-40B4-BE49-F238E27FC236}">
              <a16:creationId xmlns:a16="http://schemas.microsoft.com/office/drawing/2014/main" id="{00000000-0008-0000-0000-0000FC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09" name="Rectangle 267">
          <a:extLst>
            <a:ext uri="{FF2B5EF4-FFF2-40B4-BE49-F238E27FC236}">
              <a16:creationId xmlns:a16="http://schemas.microsoft.com/office/drawing/2014/main" id="{00000000-0008-0000-0000-0000FD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10" name="Rectangle 281">
          <a:extLst>
            <a:ext uri="{FF2B5EF4-FFF2-40B4-BE49-F238E27FC236}">
              <a16:creationId xmlns:a16="http://schemas.microsoft.com/office/drawing/2014/main" id="{00000000-0008-0000-0000-0000FE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11" name="Rectangle 6">
          <a:extLst>
            <a:ext uri="{FF2B5EF4-FFF2-40B4-BE49-F238E27FC236}">
              <a16:creationId xmlns:a16="http://schemas.microsoft.com/office/drawing/2014/main" id="{00000000-0008-0000-0000-0000FF01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12" name="Rectangle 267">
          <a:extLst>
            <a:ext uri="{FF2B5EF4-FFF2-40B4-BE49-F238E27FC236}">
              <a16:creationId xmlns:a16="http://schemas.microsoft.com/office/drawing/2014/main" id="{00000000-0008-0000-0000-000000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20</xdr:row>
      <xdr:rowOff>106680</xdr:rowOff>
    </xdr:from>
    <xdr:ext cx="160020" cy="152400"/>
    <xdr:sp macro="" textlink="">
      <xdr:nvSpPr>
        <xdr:cNvPr id="513" name="Rectangle 281">
          <a:extLst>
            <a:ext uri="{FF2B5EF4-FFF2-40B4-BE49-F238E27FC236}">
              <a16:creationId xmlns:a16="http://schemas.microsoft.com/office/drawing/2014/main" id="{00000000-0008-0000-0000-000001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14" name="Rectangle 26">
          <a:extLst>
            <a:ext uri="{FF2B5EF4-FFF2-40B4-BE49-F238E27FC236}">
              <a16:creationId xmlns:a16="http://schemas.microsoft.com/office/drawing/2014/main" id="{00000000-0008-0000-0000-000002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15" name="Rectangle 272">
          <a:extLst>
            <a:ext uri="{FF2B5EF4-FFF2-40B4-BE49-F238E27FC236}">
              <a16:creationId xmlns:a16="http://schemas.microsoft.com/office/drawing/2014/main" id="{00000000-0008-0000-0000-000003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16" name="Rectangle 286">
          <a:extLst>
            <a:ext uri="{FF2B5EF4-FFF2-40B4-BE49-F238E27FC236}">
              <a16:creationId xmlns:a16="http://schemas.microsoft.com/office/drawing/2014/main" id="{00000000-0008-0000-0000-000004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17" name="Rectangle 6">
          <a:extLst>
            <a:ext uri="{FF2B5EF4-FFF2-40B4-BE49-F238E27FC236}">
              <a16:creationId xmlns:a16="http://schemas.microsoft.com/office/drawing/2014/main" id="{00000000-0008-0000-0000-000005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18" name="Rectangle 267">
          <a:extLst>
            <a:ext uri="{FF2B5EF4-FFF2-40B4-BE49-F238E27FC236}">
              <a16:creationId xmlns:a16="http://schemas.microsoft.com/office/drawing/2014/main" id="{00000000-0008-0000-0000-000006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19" name="Rectangle 281">
          <a:extLst>
            <a:ext uri="{FF2B5EF4-FFF2-40B4-BE49-F238E27FC236}">
              <a16:creationId xmlns:a16="http://schemas.microsoft.com/office/drawing/2014/main" id="{00000000-0008-0000-0000-000007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20" name="Rectangle 23">
          <a:extLst>
            <a:ext uri="{FF2B5EF4-FFF2-40B4-BE49-F238E27FC236}">
              <a16:creationId xmlns:a16="http://schemas.microsoft.com/office/drawing/2014/main" id="{00000000-0008-0000-0000-000008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21" name="Rectangle 271">
          <a:extLst>
            <a:ext uri="{FF2B5EF4-FFF2-40B4-BE49-F238E27FC236}">
              <a16:creationId xmlns:a16="http://schemas.microsoft.com/office/drawing/2014/main" id="{00000000-0008-0000-0000-000009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22" name="Rectangle 285">
          <a:extLst>
            <a:ext uri="{FF2B5EF4-FFF2-40B4-BE49-F238E27FC236}">
              <a16:creationId xmlns:a16="http://schemas.microsoft.com/office/drawing/2014/main" id="{00000000-0008-0000-0000-00000A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23" name="Rectangle 6">
          <a:extLst>
            <a:ext uri="{FF2B5EF4-FFF2-40B4-BE49-F238E27FC236}">
              <a16:creationId xmlns:a16="http://schemas.microsoft.com/office/drawing/2014/main" id="{00000000-0008-0000-0000-00000B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24" name="Rectangle 267">
          <a:extLst>
            <a:ext uri="{FF2B5EF4-FFF2-40B4-BE49-F238E27FC236}">
              <a16:creationId xmlns:a16="http://schemas.microsoft.com/office/drawing/2014/main" id="{00000000-0008-0000-0000-00000C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25" name="Rectangle 281">
          <a:extLst>
            <a:ext uri="{FF2B5EF4-FFF2-40B4-BE49-F238E27FC236}">
              <a16:creationId xmlns:a16="http://schemas.microsoft.com/office/drawing/2014/main" id="{00000000-0008-0000-0000-00000D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26" name="Rectangle 6">
          <a:extLst>
            <a:ext uri="{FF2B5EF4-FFF2-40B4-BE49-F238E27FC236}">
              <a16:creationId xmlns:a16="http://schemas.microsoft.com/office/drawing/2014/main" id="{00000000-0008-0000-0000-00000E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27" name="Rectangle 267">
          <a:extLst>
            <a:ext uri="{FF2B5EF4-FFF2-40B4-BE49-F238E27FC236}">
              <a16:creationId xmlns:a16="http://schemas.microsoft.com/office/drawing/2014/main" id="{00000000-0008-0000-0000-00000F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28" name="Rectangle 281">
          <a:extLst>
            <a:ext uri="{FF2B5EF4-FFF2-40B4-BE49-F238E27FC236}">
              <a16:creationId xmlns:a16="http://schemas.microsoft.com/office/drawing/2014/main" id="{00000000-0008-0000-0000-000010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29" name="Rectangle 23">
          <a:extLst>
            <a:ext uri="{FF2B5EF4-FFF2-40B4-BE49-F238E27FC236}">
              <a16:creationId xmlns:a16="http://schemas.microsoft.com/office/drawing/2014/main" id="{00000000-0008-0000-0000-000011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30" name="Rectangle 271">
          <a:extLst>
            <a:ext uri="{FF2B5EF4-FFF2-40B4-BE49-F238E27FC236}">
              <a16:creationId xmlns:a16="http://schemas.microsoft.com/office/drawing/2014/main" id="{00000000-0008-0000-0000-000012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31" name="Rectangle 285">
          <a:extLst>
            <a:ext uri="{FF2B5EF4-FFF2-40B4-BE49-F238E27FC236}">
              <a16:creationId xmlns:a16="http://schemas.microsoft.com/office/drawing/2014/main" id="{00000000-0008-0000-0000-000013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32" name="Rectangle 6">
          <a:extLst>
            <a:ext uri="{FF2B5EF4-FFF2-40B4-BE49-F238E27FC236}">
              <a16:creationId xmlns:a16="http://schemas.microsoft.com/office/drawing/2014/main" id="{00000000-0008-0000-0000-000014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33" name="Rectangle 267">
          <a:extLst>
            <a:ext uri="{FF2B5EF4-FFF2-40B4-BE49-F238E27FC236}">
              <a16:creationId xmlns:a16="http://schemas.microsoft.com/office/drawing/2014/main" id="{00000000-0008-0000-0000-000015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34" name="Rectangle 281">
          <a:extLst>
            <a:ext uri="{FF2B5EF4-FFF2-40B4-BE49-F238E27FC236}">
              <a16:creationId xmlns:a16="http://schemas.microsoft.com/office/drawing/2014/main" id="{00000000-0008-0000-0000-000016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35" name="Rectangle 6">
          <a:extLst>
            <a:ext uri="{FF2B5EF4-FFF2-40B4-BE49-F238E27FC236}">
              <a16:creationId xmlns:a16="http://schemas.microsoft.com/office/drawing/2014/main" id="{00000000-0008-0000-0000-000017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36" name="Rectangle 267">
          <a:extLst>
            <a:ext uri="{FF2B5EF4-FFF2-40B4-BE49-F238E27FC236}">
              <a16:creationId xmlns:a16="http://schemas.microsoft.com/office/drawing/2014/main" id="{00000000-0008-0000-0000-000018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37" name="Rectangle 281">
          <a:extLst>
            <a:ext uri="{FF2B5EF4-FFF2-40B4-BE49-F238E27FC236}">
              <a16:creationId xmlns:a16="http://schemas.microsoft.com/office/drawing/2014/main" id="{00000000-0008-0000-0000-000019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38" name="Rectangle 6">
          <a:extLst>
            <a:ext uri="{FF2B5EF4-FFF2-40B4-BE49-F238E27FC236}">
              <a16:creationId xmlns:a16="http://schemas.microsoft.com/office/drawing/2014/main" id="{00000000-0008-0000-0000-00001A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39" name="Rectangle 267">
          <a:extLst>
            <a:ext uri="{FF2B5EF4-FFF2-40B4-BE49-F238E27FC236}">
              <a16:creationId xmlns:a16="http://schemas.microsoft.com/office/drawing/2014/main" id="{00000000-0008-0000-0000-00001B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40" name="Rectangle 281">
          <a:extLst>
            <a:ext uri="{FF2B5EF4-FFF2-40B4-BE49-F238E27FC236}">
              <a16:creationId xmlns:a16="http://schemas.microsoft.com/office/drawing/2014/main" id="{00000000-0008-0000-0000-00001C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41" name="Rectangle 14">
          <a:extLst>
            <a:ext uri="{FF2B5EF4-FFF2-40B4-BE49-F238E27FC236}">
              <a16:creationId xmlns:a16="http://schemas.microsoft.com/office/drawing/2014/main" id="{00000000-0008-0000-0000-00001D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42" name="Rectangle 268">
          <a:extLst>
            <a:ext uri="{FF2B5EF4-FFF2-40B4-BE49-F238E27FC236}">
              <a16:creationId xmlns:a16="http://schemas.microsoft.com/office/drawing/2014/main" id="{00000000-0008-0000-0000-00001E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43" name="Rectangle 282">
          <a:extLst>
            <a:ext uri="{FF2B5EF4-FFF2-40B4-BE49-F238E27FC236}">
              <a16:creationId xmlns:a16="http://schemas.microsoft.com/office/drawing/2014/main" id="{00000000-0008-0000-0000-00001F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44" name="Rectangle 6">
          <a:extLst>
            <a:ext uri="{FF2B5EF4-FFF2-40B4-BE49-F238E27FC236}">
              <a16:creationId xmlns:a16="http://schemas.microsoft.com/office/drawing/2014/main" id="{00000000-0008-0000-0000-000020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45" name="Rectangle 267">
          <a:extLst>
            <a:ext uri="{FF2B5EF4-FFF2-40B4-BE49-F238E27FC236}">
              <a16:creationId xmlns:a16="http://schemas.microsoft.com/office/drawing/2014/main" id="{00000000-0008-0000-0000-000021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46" name="Rectangle 281">
          <a:extLst>
            <a:ext uri="{FF2B5EF4-FFF2-40B4-BE49-F238E27FC236}">
              <a16:creationId xmlns:a16="http://schemas.microsoft.com/office/drawing/2014/main" id="{00000000-0008-0000-0000-000022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47" name="Rectangle 6">
          <a:extLst>
            <a:ext uri="{FF2B5EF4-FFF2-40B4-BE49-F238E27FC236}">
              <a16:creationId xmlns:a16="http://schemas.microsoft.com/office/drawing/2014/main" id="{00000000-0008-0000-0000-000023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48" name="Rectangle 267">
          <a:extLst>
            <a:ext uri="{FF2B5EF4-FFF2-40B4-BE49-F238E27FC236}">
              <a16:creationId xmlns:a16="http://schemas.microsoft.com/office/drawing/2014/main" id="{00000000-0008-0000-0000-000024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49" name="Rectangle 281">
          <a:extLst>
            <a:ext uri="{FF2B5EF4-FFF2-40B4-BE49-F238E27FC236}">
              <a16:creationId xmlns:a16="http://schemas.microsoft.com/office/drawing/2014/main" id="{00000000-0008-0000-0000-000025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50" name="Rectangle 6">
          <a:extLst>
            <a:ext uri="{FF2B5EF4-FFF2-40B4-BE49-F238E27FC236}">
              <a16:creationId xmlns:a16="http://schemas.microsoft.com/office/drawing/2014/main" id="{00000000-0008-0000-0000-000026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51" name="Rectangle 267">
          <a:extLst>
            <a:ext uri="{FF2B5EF4-FFF2-40B4-BE49-F238E27FC236}">
              <a16:creationId xmlns:a16="http://schemas.microsoft.com/office/drawing/2014/main" id="{00000000-0008-0000-0000-000027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21</xdr:row>
      <xdr:rowOff>106680</xdr:rowOff>
    </xdr:from>
    <xdr:ext cx="160020" cy="152400"/>
    <xdr:sp macro="" textlink="">
      <xdr:nvSpPr>
        <xdr:cNvPr id="552" name="Rectangle 281">
          <a:extLst>
            <a:ext uri="{FF2B5EF4-FFF2-40B4-BE49-F238E27FC236}">
              <a16:creationId xmlns:a16="http://schemas.microsoft.com/office/drawing/2014/main" id="{00000000-0008-0000-0000-000028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53" name="Rectangle 26">
          <a:extLst>
            <a:ext uri="{FF2B5EF4-FFF2-40B4-BE49-F238E27FC236}">
              <a16:creationId xmlns:a16="http://schemas.microsoft.com/office/drawing/2014/main" id="{00000000-0008-0000-0000-000029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54" name="Rectangle 272">
          <a:extLst>
            <a:ext uri="{FF2B5EF4-FFF2-40B4-BE49-F238E27FC236}">
              <a16:creationId xmlns:a16="http://schemas.microsoft.com/office/drawing/2014/main" id="{00000000-0008-0000-0000-00002A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55" name="Rectangle 286">
          <a:extLst>
            <a:ext uri="{FF2B5EF4-FFF2-40B4-BE49-F238E27FC236}">
              <a16:creationId xmlns:a16="http://schemas.microsoft.com/office/drawing/2014/main" id="{00000000-0008-0000-0000-00002B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56" name="Rectangle 6">
          <a:extLst>
            <a:ext uri="{FF2B5EF4-FFF2-40B4-BE49-F238E27FC236}">
              <a16:creationId xmlns:a16="http://schemas.microsoft.com/office/drawing/2014/main" id="{00000000-0008-0000-0000-00002C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57" name="Rectangle 267">
          <a:extLst>
            <a:ext uri="{FF2B5EF4-FFF2-40B4-BE49-F238E27FC236}">
              <a16:creationId xmlns:a16="http://schemas.microsoft.com/office/drawing/2014/main" id="{00000000-0008-0000-0000-00002D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58" name="Rectangle 281">
          <a:extLst>
            <a:ext uri="{FF2B5EF4-FFF2-40B4-BE49-F238E27FC236}">
              <a16:creationId xmlns:a16="http://schemas.microsoft.com/office/drawing/2014/main" id="{00000000-0008-0000-0000-00002E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59" name="Rectangle 23">
          <a:extLst>
            <a:ext uri="{FF2B5EF4-FFF2-40B4-BE49-F238E27FC236}">
              <a16:creationId xmlns:a16="http://schemas.microsoft.com/office/drawing/2014/main" id="{00000000-0008-0000-0000-00002F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60" name="Rectangle 271">
          <a:extLst>
            <a:ext uri="{FF2B5EF4-FFF2-40B4-BE49-F238E27FC236}">
              <a16:creationId xmlns:a16="http://schemas.microsoft.com/office/drawing/2014/main" id="{00000000-0008-0000-0000-000030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61" name="Rectangle 285">
          <a:extLst>
            <a:ext uri="{FF2B5EF4-FFF2-40B4-BE49-F238E27FC236}">
              <a16:creationId xmlns:a16="http://schemas.microsoft.com/office/drawing/2014/main" id="{00000000-0008-0000-0000-000031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62" name="Rectangle 6">
          <a:extLst>
            <a:ext uri="{FF2B5EF4-FFF2-40B4-BE49-F238E27FC236}">
              <a16:creationId xmlns:a16="http://schemas.microsoft.com/office/drawing/2014/main" id="{00000000-0008-0000-0000-000032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63" name="Rectangle 267">
          <a:extLst>
            <a:ext uri="{FF2B5EF4-FFF2-40B4-BE49-F238E27FC236}">
              <a16:creationId xmlns:a16="http://schemas.microsoft.com/office/drawing/2014/main" id="{00000000-0008-0000-0000-000033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64" name="Rectangle 281">
          <a:extLst>
            <a:ext uri="{FF2B5EF4-FFF2-40B4-BE49-F238E27FC236}">
              <a16:creationId xmlns:a16="http://schemas.microsoft.com/office/drawing/2014/main" id="{00000000-0008-0000-0000-000034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65" name="Rectangle 6">
          <a:extLst>
            <a:ext uri="{FF2B5EF4-FFF2-40B4-BE49-F238E27FC236}">
              <a16:creationId xmlns:a16="http://schemas.microsoft.com/office/drawing/2014/main" id="{00000000-0008-0000-0000-000035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66" name="Rectangle 267">
          <a:extLst>
            <a:ext uri="{FF2B5EF4-FFF2-40B4-BE49-F238E27FC236}">
              <a16:creationId xmlns:a16="http://schemas.microsoft.com/office/drawing/2014/main" id="{00000000-0008-0000-0000-000036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67" name="Rectangle 281">
          <a:extLst>
            <a:ext uri="{FF2B5EF4-FFF2-40B4-BE49-F238E27FC236}">
              <a16:creationId xmlns:a16="http://schemas.microsoft.com/office/drawing/2014/main" id="{00000000-0008-0000-0000-000037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68" name="Rectangle 23">
          <a:extLst>
            <a:ext uri="{FF2B5EF4-FFF2-40B4-BE49-F238E27FC236}">
              <a16:creationId xmlns:a16="http://schemas.microsoft.com/office/drawing/2014/main" id="{00000000-0008-0000-0000-000038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69" name="Rectangle 271">
          <a:extLst>
            <a:ext uri="{FF2B5EF4-FFF2-40B4-BE49-F238E27FC236}">
              <a16:creationId xmlns:a16="http://schemas.microsoft.com/office/drawing/2014/main" id="{00000000-0008-0000-0000-000039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70" name="Rectangle 285">
          <a:extLst>
            <a:ext uri="{FF2B5EF4-FFF2-40B4-BE49-F238E27FC236}">
              <a16:creationId xmlns:a16="http://schemas.microsoft.com/office/drawing/2014/main" id="{00000000-0008-0000-0000-00003A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71" name="Rectangle 6">
          <a:extLst>
            <a:ext uri="{FF2B5EF4-FFF2-40B4-BE49-F238E27FC236}">
              <a16:creationId xmlns:a16="http://schemas.microsoft.com/office/drawing/2014/main" id="{00000000-0008-0000-0000-00003B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72" name="Rectangle 267">
          <a:extLst>
            <a:ext uri="{FF2B5EF4-FFF2-40B4-BE49-F238E27FC236}">
              <a16:creationId xmlns:a16="http://schemas.microsoft.com/office/drawing/2014/main" id="{00000000-0008-0000-0000-00003C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73" name="Rectangle 281">
          <a:extLst>
            <a:ext uri="{FF2B5EF4-FFF2-40B4-BE49-F238E27FC236}">
              <a16:creationId xmlns:a16="http://schemas.microsoft.com/office/drawing/2014/main" id="{00000000-0008-0000-0000-00003D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74" name="Rectangle 6">
          <a:extLst>
            <a:ext uri="{FF2B5EF4-FFF2-40B4-BE49-F238E27FC236}">
              <a16:creationId xmlns:a16="http://schemas.microsoft.com/office/drawing/2014/main" id="{00000000-0008-0000-0000-00003E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75" name="Rectangle 267">
          <a:extLst>
            <a:ext uri="{FF2B5EF4-FFF2-40B4-BE49-F238E27FC236}">
              <a16:creationId xmlns:a16="http://schemas.microsoft.com/office/drawing/2014/main" id="{00000000-0008-0000-0000-00003F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76" name="Rectangle 281">
          <a:extLst>
            <a:ext uri="{FF2B5EF4-FFF2-40B4-BE49-F238E27FC236}">
              <a16:creationId xmlns:a16="http://schemas.microsoft.com/office/drawing/2014/main" id="{00000000-0008-0000-0000-000040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77" name="Rectangle 6">
          <a:extLst>
            <a:ext uri="{FF2B5EF4-FFF2-40B4-BE49-F238E27FC236}">
              <a16:creationId xmlns:a16="http://schemas.microsoft.com/office/drawing/2014/main" id="{00000000-0008-0000-0000-000041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78" name="Rectangle 267">
          <a:extLst>
            <a:ext uri="{FF2B5EF4-FFF2-40B4-BE49-F238E27FC236}">
              <a16:creationId xmlns:a16="http://schemas.microsoft.com/office/drawing/2014/main" id="{00000000-0008-0000-0000-000042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79" name="Rectangle 281">
          <a:extLst>
            <a:ext uri="{FF2B5EF4-FFF2-40B4-BE49-F238E27FC236}">
              <a16:creationId xmlns:a16="http://schemas.microsoft.com/office/drawing/2014/main" id="{00000000-0008-0000-0000-000043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80" name="Rectangle 14">
          <a:extLst>
            <a:ext uri="{FF2B5EF4-FFF2-40B4-BE49-F238E27FC236}">
              <a16:creationId xmlns:a16="http://schemas.microsoft.com/office/drawing/2014/main" id="{00000000-0008-0000-0000-000044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81" name="Rectangle 268">
          <a:extLst>
            <a:ext uri="{FF2B5EF4-FFF2-40B4-BE49-F238E27FC236}">
              <a16:creationId xmlns:a16="http://schemas.microsoft.com/office/drawing/2014/main" id="{00000000-0008-0000-0000-000045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82" name="Rectangle 282">
          <a:extLst>
            <a:ext uri="{FF2B5EF4-FFF2-40B4-BE49-F238E27FC236}">
              <a16:creationId xmlns:a16="http://schemas.microsoft.com/office/drawing/2014/main" id="{00000000-0008-0000-0000-000046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83" name="Rectangle 6">
          <a:extLst>
            <a:ext uri="{FF2B5EF4-FFF2-40B4-BE49-F238E27FC236}">
              <a16:creationId xmlns:a16="http://schemas.microsoft.com/office/drawing/2014/main" id="{00000000-0008-0000-0000-000047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84" name="Rectangle 267">
          <a:extLst>
            <a:ext uri="{FF2B5EF4-FFF2-40B4-BE49-F238E27FC236}">
              <a16:creationId xmlns:a16="http://schemas.microsoft.com/office/drawing/2014/main" id="{00000000-0008-0000-0000-000048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85" name="Rectangle 281">
          <a:extLst>
            <a:ext uri="{FF2B5EF4-FFF2-40B4-BE49-F238E27FC236}">
              <a16:creationId xmlns:a16="http://schemas.microsoft.com/office/drawing/2014/main" id="{00000000-0008-0000-0000-000049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86" name="Rectangle 6">
          <a:extLst>
            <a:ext uri="{FF2B5EF4-FFF2-40B4-BE49-F238E27FC236}">
              <a16:creationId xmlns:a16="http://schemas.microsoft.com/office/drawing/2014/main" id="{00000000-0008-0000-0000-00004A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87" name="Rectangle 267">
          <a:extLst>
            <a:ext uri="{FF2B5EF4-FFF2-40B4-BE49-F238E27FC236}">
              <a16:creationId xmlns:a16="http://schemas.microsoft.com/office/drawing/2014/main" id="{00000000-0008-0000-0000-00004B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88" name="Rectangle 281">
          <a:extLst>
            <a:ext uri="{FF2B5EF4-FFF2-40B4-BE49-F238E27FC236}">
              <a16:creationId xmlns:a16="http://schemas.microsoft.com/office/drawing/2014/main" id="{00000000-0008-0000-0000-00004C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89" name="Rectangle 6">
          <a:extLst>
            <a:ext uri="{FF2B5EF4-FFF2-40B4-BE49-F238E27FC236}">
              <a16:creationId xmlns:a16="http://schemas.microsoft.com/office/drawing/2014/main" id="{00000000-0008-0000-0000-00004D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90" name="Rectangle 267">
          <a:extLst>
            <a:ext uri="{FF2B5EF4-FFF2-40B4-BE49-F238E27FC236}">
              <a16:creationId xmlns:a16="http://schemas.microsoft.com/office/drawing/2014/main" id="{00000000-0008-0000-0000-00004E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oneCellAnchor>
    <xdr:from>
      <xdr:col>10</xdr:col>
      <xdr:colOff>0</xdr:colOff>
      <xdr:row>22</xdr:row>
      <xdr:rowOff>106680</xdr:rowOff>
    </xdr:from>
    <xdr:ext cx="160020" cy="152400"/>
    <xdr:sp macro="" textlink="">
      <xdr:nvSpPr>
        <xdr:cNvPr id="591" name="Rectangle 281">
          <a:extLst>
            <a:ext uri="{FF2B5EF4-FFF2-40B4-BE49-F238E27FC236}">
              <a16:creationId xmlns:a16="http://schemas.microsoft.com/office/drawing/2014/main" id="{00000000-0008-0000-0000-00004F020000}"/>
            </a:ext>
          </a:extLst>
        </xdr:cNvPr>
        <xdr:cNvSpPr>
          <a:spLocks noChangeArrowheads="1"/>
        </xdr:cNvSpPr>
      </xdr:nvSpPr>
      <xdr:spPr bwMode="auto">
        <a:xfrm>
          <a:off x="2114550" y="6802755"/>
          <a:ext cx="16002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8000"/>
              </a:solidFill>
              <a:latin typeface="ＭＳ Ｐゴシック"/>
              <a:ea typeface="ＭＳ Ｐゴシック"/>
            </a:rPr>
            <a:t>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I32"/>
  <sheetViews>
    <sheetView showGridLines="0" tabSelected="1" zoomScaleNormal="100" workbookViewId="0">
      <pane ySplit="7" topLeftCell="A8" activePane="bottomLeft" state="frozen"/>
      <selection pane="bottomLeft" activeCell="AB4" sqref="AB4:AF4"/>
    </sheetView>
  </sheetViews>
  <sheetFormatPr defaultColWidth="3" defaultRowHeight="10.5"/>
  <cols>
    <col min="1" max="1" width="3.85546875" style="1" customWidth="1"/>
    <col min="2" max="2" width="2.85546875" style="1" customWidth="1"/>
    <col min="3" max="3" width="1.7109375" style="1" customWidth="1"/>
    <col min="4" max="4" width="2.5703125" style="1" customWidth="1"/>
    <col min="5" max="5" width="2.42578125" style="1" customWidth="1"/>
    <col min="6" max="6" width="2.5703125" style="1" customWidth="1"/>
    <col min="7" max="7" width="1.42578125" style="1" customWidth="1"/>
    <col min="8" max="8" width="2.5703125" style="1" customWidth="1"/>
    <col min="9" max="9" width="4.42578125" style="1" customWidth="1"/>
    <col min="10" max="10" width="2.85546875" style="1" customWidth="1"/>
    <col min="11" max="11" width="1.7109375" style="1" customWidth="1"/>
    <col min="12" max="12" width="2.85546875" style="1" customWidth="1"/>
    <col min="13" max="13" width="1.7109375" style="1" customWidth="1"/>
    <col min="14" max="14" width="2.5703125" style="1" customWidth="1"/>
    <col min="15" max="15" width="2.42578125" style="1" customWidth="1"/>
    <col min="16" max="16" width="2.5703125" style="1" customWidth="1"/>
    <col min="17" max="17" width="1.42578125" style="1" customWidth="1"/>
    <col min="18" max="18" width="7.85546875" style="1" customWidth="1"/>
    <col min="19" max="19" width="1.42578125" style="1" customWidth="1"/>
    <col min="20" max="20" width="2.85546875" style="1" customWidth="1"/>
    <col min="21" max="21" width="1.7109375" style="1" customWidth="1"/>
    <col min="22" max="22" width="1.42578125" style="1" customWidth="1"/>
    <col min="23" max="23" width="9.28515625" style="1" customWidth="1"/>
    <col min="24" max="24" width="8.140625" style="1" customWidth="1"/>
    <col min="25" max="25" width="2.42578125" style="1" customWidth="1"/>
    <col min="26" max="26" width="1.42578125" style="1" customWidth="1"/>
    <col min="27" max="27" width="4.85546875" style="1" customWidth="1"/>
    <col min="28" max="28" width="3.42578125" style="1" customWidth="1"/>
    <col min="29" max="29" width="1.140625" style="1" customWidth="1"/>
    <col min="30" max="30" width="2.85546875" style="1" customWidth="1"/>
    <col min="31" max="32" width="4.140625" style="1" customWidth="1"/>
    <col min="33" max="33" width="3.42578125" style="1" customWidth="1"/>
    <col min="34" max="34" width="12" style="1" hidden="1" customWidth="1"/>
    <col min="35" max="35" width="0.140625" style="10" hidden="1" customWidth="1"/>
    <col min="36" max="36" width="5.28515625" style="1" hidden="1" customWidth="1"/>
    <col min="37" max="37" width="7.85546875" style="10" hidden="1" customWidth="1"/>
    <col min="38" max="38" width="0.140625" style="10" hidden="1" customWidth="1"/>
    <col min="39" max="39" width="7.28515625" style="1" hidden="1" customWidth="1"/>
    <col min="40" max="40" width="0.42578125" style="10" hidden="1" customWidth="1"/>
    <col min="41" max="41" width="27" style="10" hidden="1" customWidth="1"/>
    <col min="42" max="42" width="3" style="11" customWidth="1"/>
    <col min="43" max="43" width="7.28515625" style="11" customWidth="1"/>
    <col min="44" max="44" width="11" style="11" customWidth="1"/>
    <col min="45" max="53" width="3" style="1" customWidth="1"/>
    <col min="54" max="16384" width="3" style="1"/>
  </cols>
  <sheetData>
    <row r="1" spans="1:61" ht="7.5" customHeight="1" thickBot="1">
      <c r="A1" s="12"/>
      <c r="B1" s="12"/>
      <c r="C1" s="12"/>
      <c r="D1" s="12"/>
      <c r="E1" s="12"/>
      <c r="F1" s="12"/>
      <c r="G1" s="12"/>
      <c r="H1" s="12"/>
      <c r="I1" s="12"/>
    </row>
    <row r="2" spans="1:61" ht="22.9" customHeight="1" thickBot="1">
      <c r="X2" s="104" t="s">
        <v>0</v>
      </c>
      <c r="Y2" s="104"/>
      <c r="Z2" s="104"/>
      <c r="AA2" s="105"/>
      <c r="AB2" s="101"/>
      <c r="AC2" s="102"/>
      <c r="AD2" s="102"/>
      <c r="AE2" s="102"/>
      <c r="AF2" s="103"/>
      <c r="AG2" s="21" t="s">
        <v>1</v>
      </c>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row>
    <row r="3" spans="1:61" ht="22.9" customHeight="1" thickBot="1">
      <c r="X3" s="15"/>
      <c r="Y3" s="16"/>
      <c r="Z3" s="16"/>
      <c r="AA3" s="17" t="s">
        <v>2</v>
      </c>
      <c r="AB3" s="106"/>
      <c r="AC3" s="107"/>
      <c r="AD3" s="107"/>
      <c r="AE3" s="107"/>
      <c r="AF3" s="108"/>
      <c r="AG3" s="19"/>
      <c r="AI3" s="1"/>
    </row>
    <row r="4" spans="1:61" ht="22.9" customHeight="1" thickBot="1">
      <c r="X4" s="15"/>
      <c r="Y4" s="16"/>
      <c r="Z4" s="16"/>
      <c r="AA4" s="17" t="s">
        <v>3</v>
      </c>
      <c r="AB4" s="109"/>
      <c r="AC4" s="110"/>
      <c r="AD4" s="110"/>
      <c r="AE4" s="110"/>
      <c r="AF4" s="111"/>
      <c r="AG4" s="20" t="s">
        <v>4</v>
      </c>
    </row>
    <row r="5" spans="1:61" ht="40.5" customHeight="1">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row>
    <row r="6" spans="1:61" ht="23.25" customHeight="1">
      <c r="B6" s="69"/>
      <c r="C6" s="70"/>
      <c r="D6" s="70"/>
      <c r="E6" s="71"/>
      <c r="F6" s="2"/>
      <c r="G6" s="2"/>
      <c r="H6" s="2"/>
      <c r="I6" s="2"/>
      <c r="J6" s="2"/>
      <c r="K6" s="2"/>
      <c r="L6" s="2"/>
      <c r="M6" s="2"/>
      <c r="N6" s="2"/>
      <c r="O6" s="2"/>
      <c r="P6" s="3"/>
      <c r="Q6" s="72"/>
      <c r="R6" s="72"/>
      <c r="S6" s="72"/>
      <c r="T6" s="72"/>
      <c r="U6" s="72"/>
      <c r="V6" s="72"/>
      <c r="W6" s="72"/>
      <c r="X6" s="72"/>
      <c r="Y6" s="72"/>
      <c r="Z6" s="72"/>
      <c r="AA6" s="89"/>
      <c r="AB6" s="62" t="str">
        <f>IF(OR(AB3="",AB4=""),"令和",TEXT(AB3,"ggg"))</f>
        <v>令和</v>
      </c>
      <c r="AC6" s="91" t="str">
        <f>IF(OR(AB3="",AB4=""),"",TEXT(AB3,"e"))</f>
        <v/>
      </c>
      <c r="AD6" s="91"/>
      <c r="AE6" s="91" t="str">
        <f>IF(OR(AB3="",AB4=""),"",MONTH(AB3))</f>
        <v/>
      </c>
      <c r="AF6" s="60" t="str">
        <f>IF(OR(AB3="",AB4=""),"",DAY(AB3))</f>
        <v/>
      </c>
    </row>
    <row r="7" spans="1:61" ht="23.25" customHeight="1">
      <c r="B7" s="67"/>
      <c r="C7" s="32"/>
      <c r="D7" s="32"/>
      <c r="E7" s="68"/>
      <c r="P7" s="65"/>
      <c r="Q7" s="37"/>
      <c r="R7" s="37"/>
      <c r="S7" s="37"/>
      <c r="T7" s="37"/>
      <c r="U7" s="37"/>
      <c r="V7" s="37"/>
      <c r="W7" s="37"/>
      <c r="X7" s="37"/>
      <c r="Y7" s="37"/>
      <c r="Z7" s="37"/>
      <c r="AA7" s="31"/>
      <c r="AB7" s="63"/>
      <c r="AC7" s="92"/>
      <c r="AD7" s="92"/>
      <c r="AE7" s="92"/>
      <c r="AF7" s="61"/>
      <c r="AJ7" s="10"/>
      <c r="AM7" s="10"/>
      <c r="AS7" s="10"/>
    </row>
    <row r="8" spans="1:61" ht="69.75" customHeight="1">
      <c r="B8" s="64"/>
      <c r="C8" s="65"/>
      <c r="D8" s="65"/>
      <c r="E8" s="65"/>
      <c r="F8" s="73"/>
      <c r="G8" s="73"/>
      <c r="H8" s="73"/>
      <c r="I8" s="73"/>
      <c r="J8" s="73"/>
      <c r="K8" s="73"/>
      <c r="L8" s="73"/>
      <c r="M8" s="73"/>
      <c r="N8" s="73"/>
      <c r="O8" s="73"/>
      <c r="P8" s="65"/>
      <c r="Q8" s="65"/>
      <c r="R8" s="65"/>
      <c r="S8" s="65"/>
      <c r="T8" s="65"/>
      <c r="U8" s="65"/>
      <c r="V8" s="65"/>
      <c r="W8" s="4"/>
      <c r="X8" s="65"/>
      <c r="Y8" s="65"/>
      <c r="Z8" s="65"/>
      <c r="AA8" s="65"/>
      <c r="AB8" s="65"/>
      <c r="AC8" s="65"/>
      <c r="AD8" s="65"/>
      <c r="AE8" s="65"/>
      <c r="AF8" s="74"/>
    </row>
    <row r="9" spans="1:61" ht="61.5" customHeight="1">
      <c r="B9" s="67"/>
      <c r="C9" s="32"/>
      <c r="D9" s="32"/>
      <c r="E9" s="32"/>
      <c r="F9" s="32"/>
      <c r="G9" s="32"/>
      <c r="H9" s="32"/>
      <c r="I9" s="32"/>
      <c r="J9" s="32"/>
      <c r="K9" s="32"/>
      <c r="L9" s="32"/>
      <c r="M9" s="32"/>
      <c r="N9" s="32"/>
      <c r="O9" s="32"/>
      <c r="P9" s="32"/>
      <c r="Q9" s="32"/>
      <c r="R9" s="32"/>
      <c r="S9" s="32"/>
      <c r="T9" s="32"/>
      <c r="U9" s="32"/>
      <c r="V9" s="32"/>
      <c r="W9" s="32"/>
      <c r="X9" s="32"/>
      <c r="Y9" s="32"/>
      <c r="Z9" s="32"/>
      <c r="AA9" s="32"/>
      <c r="AB9" s="32"/>
      <c r="AC9" s="68"/>
      <c r="AD9" s="58"/>
      <c r="AE9" s="58"/>
      <c r="AF9" s="59"/>
    </row>
    <row r="10" spans="1:61" ht="22.5" customHeight="1">
      <c r="B10" s="96" t="s">
        <v>5</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8"/>
    </row>
    <row r="11" spans="1:61" ht="13.5" customHeight="1">
      <c r="B11" s="52" t="s">
        <v>6</v>
      </c>
      <c r="C11" s="53"/>
      <c r="D11" s="53"/>
      <c r="E11" s="53"/>
      <c r="F11" s="53"/>
      <c r="G11" s="53"/>
      <c r="H11" s="53"/>
      <c r="I11" s="54"/>
      <c r="J11" s="37"/>
      <c r="K11" s="37"/>
      <c r="L11" s="37" t="s">
        <v>7</v>
      </c>
      <c r="M11" s="37"/>
      <c r="N11" s="37"/>
      <c r="O11" s="37"/>
      <c r="P11" s="37"/>
      <c r="Q11" s="37"/>
      <c r="R11" s="37"/>
      <c r="S11" s="37"/>
      <c r="T11" s="37"/>
      <c r="U11" s="37"/>
      <c r="V11" s="37"/>
      <c r="W11" s="37"/>
      <c r="X11" s="37"/>
      <c r="Y11" s="37"/>
      <c r="Z11" s="37"/>
      <c r="AA11" s="37"/>
      <c r="AB11" s="37"/>
      <c r="AC11" s="37"/>
      <c r="AD11" s="38" t="s">
        <v>8</v>
      </c>
      <c r="AE11" s="38"/>
      <c r="AF11" s="41"/>
    </row>
    <row r="12" spans="1:61" ht="23.25" customHeight="1">
      <c r="B12" s="55"/>
      <c r="C12" s="56"/>
      <c r="D12" s="56"/>
      <c r="E12" s="56"/>
      <c r="F12" s="56"/>
      <c r="G12" s="56"/>
      <c r="H12" s="56"/>
      <c r="I12" s="57"/>
      <c r="J12" s="37"/>
      <c r="K12" s="37"/>
      <c r="L12" s="37"/>
      <c r="M12" s="37"/>
      <c r="N12" s="37"/>
      <c r="O12" s="37"/>
      <c r="P12" s="37"/>
      <c r="Q12" s="37"/>
      <c r="R12" s="37"/>
      <c r="S12" s="37"/>
      <c r="T12" s="37"/>
      <c r="U12" s="37"/>
      <c r="V12" s="37"/>
      <c r="W12" s="37"/>
      <c r="X12" s="37"/>
      <c r="Y12" s="37"/>
      <c r="Z12" s="37"/>
      <c r="AA12" s="37"/>
      <c r="AB12" s="37"/>
      <c r="AC12" s="37"/>
      <c r="AD12" s="38"/>
      <c r="AE12" s="38"/>
      <c r="AF12" s="41"/>
    </row>
    <row r="13" spans="1:61" ht="21.75" customHeight="1">
      <c r="B13" s="5"/>
      <c r="C13" s="6"/>
      <c r="D13" s="6"/>
      <c r="E13" s="6"/>
      <c r="F13" s="93" t="str">
        <f>IF(OR(AB3="",AB4=""),"  月　　日",AB3)</f>
        <v xml:space="preserve">  月　　日</v>
      </c>
      <c r="G13" s="94"/>
      <c r="H13" s="94"/>
      <c r="I13" s="95"/>
      <c r="J13" s="37"/>
      <c r="K13" s="37"/>
      <c r="L13" s="37"/>
      <c r="M13" s="37"/>
      <c r="N13" s="37"/>
      <c r="O13" s="37"/>
      <c r="P13" s="99"/>
      <c r="Q13" s="37"/>
      <c r="R13" s="37"/>
      <c r="S13" s="37"/>
      <c r="T13" s="37"/>
      <c r="U13" s="37"/>
      <c r="V13" s="37"/>
      <c r="W13" s="37"/>
      <c r="X13" s="37"/>
      <c r="Y13" s="37"/>
      <c r="Z13" s="38" t="s">
        <v>9</v>
      </c>
      <c r="AA13" s="38"/>
      <c r="AB13" s="38"/>
      <c r="AC13" s="38"/>
      <c r="AD13" s="38"/>
      <c r="AE13" s="38"/>
      <c r="AF13" s="41"/>
      <c r="AI13" s="1">
        <f>IF(AB3=EOMONTH(AB3,0),31,0)</f>
        <v>0</v>
      </c>
      <c r="AJ13" s="10"/>
      <c r="AM13" s="10"/>
      <c r="AT13" s="10"/>
      <c r="AX13" s="10"/>
    </row>
    <row r="14" spans="1:61" ht="25.5" customHeight="1">
      <c r="B14" s="27" t="str">
        <f>IF(OR(AB3="",AB4=""),"  月　　日",IF(EDATE($F$13,-1)&lt;$AB$2,$AB$2,EDATE($F$13,-1)))</f>
        <v xml:space="preserve">  月　　日</v>
      </c>
      <c r="C14" s="40"/>
      <c r="D14" s="40"/>
      <c r="E14" s="6" t="s">
        <v>10</v>
      </c>
      <c r="F14" s="9"/>
      <c r="G14" s="6"/>
      <c r="H14" s="7"/>
      <c r="I14" s="24"/>
      <c r="J14" s="7"/>
      <c r="K14" s="6"/>
      <c r="L14" s="27" t="str">
        <f>IF(OR(AB3="",AB4=""),"  月　　日",IF(AO15+1&lt;$AB$2,$AB$2,AO15+1))</f>
        <v xml:space="preserve">  月　　日</v>
      </c>
      <c r="M14" s="40"/>
      <c r="N14" s="40"/>
      <c r="O14" s="6" t="s">
        <v>10</v>
      </c>
      <c r="P14" s="9"/>
      <c r="Q14" s="6"/>
      <c r="R14" s="7"/>
      <c r="S14" s="6"/>
      <c r="T14" s="8"/>
      <c r="U14" s="6"/>
      <c r="V14" s="37"/>
      <c r="W14" s="37"/>
      <c r="X14" s="37"/>
      <c r="Y14" s="37"/>
      <c r="Z14" s="38"/>
      <c r="AA14" s="38"/>
      <c r="AB14" s="38"/>
      <c r="AC14" s="38"/>
      <c r="AD14" s="32"/>
      <c r="AE14" s="32"/>
      <c r="AF14" s="39"/>
      <c r="AI14" s="36" t="s">
        <v>11</v>
      </c>
      <c r="AJ14" s="36"/>
      <c r="AK14" s="36"/>
      <c r="AL14" s="36"/>
      <c r="AM14" s="36"/>
      <c r="AN14" s="36"/>
      <c r="AO14" s="36"/>
      <c r="AT14" s="10"/>
      <c r="AU14" s="10"/>
      <c r="AV14" s="10"/>
      <c r="AW14" s="10"/>
      <c r="AX14" s="10"/>
      <c r="AY14" s="10"/>
      <c r="AZ14" s="10"/>
      <c r="BA14" s="10"/>
    </row>
    <row r="15" spans="1:61" ht="25.5" customHeight="1">
      <c r="B15" s="27" t="str">
        <f>IF(F15="  月　　日","  月　　日",IF(EDATE($F$13,-2)&lt;$AB$2,$AB$2,EDATE($F$13,-2)))</f>
        <v xml:space="preserve">  月　　日</v>
      </c>
      <c r="C15" s="28"/>
      <c r="D15" s="28"/>
      <c r="E15" s="6" t="s">
        <v>10</v>
      </c>
      <c r="F15" s="29" t="str">
        <f>IF(OR(AB3="",AB4=""),"  月　　日",IF(B14=$AB$2,"  月　　日",B14-1))</f>
        <v xml:space="preserve">  月　　日</v>
      </c>
      <c r="G15" s="29"/>
      <c r="H15" s="29"/>
      <c r="I15" s="30"/>
      <c r="J15" s="7"/>
      <c r="K15" s="6"/>
      <c r="L15" s="27" t="str">
        <f>IF(P15="  月　　日","  月　　日",IF(AK16+1&lt;$AB$2,$AB$2,AK16+1))</f>
        <v xml:space="preserve">  月　　日</v>
      </c>
      <c r="M15" s="40"/>
      <c r="N15" s="40"/>
      <c r="O15" s="6" t="s">
        <v>10</v>
      </c>
      <c r="P15" s="28" t="str">
        <f>IF(OR(AB3="",AB4=""),"  月　　日",IF(L14=$AB$2, "  月　　日",AO15))</f>
        <v xml:space="preserve">  月　　日</v>
      </c>
      <c r="Q15" s="40"/>
      <c r="R15" s="40"/>
      <c r="S15" s="51"/>
      <c r="T15" s="8"/>
      <c r="U15" s="6"/>
      <c r="V15" s="37"/>
      <c r="W15" s="37"/>
      <c r="X15" s="37"/>
      <c r="Y15" s="37"/>
      <c r="Z15" s="38"/>
      <c r="AA15" s="38"/>
      <c r="AB15" s="38"/>
      <c r="AC15" s="38"/>
      <c r="AD15" s="32"/>
      <c r="AE15" s="32"/>
      <c r="AF15" s="39"/>
      <c r="AI15" s="13">
        <f>DATE(YEAR(AB3),MONTH(AB3),$AB$4)</f>
        <v>0</v>
      </c>
      <c r="AJ15" s="14"/>
      <c r="AK15" s="13">
        <f>IF(AI15&gt;=EOMONTH($AB$3,0),EOMONTH($AB$3,0),AI15)</f>
        <v>0</v>
      </c>
      <c r="AL15" s="13" t="e">
        <f>DATE(YEAR(AB3),MONTH(AB3)-1,$AB$4)</f>
        <v>#NUM!</v>
      </c>
      <c r="AM15" s="14"/>
      <c r="AN15" s="13" t="e">
        <f>IF(AL15&gt;=EOMONTH(AB3,-1),EOMONTH(AB3,-1),AL15)</f>
        <v>#NUM!</v>
      </c>
      <c r="AO15" s="13" t="e">
        <f>IF(OR(AB4=AI13,AB4&gt;=AF6-1),AN15,AK15)</f>
        <v>#VALUE!</v>
      </c>
      <c r="AQ15" s="10"/>
      <c r="AT15" s="10"/>
      <c r="AU15" s="10"/>
      <c r="AV15" s="10"/>
      <c r="AW15" s="10"/>
      <c r="AX15" s="10"/>
      <c r="AY15" s="10"/>
      <c r="AZ15" s="10"/>
      <c r="BA15" s="10"/>
    </row>
    <row r="16" spans="1:61" ht="25.5" customHeight="1">
      <c r="B16" s="27" t="str">
        <f>IF(F16="  月　　日","  月　　日",IF(EDATE($F$13,-3)&lt;$AB$2,$AB$2,EDATE($F$13,-3)))</f>
        <v xml:space="preserve">  月　　日</v>
      </c>
      <c r="C16" s="28"/>
      <c r="D16" s="28"/>
      <c r="E16" s="6" t="s">
        <v>10</v>
      </c>
      <c r="F16" s="29" t="str">
        <f t="shared" ref="F16:F25" si="0">IF(OR(B15=$AB$2,B15="  月　　日"),"  月　　日",B15-1)</f>
        <v xml:space="preserve">  月　　日</v>
      </c>
      <c r="G16" s="29"/>
      <c r="H16" s="29"/>
      <c r="I16" s="30"/>
      <c r="J16" s="7"/>
      <c r="K16" s="6"/>
      <c r="L16" s="27" t="str">
        <f>IF(P16="  月　　日","  月　　日",IF(AK17+1&lt;$AB$2,$AB$2,AK17+1))</f>
        <v xml:space="preserve">  月　　日</v>
      </c>
      <c r="M16" s="40"/>
      <c r="N16" s="40"/>
      <c r="O16" s="6" t="s">
        <v>10</v>
      </c>
      <c r="P16" s="28" t="str">
        <f>IF(OR(L15=$AB$2,L15= "  月　　日"),"  月　　日",AK16)</f>
        <v xml:space="preserve">  月　　日</v>
      </c>
      <c r="Q16" s="40"/>
      <c r="R16" s="40"/>
      <c r="S16" s="51"/>
      <c r="T16" s="8"/>
      <c r="U16" s="6"/>
      <c r="V16" s="37"/>
      <c r="W16" s="37"/>
      <c r="X16" s="37"/>
      <c r="Y16" s="37"/>
      <c r="Z16" s="38"/>
      <c r="AA16" s="38"/>
      <c r="AB16" s="38"/>
      <c r="AC16" s="38"/>
      <c r="AD16" s="32"/>
      <c r="AE16" s="32"/>
      <c r="AF16" s="39"/>
      <c r="AI16" s="13" t="e">
        <f>DATE(YEAR(AO15),MONTH(AO15)-1,$AB$4)</f>
        <v>#VALUE!</v>
      </c>
      <c r="AJ16" s="14"/>
      <c r="AK16" s="13" t="e">
        <f>IF(AI16&gt;=EOMONTH($AO$15,-1),EOMONTH($AO$15,-1),AI16)</f>
        <v>#VALUE!</v>
      </c>
      <c r="AL16" s="42"/>
      <c r="AM16" s="43"/>
      <c r="AN16" s="43"/>
      <c r="AO16" s="44"/>
      <c r="AT16" s="10"/>
      <c r="AU16" s="10"/>
      <c r="AV16" s="10"/>
      <c r="AW16" s="10"/>
      <c r="AX16" s="10"/>
      <c r="AY16" s="10"/>
      <c r="AZ16" s="10"/>
      <c r="BA16" s="10"/>
    </row>
    <row r="17" spans="2:53" ht="25.5" customHeight="1">
      <c r="B17" s="27" t="str">
        <f>IF(F17="  月　　日","  月　　日",IF(EDATE($F$13,-4)&lt;$AB$2,$AB$2,EDATE($F$13,-4)))</f>
        <v xml:space="preserve">  月　　日</v>
      </c>
      <c r="C17" s="28"/>
      <c r="D17" s="28"/>
      <c r="E17" s="6" t="s">
        <v>10</v>
      </c>
      <c r="F17" s="29" t="str">
        <f t="shared" si="0"/>
        <v xml:space="preserve">  月　　日</v>
      </c>
      <c r="G17" s="29"/>
      <c r="H17" s="29"/>
      <c r="I17" s="30"/>
      <c r="J17" s="7"/>
      <c r="K17" s="6"/>
      <c r="L17" s="27" t="str">
        <f t="shared" ref="L17:L20" si="1">IF(P17="  月　　日","  月　　日",IF(AK18+1&lt;$AB$2,$AB$2,AK18+1))</f>
        <v xml:space="preserve">  月　　日</v>
      </c>
      <c r="M17" s="40"/>
      <c r="N17" s="40"/>
      <c r="O17" s="6" t="s">
        <v>10</v>
      </c>
      <c r="P17" s="28" t="str">
        <f t="shared" ref="P17:P19" si="2">IF(OR(L16=$AB$2,L16= "  月　　日"),"  月　　日",AK17)</f>
        <v xml:space="preserve">  月　　日</v>
      </c>
      <c r="Q17" s="40"/>
      <c r="R17" s="40"/>
      <c r="S17" s="51"/>
      <c r="T17" s="8"/>
      <c r="U17" s="6"/>
      <c r="V17" s="66"/>
      <c r="W17" s="66"/>
      <c r="X17" s="37"/>
      <c r="Y17" s="37"/>
      <c r="Z17" s="38"/>
      <c r="AA17" s="38"/>
      <c r="AB17" s="38"/>
      <c r="AC17" s="38"/>
      <c r="AD17" s="32"/>
      <c r="AE17" s="32"/>
      <c r="AF17" s="39"/>
      <c r="AI17" s="13" t="e">
        <f>DATE(YEAR(AK16),MONTH(AK16)-1,$AB$4)</f>
        <v>#VALUE!</v>
      </c>
      <c r="AJ17" s="14"/>
      <c r="AK17" s="13" t="e">
        <f>IF(AI17&gt;=EOMONTH($AO$15,-2),EOMONTH($AO$15,-2),AI17)</f>
        <v>#VALUE!</v>
      </c>
      <c r="AL17" s="45"/>
      <c r="AM17" s="46"/>
      <c r="AN17" s="46"/>
      <c r="AO17" s="47"/>
      <c r="AT17" s="10"/>
      <c r="AU17" s="10"/>
      <c r="AV17" s="10"/>
      <c r="AW17" s="10"/>
      <c r="AX17" s="10"/>
      <c r="AY17" s="10"/>
      <c r="AZ17" s="10"/>
      <c r="BA17" s="10"/>
    </row>
    <row r="18" spans="2:53" ht="25.5" customHeight="1">
      <c r="B18" s="27" t="str">
        <f>IF(F18="  月　　日","  月　　日",IF(EDATE($F$13,-5)&lt;$AB$2,$AB$2,EDATE($F$13,-5)))</f>
        <v xml:space="preserve">  月　　日</v>
      </c>
      <c r="C18" s="28"/>
      <c r="D18" s="28"/>
      <c r="E18" s="6" t="s">
        <v>10</v>
      </c>
      <c r="F18" s="29" t="str">
        <f t="shared" si="0"/>
        <v xml:space="preserve">  月　　日</v>
      </c>
      <c r="G18" s="29"/>
      <c r="H18" s="29"/>
      <c r="I18" s="30"/>
      <c r="J18" s="7"/>
      <c r="K18" s="6"/>
      <c r="L18" s="27" t="str">
        <f t="shared" si="1"/>
        <v xml:space="preserve">  月　　日</v>
      </c>
      <c r="M18" s="40"/>
      <c r="N18" s="40"/>
      <c r="O18" s="6" t="s">
        <v>10</v>
      </c>
      <c r="P18" s="28" t="str">
        <f t="shared" si="2"/>
        <v xml:space="preserve">  月　　日</v>
      </c>
      <c r="Q18" s="40"/>
      <c r="R18" s="40"/>
      <c r="S18" s="51"/>
      <c r="T18" s="8"/>
      <c r="U18" s="6"/>
      <c r="V18" s="37"/>
      <c r="W18" s="37"/>
      <c r="X18" s="37"/>
      <c r="Y18" s="37"/>
      <c r="Z18" s="38"/>
      <c r="AA18" s="38"/>
      <c r="AB18" s="38"/>
      <c r="AC18" s="38"/>
      <c r="AD18" s="32"/>
      <c r="AE18" s="32"/>
      <c r="AF18" s="39"/>
      <c r="AI18" s="13" t="e">
        <f t="shared" ref="AI18:AI24" si="3">DATE(YEAR(AK17),MONTH(AK17)-1,$AB$4)</f>
        <v>#VALUE!</v>
      </c>
      <c r="AJ18" s="14"/>
      <c r="AK18" s="13" t="e">
        <f>IF(AI18&gt;=EOMONTH($AO$15,-3),EOMONTH($AO$15,-3),AI18)</f>
        <v>#VALUE!</v>
      </c>
      <c r="AL18" s="45"/>
      <c r="AM18" s="46"/>
      <c r="AN18" s="46"/>
      <c r="AO18" s="47"/>
      <c r="AT18" s="10"/>
      <c r="AU18" s="10"/>
      <c r="AV18" s="10"/>
      <c r="AW18" s="10"/>
      <c r="AX18" s="10"/>
      <c r="AY18" s="10"/>
      <c r="AZ18" s="10"/>
      <c r="BA18" s="10"/>
    </row>
    <row r="19" spans="2:53" ht="25.5" customHeight="1">
      <c r="B19" s="27" t="str">
        <f>IF(F19="  月　　日","  月　　日",IF(EDATE($F$13,-6)&lt;$AB$2,$AB$2,EDATE($F$13,-6)))</f>
        <v xml:space="preserve">  月　　日</v>
      </c>
      <c r="C19" s="28"/>
      <c r="D19" s="28"/>
      <c r="E19" s="6" t="s">
        <v>10</v>
      </c>
      <c r="F19" s="29" t="str">
        <f t="shared" si="0"/>
        <v xml:space="preserve">  月　　日</v>
      </c>
      <c r="G19" s="29"/>
      <c r="H19" s="29"/>
      <c r="I19" s="30"/>
      <c r="J19" s="7"/>
      <c r="K19" s="6"/>
      <c r="L19" s="27" t="str">
        <f t="shared" si="1"/>
        <v xml:space="preserve">  月　　日</v>
      </c>
      <c r="M19" s="40"/>
      <c r="N19" s="40"/>
      <c r="O19" s="6" t="s">
        <v>10</v>
      </c>
      <c r="P19" s="28" t="str">
        <f t="shared" si="2"/>
        <v xml:space="preserve">  月　　日</v>
      </c>
      <c r="Q19" s="40"/>
      <c r="R19" s="40"/>
      <c r="S19" s="51"/>
      <c r="T19" s="8"/>
      <c r="U19" s="6"/>
      <c r="V19" s="37"/>
      <c r="W19" s="37"/>
      <c r="X19" s="37"/>
      <c r="Y19" s="37"/>
      <c r="Z19" s="38"/>
      <c r="AA19" s="38"/>
      <c r="AB19" s="38"/>
      <c r="AC19" s="38"/>
      <c r="AD19" s="32"/>
      <c r="AE19" s="32"/>
      <c r="AF19" s="39"/>
      <c r="AI19" s="13" t="e">
        <f t="shared" si="3"/>
        <v>#VALUE!</v>
      </c>
      <c r="AJ19" s="14"/>
      <c r="AK19" s="13" t="e">
        <f>IF(AI19&gt;=EOMONTH($AO$15,-4),EOMONTH($AO$15,-4),AI19)</f>
        <v>#VALUE!</v>
      </c>
      <c r="AL19" s="45"/>
      <c r="AM19" s="46"/>
      <c r="AN19" s="46"/>
      <c r="AO19" s="47"/>
      <c r="AT19" s="10"/>
      <c r="AU19" s="10"/>
      <c r="AV19" s="10"/>
      <c r="AW19" s="10"/>
      <c r="AX19" s="10"/>
      <c r="AY19" s="10"/>
      <c r="AZ19" s="10"/>
      <c r="BA19" s="10"/>
    </row>
    <row r="20" spans="2:53" ht="25.5" customHeight="1">
      <c r="B20" s="27" t="str">
        <f>IF(F20="  月　　日","  月　　日",IF(EDATE($F$13,-7)&lt;$AB$2,$AB$2,EDATE($F$13,-7)))</f>
        <v xml:space="preserve">  月　　日</v>
      </c>
      <c r="C20" s="28"/>
      <c r="D20" s="28"/>
      <c r="E20" s="6" t="s">
        <v>10</v>
      </c>
      <c r="F20" s="29" t="str">
        <f t="shared" si="0"/>
        <v xml:space="preserve">  月　　日</v>
      </c>
      <c r="G20" s="29"/>
      <c r="H20" s="29"/>
      <c r="I20" s="30"/>
      <c r="J20" s="7"/>
      <c r="K20" s="6"/>
      <c r="L20" s="27" t="str">
        <f t="shared" si="1"/>
        <v xml:space="preserve">  月　　日</v>
      </c>
      <c r="M20" s="28"/>
      <c r="N20" s="28"/>
      <c r="O20" s="6" t="s">
        <v>10</v>
      </c>
      <c r="P20" s="28" t="str">
        <f t="shared" ref="P20:P22" si="4">IF(OR(L19=$AB$2,L19= "  月　　日"),"  月　　日",AK20)</f>
        <v xml:space="preserve">  月　　日</v>
      </c>
      <c r="Q20" s="40"/>
      <c r="R20" s="40"/>
      <c r="S20" s="51"/>
      <c r="T20" s="8"/>
      <c r="U20" s="6"/>
      <c r="V20" s="37"/>
      <c r="W20" s="37"/>
      <c r="X20" s="37"/>
      <c r="Y20" s="37"/>
      <c r="Z20" s="38"/>
      <c r="AA20" s="38"/>
      <c r="AB20" s="38"/>
      <c r="AC20" s="38"/>
      <c r="AD20" s="32"/>
      <c r="AE20" s="32"/>
      <c r="AF20" s="39"/>
      <c r="AI20" s="13" t="e">
        <f t="shared" si="3"/>
        <v>#VALUE!</v>
      </c>
      <c r="AJ20" s="14"/>
      <c r="AK20" s="13" t="e">
        <f>IF(AI20&gt;=EOMONTH($AO$15,-5),EOMONTH($AO$15,-5),AI20)</f>
        <v>#VALUE!</v>
      </c>
      <c r="AL20" s="45"/>
      <c r="AM20" s="46"/>
      <c r="AN20" s="46"/>
      <c r="AO20" s="47"/>
      <c r="AT20" s="10"/>
      <c r="AU20" s="10"/>
      <c r="AV20" s="10"/>
      <c r="AW20" s="10"/>
      <c r="AX20" s="10"/>
      <c r="AY20" s="10"/>
      <c r="AZ20" s="10"/>
      <c r="BA20" s="10"/>
    </row>
    <row r="21" spans="2:53" ht="25.5" customHeight="1">
      <c r="B21" s="27" t="str">
        <f>IF(F21="  月　　日","  月　　日",IF(EDATE($F$13,-8)&lt;$AB$2,$AB$2,EDATE($F$13,-8)))</f>
        <v xml:space="preserve">  月　　日</v>
      </c>
      <c r="C21" s="28"/>
      <c r="D21" s="28"/>
      <c r="E21" s="6" t="s">
        <v>10</v>
      </c>
      <c r="F21" s="29" t="str">
        <f t="shared" si="0"/>
        <v xml:space="preserve">  月　　日</v>
      </c>
      <c r="G21" s="29"/>
      <c r="H21" s="29"/>
      <c r="I21" s="30"/>
      <c r="J21" s="7"/>
      <c r="K21" s="6"/>
      <c r="L21" s="27" t="str">
        <f t="shared" ref="L21:L23" si="5">IF(P21="  月　　日","  月　　日",IF(AK22+1&lt;$AB$2,$AB$2,AK22+1))</f>
        <v xml:space="preserve">  月　　日</v>
      </c>
      <c r="M21" s="28"/>
      <c r="N21" s="28"/>
      <c r="O21" s="6" t="s">
        <v>10</v>
      </c>
      <c r="P21" s="28" t="str">
        <f t="shared" si="4"/>
        <v xml:space="preserve">  月　　日</v>
      </c>
      <c r="Q21" s="40"/>
      <c r="R21" s="40"/>
      <c r="S21" s="51"/>
      <c r="T21" s="8"/>
      <c r="U21" s="6"/>
      <c r="V21" s="37"/>
      <c r="W21" s="37"/>
      <c r="X21" s="37"/>
      <c r="Y21" s="37"/>
      <c r="Z21" s="38"/>
      <c r="AA21" s="38"/>
      <c r="AB21" s="38"/>
      <c r="AC21" s="38"/>
      <c r="AD21" s="32"/>
      <c r="AE21" s="32"/>
      <c r="AF21" s="39"/>
      <c r="AI21" s="13" t="e">
        <f t="shared" si="3"/>
        <v>#VALUE!</v>
      </c>
      <c r="AJ21" s="14"/>
      <c r="AK21" s="13" t="e">
        <f>IF(AI21&gt;=EOMONTH($AO$15,-6),EOMONTH($AO$15,-6),AI21)</f>
        <v>#VALUE!</v>
      </c>
      <c r="AL21" s="48"/>
      <c r="AM21" s="49"/>
      <c r="AN21" s="49"/>
      <c r="AO21" s="50"/>
      <c r="AT21" s="10"/>
      <c r="AU21" s="10"/>
      <c r="AV21" s="10"/>
      <c r="AW21" s="10"/>
      <c r="AX21" s="10"/>
      <c r="AY21" s="10"/>
      <c r="AZ21" s="10"/>
      <c r="BA21" s="10"/>
    </row>
    <row r="22" spans="2:53" ht="25.5" customHeight="1">
      <c r="B22" s="27" t="str">
        <f>IF(F22="  月　　日","  月　　日",IF(EDATE($F$13,-9)&lt;$AB$2,$AB$2,EDATE($F$13,-9)))</f>
        <v xml:space="preserve">  月　　日</v>
      </c>
      <c r="C22" s="28"/>
      <c r="D22" s="28"/>
      <c r="E22" s="6" t="s">
        <v>10</v>
      </c>
      <c r="F22" s="29" t="str">
        <f t="shared" si="0"/>
        <v xml:space="preserve">  月　　日</v>
      </c>
      <c r="G22" s="29"/>
      <c r="H22" s="29"/>
      <c r="I22" s="30"/>
      <c r="J22" s="7"/>
      <c r="K22" s="6"/>
      <c r="L22" s="27" t="str">
        <f t="shared" si="5"/>
        <v xml:space="preserve">  月　　日</v>
      </c>
      <c r="M22" s="28"/>
      <c r="N22" s="28"/>
      <c r="O22" s="6" t="s">
        <v>10</v>
      </c>
      <c r="P22" s="28" t="str">
        <f t="shared" si="4"/>
        <v xml:space="preserve">  月　　日</v>
      </c>
      <c r="Q22" s="40"/>
      <c r="R22" s="40"/>
      <c r="S22" s="51"/>
      <c r="T22" s="8"/>
      <c r="U22" s="6"/>
      <c r="V22" s="37"/>
      <c r="W22" s="37"/>
      <c r="X22" s="37"/>
      <c r="Y22" s="37"/>
      <c r="Z22" s="38"/>
      <c r="AA22" s="38"/>
      <c r="AB22" s="38"/>
      <c r="AC22" s="38"/>
      <c r="AD22" s="32"/>
      <c r="AE22" s="32"/>
      <c r="AF22" s="39"/>
      <c r="AI22" s="13" t="e">
        <f t="shared" si="3"/>
        <v>#VALUE!</v>
      </c>
      <c r="AJ22" s="10"/>
      <c r="AK22" s="13" t="e">
        <f>IF(AI22&gt;=EOMONTH($AO$15,-7),EOMONTH($AO$15,-7),AI22)</f>
        <v>#VALUE!</v>
      </c>
      <c r="AM22" s="10"/>
      <c r="AT22" s="10"/>
      <c r="AU22" s="10"/>
      <c r="AV22" s="10"/>
      <c r="AW22" s="10"/>
      <c r="AX22" s="10"/>
      <c r="AY22" s="10"/>
      <c r="AZ22" s="10"/>
      <c r="BA22" s="10"/>
    </row>
    <row r="23" spans="2:53" ht="25.5" customHeight="1">
      <c r="B23" s="27" t="str">
        <f>IF(F23="  月　　日","  月　　日",IF(EDATE($F$13,-10)&lt;$AB$2,$AB$2,EDATE($F$13,-10)))</f>
        <v xml:space="preserve">  月　　日</v>
      </c>
      <c r="C23" s="28"/>
      <c r="D23" s="28"/>
      <c r="E23" s="6" t="s">
        <v>10</v>
      </c>
      <c r="F23" s="29" t="str">
        <f t="shared" si="0"/>
        <v xml:space="preserve">  月　　日</v>
      </c>
      <c r="G23" s="29"/>
      <c r="H23" s="29"/>
      <c r="I23" s="30"/>
      <c r="J23" s="7"/>
      <c r="K23" s="6"/>
      <c r="L23" s="27" t="str">
        <f t="shared" si="5"/>
        <v xml:space="preserve">  月　　日</v>
      </c>
      <c r="M23" s="28"/>
      <c r="N23" s="28"/>
      <c r="O23" s="6" t="s">
        <v>10</v>
      </c>
      <c r="P23" s="28" t="str">
        <f>IF(OR(L22=$AB$2,L22= "  月　　日",AB4=AI13,AB4=AF6),"  月　　日",AK23)</f>
        <v xml:space="preserve">  月　　日</v>
      </c>
      <c r="Q23" s="28"/>
      <c r="R23" s="28"/>
      <c r="S23" s="100"/>
      <c r="T23" s="8"/>
      <c r="U23" s="6"/>
      <c r="V23" s="37"/>
      <c r="W23" s="37"/>
      <c r="X23" s="37"/>
      <c r="Y23" s="37"/>
      <c r="Z23" s="38"/>
      <c r="AA23" s="38"/>
      <c r="AB23" s="38"/>
      <c r="AC23" s="38"/>
      <c r="AD23" s="32"/>
      <c r="AE23" s="32"/>
      <c r="AF23" s="39"/>
      <c r="AI23" s="13" t="e">
        <f t="shared" si="3"/>
        <v>#VALUE!</v>
      </c>
      <c r="AJ23" s="10"/>
      <c r="AK23" s="13" t="e">
        <f>IF(AI23&gt;=EOMONTH($AO$15,-8),EOMONTH($AO$15,-8),AI23)</f>
        <v>#VALUE!</v>
      </c>
      <c r="AM23" s="10"/>
      <c r="AT23" s="10"/>
      <c r="AU23" s="10"/>
      <c r="AV23" s="10"/>
      <c r="AW23" s="10"/>
      <c r="AX23" s="10"/>
      <c r="AY23" s="10"/>
      <c r="AZ23" s="10"/>
      <c r="BA23" s="10"/>
    </row>
    <row r="24" spans="2:53" ht="25.5" customHeight="1">
      <c r="B24" s="27" t="str">
        <f>IF(F24="  月　　日","  月　　日",IF(EDATE($F$13,-11)&lt;$AB$2,$AB$2,EDATE($F$13,-11)))</f>
        <v xml:space="preserve">  月　　日</v>
      </c>
      <c r="C24" s="28"/>
      <c r="D24" s="28"/>
      <c r="E24" s="6" t="s">
        <v>10</v>
      </c>
      <c r="F24" s="29" t="str">
        <f t="shared" si="0"/>
        <v xml:space="preserve">  月　　日</v>
      </c>
      <c r="G24" s="29"/>
      <c r="H24" s="29"/>
      <c r="I24" s="30"/>
      <c r="J24" s="7"/>
      <c r="K24" s="6"/>
      <c r="L24" s="83" t="s">
        <v>12</v>
      </c>
      <c r="M24" s="25"/>
      <c r="N24" s="25"/>
      <c r="O24" s="6" t="s">
        <v>10</v>
      </c>
      <c r="P24" s="25" t="s">
        <v>12</v>
      </c>
      <c r="Q24" s="25"/>
      <c r="R24" s="25"/>
      <c r="S24" s="26"/>
      <c r="T24" s="8"/>
      <c r="U24" s="6"/>
      <c r="V24" s="37"/>
      <c r="W24" s="37"/>
      <c r="X24" s="37"/>
      <c r="Y24" s="37"/>
      <c r="Z24" s="38"/>
      <c r="AA24" s="38"/>
      <c r="AB24" s="38"/>
      <c r="AC24" s="38"/>
      <c r="AD24" s="32"/>
      <c r="AE24" s="32"/>
      <c r="AF24" s="39"/>
      <c r="AI24" s="13" t="e">
        <f t="shared" si="3"/>
        <v>#VALUE!</v>
      </c>
      <c r="AJ24" s="10"/>
      <c r="AK24" s="13" t="e">
        <f>IF(AI24&gt;=EOMONTH($AO$15,-9),EOMONTH($AO$15,-9),AI24)</f>
        <v>#VALUE!</v>
      </c>
      <c r="AM24" s="10"/>
      <c r="AT24" s="10"/>
      <c r="AU24" s="10"/>
      <c r="AV24" s="10"/>
      <c r="AW24" s="10"/>
      <c r="AX24" s="10"/>
      <c r="AY24" s="10"/>
      <c r="AZ24" s="10"/>
      <c r="BA24" s="10"/>
    </row>
    <row r="25" spans="2:53" ht="25.5" customHeight="1">
      <c r="B25" s="27" t="str">
        <f>IF(F25="  月　　日","  月　　日",IF(EDATE($F$13,-12)&lt;$AB$2,$AB$2,EDATE($F$13,-12)))</f>
        <v xml:space="preserve">  月　　日</v>
      </c>
      <c r="C25" s="28"/>
      <c r="D25" s="28"/>
      <c r="E25" s="6" t="s">
        <v>10</v>
      </c>
      <c r="F25" s="29" t="str">
        <f t="shared" si="0"/>
        <v xml:space="preserve">  月　　日</v>
      </c>
      <c r="G25" s="29"/>
      <c r="H25" s="29"/>
      <c r="I25" s="30"/>
      <c r="J25" s="7"/>
      <c r="K25" s="6"/>
      <c r="L25" s="83" t="s">
        <v>12</v>
      </c>
      <c r="M25" s="25"/>
      <c r="N25" s="25"/>
      <c r="O25" s="6" t="s">
        <v>10</v>
      </c>
      <c r="P25" s="25" t="s">
        <v>12</v>
      </c>
      <c r="Q25" s="25"/>
      <c r="R25" s="25"/>
      <c r="S25" s="26"/>
      <c r="T25" s="8"/>
      <c r="U25" s="6"/>
      <c r="V25" s="37"/>
      <c r="W25" s="37"/>
      <c r="X25" s="37"/>
      <c r="Y25" s="37"/>
      <c r="Z25" s="38"/>
      <c r="AA25" s="38"/>
      <c r="AB25" s="38"/>
      <c r="AC25" s="38"/>
      <c r="AD25" s="32"/>
      <c r="AE25" s="32"/>
      <c r="AF25" s="39"/>
      <c r="AJ25" s="10"/>
      <c r="AM25" s="10"/>
      <c r="AT25" s="10"/>
      <c r="AU25" s="10"/>
      <c r="AV25" s="10"/>
      <c r="AW25" s="10"/>
      <c r="AX25" s="10"/>
      <c r="AY25" s="10"/>
      <c r="AZ25" s="10"/>
      <c r="BA25" s="10"/>
    </row>
    <row r="26" spans="2:53" ht="25.5" customHeight="1">
      <c r="B26" s="27" t="str">
        <f>IF(F26="  月　　日","  月　　日",IF(EDATE($F$13,-13)&lt;$AB$2,$AB$2,EDATE($F$13,-13)))</f>
        <v xml:space="preserve">  月　　日</v>
      </c>
      <c r="C26" s="28"/>
      <c r="D26" s="28"/>
      <c r="E26" s="6" t="s">
        <v>10</v>
      </c>
      <c r="F26" s="29" t="str">
        <f t="shared" ref="F26:F28" si="6">IF(OR(B25=$AB$2,B25="  月　　日"),"  月　　日",B25-1)</f>
        <v xml:space="preserve">  月　　日</v>
      </c>
      <c r="G26" s="29"/>
      <c r="H26" s="29"/>
      <c r="I26" s="30"/>
      <c r="J26" s="7"/>
      <c r="K26" s="6"/>
      <c r="L26" s="83" t="s">
        <v>12</v>
      </c>
      <c r="M26" s="25"/>
      <c r="N26" s="25"/>
      <c r="O26" s="6" t="s">
        <v>10</v>
      </c>
      <c r="P26" s="25" t="s">
        <v>12</v>
      </c>
      <c r="Q26" s="25"/>
      <c r="R26" s="25"/>
      <c r="S26" s="26"/>
      <c r="T26" s="8"/>
      <c r="U26" s="6"/>
      <c r="V26" s="31"/>
      <c r="W26" s="68"/>
      <c r="X26" s="31"/>
      <c r="Y26" s="68"/>
      <c r="Z26" s="80"/>
      <c r="AA26" s="81"/>
      <c r="AB26" s="81"/>
      <c r="AC26" s="82"/>
      <c r="AD26" s="22"/>
      <c r="AE26" s="22"/>
      <c r="AF26" s="23"/>
      <c r="AJ26" s="10"/>
      <c r="AM26" s="10"/>
      <c r="AT26" s="10"/>
      <c r="AU26" s="10"/>
      <c r="AV26" s="10"/>
      <c r="AW26" s="10"/>
      <c r="AX26" s="10"/>
      <c r="AY26" s="10"/>
      <c r="AZ26" s="10"/>
      <c r="BA26" s="10"/>
    </row>
    <row r="27" spans="2:53" ht="25.5" customHeight="1">
      <c r="B27" s="27" t="str">
        <f>IF(F27="  月　　日","  月　　日",IF(EDATE($F$13,-14)&lt;$AB$2,$AB$2,EDATE($F$13,-14)))</f>
        <v xml:space="preserve">  月　　日</v>
      </c>
      <c r="C27" s="28"/>
      <c r="D27" s="28"/>
      <c r="E27" s="6" t="s">
        <v>10</v>
      </c>
      <c r="F27" s="29" t="str">
        <f t="shared" si="6"/>
        <v xml:space="preserve">  月　　日</v>
      </c>
      <c r="G27" s="29"/>
      <c r="H27" s="29"/>
      <c r="I27" s="30"/>
      <c r="J27" s="7"/>
      <c r="K27" s="6"/>
      <c r="L27" s="83" t="s">
        <v>12</v>
      </c>
      <c r="M27" s="25"/>
      <c r="N27" s="25"/>
      <c r="O27" s="6" t="s">
        <v>10</v>
      </c>
      <c r="P27" s="25" t="s">
        <v>12</v>
      </c>
      <c r="Q27" s="25"/>
      <c r="R27" s="25"/>
      <c r="S27" s="26"/>
      <c r="T27" s="8"/>
      <c r="U27" s="6"/>
      <c r="V27" s="31"/>
      <c r="W27" s="68"/>
      <c r="X27" s="31"/>
      <c r="Y27" s="68"/>
      <c r="Z27" s="80"/>
      <c r="AA27" s="81"/>
      <c r="AB27" s="81"/>
      <c r="AC27" s="82"/>
      <c r="AD27" s="22"/>
      <c r="AE27" s="22"/>
      <c r="AF27" s="23"/>
      <c r="AJ27" s="10"/>
      <c r="AM27" s="10"/>
      <c r="AT27" s="10"/>
      <c r="AU27" s="10"/>
      <c r="AV27" s="10"/>
      <c r="AW27" s="10"/>
      <c r="AX27" s="10"/>
      <c r="AY27" s="10"/>
      <c r="AZ27" s="10"/>
      <c r="BA27" s="10"/>
    </row>
    <row r="28" spans="2:53" ht="25.5" customHeight="1">
      <c r="B28" s="27" t="str">
        <f>IF(F28="  月　　日","  月　　日",IF(EDATE($F$13,-15)&lt;$AB$2,$AB$2,EDATE($F$13,-15)))</f>
        <v xml:space="preserve">  月　　日</v>
      </c>
      <c r="C28" s="28"/>
      <c r="D28" s="28"/>
      <c r="E28" s="6" t="s">
        <v>10</v>
      </c>
      <c r="F28" s="29" t="str">
        <f t="shared" si="6"/>
        <v xml:space="preserve">  月　　日</v>
      </c>
      <c r="G28" s="29"/>
      <c r="H28" s="29"/>
      <c r="I28" s="30"/>
      <c r="J28" s="7"/>
      <c r="K28" s="6"/>
      <c r="L28" s="83" t="s">
        <v>12</v>
      </c>
      <c r="M28" s="25"/>
      <c r="N28" s="25"/>
      <c r="O28" s="6" t="s">
        <v>10</v>
      </c>
      <c r="P28" s="25" t="s">
        <v>12</v>
      </c>
      <c r="Q28" s="25"/>
      <c r="R28" s="25"/>
      <c r="S28" s="26"/>
      <c r="T28" s="8"/>
      <c r="U28" s="6"/>
      <c r="V28" s="31"/>
      <c r="W28" s="68"/>
      <c r="X28" s="31"/>
      <c r="Y28" s="68"/>
      <c r="Z28" s="80"/>
      <c r="AA28" s="81"/>
      <c r="AB28" s="81"/>
      <c r="AC28" s="82"/>
      <c r="AD28" s="22"/>
      <c r="AE28" s="22"/>
      <c r="AF28" s="23"/>
      <c r="AJ28" s="10"/>
      <c r="AM28" s="10"/>
      <c r="AT28" s="10"/>
      <c r="AU28" s="10"/>
      <c r="AV28" s="10"/>
      <c r="AW28" s="10"/>
      <c r="AX28" s="10"/>
      <c r="AY28" s="10"/>
      <c r="AZ28" s="10"/>
      <c r="BA28" s="10"/>
    </row>
    <row r="29" spans="2:53" ht="25.5" customHeight="1">
      <c r="B29" s="27" t="str">
        <f>IF(F29="  月　　日","  月　　日",IF(EDATE($F$13,-16)&lt;$AB$2,$AB$2,EDATE($F$13,-16)))</f>
        <v xml:space="preserve">  月　　日</v>
      </c>
      <c r="C29" s="28"/>
      <c r="D29" s="28"/>
      <c r="E29" s="6" t="s">
        <v>10</v>
      </c>
      <c r="F29" s="29" t="str">
        <f t="shared" ref="F29" si="7">IF(OR(B28=$AB$2,B28="  月　　日"),"  月　　日",B28-1)</f>
        <v xml:space="preserve">  月　　日</v>
      </c>
      <c r="G29" s="29"/>
      <c r="H29" s="29"/>
      <c r="I29" s="30"/>
      <c r="J29" s="7"/>
      <c r="K29" s="6"/>
      <c r="L29" s="83" t="s">
        <v>12</v>
      </c>
      <c r="M29" s="25"/>
      <c r="N29" s="25"/>
      <c r="O29" s="6" t="s">
        <v>10</v>
      </c>
      <c r="P29" s="25" t="s">
        <v>12</v>
      </c>
      <c r="Q29" s="25"/>
      <c r="R29" s="25"/>
      <c r="S29" s="26"/>
      <c r="T29" s="8"/>
      <c r="U29" s="6"/>
      <c r="V29" s="37"/>
      <c r="W29" s="37"/>
      <c r="X29" s="37"/>
      <c r="Y29" s="37"/>
      <c r="Z29" s="38"/>
      <c r="AA29" s="38"/>
      <c r="AB29" s="38"/>
      <c r="AC29" s="38"/>
      <c r="AD29" s="32"/>
      <c r="AE29" s="32"/>
      <c r="AF29" s="39"/>
      <c r="AJ29" s="10"/>
      <c r="AM29" s="10"/>
      <c r="AT29" s="10"/>
      <c r="AU29" s="10"/>
      <c r="AV29" s="10"/>
      <c r="AW29" s="10"/>
      <c r="AX29" s="10"/>
      <c r="AY29" s="10"/>
      <c r="AZ29" s="10"/>
      <c r="BA29" s="10"/>
    </row>
    <row r="30" spans="2:53" ht="53.25" customHeight="1">
      <c r="B30" s="67"/>
      <c r="C30" s="32"/>
      <c r="D30" s="32"/>
      <c r="E30" s="31"/>
      <c r="F30" s="32"/>
      <c r="G30" s="32"/>
      <c r="H30" s="32"/>
      <c r="I30" s="32"/>
      <c r="J30" s="32"/>
      <c r="K30" s="32"/>
      <c r="L30" s="32"/>
      <c r="M30" s="32"/>
      <c r="N30" s="32"/>
      <c r="O30" s="32"/>
      <c r="P30" s="32"/>
      <c r="Q30" s="32"/>
      <c r="R30" s="32"/>
      <c r="S30" s="32"/>
      <c r="T30" s="32"/>
      <c r="U30" s="32"/>
      <c r="V30" s="32"/>
      <c r="W30" s="32"/>
      <c r="X30" s="33" t="s">
        <v>13</v>
      </c>
      <c r="Y30" s="34"/>
      <c r="Z30" s="34"/>
      <c r="AA30" s="34"/>
      <c r="AB30" s="34"/>
      <c r="AC30" s="34"/>
      <c r="AD30" s="34"/>
      <c r="AE30" s="34"/>
      <c r="AF30" s="35"/>
    </row>
    <row r="31" spans="2:53" ht="21" customHeight="1">
      <c r="B31" s="84" t="s">
        <v>14</v>
      </c>
      <c r="C31" s="85"/>
      <c r="D31" s="85"/>
      <c r="E31" s="85"/>
      <c r="F31" s="85"/>
      <c r="G31" s="85"/>
      <c r="H31" s="85"/>
      <c r="I31" s="85"/>
      <c r="J31" s="85"/>
      <c r="K31" s="86"/>
      <c r="L31" s="87" t="s">
        <v>15</v>
      </c>
      <c r="M31" s="85"/>
      <c r="N31" s="85"/>
      <c r="O31" s="85"/>
      <c r="P31" s="85"/>
      <c r="Q31" s="85"/>
      <c r="R31" s="85"/>
      <c r="S31" s="85"/>
      <c r="T31" s="85"/>
      <c r="U31" s="85"/>
      <c r="V31" s="85"/>
      <c r="W31" s="85"/>
      <c r="X31" s="85"/>
      <c r="Y31" s="85"/>
      <c r="Z31" s="85"/>
      <c r="AA31" s="85"/>
      <c r="AB31" s="85"/>
      <c r="AC31" s="85"/>
      <c r="AD31" s="85"/>
      <c r="AE31" s="85"/>
      <c r="AF31" s="88"/>
    </row>
    <row r="32" spans="2:53" ht="119.25" customHeight="1">
      <c r="B32" s="75" t="s">
        <v>16</v>
      </c>
      <c r="C32" s="76"/>
      <c r="D32" s="77"/>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9"/>
    </row>
  </sheetData>
  <sheetProtection sheet="1" objects="1" scenarios="1" selectLockedCells="1"/>
  <mergeCells count="164">
    <mergeCell ref="AB2:AF2"/>
    <mergeCell ref="X2:AA2"/>
    <mergeCell ref="AD24:AF24"/>
    <mergeCell ref="Z23:AC23"/>
    <mergeCell ref="F21:I21"/>
    <mergeCell ref="F22:I22"/>
    <mergeCell ref="F23:I23"/>
    <mergeCell ref="AD29:AF29"/>
    <mergeCell ref="AD19:AF19"/>
    <mergeCell ref="AD22:AF22"/>
    <mergeCell ref="Z24:AC24"/>
    <mergeCell ref="X24:Y24"/>
    <mergeCell ref="X21:Y21"/>
    <mergeCell ref="V23:W23"/>
    <mergeCell ref="AD21:AF21"/>
    <mergeCell ref="V24:W24"/>
    <mergeCell ref="V20:W20"/>
    <mergeCell ref="F19:I19"/>
    <mergeCell ref="P19:S19"/>
    <mergeCell ref="P20:S20"/>
    <mergeCell ref="F20:I20"/>
    <mergeCell ref="X23:Y23"/>
    <mergeCell ref="AB3:AF3"/>
    <mergeCell ref="AB4:AF4"/>
    <mergeCell ref="B10:AF10"/>
    <mergeCell ref="L11:S13"/>
    <mergeCell ref="T11:U13"/>
    <mergeCell ref="B24:D24"/>
    <mergeCell ref="P25:S25"/>
    <mergeCell ref="P29:S29"/>
    <mergeCell ref="L25:N25"/>
    <mergeCell ref="L29:N29"/>
    <mergeCell ref="L23:N23"/>
    <mergeCell ref="L24:N24"/>
    <mergeCell ref="F24:I24"/>
    <mergeCell ref="F25:I25"/>
    <mergeCell ref="F29:I29"/>
    <mergeCell ref="P23:S23"/>
    <mergeCell ref="P24:S24"/>
    <mergeCell ref="B23:D23"/>
    <mergeCell ref="B25:D25"/>
    <mergeCell ref="B26:D26"/>
    <mergeCell ref="F26:I26"/>
    <mergeCell ref="L26:N26"/>
    <mergeCell ref="P26:S26"/>
    <mergeCell ref="B27:D27"/>
    <mergeCell ref="F27:I27"/>
    <mergeCell ref="L27:N27"/>
    <mergeCell ref="AA6:AA7"/>
    <mergeCell ref="X18:Y18"/>
    <mergeCell ref="F15:I15"/>
    <mergeCell ref="P21:S21"/>
    <mergeCell ref="B9:AC9"/>
    <mergeCell ref="B22:D22"/>
    <mergeCell ref="X22:Y22"/>
    <mergeCell ref="L22:N22"/>
    <mergeCell ref="B5:AF5"/>
    <mergeCell ref="F17:I17"/>
    <mergeCell ref="F18:I18"/>
    <mergeCell ref="P15:S15"/>
    <mergeCell ref="L18:N18"/>
    <mergeCell ref="F16:I16"/>
    <mergeCell ref="V19:W19"/>
    <mergeCell ref="AC6:AD7"/>
    <mergeCell ref="AE6:AE7"/>
    <mergeCell ref="J11:K13"/>
    <mergeCell ref="F13:I13"/>
    <mergeCell ref="T7:Z7"/>
    <mergeCell ref="T6:Z6"/>
    <mergeCell ref="Z14:AC14"/>
    <mergeCell ref="Z15:AC15"/>
    <mergeCell ref="Z16:AC16"/>
    <mergeCell ref="B32:C32"/>
    <mergeCell ref="D32:AF32"/>
    <mergeCell ref="V25:W25"/>
    <mergeCell ref="X25:Y25"/>
    <mergeCell ref="X29:Y29"/>
    <mergeCell ref="B30:D30"/>
    <mergeCell ref="Z29:AC29"/>
    <mergeCell ref="Z25:AC25"/>
    <mergeCell ref="V29:W29"/>
    <mergeCell ref="B29:D29"/>
    <mergeCell ref="AD25:AF25"/>
    <mergeCell ref="V26:W26"/>
    <mergeCell ref="V27:W27"/>
    <mergeCell ref="V28:W28"/>
    <mergeCell ref="X26:Y26"/>
    <mergeCell ref="X27:Y27"/>
    <mergeCell ref="X28:Y28"/>
    <mergeCell ref="Z26:AC26"/>
    <mergeCell ref="Z27:AC27"/>
    <mergeCell ref="Z28:AC28"/>
    <mergeCell ref="L28:N28"/>
    <mergeCell ref="P28:S28"/>
    <mergeCell ref="B31:K31"/>
    <mergeCell ref="L31:AF31"/>
    <mergeCell ref="AD9:AF9"/>
    <mergeCell ref="Z20:AC20"/>
    <mergeCell ref="AF6:AF7"/>
    <mergeCell ref="Z22:AC22"/>
    <mergeCell ref="AB6:AB7"/>
    <mergeCell ref="B8:E8"/>
    <mergeCell ref="V15:W15"/>
    <mergeCell ref="V16:W16"/>
    <mergeCell ref="V17:W17"/>
    <mergeCell ref="V18:W18"/>
    <mergeCell ref="V14:W14"/>
    <mergeCell ref="V13:W13"/>
    <mergeCell ref="B7:E7"/>
    <mergeCell ref="B6:E6"/>
    <mergeCell ref="B18:D18"/>
    <mergeCell ref="B15:D15"/>
    <mergeCell ref="P16:S16"/>
    <mergeCell ref="P17:S17"/>
    <mergeCell ref="Q6:S6"/>
    <mergeCell ref="F8:V8"/>
    <mergeCell ref="X8:AF8"/>
    <mergeCell ref="P22:S22"/>
    <mergeCell ref="P7:S7"/>
    <mergeCell ref="AD14:AF14"/>
    <mergeCell ref="AD11:AF13"/>
    <mergeCell ref="X13:Y13"/>
    <mergeCell ref="V11:AC12"/>
    <mergeCell ref="AL16:AO21"/>
    <mergeCell ref="B14:D14"/>
    <mergeCell ref="B16:D16"/>
    <mergeCell ref="B17:D17"/>
    <mergeCell ref="X17:Y17"/>
    <mergeCell ref="P18:S18"/>
    <mergeCell ref="L14:N14"/>
    <mergeCell ref="L15:N15"/>
    <mergeCell ref="L20:N20"/>
    <mergeCell ref="B11:I12"/>
    <mergeCell ref="Z17:AC17"/>
    <mergeCell ref="Z18:AC18"/>
    <mergeCell ref="Z19:AC19"/>
    <mergeCell ref="B19:D19"/>
    <mergeCell ref="B20:D20"/>
    <mergeCell ref="X19:Y19"/>
    <mergeCell ref="L19:N19"/>
    <mergeCell ref="L21:N21"/>
    <mergeCell ref="V21:W21"/>
    <mergeCell ref="AD20:AF20"/>
    <mergeCell ref="Z13:AC13"/>
    <mergeCell ref="P27:S27"/>
    <mergeCell ref="B28:D28"/>
    <mergeCell ref="F28:I28"/>
    <mergeCell ref="E30:W30"/>
    <mergeCell ref="X30:AF30"/>
    <mergeCell ref="AI14:AO14"/>
    <mergeCell ref="X20:Y20"/>
    <mergeCell ref="X14:Y14"/>
    <mergeCell ref="X15:Y15"/>
    <mergeCell ref="X16:Y16"/>
    <mergeCell ref="B21:D21"/>
    <mergeCell ref="Z21:AC21"/>
    <mergeCell ref="AD17:AF17"/>
    <mergeCell ref="AD23:AF23"/>
    <mergeCell ref="V22:W22"/>
    <mergeCell ref="L16:N16"/>
    <mergeCell ref="L17:N17"/>
    <mergeCell ref="AD15:AF15"/>
    <mergeCell ref="AD16:AF16"/>
    <mergeCell ref="AD18:AF18"/>
  </mergeCells>
  <phoneticPr fontId="1"/>
  <conditionalFormatting sqref="B15:D29">
    <cfRule type="cellIs" dxfId="8" priority="10" operator="equal">
      <formula>"  月　　日"</formula>
    </cfRule>
  </conditionalFormatting>
  <conditionalFormatting sqref="F15:I29">
    <cfRule type="cellIs" dxfId="7" priority="8" operator="equal">
      <formula>"  月　　日"</formula>
    </cfRule>
  </conditionalFormatting>
  <conditionalFormatting sqref="L20:N23">
    <cfRule type="cellIs" dxfId="6" priority="7" operator="equal">
      <formula>"  月　　日"</formula>
    </cfRule>
  </conditionalFormatting>
  <conditionalFormatting sqref="L15:N19">
    <cfRule type="cellIs" dxfId="5" priority="6" operator="equal">
      <formula>"  月　　日"</formula>
    </cfRule>
  </conditionalFormatting>
  <conditionalFormatting sqref="P23:S23">
    <cfRule type="cellIs" dxfId="4" priority="5" operator="equal">
      <formula>"  月　　日"</formula>
    </cfRule>
  </conditionalFormatting>
  <conditionalFormatting sqref="P15:S22">
    <cfRule type="cellIs" dxfId="3" priority="4" operator="equal">
      <formula>"  月　　日"</formula>
    </cfRule>
  </conditionalFormatting>
  <conditionalFormatting sqref="F13:I13">
    <cfRule type="cellIs" dxfId="2" priority="3" operator="equal">
      <formula>"  月　　日"</formula>
    </cfRule>
  </conditionalFormatting>
  <conditionalFormatting sqref="B14:D14">
    <cfRule type="cellIs" dxfId="1" priority="2" operator="equal">
      <formula>"  月　　日"</formula>
    </cfRule>
  </conditionalFormatting>
  <conditionalFormatting sqref="L14:N14">
    <cfRule type="cellIs" dxfId="0" priority="1" operator="equal">
      <formula>"  月　　日"</formula>
    </cfRule>
  </conditionalFormatting>
  <dataValidations count="3">
    <dataValidation type="list" allowBlank="1" showInputMessage="1" showErrorMessage="1" sqref="AB4" xr:uid="{00000000-0002-0000-0000-000000000000}">
      <formula1>"1,2,3,4,5,6,7,8,9,10,11,12,13,14,15,16,17,18,19,20,21,22,23,24,25,26,27,28,29,30,31"</formula1>
    </dataValidation>
    <dataValidation type="date" operator="greaterThanOrEqual" allowBlank="1" showInputMessage="1" showErrorMessage="1" errorTitle="日付不整合" error="取得年月日以降の日付を入力してください" prompt="「西暦/月/日」の形式で入力してください。" sqref="AB3:AF3" xr:uid="{00000000-0002-0000-0000-000001000000}">
      <formula1>AB2</formula1>
    </dataValidation>
    <dataValidation type="date" operator="lessThanOrEqual" allowBlank="1" showInputMessage="1" showErrorMessage="1" errorTitle="日付不整合" error="離職年月日以前の日付を入力してください" prompt="「西暦/月/日」の形式で入力してください。" sqref="AB2:AF2" xr:uid="{00000000-0002-0000-0000-000002000000}">
      <formula1>AB3</formula1>
    </dataValidation>
  </dataValidations>
  <pageMargins left="0.39370078740157483" right="0" top="0.78740157480314965" bottom="0.19685039370078741" header="0.51181102362204722" footer="0.51181102362204722"/>
  <pageSetup paperSize="9" scale="94" orientation="portrait" horizontalDpi="4294967294" r:id="rId1"/>
  <headerFooter alignWithMargins="0"/>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0E95B9C7ACEF4798EA199EC3BF4F6C" ma:contentTypeVersion="14" ma:contentTypeDescription="新しいドキュメントを作成します。" ma:contentTypeScope="" ma:versionID="b0405f29e09cb5c2e01eb9f4bd6e6dd2">
  <xsd:schema xmlns:xsd="http://www.w3.org/2001/XMLSchema" xmlns:xs="http://www.w3.org/2001/XMLSchema" xmlns:p="http://schemas.microsoft.com/office/2006/metadata/properties" xmlns:ns2="91bee95d-1acc-4728-b1e6-e0e5b24d4677" xmlns:ns3="c8886e6d-ca38-4783-ac23-8bd097117a79" targetNamespace="http://schemas.microsoft.com/office/2006/metadata/properties" ma:root="true" ma:fieldsID="440bb74dfba7b09600d845671ec99769" ns2:_="" ns3:_="">
    <xsd:import namespace="91bee95d-1acc-4728-b1e6-e0e5b24d4677"/>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ee95d-1acc-4728-b1e6-e0e5b24d46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472f964-0c22-4d1d-ac9a-3ef67a0a55c8}"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bee95d-1acc-4728-b1e6-e0e5b24d4677">
      <Terms xmlns="http://schemas.microsoft.com/office/infopath/2007/PartnerControls"/>
    </lcf76f155ced4ddcb4097134ff3c332f>
    <Owner xmlns="91bee95d-1acc-4728-b1e6-e0e5b24d4677">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0C180C40-7859-4489-A506-DB29D9ADCD12}"/>
</file>

<file path=customXml/itemProps2.xml><?xml version="1.0" encoding="utf-8"?>
<ds:datastoreItem xmlns:ds="http://schemas.openxmlformats.org/officeDocument/2006/customXml" ds:itemID="{1E973316-E5C7-4DDD-8B7C-1DCEA018FE7E}"/>
</file>

<file path=customXml/itemProps3.xml><?xml version="1.0" encoding="utf-8"?>
<ds:datastoreItem xmlns:ds="http://schemas.openxmlformats.org/officeDocument/2006/customXml" ds:itemID="{F22F890E-8743-4EA5-91AD-A3B84E9EB9F9}"/>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0x010100F90E95B9C7ACEF4798EA199EC3BF4F6C</vt:lpwstr>
  </property>
  <property fmtid="{D5CDD505-2E9C-101B-9397-08002B2CF9AE}" pid="3" name="MediaServiceImageTags">
    <vt:lpwstr/>
  </property>
</Properties>
</file>