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2 事務組合係\事務組合班\17　HP更新\様式更新関係\"/>
    </mc:Choice>
  </mc:AlternateContent>
  <bookViews>
    <workbookView xWindow="0" yWindow="0" windowWidth="14370" windowHeight="95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Sheet1!$A$1:$N$19</definedName>
  </definedNames>
  <calcPr calcId="15251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N3" i="1"/>
  <c r="M3" i="1"/>
  <c r="L3" i="1"/>
  <c r="K3" i="1"/>
  <c r="J3" i="1"/>
  <c r="I3" i="1"/>
  <c r="H3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3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3" i="1"/>
  <c r="C4" i="1"/>
  <c r="D4" i="1" s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3" i="1"/>
  <c r="L4" i="1" l="1"/>
  <c r="H4" i="1"/>
  <c r="E4" i="1"/>
  <c r="M4" i="1"/>
  <c r="I4" i="1"/>
  <c r="N4" i="1"/>
  <c r="J4" i="1"/>
  <c r="G4" i="1"/>
  <c r="F4" i="1"/>
  <c r="K4" i="1"/>
</calcChain>
</file>

<file path=xl/sharedStrings.xml><?xml version="1.0" encoding="utf-8"?>
<sst xmlns="http://schemas.openxmlformats.org/spreadsheetml/2006/main" count="16" uniqueCount="16">
  <si>
    <t>1か月</t>
    <rPh sb="2" eb="3">
      <t>ゲツ</t>
    </rPh>
    <phoneticPr fontId="1"/>
  </si>
  <si>
    <t>2か月</t>
    <rPh sb="2" eb="3">
      <t>ゲツ</t>
    </rPh>
    <phoneticPr fontId="1"/>
  </si>
  <si>
    <t>3か月</t>
    <rPh sb="2" eb="3">
      <t>ゲツ</t>
    </rPh>
    <phoneticPr fontId="1"/>
  </si>
  <si>
    <t>4か月</t>
    <rPh sb="2" eb="3">
      <t>ゲツ</t>
    </rPh>
    <phoneticPr fontId="1"/>
  </si>
  <si>
    <t>5か月</t>
    <rPh sb="2" eb="3">
      <t>ゲツ</t>
    </rPh>
    <phoneticPr fontId="1"/>
  </si>
  <si>
    <t>6か月</t>
    <rPh sb="2" eb="3">
      <t>ゲツ</t>
    </rPh>
    <phoneticPr fontId="1"/>
  </si>
  <si>
    <t>7か月</t>
    <rPh sb="2" eb="3">
      <t>ゲツ</t>
    </rPh>
    <phoneticPr fontId="1"/>
  </si>
  <si>
    <t>8か月</t>
    <rPh sb="2" eb="3">
      <t>ゲツ</t>
    </rPh>
    <phoneticPr fontId="1"/>
  </si>
  <si>
    <t>9か月</t>
    <rPh sb="2" eb="3">
      <t>ゲツ</t>
    </rPh>
    <phoneticPr fontId="1"/>
  </si>
  <si>
    <t>10か月</t>
    <rPh sb="3" eb="4">
      <t>ゲツ</t>
    </rPh>
    <phoneticPr fontId="1"/>
  </si>
  <si>
    <t>11か月</t>
    <rPh sb="3" eb="4">
      <t>ゲツ</t>
    </rPh>
    <phoneticPr fontId="1"/>
  </si>
  <si>
    <t>給付
基礎日額</t>
    <rPh sb="0" eb="2">
      <t>キュウフ</t>
    </rPh>
    <rPh sb="3" eb="5">
      <t>キソ</t>
    </rPh>
    <rPh sb="5" eb="7">
      <t>ニチガク</t>
    </rPh>
    <phoneticPr fontId="1"/>
  </si>
  <si>
    <t>保険料
算定基礎額</t>
    <rPh sb="0" eb="3">
      <t>ホケンリョウ</t>
    </rPh>
    <rPh sb="4" eb="6">
      <t>サンテイ</t>
    </rPh>
    <rPh sb="6" eb="8">
      <t>キソ</t>
    </rPh>
    <rPh sb="8" eb="9">
      <t>ガク</t>
    </rPh>
    <phoneticPr fontId="1"/>
  </si>
  <si>
    <t>特別加入保険料算定基礎額月割早見表</t>
    <rPh sb="0" eb="2">
      <t>トクベツ</t>
    </rPh>
    <rPh sb="2" eb="4">
      <t>カニュウ</t>
    </rPh>
    <rPh sb="4" eb="7">
      <t>ホケンリョウ</t>
    </rPh>
    <rPh sb="7" eb="9">
      <t>サンテイ</t>
    </rPh>
    <rPh sb="9" eb="11">
      <t>キソ</t>
    </rPh>
    <rPh sb="11" eb="12">
      <t>ガク</t>
    </rPh>
    <rPh sb="12" eb="14">
      <t>ツキワリ</t>
    </rPh>
    <rPh sb="14" eb="17">
      <t>ハヤミヒョウ</t>
    </rPh>
    <phoneticPr fontId="1"/>
  </si>
  <si>
    <t>円</t>
    <rPh sb="0" eb="1">
      <t>エン</t>
    </rPh>
    <phoneticPr fontId="1"/>
  </si>
  <si>
    <t>※特例計算（月割）による保険料算定基礎額＝【保険料算定基礎額÷１２（小数点以下切り上げ）】×【加入月数】</t>
    <rPh sb="1" eb="3">
      <t>トクレイ</t>
    </rPh>
    <rPh sb="3" eb="5">
      <t>ケイサン</t>
    </rPh>
    <rPh sb="6" eb="8">
      <t>ツキワリ</t>
    </rPh>
    <rPh sb="12" eb="15">
      <t>ホケンリョウ</t>
    </rPh>
    <rPh sb="15" eb="17">
      <t>サンテイ</t>
    </rPh>
    <rPh sb="17" eb="19">
      <t>キソ</t>
    </rPh>
    <rPh sb="19" eb="20">
      <t>ガク</t>
    </rPh>
    <rPh sb="22" eb="25">
      <t>ホケンリョウ</t>
    </rPh>
    <rPh sb="25" eb="27">
      <t>サンテイ</t>
    </rPh>
    <rPh sb="27" eb="29">
      <t>キソ</t>
    </rPh>
    <rPh sb="29" eb="30">
      <t>ガク</t>
    </rPh>
    <rPh sb="34" eb="37">
      <t>ショウスウテン</t>
    </rPh>
    <rPh sb="37" eb="39">
      <t>イカ</t>
    </rPh>
    <rPh sb="39" eb="40">
      <t>キ</t>
    </rPh>
    <rPh sb="41" eb="42">
      <t>ア</t>
    </rPh>
    <rPh sb="47" eb="49">
      <t>カニュウ</t>
    </rPh>
    <rPh sb="49" eb="51">
      <t>ツキスウ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</si>
</sst>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2" xfId="0" applyNumberFormat="1" applyFont="1" applyFill="1" applyBorder="1">
      <alignment vertical="center"/>
    </xf>
    <xf numFmtId="176" fontId="4" fillId="2" borderId="3" xfId="0" applyNumberFormat="1" applyFont="1" applyFill="1" applyBorder="1" applyAlignment="1">
      <alignment horizontal="right" vertical="top"/>
    </xf>
    <xf numFmtId="176" fontId="2" fillId="2" borderId="3" xfId="0" applyNumberFormat="1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view="pageBreakPreview" topLeftCell="A10" zoomScaleNormal="100" zoomScaleSheetLayoutView="100" workbookViewId="0">
      <selection activeCell="M13" sqref="M13"/>
    </sheetView>
  </sheetViews>
  <sheetFormatPr defaultRowHeight="13.5" x14ac:dyDescent="0.15"/>
  <cols>
    <col min="1" max="1" width="11.625" customWidth="1"/>
    <col min="2" max="2" width="2.375" customWidth="1"/>
    <col min="3" max="14" width="11.625" customWidth="1"/>
  </cols>
  <sheetData>
    <row r="1" spans="1:14" ht="21" x14ac:dyDescent="0.15">
      <c r="A1" s="2" t="s">
        <v>13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6" customHeight="1" x14ac:dyDescent="0.15">
      <c r="A2" s="9" t="s">
        <v>11</v>
      </c>
      <c r="B2" s="10"/>
      <c r="C2" s="4" t="s">
        <v>12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</row>
    <row r="3" spans="1:14" ht="34.5" customHeight="1" x14ac:dyDescent="0.15">
      <c r="A3" s="6">
        <v>25000</v>
      </c>
      <c r="B3" s="7" t="s">
        <v>14</v>
      </c>
      <c r="C3" s="1">
        <f t="shared" ref="C3:C18" si="0">A3*365</f>
        <v>9125000</v>
      </c>
      <c r="D3" s="1">
        <v>760417</v>
      </c>
      <c r="E3" s="1">
        <f>D3*2</f>
        <v>1520834</v>
      </c>
      <c r="F3" s="1">
        <f>D3*3</f>
        <v>2281251</v>
      </c>
      <c r="G3" s="1">
        <f>D3*4</f>
        <v>3041668</v>
      </c>
      <c r="H3" s="1">
        <f>D3*5</f>
        <v>3802085</v>
      </c>
      <c r="I3" s="1">
        <f>D3*6</f>
        <v>4562502</v>
      </c>
      <c r="J3" s="1">
        <f>D3*7</f>
        <v>5322919</v>
      </c>
      <c r="K3" s="1">
        <f>D3*8</f>
        <v>6083336</v>
      </c>
      <c r="L3" s="1">
        <f>D3*9</f>
        <v>6843753</v>
      </c>
      <c r="M3" s="1">
        <f>D3*10</f>
        <v>7604170</v>
      </c>
      <c r="N3" s="1">
        <f>D3*11</f>
        <v>8364587</v>
      </c>
    </row>
    <row r="4" spans="1:14" ht="34.5" customHeight="1" x14ac:dyDescent="0.15">
      <c r="A4" s="6">
        <v>24000</v>
      </c>
      <c r="B4" s="8"/>
      <c r="C4" s="1">
        <f t="shared" si="0"/>
        <v>8760000</v>
      </c>
      <c r="D4" s="1">
        <f>C4/12</f>
        <v>730000</v>
      </c>
      <c r="E4" s="1">
        <f t="shared" ref="E4:E18" si="1">D4*2</f>
        <v>1460000</v>
      </c>
      <c r="F4" s="1">
        <f t="shared" ref="F4:F18" si="2">D4*3</f>
        <v>2190000</v>
      </c>
      <c r="G4" s="1">
        <f t="shared" ref="G4:G18" si="3">D4*4</f>
        <v>2920000</v>
      </c>
      <c r="H4" s="1">
        <f t="shared" ref="H4:H18" si="4">D4*5</f>
        <v>3650000</v>
      </c>
      <c r="I4" s="1">
        <f t="shared" ref="I4:I18" si="5">D4*6</f>
        <v>4380000</v>
      </c>
      <c r="J4" s="1">
        <f t="shared" ref="J4:J18" si="6">D4*7</f>
        <v>5110000</v>
      </c>
      <c r="K4" s="1">
        <f t="shared" ref="K4:K18" si="7">D4*8</f>
        <v>5840000</v>
      </c>
      <c r="L4" s="1">
        <f t="shared" ref="L4:L18" si="8">D4*9</f>
        <v>6570000</v>
      </c>
      <c r="M4" s="1">
        <f t="shared" ref="M4:M18" si="9">D4*10</f>
        <v>7300000</v>
      </c>
      <c r="N4" s="1">
        <f t="shared" ref="N4:N18" si="10">D4*11</f>
        <v>8030000</v>
      </c>
    </row>
    <row r="5" spans="1:14" ht="34.5" customHeight="1" x14ac:dyDescent="0.15">
      <c r="A5" s="6">
        <v>22000</v>
      </c>
      <c r="B5" s="8"/>
      <c r="C5" s="1">
        <f t="shared" si="0"/>
        <v>8030000</v>
      </c>
      <c r="D5" s="1">
        <v>669167</v>
      </c>
      <c r="E5" s="1">
        <f t="shared" si="1"/>
        <v>1338334</v>
      </c>
      <c r="F5" s="1">
        <f t="shared" si="2"/>
        <v>2007501</v>
      </c>
      <c r="G5" s="1">
        <f t="shared" si="3"/>
        <v>2676668</v>
      </c>
      <c r="H5" s="1">
        <f t="shared" si="4"/>
        <v>3345835</v>
      </c>
      <c r="I5" s="1">
        <f t="shared" si="5"/>
        <v>4015002</v>
      </c>
      <c r="J5" s="1">
        <f t="shared" si="6"/>
        <v>4684169</v>
      </c>
      <c r="K5" s="1">
        <f t="shared" si="7"/>
        <v>5353336</v>
      </c>
      <c r="L5" s="1">
        <f t="shared" si="8"/>
        <v>6022503</v>
      </c>
      <c r="M5" s="1">
        <f t="shared" si="9"/>
        <v>6691670</v>
      </c>
      <c r="N5" s="1">
        <f t="shared" si="10"/>
        <v>7360837</v>
      </c>
    </row>
    <row r="6" spans="1:14" ht="34.5" customHeight="1" x14ac:dyDescent="0.15">
      <c r="A6" s="6">
        <v>20000</v>
      </c>
      <c r="B6" s="8"/>
      <c r="C6" s="1">
        <f t="shared" si="0"/>
        <v>7300000</v>
      </c>
      <c r="D6" s="1">
        <v>608334</v>
      </c>
      <c r="E6" s="1">
        <f t="shared" si="1"/>
        <v>1216668</v>
      </c>
      <c r="F6" s="1">
        <f t="shared" si="2"/>
        <v>1825002</v>
      </c>
      <c r="G6" s="1">
        <f t="shared" si="3"/>
        <v>2433336</v>
      </c>
      <c r="H6" s="1">
        <f t="shared" si="4"/>
        <v>3041670</v>
      </c>
      <c r="I6" s="1">
        <f t="shared" si="5"/>
        <v>3650004</v>
      </c>
      <c r="J6" s="1">
        <f t="shared" si="6"/>
        <v>4258338</v>
      </c>
      <c r="K6" s="1">
        <f t="shared" si="7"/>
        <v>4866672</v>
      </c>
      <c r="L6" s="1">
        <f t="shared" si="8"/>
        <v>5475006</v>
      </c>
      <c r="M6" s="1">
        <f t="shared" si="9"/>
        <v>6083340</v>
      </c>
      <c r="N6" s="1">
        <f t="shared" si="10"/>
        <v>6691674</v>
      </c>
    </row>
    <row r="7" spans="1:14" ht="34.5" customHeight="1" x14ac:dyDescent="0.15">
      <c r="A7" s="6">
        <v>18000</v>
      </c>
      <c r="B7" s="8"/>
      <c r="C7" s="1">
        <f t="shared" si="0"/>
        <v>6570000</v>
      </c>
      <c r="D7" s="1">
        <v>547500</v>
      </c>
      <c r="E7" s="1">
        <f t="shared" si="1"/>
        <v>1095000</v>
      </c>
      <c r="F7" s="1">
        <f t="shared" si="2"/>
        <v>1642500</v>
      </c>
      <c r="G7" s="1">
        <f t="shared" si="3"/>
        <v>2190000</v>
      </c>
      <c r="H7" s="1">
        <f t="shared" si="4"/>
        <v>2737500</v>
      </c>
      <c r="I7" s="1">
        <f t="shared" si="5"/>
        <v>3285000</v>
      </c>
      <c r="J7" s="1">
        <f t="shared" si="6"/>
        <v>3832500</v>
      </c>
      <c r="K7" s="1">
        <f t="shared" si="7"/>
        <v>4380000</v>
      </c>
      <c r="L7" s="1">
        <f t="shared" si="8"/>
        <v>4927500</v>
      </c>
      <c r="M7" s="1">
        <f t="shared" si="9"/>
        <v>5475000</v>
      </c>
      <c r="N7" s="1">
        <f t="shared" si="10"/>
        <v>6022500</v>
      </c>
    </row>
    <row r="8" spans="1:14" ht="34.5" customHeight="1" x14ac:dyDescent="0.15">
      <c r="A8" s="6">
        <v>16000</v>
      </c>
      <c r="B8" s="8"/>
      <c r="C8" s="1">
        <f t="shared" si="0"/>
        <v>5840000</v>
      </c>
      <c r="D8" s="1">
        <v>486667</v>
      </c>
      <c r="E8" s="1">
        <f t="shared" si="1"/>
        <v>973334</v>
      </c>
      <c r="F8" s="1">
        <f t="shared" si="2"/>
        <v>1460001</v>
      </c>
      <c r="G8" s="1">
        <f t="shared" si="3"/>
        <v>1946668</v>
      </c>
      <c r="H8" s="1">
        <f t="shared" si="4"/>
        <v>2433335</v>
      </c>
      <c r="I8" s="1">
        <f t="shared" si="5"/>
        <v>2920002</v>
      </c>
      <c r="J8" s="1">
        <f t="shared" si="6"/>
        <v>3406669</v>
      </c>
      <c r="K8" s="1">
        <f t="shared" si="7"/>
        <v>3893336</v>
      </c>
      <c r="L8" s="1">
        <f t="shared" si="8"/>
        <v>4380003</v>
      </c>
      <c r="M8" s="1">
        <f t="shared" si="9"/>
        <v>4866670</v>
      </c>
      <c r="N8" s="1">
        <f t="shared" si="10"/>
        <v>5353337</v>
      </c>
    </row>
    <row r="9" spans="1:14" ht="34.5" customHeight="1" x14ac:dyDescent="0.15">
      <c r="A9" s="6">
        <v>14000</v>
      </c>
      <c r="B9" s="8"/>
      <c r="C9" s="1">
        <f t="shared" si="0"/>
        <v>5110000</v>
      </c>
      <c r="D9" s="1">
        <v>425834</v>
      </c>
      <c r="E9" s="1">
        <f t="shared" si="1"/>
        <v>851668</v>
      </c>
      <c r="F9" s="1">
        <f t="shared" si="2"/>
        <v>1277502</v>
      </c>
      <c r="G9" s="1">
        <f t="shared" si="3"/>
        <v>1703336</v>
      </c>
      <c r="H9" s="1">
        <f t="shared" si="4"/>
        <v>2129170</v>
      </c>
      <c r="I9" s="1">
        <f t="shared" si="5"/>
        <v>2555004</v>
      </c>
      <c r="J9" s="1">
        <f t="shared" si="6"/>
        <v>2980838</v>
      </c>
      <c r="K9" s="1">
        <f t="shared" si="7"/>
        <v>3406672</v>
      </c>
      <c r="L9" s="1">
        <f t="shared" si="8"/>
        <v>3832506</v>
      </c>
      <c r="M9" s="1">
        <f t="shared" si="9"/>
        <v>4258340</v>
      </c>
      <c r="N9" s="1">
        <f t="shared" si="10"/>
        <v>4684174</v>
      </c>
    </row>
    <row r="10" spans="1:14" ht="34.5" customHeight="1" x14ac:dyDescent="0.15">
      <c r="A10" s="6">
        <v>12000</v>
      </c>
      <c r="B10" s="8"/>
      <c r="C10" s="1">
        <f t="shared" si="0"/>
        <v>4380000</v>
      </c>
      <c r="D10" s="1">
        <v>365000</v>
      </c>
      <c r="E10" s="1">
        <f t="shared" si="1"/>
        <v>730000</v>
      </c>
      <c r="F10" s="1">
        <f t="shared" si="2"/>
        <v>1095000</v>
      </c>
      <c r="G10" s="1">
        <f t="shared" si="3"/>
        <v>1460000</v>
      </c>
      <c r="H10" s="1">
        <f t="shared" si="4"/>
        <v>1825000</v>
      </c>
      <c r="I10" s="1">
        <f t="shared" si="5"/>
        <v>2190000</v>
      </c>
      <c r="J10" s="1">
        <f t="shared" si="6"/>
        <v>2555000</v>
      </c>
      <c r="K10" s="1">
        <f t="shared" si="7"/>
        <v>2920000</v>
      </c>
      <c r="L10" s="1">
        <f t="shared" si="8"/>
        <v>3285000</v>
      </c>
      <c r="M10" s="1">
        <f t="shared" si="9"/>
        <v>3650000</v>
      </c>
      <c r="N10" s="1">
        <f t="shared" si="10"/>
        <v>4015000</v>
      </c>
    </row>
    <row r="11" spans="1:14" ht="34.5" customHeight="1" x14ac:dyDescent="0.15">
      <c r="A11" s="6">
        <v>10000</v>
      </c>
      <c r="B11" s="8"/>
      <c r="C11" s="1">
        <f t="shared" si="0"/>
        <v>3650000</v>
      </c>
      <c r="D11" s="1">
        <v>304167</v>
      </c>
      <c r="E11" s="1">
        <f t="shared" si="1"/>
        <v>608334</v>
      </c>
      <c r="F11" s="1">
        <f t="shared" si="2"/>
        <v>912501</v>
      </c>
      <c r="G11" s="1">
        <f t="shared" si="3"/>
        <v>1216668</v>
      </c>
      <c r="H11" s="1">
        <f t="shared" si="4"/>
        <v>1520835</v>
      </c>
      <c r="I11" s="1">
        <f t="shared" si="5"/>
        <v>1825002</v>
      </c>
      <c r="J11" s="1">
        <f t="shared" si="6"/>
        <v>2129169</v>
      </c>
      <c r="K11" s="1">
        <f t="shared" si="7"/>
        <v>2433336</v>
      </c>
      <c r="L11" s="1">
        <f t="shared" si="8"/>
        <v>2737503</v>
      </c>
      <c r="M11" s="1">
        <f t="shared" si="9"/>
        <v>3041670</v>
      </c>
      <c r="N11" s="1">
        <f t="shared" si="10"/>
        <v>3345837</v>
      </c>
    </row>
    <row r="12" spans="1:14" ht="34.5" customHeight="1" x14ac:dyDescent="0.15">
      <c r="A12" s="6">
        <v>9000</v>
      </c>
      <c r="B12" s="8"/>
      <c r="C12" s="1">
        <f t="shared" si="0"/>
        <v>3285000</v>
      </c>
      <c r="D12" s="1">
        <v>273750</v>
      </c>
      <c r="E12" s="1">
        <f t="shared" si="1"/>
        <v>547500</v>
      </c>
      <c r="F12" s="1">
        <f t="shared" si="2"/>
        <v>821250</v>
      </c>
      <c r="G12" s="1">
        <f t="shared" si="3"/>
        <v>1095000</v>
      </c>
      <c r="H12" s="1">
        <f t="shared" si="4"/>
        <v>1368750</v>
      </c>
      <c r="I12" s="1">
        <f t="shared" si="5"/>
        <v>1642500</v>
      </c>
      <c r="J12" s="1">
        <f t="shared" si="6"/>
        <v>1916250</v>
      </c>
      <c r="K12" s="1">
        <f t="shared" si="7"/>
        <v>2190000</v>
      </c>
      <c r="L12" s="1">
        <f t="shared" si="8"/>
        <v>2463750</v>
      </c>
      <c r="M12" s="1">
        <f t="shared" si="9"/>
        <v>2737500</v>
      </c>
      <c r="N12" s="1">
        <f t="shared" si="10"/>
        <v>3011250</v>
      </c>
    </row>
    <row r="13" spans="1:14" ht="34.5" customHeight="1" x14ac:dyDescent="0.15">
      <c r="A13" s="6">
        <v>8000</v>
      </c>
      <c r="B13" s="8"/>
      <c r="C13" s="1">
        <f t="shared" si="0"/>
        <v>2920000</v>
      </c>
      <c r="D13" s="1">
        <v>243334</v>
      </c>
      <c r="E13" s="1">
        <f t="shared" si="1"/>
        <v>486668</v>
      </c>
      <c r="F13" s="1">
        <f t="shared" si="2"/>
        <v>730002</v>
      </c>
      <c r="G13" s="1">
        <f t="shared" si="3"/>
        <v>973336</v>
      </c>
      <c r="H13" s="1">
        <f t="shared" si="4"/>
        <v>1216670</v>
      </c>
      <c r="I13" s="1">
        <f t="shared" si="5"/>
        <v>1460004</v>
      </c>
      <c r="J13" s="1">
        <f t="shared" si="6"/>
        <v>1703338</v>
      </c>
      <c r="K13" s="1">
        <f t="shared" si="7"/>
        <v>1946672</v>
      </c>
      <c r="L13" s="1">
        <f t="shared" si="8"/>
        <v>2190006</v>
      </c>
      <c r="M13" s="1">
        <f t="shared" si="9"/>
        <v>2433340</v>
      </c>
      <c r="N13" s="1">
        <f t="shared" si="10"/>
        <v>2676674</v>
      </c>
    </row>
    <row r="14" spans="1:14" ht="34.5" customHeight="1" x14ac:dyDescent="0.15">
      <c r="A14" s="6">
        <v>7000</v>
      </c>
      <c r="B14" s="8"/>
      <c r="C14" s="1">
        <f t="shared" si="0"/>
        <v>2555000</v>
      </c>
      <c r="D14" s="1">
        <v>212917</v>
      </c>
      <c r="E14" s="1">
        <f t="shared" si="1"/>
        <v>425834</v>
      </c>
      <c r="F14" s="1">
        <f t="shared" si="2"/>
        <v>638751</v>
      </c>
      <c r="G14" s="1">
        <f t="shared" si="3"/>
        <v>851668</v>
      </c>
      <c r="H14" s="1">
        <f t="shared" si="4"/>
        <v>1064585</v>
      </c>
      <c r="I14" s="1">
        <f t="shared" si="5"/>
        <v>1277502</v>
      </c>
      <c r="J14" s="1">
        <f t="shared" si="6"/>
        <v>1490419</v>
      </c>
      <c r="K14" s="1">
        <f t="shared" si="7"/>
        <v>1703336</v>
      </c>
      <c r="L14" s="1">
        <f t="shared" si="8"/>
        <v>1916253</v>
      </c>
      <c r="M14" s="1">
        <f t="shared" si="9"/>
        <v>2129170</v>
      </c>
      <c r="N14" s="1">
        <f t="shared" si="10"/>
        <v>2342087</v>
      </c>
    </row>
    <row r="15" spans="1:14" ht="34.5" customHeight="1" x14ac:dyDescent="0.15">
      <c r="A15" s="6">
        <v>6000</v>
      </c>
      <c r="B15" s="8"/>
      <c r="C15" s="1">
        <f t="shared" si="0"/>
        <v>2190000</v>
      </c>
      <c r="D15" s="1">
        <v>182500</v>
      </c>
      <c r="E15" s="1">
        <f t="shared" si="1"/>
        <v>365000</v>
      </c>
      <c r="F15" s="1">
        <f t="shared" si="2"/>
        <v>547500</v>
      </c>
      <c r="G15" s="1">
        <f t="shared" si="3"/>
        <v>730000</v>
      </c>
      <c r="H15" s="1">
        <f t="shared" si="4"/>
        <v>912500</v>
      </c>
      <c r="I15" s="1">
        <f t="shared" si="5"/>
        <v>1095000</v>
      </c>
      <c r="J15" s="1">
        <f t="shared" si="6"/>
        <v>1277500</v>
      </c>
      <c r="K15" s="1">
        <f t="shared" si="7"/>
        <v>1460000</v>
      </c>
      <c r="L15" s="1">
        <f t="shared" si="8"/>
        <v>1642500</v>
      </c>
      <c r="M15" s="1">
        <f t="shared" si="9"/>
        <v>1825000</v>
      </c>
      <c r="N15" s="1">
        <f t="shared" si="10"/>
        <v>2007500</v>
      </c>
    </row>
    <row r="16" spans="1:14" ht="34.5" customHeight="1" x14ac:dyDescent="0.15">
      <c r="A16" s="6">
        <v>5000</v>
      </c>
      <c r="B16" s="8"/>
      <c r="C16" s="1">
        <f t="shared" si="0"/>
        <v>1825000</v>
      </c>
      <c r="D16" s="1">
        <v>152084</v>
      </c>
      <c r="E16" s="1">
        <f t="shared" si="1"/>
        <v>304168</v>
      </c>
      <c r="F16" s="1">
        <f t="shared" si="2"/>
        <v>456252</v>
      </c>
      <c r="G16" s="1">
        <f t="shared" si="3"/>
        <v>608336</v>
      </c>
      <c r="H16" s="1">
        <f t="shared" si="4"/>
        <v>760420</v>
      </c>
      <c r="I16" s="1">
        <f t="shared" si="5"/>
        <v>912504</v>
      </c>
      <c r="J16" s="1">
        <f t="shared" si="6"/>
        <v>1064588</v>
      </c>
      <c r="K16" s="1">
        <f t="shared" si="7"/>
        <v>1216672</v>
      </c>
      <c r="L16" s="1">
        <f t="shared" si="8"/>
        <v>1368756</v>
      </c>
      <c r="M16" s="1">
        <f t="shared" si="9"/>
        <v>1520840</v>
      </c>
      <c r="N16" s="1">
        <f t="shared" si="10"/>
        <v>1672924</v>
      </c>
    </row>
    <row r="17" spans="1:14" ht="34.5" customHeight="1" x14ac:dyDescent="0.15">
      <c r="A17" s="6">
        <v>4000</v>
      </c>
      <c r="B17" s="8"/>
      <c r="C17" s="1">
        <f t="shared" si="0"/>
        <v>1460000</v>
      </c>
      <c r="D17" s="1">
        <v>121667</v>
      </c>
      <c r="E17" s="1">
        <f t="shared" si="1"/>
        <v>243334</v>
      </c>
      <c r="F17" s="1">
        <f t="shared" si="2"/>
        <v>365001</v>
      </c>
      <c r="G17" s="1">
        <f t="shared" si="3"/>
        <v>486668</v>
      </c>
      <c r="H17" s="1">
        <f t="shared" si="4"/>
        <v>608335</v>
      </c>
      <c r="I17" s="1">
        <f t="shared" si="5"/>
        <v>730002</v>
      </c>
      <c r="J17" s="1">
        <f t="shared" si="6"/>
        <v>851669</v>
      </c>
      <c r="K17" s="1">
        <f t="shared" si="7"/>
        <v>973336</v>
      </c>
      <c r="L17" s="1">
        <f t="shared" si="8"/>
        <v>1095003</v>
      </c>
      <c r="M17" s="1">
        <f t="shared" si="9"/>
        <v>1216670</v>
      </c>
      <c r="N17" s="1">
        <f t="shared" si="10"/>
        <v>1338337</v>
      </c>
    </row>
    <row r="18" spans="1:14" ht="34.5" customHeight="1" x14ac:dyDescent="0.15">
      <c r="A18" s="6">
        <v>3500</v>
      </c>
      <c r="B18" s="8"/>
      <c r="C18" s="1">
        <f t="shared" si="0"/>
        <v>1277500</v>
      </c>
      <c r="D18" s="1">
        <v>106459</v>
      </c>
      <c r="E18" s="1">
        <f t="shared" si="1"/>
        <v>212918</v>
      </c>
      <c r="F18" s="1">
        <f t="shared" si="2"/>
        <v>319377</v>
      </c>
      <c r="G18" s="1">
        <f t="shared" si="3"/>
        <v>425836</v>
      </c>
      <c r="H18" s="1">
        <f t="shared" si="4"/>
        <v>532295</v>
      </c>
      <c r="I18" s="1">
        <f t="shared" si="5"/>
        <v>638754</v>
      </c>
      <c r="J18" s="1">
        <f t="shared" si="6"/>
        <v>745213</v>
      </c>
      <c r="K18" s="1">
        <f t="shared" si="7"/>
        <v>851672</v>
      </c>
      <c r="L18" s="1">
        <f t="shared" si="8"/>
        <v>958131</v>
      </c>
      <c r="M18" s="1">
        <f t="shared" si="9"/>
        <v>1064590</v>
      </c>
      <c r="N18" s="1">
        <f t="shared" si="10"/>
        <v>1171049</v>
      </c>
    </row>
    <row r="19" spans="1:14" x14ac:dyDescent="0.15">
      <c r="A19" t="s">
        <v>15</v>
      </c>
    </row>
  </sheetData>
  <mergeCells count="1">
    <mergeCell ref="A2:B2"/>
  </mergeCells>
  <phoneticPr fontId="1"/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01nagayar</cp:lastModifiedBy>
  <cp:lastPrinted>2019-05-28T23:42:59Z</cp:lastPrinted>
  <dcterms:created xsi:type="dcterms:W3CDTF">2013-08-20T02:54:58Z</dcterms:created>
  <dcterms:modified xsi:type="dcterms:W3CDTF">2019-05-28T23:52:57Z</dcterms:modified>
</cp:coreProperties>
</file>