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470"/>
  </bookViews>
  <sheets>
    <sheet name="養護学校（高等部）用" sheetId="1" r:id="rId1"/>
  </sheets>
  <definedNames>
    <definedName name="_xlnm.Print_Area" localSheetId="0">'養護学校（高等部）用'!$A$1:$DQ$47</definedName>
  </definedNames>
  <calcPr calcId="162913"/>
</workbook>
</file>

<file path=xl/calcChain.xml><?xml version="1.0" encoding="utf-8"?>
<calcChain xmlns="http://schemas.openxmlformats.org/spreadsheetml/2006/main">
  <c r="AE33" i="1" l="1"/>
  <c r="AE39" i="1"/>
  <c r="AE37" i="1"/>
  <c r="AE35" i="1"/>
  <c r="AE31" i="1"/>
  <c r="AE29" i="1"/>
  <c r="AE27" i="1"/>
  <c r="AE25" i="1"/>
  <c r="M16" i="1" l="1"/>
  <c r="BS17" i="1"/>
  <c r="BR17" i="1"/>
  <c r="BS18" i="1"/>
  <c r="BR18" i="1"/>
  <c r="BS21" i="1"/>
  <c r="BR21" i="1"/>
  <c r="BS20" i="1"/>
  <c r="BR20" i="1"/>
  <c r="BS19" i="1"/>
  <c r="BR19" i="1"/>
  <c r="BS24" i="1"/>
  <c r="BR24" i="1"/>
  <c r="BS26" i="1"/>
  <c r="BR26" i="1"/>
  <c r="BS27" i="1"/>
  <c r="BR27" i="1"/>
  <c r="BS29" i="1"/>
  <c r="BR29" i="1"/>
  <c r="BS32" i="1"/>
  <c r="BR32" i="1"/>
  <c r="BS31" i="1"/>
  <c r="BR31" i="1"/>
  <c r="BS30" i="1"/>
  <c r="BR30" i="1"/>
  <c r="BQ21" i="1" l="1"/>
  <c r="BQ19" i="1"/>
  <c r="BQ20" i="1"/>
  <c r="BQ18" i="1"/>
  <c r="BQ17" i="1"/>
  <c r="BQ31" i="1"/>
  <c r="BS23" i="1"/>
  <c r="BQ24" i="1"/>
  <c r="BQ32" i="1"/>
  <c r="BR28" i="1"/>
  <c r="BR22" i="1" s="1"/>
  <c r="BR16" i="1" s="1"/>
  <c r="BC16" i="1" s="1"/>
  <c r="BS28" i="1"/>
  <c r="BS22" i="1" s="1"/>
  <c r="BS16" i="1" s="1"/>
  <c r="BD16" i="1" s="1"/>
  <c r="BQ30" i="1"/>
  <c r="BQ29" i="1"/>
  <c r="BR23" i="1"/>
  <c r="BQ27" i="1"/>
  <c r="BQ26" i="1"/>
  <c r="DL41" i="1"/>
  <c r="DI41" i="1"/>
  <c r="DK40" i="1"/>
  <c r="DH40" i="1"/>
  <c r="DL39" i="1"/>
  <c r="DI39" i="1"/>
  <c r="DK38" i="1"/>
  <c r="DH38" i="1"/>
  <c r="DL37" i="1"/>
  <c r="DI37" i="1"/>
  <c r="DK36" i="1"/>
  <c r="DH36" i="1"/>
  <c r="DL35" i="1"/>
  <c r="DI35" i="1"/>
  <c r="DK34" i="1"/>
  <c r="DH34" i="1"/>
  <c r="DL33" i="1"/>
  <c r="DI33" i="1"/>
  <c r="DK32" i="1"/>
  <c r="DH32" i="1"/>
  <c r="DL31" i="1"/>
  <c r="DI31" i="1"/>
  <c r="DK30" i="1"/>
  <c r="DH30" i="1"/>
  <c r="DL29" i="1"/>
  <c r="DI29" i="1"/>
  <c r="DK28" i="1"/>
  <c r="DH28" i="1"/>
  <c r="DL27" i="1"/>
  <c r="DI27" i="1"/>
  <c r="DK26" i="1"/>
  <c r="DH26" i="1"/>
  <c r="DL25" i="1"/>
  <c r="DI25" i="1"/>
  <c r="DK24" i="1"/>
  <c r="DH24" i="1"/>
  <c r="DL23" i="1"/>
  <c r="DI23" i="1"/>
  <c r="DK22" i="1"/>
  <c r="DH22" i="1"/>
  <c r="DL21" i="1"/>
  <c r="DI21" i="1"/>
  <c r="DK20" i="1"/>
  <c r="DH20" i="1"/>
  <c r="DL19" i="1"/>
  <c r="DI19" i="1"/>
  <c r="DK18" i="1"/>
  <c r="DH18" i="1"/>
  <c r="AD40" i="1"/>
  <c r="DE40" i="1" s="1"/>
  <c r="AD38" i="1"/>
  <c r="DE38" i="1" s="1"/>
  <c r="AD36" i="1"/>
  <c r="DE36" i="1" s="1"/>
  <c r="AD34" i="1"/>
  <c r="DE34" i="1" s="1"/>
  <c r="AD32" i="1"/>
  <c r="DE32" i="1" s="1"/>
  <c r="AD30" i="1"/>
  <c r="DE30" i="1" s="1"/>
  <c r="AD28" i="1"/>
  <c r="DE28" i="1" s="1"/>
  <c r="AD26" i="1"/>
  <c r="DE26" i="1" s="1"/>
  <c r="AD24" i="1"/>
  <c r="DE24" i="1" s="1"/>
  <c r="AD22" i="1"/>
  <c r="DE22" i="1" s="1"/>
  <c r="AD20" i="1"/>
  <c r="DE20" i="1" s="1"/>
  <c r="AE41" i="1"/>
  <c r="DF41" i="1" s="1"/>
  <c r="DF39" i="1"/>
  <c r="DF37" i="1"/>
  <c r="DF35" i="1"/>
  <c r="DF33" i="1"/>
  <c r="DF31" i="1"/>
  <c r="DF29" i="1"/>
  <c r="DF27" i="1"/>
  <c r="DF25" i="1"/>
  <c r="AE23" i="1"/>
  <c r="DF23" i="1" s="1"/>
  <c r="AE21" i="1"/>
  <c r="DF21" i="1" s="1"/>
  <c r="AE19" i="1"/>
  <c r="DF19" i="1" s="1"/>
  <c r="O20" i="1"/>
  <c r="N20" i="1"/>
  <c r="AD18" i="1"/>
  <c r="DE18" i="1" s="1"/>
  <c r="BD32" i="1"/>
  <c r="BC32" i="1"/>
  <c r="BD31" i="1"/>
  <c r="BC31" i="1"/>
  <c r="BD30" i="1"/>
  <c r="BC30" i="1"/>
  <c r="BD29" i="1"/>
  <c r="BC29" i="1"/>
  <c r="BD27" i="1"/>
  <c r="BC27" i="1"/>
  <c r="BD26" i="1"/>
  <c r="BC26" i="1"/>
  <c r="BD24" i="1"/>
  <c r="BC24" i="1"/>
  <c r="BD21" i="1"/>
  <c r="BC21" i="1"/>
  <c r="BD20" i="1"/>
  <c r="BC20" i="1"/>
  <c r="BD19" i="1"/>
  <c r="BC19" i="1"/>
  <c r="BD18" i="1"/>
  <c r="BC18" i="1"/>
  <c r="BD17" i="1"/>
  <c r="BC17" i="1"/>
  <c r="AK17" i="1"/>
  <c r="AH17" i="1"/>
  <c r="AG16" i="1"/>
  <c r="M27" i="1"/>
  <c r="AE17" i="1" s="1"/>
  <c r="M26" i="1"/>
  <c r="M25" i="1"/>
  <c r="M23" i="1"/>
  <c r="M21" i="1"/>
  <c r="M19" i="1"/>
  <c r="M18" i="1"/>
  <c r="M17" i="1"/>
  <c r="AJ16" i="1"/>
  <c r="DK16" i="1" l="1"/>
  <c r="CM16" i="1" s="1"/>
  <c r="DL17" i="1"/>
  <c r="CN17" i="1" s="1"/>
  <c r="DH16" i="1"/>
  <c r="CJ16" i="1" s="1"/>
  <c r="DE16" i="1"/>
  <c r="DF17" i="1"/>
  <c r="CH17" i="1" s="1"/>
  <c r="DI17" i="1"/>
  <c r="CK17" i="1" s="1"/>
  <c r="BQ28" i="1"/>
  <c r="BQ22" i="1" s="1"/>
  <c r="BQ16" i="1" s="1"/>
  <c r="BQ23" i="1"/>
  <c r="BB27" i="1"/>
  <c r="BB19" i="1"/>
  <c r="BB18" i="1"/>
  <c r="BB24" i="1"/>
  <c r="BB31" i="1"/>
  <c r="M20" i="1"/>
  <c r="BB26" i="1"/>
  <c r="BB20" i="1"/>
  <c r="BB29" i="1"/>
  <c r="BB17" i="1"/>
  <c r="BB21" i="1"/>
  <c r="BC23" i="1"/>
  <c r="BD23" i="1"/>
  <c r="BD28" i="1"/>
  <c r="BC22" i="1"/>
  <c r="BB30" i="1"/>
  <c r="BD22" i="1"/>
  <c r="BC28" i="1"/>
  <c r="BB32" i="1"/>
  <c r="M24" i="1"/>
  <c r="BB23" i="1" l="1"/>
  <c r="AD16" i="1"/>
  <c r="CG16" i="1" s="1"/>
  <c r="BV43" i="1" s="1"/>
  <c r="BB28" i="1"/>
  <c r="BB22" i="1" l="1"/>
  <c r="BB16" i="1"/>
  <c r="BB33" i="1" l="1"/>
</calcChain>
</file>

<file path=xl/sharedStrings.xml><?xml version="1.0" encoding="utf-8"?>
<sst xmlns="http://schemas.openxmlformats.org/spreadsheetml/2006/main" count="406" uniqueCount="62">
  <si>
    <t>学校名</t>
    <rPh sb="0" eb="2">
      <t>ガッコウ</t>
    </rPh>
    <rPh sb="2" eb="3">
      <t>メイ</t>
    </rPh>
    <phoneticPr fontId="1"/>
  </si>
  <si>
    <t>項目</t>
    <rPh sb="0" eb="2">
      <t>コウモク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</si>
  <si>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</si>
  <si>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</si>
  <si>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</si>
  <si>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（1）</t>
    <phoneticPr fontId="1"/>
  </si>
  <si>
    <t>うち障害者</t>
    <rPh sb="2" eb="5">
      <t>ショウガイシャ</t>
    </rPh>
    <phoneticPr fontId="1"/>
  </si>
  <si>
    <t>D就職希望者数　（２）+（３）</t>
    <rPh sb="1" eb="3">
      <t>シュウショク</t>
    </rPh>
    <rPh sb="3" eb="5">
      <t>キボウ</t>
    </rPh>
    <rPh sb="5" eb="6">
      <t>シャ</t>
    </rPh>
    <rPh sb="6" eb="7">
      <t>スウ</t>
    </rPh>
    <phoneticPr fontId="1"/>
  </si>
  <si>
    <t>（２）</t>
    <phoneticPr fontId="1"/>
  </si>
  <si>
    <t>Dのうち学校・安定所の紹介によらない就職希望者数</t>
    <rPh sb="4" eb="6">
      <t>ガッコウ</t>
    </rPh>
    <rPh sb="7" eb="9">
      <t>アンテイ</t>
    </rPh>
    <rPh sb="9" eb="10">
      <t>ショ</t>
    </rPh>
    <rPh sb="11" eb="13">
      <t>ショウカイ</t>
    </rPh>
    <rPh sb="18" eb="20">
      <t>シュウショク</t>
    </rPh>
    <rPh sb="20" eb="22">
      <t>キボウ</t>
    </rPh>
    <rPh sb="22" eb="23">
      <t>シャ</t>
    </rPh>
    <rPh sb="23" eb="24">
      <t>スウ</t>
    </rPh>
    <phoneticPr fontId="1"/>
  </si>
  <si>
    <t>(3)</t>
    <phoneticPr fontId="1"/>
  </si>
  <si>
    <t>(4)</t>
    <phoneticPr fontId="1"/>
  </si>
  <si>
    <t>管　内</t>
    <rPh sb="0" eb="1">
      <t>カン</t>
    </rPh>
    <rPh sb="2" eb="3">
      <t>ウチ</t>
    </rPh>
    <phoneticPr fontId="1"/>
  </si>
  <si>
    <t>道　内</t>
    <rPh sb="0" eb="1">
      <t>ドウ</t>
    </rPh>
    <rPh sb="2" eb="3">
      <t>ウチ</t>
    </rPh>
    <phoneticPr fontId="1"/>
  </si>
  <si>
    <t>道　外</t>
    <rPh sb="0" eb="1">
      <t>ドウ</t>
    </rPh>
    <rPh sb="2" eb="3">
      <t>ガイ</t>
    </rPh>
    <phoneticPr fontId="1"/>
  </si>
  <si>
    <t>(3)の就職希望者</t>
    <rPh sb="4" eb="6">
      <t>シュウショク</t>
    </rPh>
    <rPh sb="6" eb="8">
      <t>キボウ</t>
    </rPh>
    <rPh sb="8" eb="9">
      <t>シャ</t>
    </rPh>
    <phoneticPr fontId="1"/>
  </si>
  <si>
    <t>①</t>
    <phoneticPr fontId="1"/>
  </si>
  <si>
    <t>②</t>
    <phoneticPr fontId="1"/>
  </si>
  <si>
    <t>事務的職業</t>
    <rPh sb="0" eb="2">
      <t>ジム</t>
    </rPh>
    <rPh sb="2" eb="3">
      <t>テキ</t>
    </rPh>
    <rPh sb="3" eb="5">
      <t>ショクギョウ</t>
    </rPh>
    <phoneticPr fontId="1"/>
  </si>
  <si>
    <t>販売の職業</t>
    <rPh sb="0" eb="2">
      <t>ハンバイ</t>
    </rPh>
    <rPh sb="3" eb="5">
      <t>ショクギョウ</t>
    </rPh>
    <phoneticPr fontId="1"/>
  </si>
  <si>
    <t>③</t>
    <phoneticPr fontId="1"/>
  </si>
  <si>
    <t>④</t>
    <phoneticPr fontId="1"/>
  </si>
  <si>
    <t>サービスの職業</t>
    <rPh sb="5" eb="7">
      <t>ショクギョウ</t>
    </rPh>
    <phoneticPr fontId="1"/>
  </si>
  <si>
    <t>⑤</t>
    <phoneticPr fontId="1"/>
  </si>
  <si>
    <t>⑥</t>
    <phoneticPr fontId="1"/>
  </si>
  <si>
    <t>⑦</t>
    <phoneticPr fontId="1"/>
  </si>
  <si>
    <t>希望職種未定</t>
    <rPh sb="0" eb="2">
      <t>キボウ</t>
    </rPh>
    <rPh sb="2" eb="4">
      <t>ショクシュ</t>
    </rPh>
    <rPh sb="4" eb="6">
      <t>ミテイ</t>
    </rPh>
    <phoneticPr fontId="1"/>
  </si>
  <si>
    <t>主な道外就職希望</t>
    <rPh sb="0" eb="1">
      <t>オモ</t>
    </rPh>
    <rPh sb="2" eb="3">
      <t>ドウ</t>
    </rPh>
    <rPh sb="3" eb="4">
      <t>ガイ</t>
    </rPh>
    <rPh sb="4" eb="6">
      <t>シュウショク</t>
    </rPh>
    <rPh sb="6" eb="8">
      <t>キボウ</t>
    </rPh>
    <phoneticPr fontId="1"/>
  </si>
  <si>
    <t>（</t>
    <phoneticPr fontId="1"/>
  </si>
  <si>
    <t>）</t>
    <phoneticPr fontId="1"/>
  </si>
  <si>
    <t>E　その他（未定者・家事手伝い等）</t>
    <rPh sb="4" eb="5">
      <t>タ</t>
    </rPh>
    <phoneticPr fontId="1"/>
  </si>
  <si>
    <t>C　専修学校・各種学校入校希望者数</t>
    <rPh sb="2" eb="4">
      <t>センシュウ</t>
    </rPh>
    <rPh sb="4" eb="6">
      <t>ガッコウ</t>
    </rPh>
    <rPh sb="7" eb="9">
      <t>カクシュ</t>
    </rPh>
    <rPh sb="9" eb="11">
      <t>ガッコウ</t>
    </rPh>
    <rPh sb="11" eb="13">
      <t>ニュウコウ</t>
    </rPh>
    <rPh sb="13" eb="15">
      <t>キボウ</t>
    </rPh>
    <rPh sb="15" eb="16">
      <t>シャ</t>
    </rPh>
    <rPh sb="16" eb="17">
      <t>スウ</t>
    </rPh>
    <phoneticPr fontId="1"/>
  </si>
  <si>
    <t>A　進学希望者</t>
    <rPh sb="2" eb="4">
      <t>シンガク</t>
    </rPh>
    <rPh sb="4" eb="6">
      <t>キボウ</t>
    </rPh>
    <rPh sb="6" eb="7">
      <t>シャ</t>
    </rPh>
    <phoneticPr fontId="1"/>
  </si>
  <si>
    <t>都府県名</t>
    <phoneticPr fontId="1"/>
  </si>
  <si>
    <t>卒業予定者　A+B＋C+Ｄ+Ｅ</t>
    <rPh sb="0" eb="2">
      <t>ソツギョウ</t>
    </rPh>
    <rPh sb="2" eb="4">
      <t>ヨテイ</t>
    </rPh>
    <rPh sb="4" eb="5">
      <t>シャ</t>
    </rPh>
    <phoneticPr fontId="1"/>
  </si>
  <si>
    <t>Dのうち学校・安定所の紹介による就職希望者数</t>
    <rPh sb="4" eb="6">
      <t>ガッコウ</t>
    </rPh>
    <rPh sb="7" eb="9">
      <t>アンテイ</t>
    </rPh>
    <rPh sb="9" eb="10">
      <t>ショ</t>
    </rPh>
    <rPh sb="11" eb="13">
      <t>ショウカイ</t>
    </rPh>
    <rPh sb="16" eb="18">
      <t>シュウショク</t>
    </rPh>
    <rPh sb="18" eb="20">
      <t>キボウ</t>
    </rPh>
    <rPh sb="20" eb="21">
      <t>シャ</t>
    </rPh>
    <rPh sb="21" eb="22">
      <t>スウ</t>
    </rPh>
    <phoneticPr fontId="1"/>
  </si>
  <si>
    <t>の地域別内訳</t>
  </si>
  <si>
    <t>＊次の事項に留意して記載願います。</t>
    <rPh sb="1" eb="2">
      <t>ツギ</t>
    </rPh>
    <rPh sb="3" eb="5">
      <t>ジコウ</t>
    </rPh>
    <rPh sb="6" eb="8">
      <t>リュウイ</t>
    </rPh>
    <rPh sb="10" eb="12">
      <t>キサイ</t>
    </rPh>
    <rPh sb="12" eb="13">
      <t>ネガ</t>
    </rPh>
    <phoneticPr fontId="1"/>
  </si>
  <si>
    <t>B　技術専門学院等（職業訓練施設）入所希望者数</t>
    <rPh sb="2" eb="4">
      <t>ギジュツ</t>
    </rPh>
    <rPh sb="4" eb="6">
      <t>センモン</t>
    </rPh>
    <rPh sb="6" eb="8">
      <t>ガクイン</t>
    </rPh>
    <rPh sb="8" eb="9">
      <t>トウ</t>
    </rPh>
    <rPh sb="10" eb="12">
      <t>ショクギョウ</t>
    </rPh>
    <rPh sb="12" eb="14">
      <t>クンレン</t>
    </rPh>
    <rPh sb="14" eb="16">
      <t>シセツ</t>
    </rPh>
    <rPh sb="17" eb="19">
      <t>ニュウショ</t>
    </rPh>
    <rPh sb="19" eb="22">
      <t>キボウシャ</t>
    </rPh>
    <rPh sb="22" eb="23">
      <t>スウ</t>
    </rPh>
    <phoneticPr fontId="1"/>
  </si>
  <si>
    <t>管理的職業</t>
    <rPh sb="0" eb="2">
      <t>カンリ</t>
    </rPh>
    <rPh sb="2" eb="3">
      <t>テキ</t>
    </rPh>
    <rPh sb="3" eb="5">
      <t>ショクギョウ</t>
    </rPh>
    <phoneticPr fontId="1"/>
  </si>
  <si>
    <t>専門的・技術的</t>
    <rPh sb="0" eb="2">
      <t>センモン</t>
    </rPh>
    <rPh sb="2" eb="3">
      <t>テキ</t>
    </rPh>
    <rPh sb="4" eb="6">
      <t>ギジュツ</t>
    </rPh>
    <rPh sb="6" eb="7">
      <t>テキ</t>
    </rPh>
    <phoneticPr fontId="1"/>
  </si>
  <si>
    <t>保安の職業</t>
    <rPh sb="0" eb="2">
      <t>ホアン</t>
    </rPh>
    <rPh sb="3" eb="5">
      <t>ショクギョウ</t>
    </rPh>
    <phoneticPr fontId="1"/>
  </si>
  <si>
    <t>農林漁業の職業</t>
    <rPh sb="0" eb="2">
      <t>ノウリン</t>
    </rPh>
    <rPh sb="2" eb="4">
      <t>ギョギョウ</t>
    </rPh>
    <rPh sb="5" eb="7">
      <t>ショクギョウ</t>
    </rPh>
    <phoneticPr fontId="1"/>
  </si>
  <si>
    <t>生産工程の職業</t>
    <rPh sb="0" eb="2">
      <t>セイサン</t>
    </rPh>
    <rPh sb="2" eb="4">
      <t>コウテイ</t>
    </rPh>
    <rPh sb="5" eb="7">
      <t>ショクギョウ</t>
    </rPh>
    <phoneticPr fontId="1"/>
  </si>
  <si>
    <t>⑧</t>
    <phoneticPr fontId="1"/>
  </si>
  <si>
    <t>⑨</t>
    <phoneticPr fontId="1"/>
  </si>
  <si>
    <t>輸送・機械運転の職業</t>
    <rPh sb="0" eb="2">
      <t>ユソウ</t>
    </rPh>
    <rPh sb="3" eb="5">
      <t>キカイ</t>
    </rPh>
    <rPh sb="5" eb="7">
      <t>ウンテン</t>
    </rPh>
    <rPh sb="8" eb="10">
      <t>ショクギョウ</t>
    </rPh>
    <phoneticPr fontId="1"/>
  </si>
  <si>
    <t>⑩</t>
    <phoneticPr fontId="1"/>
  </si>
  <si>
    <t>建設・採掘の職業</t>
    <rPh sb="0" eb="2">
      <t>ケンセツ</t>
    </rPh>
    <rPh sb="3" eb="5">
      <t>サイクツ</t>
    </rPh>
    <rPh sb="6" eb="8">
      <t>ショクギョウ</t>
    </rPh>
    <phoneticPr fontId="1"/>
  </si>
  <si>
    <t>⑪</t>
    <phoneticPr fontId="1"/>
  </si>
  <si>
    <t>運搬・清掃・包装等の職業</t>
    <rPh sb="0" eb="2">
      <t>ウンパン</t>
    </rPh>
    <rPh sb="3" eb="5">
      <t>セイソウ</t>
    </rPh>
    <rPh sb="6" eb="8">
      <t>ホウソウ</t>
    </rPh>
    <rPh sb="8" eb="9">
      <t>トウ</t>
    </rPh>
    <rPh sb="10" eb="12">
      <t>ショクギョウ</t>
    </rPh>
    <phoneticPr fontId="1"/>
  </si>
  <si>
    <t>⑫</t>
    <phoneticPr fontId="1"/>
  </si>
  <si>
    <t>(3)の就職希望者数の合計</t>
    <rPh sb="4" eb="6">
      <t>シュウショク</t>
    </rPh>
    <rPh sb="6" eb="8">
      <t>キボウ</t>
    </rPh>
    <rPh sb="8" eb="9">
      <t>シャ</t>
    </rPh>
    <rPh sb="9" eb="10">
      <t>スウ</t>
    </rPh>
    <rPh sb="11" eb="13">
      <t>ゴウケイ</t>
    </rPh>
    <phoneticPr fontId="1"/>
  </si>
  <si>
    <t>①新規学校卒業者の求職動向</t>
    <rPh sb="1" eb="3">
      <t>シンキ</t>
    </rPh>
    <rPh sb="3" eb="5">
      <t>ガッコウ</t>
    </rPh>
    <rPh sb="5" eb="8">
      <t>ソツギョウシャ</t>
    </rPh>
    <rPh sb="9" eb="11">
      <t>キュウショク</t>
    </rPh>
    <rPh sb="11" eb="13">
      <t>ドウコウ</t>
    </rPh>
    <phoneticPr fontId="1"/>
  </si>
  <si>
    <t>②職業郡の内訳</t>
    <rPh sb="1" eb="3">
      <t>ショクギョウ</t>
    </rPh>
    <rPh sb="3" eb="4">
      <t>グン</t>
    </rPh>
    <rPh sb="5" eb="7">
      <t>ウチワケ</t>
    </rPh>
    <phoneticPr fontId="1"/>
  </si>
  <si>
    <t>（</t>
  </si>
  <si>
    <t>）</t>
  </si>
  <si>
    <t>（３）</t>
    <phoneticPr fontId="1"/>
  </si>
  <si>
    <t>（４）</t>
    <phoneticPr fontId="1"/>
  </si>
  <si>
    <t>(3)の就職希望者の地域別内訳</t>
    <rPh sb="4" eb="6">
      <t>シュウショク</t>
    </rPh>
    <rPh sb="6" eb="8">
      <t>キボウ</t>
    </rPh>
    <rPh sb="8" eb="9">
      <t>シャ</t>
    </rPh>
    <phoneticPr fontId="1"/>
  </si>
  <si>
    <t>養護学校（高等部）</t>
    <rPh sb="0" eb="2">
      <t>ヨウゴ</t>
    </rPh>
    <rPh sb="2" eb="4">
      <t>ガッコウ</t>
    </rPh>
    <rPh sb="5" eb="8">
      <t>コウトウブ</t>
    </rPh>
    <phoneticPr fontId="1"/>
  </si>
  <si>
    <t>令和７年（２０２５年）３月　新規学校卒業者の求職動向調査票【養護学校（高等部）用】</t>
    <rPh sb="39" eb="40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</si>
</sst>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</fills>
  <borders count="8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23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41" xfId="0" applyFont="1" applyBorder="1" applyAlignment="1" applyProtection="1">
      <protection locked="0"/>
    </xf>
    <xf numFmtId="0" fontId="3" fillId="0" borderId="42" xfId="0" applyFont="1" applyBorder="1" applyAlignment="1" applyProtection="1">
      <protection locked="0"/>
    </xf>
    <xf numFmtId="0" fontId="3" fillId="0" borderId="39" xfId="0" applyFont="1" applyBorder="1" applyAlignment="1" applyProtection="1"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53" xfId="0" applyFont="1" applyBorder="1" applyProtection="1">
      <alignment vertical="center"/>
      <protection locked="0"/>
    </xf>
    <xf numFmtId="0" fontId="3" fillId="0" borderId="54" xfId="0" applyFont="1" applyBorder="1" applyProtection="1">
      <alignment vertical="center"/>
      <protection locked="0"/>
    </xf>
    <xf numFmtId="0" fontId="3" fillId="0" borderId="58" xfId="0" applyFont="1" applyBorder="1" applyAlignment="1" applyProtection="1">
      <alignment vertical="center"/>
      <protection locked="0"/>
    </xf>
    <xf numFmtId="0" fontId="3" fillId="0" borderId="45" xfId="0" applyFont="1" applyBorder="1" applyAlignment="1" applyProtection="1">
      <protection locked="0"/>
    </xf>
    <xf numFmtId="0" fontId="0" fillId="0" borderId="0" xfId="0" applyBorder="1" applyProtection="1">
      <alignment vertical="center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3" fillId="0" borderId="70" xfId="0" applyFont="1" applyBorder="1" applyAlignment="1" applyProtection="1">
      <alignment horizontal="center" vertical="center"/>
      <protection locked="0"/>
    </xf>
    <xf numFmtId="0" fontId="3" fillId="0" borderId="71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vertical="center" wrapText="1"/>
      <protection locked="0"/>
    </xf>
    <xf numFmtId="49" fontId="6" fillId="0" borderId="23" xfId="0" applyNumberFormat="1" applyFont="1" applyBorder="1" applyAlignment="1" applyProtection="1">
      <alignment horizontal="center" vertical="center" shrinkToFit="1"/>
      <protection locked="0"/>
    </xf>
    <xf numFmtId="0" fontId="3" fillId="0" borderId="67" xfId="0" applyFont="1" applyFill="1" applyBorder="1" applyProtection="1">
      <alignment vertical="center"/>
      <protection locked="0"/>
    </xf>
    <xf numFmtId="0" fontId="3" fillId="0" borderId="67" xfId="0" applyFont="1" applyFill="1" applyBorder="1" applyAlignment="1" applyProtection="1">
      <alignment vertical="center" wrapText="1"/>
      <protection locked="0"/>
    </xf>
    <xf numFmtId="0" fontId="0" fillId="0" borderId="67" xfId="0" applyFill="1" applyBorder="1" applyAlignment="1" applyProtection="1">
      <alignment vertical="center" wrapText="1"/>
      <protection locked="0"/>
    </xf>
    <xf numFmtId="0" fontId="3" fillId="4" borderId="25" xfId="0" applyFont="1" applyFill="1" applyBorder="1" applyProtection="1">
      <alignment vertical="center"/>
    </xf>
    <xf numFmtId="0" fontId="3" fillId="4" borderId="12" xfId="0" applyFont="1" applyFill="1" applyBorder="1" applyProtection="1">
      <alignment vertical="center"/>
    </xf>
    <xf numFmtId="0" fontId="3" fillId="4" borderId="20" xfId="0" applyFont="1" applyFill="1" applyBorder="1" applyProtection="1">
      <alignment vertical="center"/>
    </xf>
    <xf numFmtId="0" fontId="3" fillId="4" borderId="59" xfId="0" applyFont="1" applyFill="1" applyBorder="1" applyProtection="1">
      <alignment vertical="center"/>
    </xf>
    <xf numFmtId="0" fontId="3" fillId="4" borderId="73" xfId="0" applyFont="1" applyFill="1" applyBorder="1" applyProtection="1">
      <alignment vertical="center"/>
    </xf>
    <xf numFmtId="0" fontId="3" fillId="4" borderId="26" xfId="0" applyFont="1" applyFill="1" applyBorder="1" applyProtection="1">
      <alignment vertical="center"/>
    </xf>
    <xf numFmtId="0" fontId="3" fillId="4" borderId="27" xfId="0" applyFont="1" applyFill="1" applyBorder="1" applyProtection="1">
      <alignment vertical="center"/>
    </xf>
    <xf numFmtId="0" fontId="3" fillId="4" borderId="60" xfId="0" applyFont="1" applyFill="1" applyBorder="1" applyProtection="1">
      <alignment vertical="center"/>
    </xf>
    <xf numFmtId="0" fontId="3" fillId="4" borderId="61" xfId="0" applyFont="1" applyFill="1" applyBorder="1" applyProtection="1">
      <alignment vertical="center"/>
    </xf>
    <xf numFmtId="0" fontId="3" fillId="4" borderId="62" xfId="0" applyFont="1" applyFill="1" applyBorder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3" fillId="0" borderId="69" xfId="0" applyFont="1" applyBorder="1" applyAlignment="1" applyProtection="1">
      <alignment horizontal="center" vertical="center"/>
    </xf>
    <xf numFmtId="0" fontId="3" fillId="0" borderId="70" xfId="0" applyFont="1" applyBorder="1" applyAlignment="1" applyProtection="1">
      <alignment horizontal="center" vertical="center"/>
    </xf>
    <xf numFmtId="0" fontId="3" fillId="0" borderId="71" xfId="0" applyFont="1" applyBorder="1" applyAlignment="1" applyProtection="1">
      <alignment horizontal="center" vertical="center"/>
    </xf>
    <xf numFmtId="0" fontId="0" fillId="6" borderId="33" xfId="0" applyFill="1" applyBorder="1" applyAlignment="1" applyProtection="1">
      <alignment vertical="center"/>
    </xf>
    <xf numFmtId="0" fontId="0" fillId="6" borderId="32" xfId="0" applyFill="1" applyBorder="1" applyAlignment="1" applyProtection="1">
      <alignment vertical="center"/>
    </xf>
    <xf numFmtId="0" fontId="0" fillId="6" borderId="32" xfId="0" applyFill="1" applyBorder="1" applyAlignment="1" applyProtection="1">
      <alignment horizontal="center" vertical="center"/>
    </xf>
    <xf numFmtId="0" fontId="3" fillId="0" borderId="22" xfId="0" applyFont="1" applyBorder="1" applyProtection="1">
      <alignment vertical="center"/>
    </xf>
    <xf numFmtId="49" fontId="3" fillId="0" borderId="23" xfId="0" applyNumberFormat="1" applyFont="1" applyBorder="1" applyAlignment="1" applyProtection="1">
      <alignment horizontal="center" vertical="center"/>
    </xf>
    <xf numFmtId="0" fontId="3" fillId="0" borderId="23" xfId="0" applyFont="1" applyBorder="1" applyProtection="1">
      <alignment vertical="center"/>
    </xf>
    <xf numFmtId="0" fontId="3" fillId="0" borderId="24" xfId="0" applyFont="1" applyBorder="1" applyProtection="1">
      <alignment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2" fillId="6" borderId="39" xfId="0" applyFont="1" applyFill="1" applyBorder="1" applyAlignment="1" applyProtection="1">
      <alignment vertical="top"/>
    </xf>
    <xf numFmtId="0" fontId="3" fillId="6" borderId="5" xfId="0" applyFont="1" applyFill="1" applyBorder="1" applyAlignment="1" applyProtection="1">
      <alignment vertical="top"/>
    </xf>
    <xf numFmtId="0" fontId="3" fillId="6" borderId="18" xfId="0" applyFont="1" applyFill="1" applyBorder="1" applyAlignment="1" applyProtection="1">
      <alignment vertical="top"/>
    </xf>
    <xf numFmtId="0" fontId="3" fillId="0" borderId="28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4" borderId="12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13" xfId="0" applyFont="1" applyBorder="1" applyProtection="1">
      <alignment vertical="center"/>
    </xf>
    <xf numFmtId="0" fontId="3" fillId="0" borderId="29" xfId="0" applyFont="1" applyBorder="1" applyProtection="1">
      <alignment vertical="center"/>
    </xf>
    <xf numFmtId="0" fontId="0" fillId="6" borderId="48" xfId="0" applyFill="1" applyBorder="1" applyAlignment="1" applyProtection="1">
      <alignment horizontal="center" vertical="center" shrinkToFit="1"/>
    </xf>
    <xf numFmtId="0" fontId="0" fillId="6" borderId="46" xfId="0" applyFill="1" applyBorder="1" applyAlignment="1" applyProtection="1">
      <alignment horizontal="center" vertical="center" shrinkToFit="1"/>
    </xf>
    <xf numFmtId="0" fontId="0" fillId="6" borderId="49" xfId="0" applyFill="1" applyBorder="1" applyAlignment="1" applyProtection="1">
      <alignment horizontal="center" vertical="center" shrinkToFit="1"/>
    </xf>
    <xf numFmtId="0" fontId="0" fillId="6" borderId="50" xfId="0" applyFill="1" applyBorder="1" applyAlignment="1" applyProtection="1">
      <alignment horizontal="center" vertical="center" shrinkToFit="1"/>
    </xf>
    <xf numFmtId="0" fontId="0" fillId="6" borderId="16" xfId="0" applyFill="1" applyBorder="1" applyAlignment="1" applyProtection="1">
      <alignment horizontal="center" vertical="center" shrinkToFit="1"/>
    </xf>
    <xf numFmtId="0" fontId="0" fillId="6" borderId="0" xfId="0" applyFill="1" applyBorder="1" applyAlignment="1" applyProtection="1">
      <alignment horizontal="center" vertical="center" shrinkToFit="1"/>
    </xf>
    <xf numFmtId="0" fontId="0" fillId="6" borderId="7" xfId="0" applyFill="1" applyBorder="1" applyAlignment="1" applyProtection="1">
      <alignment horizontal="center" vertical="center" shrinkToFit="1"/>
    </xf>
    <xf numFmtId="0" fontId="0" fillId="6" borderId="11" xfId="0" applyFill="1" applyBorder="1" applyAlignment="1" applyProtection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13" xfId="0" applyFont="1" applyFill="1" applyBorder="1" applyProtection="1">
      <alignment vertical="center"/>
    </xf>
    <xf numFmtId="0" fontId="3" fillId="2" borderId="29" xfId="0" applyFont="1" applyFill="1" applyBorder="1" applyProtection="1">
      <alignment vertical="center"/>
    </xf>
    <xf numFmtId="0" fontId="3" fillId="0" borderId="41" xfId="0" applyFont="1" applyBorder="1" applyAlignment="1" applyProtection="1"/>
    <xf numFmtId="0" fontId="0" fillId="0" borderId="0" xfId="0" applyFill="1" applyProtection="1">
      <alignment vertical="center"/>
    </xf>
    <xf numFmtId="0" fontId="3" fillId="0" borderId="39" xfId="0" applyFont="1" applyFill="1" applyBorder="1" applyAlignment="1" applyProtection="1"/>
    <xf numFmtId="0" fontId="3" fillId="0" borderId="6" xfId="0" applyFont="1" applyBorder="1" applyAlignment="1" applyProtection="1">
      <alignment vertical="top" wrapText="1"/>
    </xf>
    <xf numFmtId="0" fontId="3" fillId="0" borderId="42" xfId="0" applyFont="1" applyBorder="1" applyAlignment="1" applyProtection="1"/>
    <xf numFmtId="0" fontId="0" fillId="0" borderId="16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/>
    <xf numFmtId="0" fontId="0" fillId="0" borderId="19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3" fillId="0" borderId="7" xfId="0" applyFont="1" applyBorder="1" applyProtection="1">
      <alignment vertical="center"/>
    </xf>
    <xf numFmtId="0" fontId="3" fillId="0" borderId="39" xfId="0" applyFont="1" applyBorder="1" applyAlignment="1" applyProtection="1"/>
    <xf numFmtId="0" fontId="3" fillId="4" borderId="20" xfId="0" applyFont="1" applyFill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21" xfId="0" applyFont="1" applyBorder="1" applyProtection="1">
      <alignment vertical="center"/>
    </xf>
    <xf numFmtId="0" fontId="3" fillId="0" borderId="30" xfId="0" applyFont="1" applyBorder="1" applyProtection="1">
      <alignment vertical="center"/>
    </xf>
    <xf numFmtId="0" fontId="3" fillId="3" borderId="24" xfId="0" applyFont="1" applyFill="1" applyBorder="1" applyAlignment="1" applyProtection="1">
      <alignment vertical="top" wrapText="1"/>
    </xf>
    <xf numFmtId="0" fontId="3" fillId="3" borderId="53" xfId="0" applyFont="1" applyFill="1" applyBorder="1" applyProtection="1">
      <alignment vertical="center"/>
    </xf>
    <xf numFmtId="0" fontId="3" fillId="4" borderId="59" xfId="0" applyFont="1" applyFill="1" applyBorder="1" applyAlignment="1" applyProtection="1">
      <alignment horizontal="center" vertical="center"/>
    </xf>
    <xf numFmtId="0" fontId="3" fillId="4" borderId="60" xfId="0" applyFont="1" applyFill="1" applyBorder="1" applyAlignment="1" applyProtection="1">
      <alignment horizontal="center" vertical="center"/>
    </xf>
    <xf numFmtId="0" fontId="3" fillId="4" borderId="61" xfId="0" applyFont="1" applyFill="1" applyBorder="1" applyAlignment="1" applyProtection="1">
      <alignment horizontal="center" vertical="center"/>
    </xf>
    <xf numFmtId="0" fontId="3" fillId="0" borderId="53" xfId="0" applyFont="1" applyBorder="1" applyProtection="1">
      <alignment vertical="center"/>
    </xf>
    <xf numFmtId="0" fontId="3" fillId="0" borderId="55" xfId="0" applyFont="1" applyBorder="1" applyAlignment="1" applyProtection="1">
      <alignment vertical="center" wrapText="1"/>
    </xf>
    <xf numFmtId="0" fontId="3" fillId="4" borderId="73" xfId="0" applyFont="1" applyFill="1" applyBorder="1" applyAlignment="1" applyProtection="1">
      <alignment horizontal="center" vertical="center"/>
    </xf>
    <xf numFmtId="0" fontId="3" fillId="0" borderId="74" xfId="0" applyFont="1" applyBorder="1" applyAlignment="1" applyProtection="1">
      <alignment horizontal="center" vertical="center"/>
    </xf>
    <xf numFmtId="0" fontId="3" fillId="0" borderId="75" xfId="0" applyFont="1" applyBorder="1" applyAlignment="1" applyProtection="1">
      <alignment horizontal="center" vertical="center"/>
    </xf>
    <xf numFmtId="0" fontId="3" fillId="0" borderId="74" xfId="0" applyFont="1" applyBorder="1" applyProtection="1">
      <alignment vertical="center"/>
    </xf>
    <xf numFmtId="0" fontId="3" fillId="0" borderId="75" xfId="0" applyFont="1" applyBorder="1" applyProtection="1">
      <alignment vertical="center"/>
    </xf>
    <xf numFmtId="49" fontId="3" fillId="0" borderId="23" xfId="0" applyNumberFormat="1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vertical="top" wrapText="1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6" xfId="0" applyFont="1" applyBorder="1" applyProtection="1">
      <alignment vertical="center"/>
    </xf>
    <xf numFmtId="0" fontId="3" fillId="0" borderId="27" xfId="0" applyFont="1" applyBorder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3" borderId="22" xfId="0" applyFont="1" applyFill="1" applyBorder="1" applyProtection="1">
      <alignment vertical="center"/>
    </xf>
    <xf numFmtId="49" fontId="3" fillId="3" borderId="23" xfId="0" applyNumberFormat="1" applyFont="1" applyFill="1" applyBorder="1" applyProtection="1">
      <alignment vertical="center"/>
    </xf>
    <xf numFmtId="0" fontId="3" fillId="3" borderId="24" xfId="0" applyFont="1" applyFill="1" applyBorder="1" applyAlignment="1" applyProtection="1">
      <alignment vertical="center" wrapText="1"/>
    </xf>
    <xf numFmtId="0" fontId="3" fillId="3" borderId="65" xfId="0" applyFont="1" applyFill="1" applyBorder="1" applyProtection="1">
      <alignment vertical="center"/>
    </xf>
    <xf numFmtId="0" fontId="3" fillId="3" borderId="9" xfId="0" applyFont="1" applyFill="1" applyBorder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13" xfId="0" applyFont="1" applyFill="1" applyBorder="1" applyProtection="1">
      <alignment vertical="center"/>
    </xf>
    <xf numFmtId="0" fontId="3" fillId="3" borderId="29" xfId="0" applyFont="1" applyFill="1" applyBorder="1" applyProtection="1">
      <alignment vertical="center"/>
    </xf>
    <xf numFmtId="49" fontId="3" fillId="0" borderId="0" xfId="0" applyNumberFormat="1" applyFont="1" applyBorder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" fillId="4" borderId="62" xfId="0" applyFont="1" applyFill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center" vertical="center"/>
    </xf>
    <xf numFmtId="0" fontId="3" fillId="0" borderId="63" xfId="0" applyFont="1" applyBorder="1" applyProtection="1">
      <alignment vertical="center"/>
    </xf>
    <xf numFmtId="0" fontId="3" fillId="0" borderId="64" xfId="0" applyFont="1" applyBorder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54" xfId="0" applyFont="1" applyBorder="1" applyProtection="1">
      <alignment vertical="center"/>
    </xf>
    <xf numFmtId="0" fontId="3" fillId="0" borderId="58" xfId="0" applyFont="1" applyBorder="1" applyAlignment="1" applyProtection="1">
      <alignment vertical="center"/>
    </xf>
    <xf numFmtId="0" fontId="3" fillId="0" borderId="60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60" xfId="0" applyFont="1" applyBorder="1" applyProtection="1">
      <alignment vertical="center"/>
    </xf>
    <xf numFmtId="0" fontId="3" fillId="0" borderId="61" xfId="0" applyFont="1" applyBorder="1" applyProtection="1">
      <alignment vertical="center"/>
    </xf>
    <xf numFmtId="0" fontId="3" fillId="0" borderId="45" xfId="0" applyFont="1" applyBorder="1" applyAlignment="1" applyProtection="1"/>
    <xf numFmtId="0" fontId="0" fillId="0" borderId="48" xfId="0" applyFill="1" applyBorder="1" applyAlignment="1" applyProtection="1">
      <alignment horizontal="center" vertical="center"/>
    </xf>
    <xf numFmtId="0" fontId="0" fillId="0" borderId="46" xfId="0" applyFill="1" applyBorder="1" applyAlignment="1" applyProtection="1">
      <alignment horizontal="center" vertical="center"/>
    </xf>
    <xf numFmtId="0" fontId="0" fillId="0" borderId="49" xfId="0" applyFill="1" applyBorder="1" applyAlignment="1" applyProtection="1">
      <alignment horizontal="center" vertical="center"/>
    </xf>
    <xf numFmtId="0" fontId="0" fillId="0" borderId="50" xfId="0" applyFill="1" applyBorder="1" applyAlignment="1" applyProtection="1">
      <alignment horizontal="center" vertical="center"/>
    </xf>
    <xf numFmtId="0" fontId="3" fillId="0" borderId="45" xfId="0" applyFont="1" applyFill="1" applyBorder="1" applyAlignment="1" applyProtection="1"/>
    <xf numFmtId="0" fontId="0" fillId="0" borderId="49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3" fillId="0" borderId="67" xfId="0" applyFont="1" applyFill="1" applyBorder="1" applyProtection="1">
      <alignment vertical="center"/>
    </xf>
    <xf numFmtId="0" fontId="3" fillId="0" borderId="67" xfId="0" applyFont="1" applyFill="1" applyBorder="1" applyAlignment="1" applyProtection="1">
      <alignment vertical="center" wrapText="1"/>
    </xf>
    <xf numFmtId="0" fontId="0" fillId="0" borderId="67" xfId="0" applyFill="1" applyBorder="1" applyAlignment="1" applyProtection="1">
      <alignment vertical="center" wrapText="1"/>
    </xf>
    <xf numFmtId="0" fontId="0" fillId="6" borderId="33" xfId="0" applyFill="1" applyBorder="1" applyAlignment="1" applyProtection="1">
      <alignment vertical="center"/>
      <protection locked="0"/>
    </xf>
    <xf numFmtId="0" fontId="0" fillId="6" borderId="32" xfId="0" applyFill="1" applyBorder="1" applyAlignment="1" applyProtection="1">
      <alignment vertical="center"/>
      <protection locked="0"/>
    </xf>
    <xf numFmtId="0" fontId="0" fillId="6" borderId="32" xfId="0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vertical="top"/>
      <protection locked="0"/>
    </xf>
    <xf numFmtId="0" fontId="3" fillId="6" borderId="18" xfId="0" applyFont="1" applyFill="1" applyBorder="1" applyAlignment="1" applyProtection="1">
      <alignment vertical="top"/>
      <protection locked="0"/>
    </xf>
    <xf numFmtId="49" fontId="6" fillId="0" borderId="0" xfId="0" applyNumberFormat="1" applyFont="1" applyBorder="1" applyAlignment="1" applyProtection="1">
      <alignment vertical="center" shrinkToFit="1"/>
      <protection locked="0"/>
    </xf>
    <xf numFmtId="0" fontId="3" fillId="0" borderId="81" xfId="0" applyFont="1" applyBorder="1" applyProtection="1">
      <alignment vertical="center"/>
      <protection locked="0"/>
    </xf>
    <xf numFmtId="49" fontId="6" fillId="0" borderId="52" xfId="0" applyNumberFormat="1" applyFont="1" applyBorder="1" applyAlignment="1" applyProtection="1">
      <alignment horizontal="center" vertical="center" shrinkToFit="1"/>
      <protection locked="0"/>
    </xf>
    <xf numFmtId="0" fontId="3" fillId="0" borderId="82" xfId="0" applyFont="1" applyBorder="1" applyAlignment="1" applyProtection="1">
      <alignment vertical="top" wrapText="1"/>
      <protection locked="0"/>
    </xf>
    <xf numFmtId="0" fontId="3" fillId="0" borderId="83" xfId="0" applyFont="1" applyFill="1" applyBorder="1" applyProtection="1">
      <alignment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5" borderId="3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vertical="top" wrapText="1"/>
      <protection locked="0"/>
    </xf>
    <xf numFmtId="0" fontId="9" fillId="0" borderId="68" xfId="0" applyFont="1" applyFill="1" applyBorder="1" applyAlignment="1" applyProtection="1">
      <alignment vertical="top" wrapText="1"/>
      <protection locked="0"/>
    </xf>
    <xf numFmtId="0" fontId="10" fillId="6" borderId="39" xfId="0" applyFont="1" applyFill="1" applyBorder="1" applyAlignment="1" applyProtection="1">
      <alignment vertical="top"/>
      <protection locked="0"/>
    </xf>
    <xf numFmtId="0" fontId="12" fillId="0" borderId="16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</xf>
    <xf numFmtId="0" fontId="12" fillId="0" borderId="8" xfId="0" applyFont="1" applyFill="1" applyBorder="1" applyAlignment="1" applyProtection="1">
      <alignment horizontal="center" vertical="center" shrinkToFit="1"/>
    </xf>
    <xf numFmtId="0" fontId="12" fillId="7" borderId="0" xfId="0" applyFont="1" applyFill="1" applyBorder="1" applyAlignment="1" applyProtection="1">
      <alignment horizontal="center" vertical="center" shrinkToFit="1"/>
      <protection locked="0"/>
    </xf>
    <xf numFmtId="0" fontId="12" fillId="0" borderId="11" xfId="0" applyFont="1" applyFill="1" applyBorder="1" applyAlignment="1" applyProtection="1">
      <alignment horizontal="center" vertical="center" shrinkToFit="1"/>
    </xf>
    <xf numFmtId="0" fontId="12" fillId="0" borderId="48" xfId="0" applyFont="1" applyFill="1" applyBorder="1" applyAlignment="1" applyProtection="1">
      <alignment horizontal="center" vertical="center" shrinkToFit="1"/>
    </xf>
    <xf numFmtId="0" fontId="11" fillId="0" borderId="46" xfId="0" applyFont="1" applyFill="1" applyBorder="1" applyAlignment="1" applyProtection="1">
      <alignment horizontal="center" vertical="center" shrinkToFit="1"/>
    </xf>
    <xf numFmtId="0" fontId="12" fillId="0" borderId="46" xfId="0" applyFont="1" applyFill="1" applyBorder="1" applyAlignment="1" applyProtection="1">
      <alignment horizontal="center" vertical="center" shrinkToFit="1"/>
    </xf>
    <xf numFmtId="0" fontId="12" fillId="0" borderId="49" xfId="0" applyFont="1" applyFill="1" applyBorder="1" applyAlignment="1" applyProtection="1">
      <alignment horizontal="center" vertical="center" shrinkToFit="1"/>
    </xf>
    <xf numFmtId="0" fontId="12" fillId="7" borderId="46" xfId="0" applyFont="1" applyFill="1" applyBorder="1" applyAlignment="1" applyProtection="1">
      <alignment horizontal="center" vertical="center" shrinkToFit="1"/>
      <protection locked="0"/>
    </xf>
    <xf numFmtId="0" fontId="12" fillId="0" borderId="50" xfId="0" applyFont="1" applyFill="1" applyBorder="1" applyAlignment="1" applyProtection="1">
      <alignment horizontal="center" vertical="center" shrinkToFit="1"/>
    </xf>
    <xf numFmtId="0" fontId="14" fillId="0" borderId="25" xfId="0" applyFont="1" applyFill="1" applyBorder="1" applyAlignment="1" applyProtection="1">
      <alignment vertical="center" shrinkToFit="1"/>
    </xf>
    <xf numFmtId="0" fontId="13" fillId="7" borderId="26" xfId="0" applyFont="1" applyFill="1" applyBorder="1" applyAlignment="1" applyProtection="1">
      <alignment vertical="center" shrinkToFit="1"/>
      <protection locked="0"/>
    </xf>
    <xf numFmtId="0" fontId="13" fillId="7" borderId="27" xfId="0" applyFont="1" applyFill="1" applyBorder="1" applyAlignment="1" applyProtection="1">
      <alignment vertical="center" shrinkToFit="1"/>
      <protection locked="0"/>
    </xf>
    <xf numFmtId="0" fontId="14" fillId="0" borderId="12" xfId="0" applyFont="1" applyFill="1" applyBorder="1" applyAlignment="1" applyProtection="1">
      <alignment vertical="center" shrinkToFit="1"/>
    </xf>
    <xf numFmtId="0" fontId="13" fillId="7" borderId="13" xfId="0" applyFont="1" applyFill="1" applyBorder="1" applyAlignment="1" applyProtection="1">
      <alignment vertical="center" shrinkToFit="1"/>
      <protection locked="0"/>
    </xf>
    <xf numFmtId="0" fontId="13" fillId="7" borderId="29" xfId="0" applyFont="1" applyFill="1" applyBorder="1" applyAlignment="1" applyProtection="1">
      <alignment vertical="center" shrinkToFit="1"/>
      <protection locked="0"/>
    </xf>
    <xf numFmtId="0" fontId="14" fillId="0" borderId="20" xfId="0" applyFont="1" applyFill="1" applyBorder="1" applyAlignment="1" applyProtection="1">
      <alignment vertical="center" shrinkToFit="1"/>
    </xf>
    <xf numFmtId="0" fontId="13" fillId="7" borderId="21" xfId="0" applyFont="1" applyFill="1" applyBorder="1" applyAlignment="1" applyProtection="1">
      <alignment vertical="center" shrinkToFit="1"/>
      <protection locked="0"/>
    </xf>
    <xf numFmtId="0" fontId="13" fillId="7" borderId="30" xfId="0" applyFont="1" applyFill="1" applyBorder="1" applyAlignment="1" applyProtection="1">
      <alignment vertical="center" shrinkToFit="1"/>
      <protection locked="0"/>
    </xf>
    <xf numFmtId="0" fontId="14" fillId="0" borderId="78" xfId="0" applyFont="1" applyFill="1" applyBorder="1" applyAlignment="1" applyProtection="1">
      <alignment vertical="center" shrinkToFit="1"/>
    </xf>
    <xf numFmtId="0" fontId="14" fillId="0" borderId="73" xfId="0" applyFont="1" applyFill="1" applyBorder="1" applyAlignment="1" applyProtection="1">
      <alignment vertical="center" shrinkToFit="1"/>
    </xf>
    <xf numFmtId="0" fontId="13" fillId="7" borderId="74" xfId="0" applyFont="1" applyFill="1" applyBorder="1" applyAlignment="1" applyProtection="1">
      <alignment vertical="center" shrinkToFit="1"/>
      <protection locked="0"/>
    </xf>
    <xf numFmtId="0" fontId="13" fillId="7" borderId="75" xfId="0" applyFont="1" applyFill="1" applyBorder="1" applyAlignment="1" applyProtection="1">
      <alignment vertical="center" shrinkToFit="1"/>
      <protection locked="0"/>
    </xf>
    <xf numFmtId="0" fontId="13" fillId="0" borderId="67" xfId="0" applyFont="1" applyFill="1" applyBorder="1" applyProtection="1">
      <alignment vertical="center"/>
      <protection locked="0"/>
    </xf>
    <xf numFmtId="0" fontId="14" fillId="0" borderId="62" xfId="0" applyFont="1" applyFill="1" applyBorder="1" applyAlignment="1" applyProtection="1">
      <alignment vertical="center" shrinkToFit="1"/>
    </xf>
    <xf numFmtId="0" fontId="13" fillId="7" borderId="63" xfId="0" applyFont="1" applyFill="1" applyBorder="1" applyAlignment="1" applyProtection="1">
      <alignment vertical="center" shrinkToFit="1"/>
      <protection locked="0"/>
    </xf>
    <xf numFmtId="0" fontId="13" fillId="7" borderId="64" xfId="0" applyFont="1" applyFill="1" applyBorder="1" applyAlignment="1" applyProtection="1">
      <alignment vertical="center" shrinkToFit="1"/>
      <protection locked="0"/>
    </xf>
    <xf numFmtId="0" fontId="14" fillId="0" borderId="59" xfId="0" applyFont="1" applyFill="1" applyBorder="1" applyAlignment="1" applyProtection="1">
      <alignment vertical="center" shrinkToFit="1"/>
    </xf>
    <xf numFmtId="0" fontId="13" fillId="7" borderId="60" xfId="0" applyFont="1" applyFill="1" applyBorder="1" applyAlignment="1" applyProtection="1">
      <alignment vertical="center" shrinkToFit="1"/>
      <protection locked="0"/>
    </xf>
    <xf numFmtId="0" fontId="13" fillId="7" borderId="61" xfId="0" applyFont="1" applyFill="1" applyBorder="1" applyAlignment="1" applyProtection="1">
      <alignment vertical="center" shrinkToFit="1"/>
      <protection locked="0"/>
    </xf>
    <xf numFmtId="0" fontId="13" fillId="0" borderId="79" xfId="0" applyFont="1" applyFill="1" applyBorder="1" applyAlignment="1" applyProtection="1">
      <alignment vertical="center" shrinkToFit="1"/>
    </xf>
    <xf numFmtId="0" fontId="13" fillId="0" borderId="80" xfId="0" applyFont="1" applyFill="1" applyBorder="1" applyAlignment="1" applyProtection="1">
      <alignment vertical="center" shrinkToFit="1"/>
    </xf>
    <xf numFmtId="0" fontId="12" fillId="6" borderId="48" xfId="0" applyFont="1" applyFill="1" applyBorder="1" applyAlignment="1" applyProtection="1">
      <alignment horizontal="center" vertical="center" shrinkToFit="1"/>
    </xf>
    <xf numFmtId="0" fontId="15" fillId="6" borderId="46" xfId="0" applyFont="1" applyFill="1" applyBorder="1" applyAlignment="1" applyProtection="1">
      <alignment horizontal="center" vertical="center" shrinkToFit="1"/>
    </xf>
    <xf numFmtId="0" fontId="12" fillId="6" borderId="46" xfId="0" applyFont="1" applyFill="1" applyBorder="1" applyAlignment="1" applyProtection="1">
      <alignment horizontal="center" vertical="center" shrinkToFit="1"/>
    </xf>
    <xf numFmtId="0" fontId="12" fillId="6" borderId="49" xfId="0" applyFont="1" applyFill="1" applyBorder="1" applyAlignment="1" applyProtection="1">
      <alignment horizontal="center" vertical="center" shrinkToFit="1"/>
    </xf>
    <xf numFmtId="0" fontId="12" fillId="6" borderId="50" xfId="0" applyFont="1" applyFill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 vertical="center"/>
      <protection locked="0"/>
    </xf>
    <xf numFmtId="0" fontId="15" fillId="6" borderId="15" xfId="0" applyFont="1" applyFill="1" applyBorder="1" applyAlignment="1" applyProtection="1">
      <alignment shrinkToFit="1"/>
    </xf>
    <xf numFmtId="0" fontId="15" fillId="6" borderId="5" xfId="0" applyFont="1" applyFill="1" applyBorder="1" applyAlignment="1" applyProtection="1">
      <alignment vertical="center" shrinkToFit="1"/>
    </xf>
    <xf numFmtId="0" fontId="15" fillId="6" borderId="4" xfId="0" applyFont="1" applyFill="1" applyBorder="1" applyAlignment="1" applyProtection="1">
      <alignment shrinkToFit="1"/>
    </xf>
    <xf numFmtId="0" fontId="15" fillId="6" borderId="6" xfId="0" applyFont="1" applyFill="1" applyBorder="1" applyAlignment="1" applyProtection="1">
      <alignment vertical="center" shrinkToFit="1"/>
    </xf>
    <xf numFmtId="0" fontId="11" fillId="0" borderId="16" xfId="0" applyFont="1" applyFill="1" applyBorder="1" applyAlignment="1" applyProtection="1">
      <alignment shrinkToFit="1"/>
    </xf>
    <xf numFmtId="0" fontId="11" fillId="0" borderId="0" xfId="0" applyFont="1" applyFill="1" applyBorder="1" applyAlignment="1" applyProtection="1">
      <alignment vertical="center" shrinkToFit="1"/>
    </xf>
    <xf numFmtId="0" fontId="12" fillId="7" borderId="7" xfId="0" applyFont="1" applyFill="1" applyBorder="1" applyAlignment="1" applyProtection="1">
      <alignment shrinkToFit="1"/>
      <protection locked="0"/>
    </xf>
    <xf numFmtId="0" fontId="12" fillId="7" borderId="0" xfId="0" applyFont="1" applyFill="1" applyBorder="1" applyAlignment="1" applyProtection="1">
      <alignment vertical="center" shrinkToFit="1"/>
      <protection locked="0"/>
    </xf>
    <xf numFmtId="0" fontId="12" fillId="7" borderId="11" xfId="0" applyFont="1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6" borderId="45" xfId="0" applyFont="1" applyFill="1" applyBorder="1" applyAlignment="1" applyProtection="1">
      <alignment vertical="center" wrapText="1"/>
    </xf>
    <xf numFmtId="0" fontId="0" fillId="6" borderId="46" xfId="0" applyFill="1" applyBorder="1" applyAlignment="1" applyProtection="1">
      <alignment vertical="center" wrapText="1"/>
    </xf>
    <xf numFmtId="0" fontId="0" fillId="6" borderId="47" xfId="0" applyFill="1" applyBorder="1" applyAlignment="1" applyProtection="1">
      <alignment vertical="center" wrapText="1"/>
    </xf>
    <xf numFmtId="0" fontId="0" fillId="6" borderId="34" xfId="0" applyFill="1" applyBorder="1" applyAlignment="1" applyProtection="1">
      <alignment horizontal="center" vertical="center"/>
      <protection locked="0"/>
    </xf>
    <xf numFmtId="0" fontId="0" fillId="6" borderId="32" xfId="0" applyFill="1" applyBorder="1" applyAlignment="1" applyProtection="1">
      <alignment horizontal="center" vertical="center"/>
      <protection locked="0"/>
    </xf>
    <xf numFmtId="0" fontId="0" fillId="6" borderId="35" xfId="0" applyFill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3" fillId="0" borderId="76" xfId="0" applyFont="1" applyBorder="1" applyAlignment="1" applyProtection="1">
      <alignment horizontal="left"/>
      <protection locked="0"/>
    </xf>
    <xf numFmtId="0" fontId="7" fillId="0" borderId="14" xfId="0" applyFont="1" applyFill="1" applyBorder="1" applyAlignment="1" applyProtection="1">
      <alignment horizontal="right" vertical="center" shrinkToFit="1"/>
      <protection locked="0"/>
    </xf>
    <xf numFmtId="0" fontId="2" fillId="0" borderId="66" xfId="0" applyFont="1" applyBorder="1" applyAlignment="1" applyProtection="1">
      <alignment horizontal="center" vertical="center"/>
    </xf>
    <xf numFmtId="0" fontId="3" fillId="0" borderId="67" xfId="0" applyFont="1" applyBorder="1" applyAlignment="1" applyProtection="1">
      <alignment vertical="center"/>
    </xf>
    <xf numFmtId="0" fontId="3" fillId="0" borderId="68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6" borderId="45" xfId="0" applyFont="1" applyFill="1" applyBorder="1" applyAlignment="1" applyProtection="1">
      <alignment vertical="center" wrapText="1"/>
      <protection locked="0"/>
    </xf>
    <xf numFmtId="0" fontId="0" fillId="6" borderId="46" xfId="0" applyFill="1" applyBorder="1" applyAlignment="1" applyProtection="1">
      <alignment vertical="center" wrapText="1"/>
      <protection locked="0"/>
    </xf>
    <xf numFmtId="0" fontId="0" fillId="6" borderId="47" xfId="0" applyFill="1" applyBorder="1" applyAlignment="1" applyProtection="1">
      <alignment vertical="center" wrapText="1"/>
      <protection locked="0"/>
    </xf>
    <xf numFmtId="0" fontId="3" fillId="6" borderId="49" xfId="0" applyFont="1" applyFill="1" applyBorder="1" applyAlignment="1" applyProtection="1">
      <alignment horizontal="center" vertical="center"/>
      <protection locked="0"/>
    </xf>
    <xf numFmtId="0" fontId="3" fillId="6" borderId="46" xfId="0" applyFont="1" applyFill="1" applyBorder="1" applyAlignment="1" applyProtection="1">
      <alignment vertical="center"/>
      <protection locked="0"/>
    </xf>
    <xf numFmtId="0" fontId="3" fillId="6" borderId="51" xfId="0" applyFont="1" applyFill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0" fillId="6" borderId="31" xfId="0" applyFill="1" applyBorder="1" applyAlignment="1" applyProtection="1">
      <alignment horizontal="center" vertical="center"/>
      <protection locked="0"/>
    </xf>
    <xf numFmtId="0" fontId="0" fillId="6" borderId="32" xfId="0" applyFill="1" applyBorder="1" applyAlignment="1" applyProtection="1">
      <alignment vertical="center"/>
      <protection locked="0"/>
    </xf>
    <xf numFmtId="0" fontId="2" fillId="0" borderId="66" xfId="0" applyFont="1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vertical="center"/>
      <protection locked="0"/>
    </xf>
    <xf numFmtId="0" fontId="3" fillId="0" borderId="68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6" borderId="49" xfId="0" applyFont="1" applyFill="1" applyBorder="1" applyAlignment="1" applyProtection="1">
      <alignment horizontal="center" vertical="center"/>
    </xf>
    <xf numFmtId="0" fontId="3" fillId="6" borderId="46" xfId="0" applyFont="1" applyFill="1" applyBorder="1" applyAlignment="1" applyProtection="1">
      <alignment vertical="center"/>
    </xf>
    <xf numFmtId="0" fontId="3" fillId="6" borderId="51" xfId="0" applyFont="1" applyFill="1" applyBorder="1" applyAlignment="1" applyProtection="1">
      <alignment vertical="center"/>
    </xf>
    <xf numFmtId="0" fontId="0" fillId="0" borderId="16" xfId="0" applyFill="1" applyBorder="1" applyAlignment="1" applyProtection="1"/>
    <xf numFmtId="0" fontId="0" fillId="0" borderId="0" xfId="0" applyFill="1" applyBorder="1" applyAlignment="1" applyProtection="1">
      <alignment vertical="center"/>
    </xf>
    <xf numFmtId="0" fontId="0" fillId="0" borderId="7" xfId="0" applyFill="1" applyBorder="1" applyAlignment="1" applyProtection="1"/>
    <xf numFmtId="0" fontId="0" fillId="0" borderId="11" xfId="0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0" fillId="0" borderId="40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43" xfId="0" applyFill="1" applyBorder="1" applyAlignment="1" applyProtection="1">
      <alignment vertical="center"/>
    </xf>
    <xf numFmtId="0" fontId="3" fillId="0" borderId="37" xfId="0" applyFont="1" applyBorder="1" applyAlignment="1" applyProtection="1">
      <alignment horizontal="left"/>
    </xf>
    <xf numFmtId="0" fontId="3" fillId="0" borderId="76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left"/>
    </xf>
    <xf numFmtId="0" fontId="0" fillId="0" borderId="15" xfId="0" applyFill="1" applyBorder="1" applyAlignment="1" applyProtection="1"/>
    <xf numFmtId="0" fontId="0" fillId="0" borderId="5" xfId="0" applyFill="1" applyBorder="1" applyAlignment="1" applyProtection="1">
      <alignment vertical="center"/>
    </xf>
    <xf numFmtId="0" fontId="3" fillId="0" borderId="5" xfId="0" applyFont="1" applyBorder="1" applyAlignment="1" applyProtection="1"/>
    <xf numFmtId="0" fontId="0" fillId="0" borderId="4" xfId="0" applyFill="1" applyBorder="1" applyAlignment="1" applyProtection="1"/>
    <xf numFmtId="0" fontId="0" fillId="0" borderId="6" xfId="0" applyFill="1" applyBorder="1" applyAlignment="1" applyProtection="1">
      <alignment vertical="center"/>
    </xf>
    <xf numFmtId="0" fontId="3" fillId="0" borderId="5" xfId="0" applyFont="1" applyFill="1" applyBorder="1" applyAlignment="1" applyProtection="1"/>
    <xf numFmtId="0" fontId="3" fillId="0" borderId="9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left"/>
    </xf>
    <xf numFmtId="0" fontId="0" fillId="0" borderId="4" xfId="0" applyBorder="1" applyAlignment="1" applyProtection="1"/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0" fillId="0" borderId="44" xfId="0" applyFill="1" applyBorder="1" applyAlignment="1" applyProtection="1">
      <alignment vertical="center"/>
    </xf>
    <xf numFmtId="0" fontId="0" fillId="0" borderId="49" xfId="0" applyFill="1" applyBorder="1" applyAlignment="1" applyProtection="1">
      <alignment vertical="center"/>
    </xf>
    <xf numFmtId="0" fontId="0" fillId="0" borderId="46" xfId="0" applyFill="1" applyBorder="1" applyAlignment="1" applyProtection="1">
      <alignment vertical="center"/>
    </xf>
    <xf numFmtId="0" fontId="0" fillId="0" borderId="51" xfId="0" applyFill="1" applyBorder="1" applyAlignment="1" applyProtection="1">
      <alignment vertical="center"/>
    </xf>
    <xf numFmtId="0" fontId="3" fillId="0" borderId="46" xfId="0" applyFont="1" applyBorder="1" applyAlignment="1" applyProtection="1"/>
    <xf numFmtId="0" fontId="3" fillId="0" borderId="47" xfId="0" applyFont="1" applyBorder="1" applyAlignment="1" applyProtection="1"/>
    <xf numFmtId="0" fontId="0" fillId="0" borderId="44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46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3" fillId="0" borderId="46" xfId="0" applyFont="1" applyFill="1" applyBorder="1" applyAlignment="1" applyProtection="1"/>
    <xf numFmtId="0" fontId="3" fillId="0" borderId="47" xfId="0" applyFont="1" applyFill="1" applyBorder="1" applyAlignment="1" applyProtection="1"/>
    <xf numFmtId="0" fontId="3" fillId="0" borderId="72" xfId="0" applyFont="1" applyBorder="1" applyAlignment="1" applyProtection="1">
      <alignment vertical="center" wrapText="1"/>
      <protection locked="0"/>
    </xf>
    <xf numFmtId="0" fontId="3" fillId="0" borderId="54" xfId="0" applyFont="1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12" fillId="7" borderId="4" xfId="0" applyFont="1" applyFill="1" applyBorder="1" applyAlignment="1" applyProtection="1">
      <alignment shrinkToFit="1"/>
      <protection locked="0"/>
    </xf>
    <xf numFmtId="0" fontId="12" fillId="7" borderId="5" xfId="0" applyFont="1" applyFill="1" applyBorder="1" applyAlignment="1" applyProtection="1">
      <alignment vertical="center" shrinkToFit="1"/>
      <protection locked="0"/>
    </xf>
    <xf numFmtId="0" fontId="12" fillId="7" borderId="6" xfId="0" applyFont="1" applyFill="1" applyBorder="1" applyAlignment="1" applyProtection="1">
      <alignment vertical="center" shrinkToFit="1"/>
      <protection locked="0"/>
    </xf>
    <xf numFmtId="0" fontId="11" fillId="0" borderId="15" xfId="0" applyFont="1" applyFill="1" applyBorder="1" applyAlignment="1" applyProtection="1">
      <alignment shrinkToFit="1"/>
    </xf>
    <xf numFmtId="0" fontId="11" fillId="0" borderId="5" xfId="0" applyFont="1" applyFill="1" applyBorder="1" applyAlignment="1" applyProtection="1">
      <alignment vertical="center" shrinkToFit="1"/>
    </xf>
    <xf numFmtId="0" fontId="3" fillId="0" borderId="4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3" fillId="3" borderId="22" xfId="0" applyFont="1" applyFill="1" applyBorder="1" applyAlignment="1" applyProtection="1">
      <alignment vertical="center" wrapText="1"/>
    </xf>
    <xf numFmtId="0" fontId="3" fillId="3" borderId="23" xfId="0" applyFont="1" applyFill="1" applyBorder="1" applyAlignment="1" applyProtection="1">
      <alignment vertical="center" wrapText="1"/>
    </xf>
    <xf numFmtId="0" fontId="9" fillId="0" borderId="52" xfId="0" applyFont="1" applyBorder="1" applyAlignment="1" applyProtection="1">
      <alignment vertical="center" wrapText="1"/>
      <protection locked="0"/>
    </xf>
    <xf numFmtId="0" fontId="9" fillId="0" borderId="2" xfId="0" applyFont="1" applyFill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66" xfId="0" applyFont="1" applyFill="1" applyBorder="1" applyAlignment="1" applyProtection="1">
      <alignment vertical="center" wrapText="1"/>
      <protection locked="0"/>
    </xf>
    <xf numFmtId="0" fontId="9" fillId="0" borderId="67" xfId="0" applyFont="1" applyFill="1" applyBorder="1" applyAlignment="1" applyProtection="1">
      <alignment vertical="center" wrapText="1"/>
      <protection locked="0"/>
    </xf>
    <xf numFmtId="0" fontId="13" fillId="7" borderId="4" xfId="0" applyFont="1" applyFill="1" applyBorder="1" applyAlignment="1" applyProtection="1">
      <alignment vertical="center"/>
      <protection locked="0"/>
    </xf>
    <xf numFmtId="0" fontId="12" fillId="7" borderId="5" xfId="0" applyFont="1" applyFill="1" applyBorder="1" applyAlignment="1" applyProtection="1">
      <alignment vertical="center"/>
      <protection locked="0"/>
    </xf>
    <xf numFmtId="0" fontId="12" fillId="7" borderId="44" xfId="0" applyFont="1" applyFill="1" applyBorder="1" applyAlignment="1" applyProtection="1">
      <alignment vertical="center"/>
      <protection locked="0"/>
    </xf>
    <xf numFmtId="0" fontId="12" fillId="7" borderId="49" xfId="0" applyFont="1" applyFill="1" applyBorder="1" applyAlignment="1" applyProtection="1">
      <alignment vertical="center"/>
      <protection locked="0"/>
    </xf>
    <xf numFmtId="0" fontId="12" fillId="7" borderId="46" xfId="0" applyFont="1" applyFill="1" applyBorder="1" applyAlignment="1" applyProtection="1">
      <alignment vertical="center"/>
      <protection locked="0"/>
    </xf>
    <xf numFmtId="0" fontId="12" fillId="7" borderId="51" xfId="0" applyFont="1" applyFill="1" applyBorder="1" applyAlignment="1" applyProtection="1">
      <alignment vertical="center"/>
      <protection locked="0"/>
    </xf>
    <xf numFmtId="0" fontId="3" fillId="0" borderId="46" xfId="0" applyFont="1" applyBorder="1" applyAlignment="1" applyProtection="1">
      <protection locked="0"/>
    </xf>
    <xf numFmtId="0" fontId="3" fillId="0" borderId="47" xfId="0" applyFont="1" applyBorder="1" applyAlignment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protection locked="0"/>
    </xf>
    <xf numFmtId="0" fontId="12" fillId="7" borderId="8" xfId="0" applyFont="1" applyFill="1" applyBorder="1" applyAlignment="1" applyProtection="1">
      <alignment vertical="center"/>
      <protection locked="0"/>
    </xf>
    <xf numFmtId="0" fontId="12" fillId="7" borderId="9" xfId="0" applyFont="1" applyFill="1" applyBorder="1" applyAlignment="1" applyProtection="1">
      <alignment vertical="center"/>
      <protection locked="0"/>
    </xf>
    <xf numFmtId="0" fontId="12" fillId="7" borderId="43" xfId="0" applyFont="1" applyFill="1" applyBorder="1" applyAlignment="1" applyProtection="1">
      <alignment vertical="center"/>
      <protection locked="0"/>
    </xf>
    <xf numFmtId="0" fontId="3" fillId="0" borderId="54" xfId="0" applyFont="1" applyBorder="1" applyAlignment="1" applyProtection="1">
      <alignment vertical="top" wrapText="1"/>
    </xf>
    <xf numFmtId="0" fontId="3" fillId="0" borderId="55" xfId="0" applyFont="1" applyBorder="1" applyAlignment="1" applyProtection="1">
      <alignment vertical="top" wrapText="1"/>
    </xf>
    <xf numFmtId="0" fontId="3" fillId="0" borderId="56" xfId="0" applyFont="1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0" fontId="9" fillId="0" borderId="54" xfId="0" applyFont="1" applyBorder="1" applyAlignment="1" applyProtection="1">
      <alignment vertical="top" wrapText="1"/>
      <protection locked="0"/>
    </xf>
    <xf numFmtId="0" fontId="9" fillId="0" borderId="55" xfId="0" applyFont="1" applyBorder="1" applyAlignment="1" applyProtection="1">
      <alignment vertical="top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56" xfId="0" applyFont="1" applyBorder="1" applyAlignment="1" applyProtection="1">
      <alignment horizontal="center" vertical="center"/>
      <protection locked="0"/>
    </xf>
    <xf numFmtId="0" fontId="9" fillId="0" borderId="57" xfId="0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2" fillId="6" borderId="36" xfId="0" applyFont="1" applyFill="1" applyBorder="1" applyAlignment="1" applyProtection="1">
      <alignment vertical="center" wrapText="1"/>
      <protection locked="0"/>
    </xf>
    <xf numFmtId="0" fontId="3" fillId="6" borderId="37" xfId="0" applyFont="1" applyFill="1" applyBorder="1" applyAlignment="1" applyProtection="1">
      <alignment vertical="center" wrapText="1"/>
      <protection locked="0"/>
    </xf>
    <xf numFmtId="0" fontId="3" fillId="6" borderId="38" xfId="0" applyFont="1" applyFill="1" applyBorder="1" applyAlignment="1" applyProtection="1">
      <alignment vertical="center" wrapText="1"/>
      <protection locked="0"/>
    </xf>
    <xf numFmtId="0" fontId="3" fillId="6" borderId="7" xfId="0" applyFont="1" applyFill="1" applyBorder="1" applyAlignment="1" applyProtection="1">
      <alignment vertical="center" wrapText="1"/>
      <protection locked="0"/>
    </xf>
    <xf numFmtId="0" fontId="3" fillId="6" borderId="0" xfId="0" applyFont="1" applyFill="1" applyBorder="1" applyAlignment="1" applyProtection="1">
      <alignment vertical="center" wrapText="1"/>
      <protection locked="0"/>
    </xf>
    <xf numFmtId="0" fontId="3" fillId="6" borderId="40" xfId="0" applyFont="1" applyFill="1" applyBorder="1" applyAlignment="1" applyProtection="1">
      <alignment vertical="center" wrapText="1"/>
      <protection locked="0"/>
    </xf>
    <xf numFmtId="0" fontId="13" fillId="7" borderId="7" xfId="0" applyFont="1" applyFill="1" applyBorder="1" applyAlignment="1" applyProtection="1">
      <alignment vertical="center"/>
      <protection locked="0"/>
    </xf>
    <xf numFmtId="0" fontId="12" fillId="7" borderId="0" xfId="0" applyFont="1" applyFill="1" applyBorder="1" applyAlignment="1" applyProtection="1">
      <alignment vertical="center"/>
      <protection locked="0"/>
    </xf>
    <xf numFmtId="0" fontId="12" fillId="7" borderId="40" xfId="0" applyFont="1" applyFill="1" applyBorder="1" applyAlignment="1" applyProtection="1">
      <alignment vertical="center"/>
      <protection locked="0"/>
    </xf>
    <xf numFmtId="0" fontId="3" fillId="3" borderId="52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top" wrapText="1"/>
      <protection locked="0"/>
    </xf>
    <xf numFmtId="0" fontId="9" fillId="0" borderId="11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3" fillId="0" borderId="52" xfId="0" applyFont="1" applyBorder="1" applyAlignment="1" applyProtection="1">
      <alignment vertical="center" wrapText="1"/>
    </xf>
    <xf numFmtId="0" fontId="3" fillId="3" borderId="56" xfId="0" applyFont="1" applyFill="1" applyBorder="1" applyAlignment="1" applyProtection="1">
      <alignment vertical="center"/>
    </xf>
    <xf numFmtId="0" fontId="3" fillId="3" borderId="57" xfId="0" applyFont="1" applyFill="1" applyBorder="1" applyAlignment="1" applyProtection="1">
      <alignment vertical="center"/>
    </xf>
    <xf numFmtId="0" fontId="3" fillId="3" borderId="58" xfId="0" applyFont="1" applyFill="1" applyBorder="1" applyAlignment="1" applyProtection="1">
      <alignment vertical="center"/>
    </xf>
    <xf numFmtId="0" fontId="3" fillId="0" borderId="72" xfId="0" applyFont="1" applyBorder="1" applyAlignment="1" applyProtection="1">
      <alignment vertical="center" wrapText="1"/>
    </xf>
    <xf numFmtId="0" fontId="3" fillId="0" borderId="54" xfId="0" applyFont="1" applyBorder="1" applyAlignment="1" applyProtection="1">
      <alignment vertical="center" wrapText="1"/>
    </xf>
    <xf numFmtId="0" fontId="0" fillId="0" borderId="54" xfId="0" applyBorder="1" applyAlignment="1" applyProtection="1">
      <alignment vertical="center" wrapText="1"/>
    </xf>
    <xf numFmtId="0" fontId="5" fillId="0" borderId="0" xfId="0" applyFont="1" applyAlignment="1" applyProtection="1">
      <alignment horizontal="left" vertical="center"/>
    </xf>
    <xf numFmtId="0" fontId="0" fillId="6" borderId="31" xfId="0" applyFill="1" applyBorder="1" applyAlignment="1" applyProtection="1">
      <alignment horizontal="center" vertical="center"/>
    </xf>
    <xf numFmtId="0" fontId="0" fillId="6" borderId="32" xfId="0" applyFill="1" applyBorder="1" applyAlignment="1" applyProtection="1">
      <alignment vertical="center"/>
    </xf>
    <xf numFmtId="0" fontId="0" fillId="6" borderId="34" xfId="0" applyFill="1" applyBorder="1" applyAlignment="1" applyProtection="1">
      <alignment horizontal="center" vertical="center"/>
    </xf>
    <xf numFmtId="0" fontId="0" fillId="6" borderId="32" xfId="0" applyFill="1" applyBorder="1" applyAlignment="1" applyProtection="1">
      <alignment horizontal="center" vertical="center"/>
    </xf>
    <xf numFmtId="0" fontId="0" fillId="6" borderId="35" xfId="0" applyFill="1" applyBorder="1" applyAlignment="1" applyProtection="1">
      <alignment horizontal="center" vertical="center"/>
    </xf>
    <xf numFmtId="0" fontId="2" fillId="6" borderId="36" xfId="0" applyFont="1" applyFill="1" applyBorder="1" applyAlignment="1" applyProtection="1">
      <alignment vertical="center" wrapText="1"/>
    </xf>
    <xf numFmtId="0" fontId="3" fillId="6" borderId="37" xfId="0" applyFont="1" applyFill="1" applyBorder="1" applyAlignment="1" applyProtection="1">
      <alignment vertical="center" wrapText="1"/>
    </xf>
    <xf numFmtId="0" fontId="3" fillId="6" borderId="38" xfId="0" applyFont="1" applyFill="1" applyBorder="1" applyAlignment="1" applyProtection="1">
      <alignment vertical="center" wrapText="1"/>
    </xf>
    <xf numFmtId="0" fontId="3" fillId="6" borderId="7" xfId="0" applyFont="1" applyFill="1" applyBorder="1" applyAlignment="1" applyProtection="1">
      <alignment vertical="center" wrapText="1"/>
    </xf>
    <xf numFmtId="0" fontId="3" fillId="6" borderId="0" xfId="0" applyFont="1" applyFill="1" applyBorder="1" applyAlignment="1" applyProtection="1">
      <alignment vertical="center" wrapText="1"/>
    </xf>
    <xf numFmtId="0" fontId="3" fillId="6" borderId="40" xfId="0" applyFont="1" applyFill="1" applyBorder="1" applyAlignment="1" applyProtection="1">
      <alignment vertical="center" wrapText="1"/>
    </xf>
    <xf numFmtId="0" fontId="0" fillId="6" borderId="15" xfId="0" applyFill="1" applyBorder="1" applyAlignment="1" applyProtection="1">
      <alignment horizontal="center" shrinkToFit="1"/>
    </xf>
    <xf numFmtId="0" fontId="0" fillId="6" borderId="5" xfId="0" applyFill="1" applyBorder="1" applyAlignment="1" applyProtection="1">
      <alignment horizontal="center" vertical="center" shrinkToFit="1"/>
    </xf>
    <xf numFmtId="0" fontId="0" fillId="6" borderId="4" xfId="0" applyFill="1" applyBorder="1" applyAlignment="1" applyProtection="1">
      <alignment horizontal="center" shrinkToFit="1"/>
    </xf>
    <xf numFmtId="0" fontId="0" fillId="6" borderId="6" xfId="0" applyFill="1" applyBorder="1" applyAlignment="1" applyProtection="1">
      <alignment horizontal="center" vertical="center" shrinkToFit="1"/>
    </xf>
    <xf numFmtId="0" fontId="3" fillId="3" borderId="1" xfId="0" applyFont="1" applyFill="1" applyBorder="1" applyAlignment="1" applyProtection="1">
      <alignment vertical="center"/>
    </xf>
    <xf numFmtId="0" fontId="0" fillId="3" borderId="2" xfId="0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  <xf numFmtId="0" fontId="3" fillId="0" borderId="8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top" wrapText="1"/>
    </xf>
    <xf numFmtId="0" fontId="3" fillId="0" borderId="11" xfId="0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3" fillId="6" borderId="41" xfId="0" applyFont="1" applyFill="1" applyBorder="1" applyAlignment="1" applyProtection="1">
      <alignment vertical="center" wrapText="1"/>
    </xf>
    <xf numFmtId="0" fontId="0" fillId="6" borderId="0" xfId="0" applyFill="1" applyBorder="1" applyAlignment="1" applyProtection="1">
      <alignment vertical="center" wrapText="1"/>
    </xf>
    <xf numFmtId="0" fontId="0" fillId="6" borderId="77" xfId="0" applyFill="1" applyBorder="1" applyAlignment="1" applyProtection="1">
      <alignment vertical="center" wrapText="1"/>
    </xf>
    <xf numFmtId="0" fontId="3" fillId="6" borderId="7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vertical="center"/>
    </xf>
    <xf numFmtId="0" fontId="3" fillId="6" borderId="40" xfId="0" applyFont="1" applyFill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43" xfId="0" applyBorder="1" applyAlignment="1" applyProtection="1">
      <alignment vertical="center"/>
    </xf>
    <xf numFmtId="0" fontId="0" fillId="6" borderId="15" xfId="0" applyFill="1" applyBorder="1" applyAlignment="1" applyProtection="1">
      <alignment shrinkToFit="1"/>
    </xf>
    <xf numFmtId="0" fontId="0" fillId="6" borderId="5" xfId="0" applyFill="1" applyBorder="1" applyAlignment="1" applyProtection="1">
      <alignment vertical="center" shrinkToFit="1"/>
    </xf>
    <xf numFmtId="0" fontId="0" fillId="6" borderId="4" xfId="0" applyFill="1" applyBorder="1" applyAlignment="1" applyProtection="1">
      <alignment shrinkToFit="1"/>
    </xf>
    <xf numFmtId="0" fontId="0" fillId="6" borderId="6" xfId="0" applyFill="1" applyBorder="1" applyAlignment="1" applyProtection="1">
      <alignment vertical="center" shrinkToFit="1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18" xfId="0" applyFont="1" applyBorder="1" applyAlignment="1" applyProtection="1">
      <alignment horizontal="left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8F8F8"/>
      <color rgb="FFF2F2F2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28</xdr:row>
      <xdr:rowOff>40334</xdr:rowOff>
    </xdr:from>
    <xdr:to>
      <xdr:col>17</xdr:col>
      <xdr:colOff>33617</xdr:colOff>
      <xdr:row>39</xdr:row>
      <xdr:rowOff>33613</xdr:rowOff>
    </xdr:to>
    <xdr:sp macro="" textlink="">
      <xdr:nvSpPr>
        <xdr:cNvPr id="2" name="テキスト ボックス 1"/>
        <xdr:cNvSpPr txBox="1"/>
      </xdr:nvSpPr>
      <xdr:spPr>
        <a:xfrm>
          <a:off x="66676" y="5968246"/>
          <a:ext cx="3978647" cy="38144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en-US" altLang="ja-JP" sz="1000"/>
        </a:p>
        <a:p>
          <a:r>
            <a:rPr kumimoji="1" lang="ja-JP" altLang="en-US" sz="1000"/>
            <a:t>１．各項目において複数の希望を有する者については、第１希望を計上してください。</a:t>
          </a:r>
          <a:endParaRPr kumimoji="1" lang="en-US" altLang="ja-JP" sz="1000"/>
        </a:p>
        <a:p>
          <a:endParaRPr kumimoji="1" lang="en-US" altLang="ja-JP" sz="1000"/>
        </a:p>
        <a:p>
          <a:r>
            <a:rPr kumimoji="1" lang="ja-JP" altLang="en-US" sz="1000"/>
            <a:t>２．</a:t>
          </a:r>
          <a:r>
            <a:rPr kumimoji="1" lang="en-US" altLang="ja-JP" sz="1000"/>
            <a:t>『</a:t>
          </a:r>
          <a:r>
            <a:rPr kumimoji="1" lang="ja-JP" altLang="en-US" sz="1000"/>
            <a:t>（２）Ｄのうち学校・安定所の紹介によらない就職希望者数</a:t>
          </a:r>
          <a:r>
            <a:rPr kumimoji="1" lang="en-US" altLang="ja-JP" sz="1000"/>
            <a:t>』</a:t>
          </a:r>
          <a:r>
            <a:rPr kumimoji="1" lang="ja-JP" altLang="en-US" sz="1000"/>
            <a:t>欄には、自営、縁故就職、公務員（自衛官、警察官を含む）への応募等学校または、安定所の紹介によらない就職希望者を計上してください。</a:t>
          </a:r>
          <a:endParaRPr kumimoji="1" lang="en-US" altLang="ja-JP" sz="1000"/>
        </a:p>
      </xdr:txBody>
    </xdr:sp>
    <xdr:clientData/>
  </xdr:twoCellAnchor>
  <xdr:twoCellAnchor>
    <xdr:from>
      <xdr:col>18</xdr:col>
      <xdr:colOff>20292</xdr:colOff>
      <xdr:row>43</xdr:row>
      <xdr:rowOff>14493</xdr:rowOff>
    </xdr:from>
    <xdr:to>
      <xdr:col>40</xdr:col>
      <xdr:colOff>196506</xdr:colOff>
      <xdr:row>45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3973167" y="10015743"/>
          <a:ext cx="3671889" cy="7665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00"/>
            <a:t>１．（　　　）内には道外就職を希望する者を内数で記載してください。</a:t>
          </a:r>
          <a:endParaRPr kumimoji="1" lang="en-US" altLang="ja-JP" sz="900"/>
        </a:p>
        <a:p>
          <a:endParaRPr kumimoji="1" lang="en-US" altLang="ja-JP" sz="900"/>
        </a:p>
        <a:p>
          <a:r>
            <a:rPr kumimoji="1" lang="ja-JP" altLang="en-US" sz="900"/>
            <a:t>２．</a:t>
          </a:r>
          <a:r>
            <a:rPr kumimoji="1" lang="en-US" altLang="ja-JP" sz="900"/>
            <a:t>『</a:t>
          </a:r>
          <a:r>
            <a:rPr kumimoji="1" lang="ja-JP" altLang="en-US" sz="900"/>
            <a:t>主な道外就職希望　都府県名</a:t>
          </a:r>
          <a:r>
            <a:rPr kumimoji="1" lang="en-US" altLang="ja-JP" sz="900"/>
            <a:t>』</a:t>
          </a:r>
          <a:r>
            <a:rPr kumimoji="1" lang="ja-JP" altLang="en-US" sz="900"/>
            <a:t>欄には、希望する者の数が比較的多い都府県名を記載してください。</a:t>
          </a:r>
        </a:p>
      </xdr:txBody>
    </xdr:sp>
    <xdr:clientData/>
  </xdr:twoCellAnchor>
  <xdr:twoCellAnchor>
    <xdr:from>
      <xdr:col>15</xdr:col>
      <xdr:colOff>3608</xdr:colOff>
      <xdr:row>15</xdr:row>
      <xdr:rowOff>209550</xdr:rowOff>
    </xdr:from>
    <xdr:to>
      <xdr:col>29</xdr:col>
      <xdr:colOff>1817</xdr:colOff>
      <xdr:row>26</xdr:row>
      <xdr:rowOff>156882</xdr:rowOff>
    </xdr:to>
    <xdr:grpSp>
      <xdr:nvGrpSpPr>
        <xdr:cNvPr id="6" name="グループ化 5"/>
        <xdr:cNvGrpSpPr/>
      </xdr:nvGrpSpPr>
      <xdr:grpSpPr>
        <a:xfrm>
          <a:off x="3470708" y="2828925"/>
          <a:ext cx="1912734" cy="3004857"/>
          <a:chOff x="3667036" y="1845610"/>
          <a:chExt cx="2428964" cy="3375144"/>
        </a:xfrm>
      </xdr:grpSpPr>
      <xdr:cxnSp macro="">
        <xdr:nvCxnSpPr>
          <xdr:cNvPr id="14" name="直線コネクタ 13"/>
          <xdr:cNvCxnSpPr/>
        </xdr:nvCxnSpPr>
        <xdr:spPr>
          <a:xfrm>
            <a:off x="3667036" y="4364814"/>
            <a:ext cx="360541" cy="476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/>
          <xdr:cNvCxnSpPr/>
        </xdr:nvCxnSpPr>
        <xdr:spPr>
          <a:xfrm flipV="1">
            <a:off x="4011705" y="1845613"/>
            <a:ext cx="4766" cy="3375141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線矢印コネクタ 23"/>
          <xdr:cNvCxnSpPr/>
        </xdr:nvCxnSpPr>
        <xdr:spPr>
          <a:xfrm>
            <a:off x="4016469" y="1845610"/>
            <a:ext cx="2079531" cy="12744"/>
          </a:xfrm>
          <a:prstGeom prst="straightConnector1">
            <a:avLst/>
          </a:prstGeom>
          <a:ln w="2540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0</xdr:colOff>
      <xdr:row>19</xdr:row>
      <xdr:rowOff>139388</xdr:rowOff>
    </xdr:from>
    <xdr:to>
      <xdr:col>16</xdr:col>
      <xdr:colOff>28575</xdr:colOff>
      <xdr:row>23</xdr:row>
      <xdr:rowOff>144035</xdr:rowOff>
    </xdr:to>
    <xdr:grpSp>
      <xdr:nvGrpSpPr>
        <xdr:cNvPr id="5" name="グループ化 4"/>
        <xdr:cNvGrpSpPr/>
      </xdr:nvGrpSpPr>
      <xdr:grpSpPr>
        <a:xfrm flipV="1">
          <a:off x="3467100" y="3949388"/>
          <a:ext cx="200025" cy="1071447"/>
          <a:chOff x="3709175" y="4144495"/>
          <a:chExt cx="163325" cy="1057998"/>
        </a:xfrm>
      </xdr:grpSpPr>
      <xdr:cxnSp macro="">
        <xdr:nvCxnSpPr>
          <xdr:cNvPr id="29" name="直線コネクタ 28"/>
          <xdr:cNvCxnSpPr/>
        </xdr:nvCxnSpPr>
        <xdr:spPr>
          <a:xfrm>
            <a:off x="3709175" y="4144496"/>
            <a:ext cx="163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/>
          <xdr:cNvCxnSpPr/>
        </xdr:nvCxnSpPr>
        <xdr:spPr>
          <a:xfrm>
            <a:off x="3864529" y="4144495"/>
            <a:ext cx="3819" cy="105799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直線矢印コネクタ 34"/>
          <xdr:cNvCxnSpPr/>
        </xdr:nvCxnSpPr>
        <xdr:spPr>
          <a:xfrm flipH="1" flipV="1">
            <a:off x="3711670" y="5197222"/>
            <a:ext cx="160501" cy="1968"/>
          </a:xfrm>
          <a:prstGeom prst="straightConnector1">
            <a:avLst/>
          </a:prstGeom>
          <a:ln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165651</xdr:colOff>
      <xdr:row>15</xdr:row>
      <xdr:rowOff>198782</xdr:rowOff>
    </xdr:from>
    <xdr:to>
      <xdr:col>29</xdr:col>
      <xdr:colOff>41413</xdr:colOff>
      <xdr:row>16</xdr:row>
      <xdr:rowOff>314740</xdr:rowOff>
    </xdr:to>
    <xdr:sp macro="" textlink="">
      <xdr:nvSpPr>
        <xdr:cNvPr id="12" name="テキスト ボックス 11"/>
        <xdr:cNvSpPr txBox="1"/>
      </xdr:nvSpPr>
      <xdr:spPr>
        <a:xfrm>
          <a:off x="3917673" y="2824369"/>
          <a:ext cx="1499153" cy="381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500">
              <a:latin typeface="メイリオ" panose="020B0604030504040204" pitchFamily="50" charset="-128"/>
              <a:ea typeface="メイリオ" panose="020B0604030504040204" pitchFamily="50" charset="-128"/>
            </a:rPr>
            <a:t>＊学校・安定所の紹介による就職希望者合計です。下の　①～⑫の合計になります。</a:t>
          </a:r>
          <a:endParaRPr kumimoji="1" lang="en-US" altLang="ja-JP" sz="5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</xdr:col>
      <xdr:colOff>56030</xdr:colOff>
      <xdr:row>25</xdr:row>
      <xdr:rowOff>8405</xdr:rowOff>
    </xdr:from>
    <xdr:to>
      <xdr:col>9</xdr:col>
      <xdr:colOff>16249</xdr:colOff>
      <xdr:row>26</xdr:row>
      <xdr:rowOff>302558</xdr:rowOff>
    </xdr:to>
    <xdr:sp macro="" textlink="">
      <xdr:nvSpPr>
        <xdr:cNvPr id="13" name="テキスト ボックス 12"/>
        <xdr:cNvSpPr txBox="1"/>
      </xdr:nvSpPr>
      <xdr:spPr>
        <a:xfrm>
          <a:off x="123265" y="6653493"/>
          <a:ext cx="1708337" cy="6415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ja-JP" altLang="en-US" sz="800"/>
            <a:t>＊就職希望者のうち学校・安定所による就職希望者の内訳です。</a:t>
          </a:r>
        </a:p>
      </xdr:txBody>
    </xdr:sp>
    <xdr:clientData/>
  </xdr:twoCellAnchor>
  <xdr:twoCellAnchor>
    <xdr:from>
      <xdr:col>58</xdr:col>
      <xdr:colOff>180976</xdr:colOff>
      <xdr:row>30</xdr:row>
      <xdr:rowOff>142876</xdr:rowOff>
    </xdr:from>
    <xdr:to>
      <xdr:col>64</xdr:col>
      <xdr:colOff>161925</xdr:colOff>
      <xdr:row>31</xdr:row>
      <xdr:rowOff>347663</xdr:rowOff>
    </xdr:to>
    <xdr:sp macro="" textlink="">
      <xdr:nvSpPr>
        <xdr:cNvPr id="19" name="テキスト ボックス 18"/>
        <xdr:cNvSpPr txBox="1"/>
      </xdr:nvSpPr>
      <xdr:spPr>
        <a:xfrm>
          <a:off x="438711" y="6888817"/>
          <a:ext cx="1336861" cy="596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ja-JP" altLang="en-US" sz="900"/>
            <a:t>＊就職希望者のうち学校・安定所による就職希望者の内訳です。</a:t>
          </a:r>
        </a:p>
      </xdr:txBody>
    </xdr:sp>
    <xdr:clientData/>
  </xdr:twoCellAnchor>
  <xdr:twoCellAnchor>
    <xdr:from>
      <xdr:col>43</xdr:col>
      <xdr:colOff>180976</xdr:colOff>
      <xdr:row>30</xdr:row>
      <xdr:rowOff>142876</xdr:rowOff>
    </xdr:from>
    <xdr:to>
      <xdr:col>49</xdr:col>
      <xdr:colOff>161925</xdr:colOff>
      <xdr:row>31</xdr:row>
      <xdr:rowOff>347663</xdr:rowOff>
    </xdr:to>
    <xdr:sp macro="" textlink="">
      <xdr:nvSpPr>
        <xdr:cNvPr id="21" name="テキスト ボックス 20"/>
        <xdr:cNvSpPr txBox="1"/>
      </xdr:nvSpPr>
      <xdr:spPr>
        <a:xfrm>
          <a:off x="12473829" y="6888817"/>
          <a:ext cx="1336861" cy="596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ja-JP" altLang="en-US" sz="900"/>
            <a:t>＊就職希望者のうち学校・安定所による就職希望者の内訳です。</a:t>
          </a:r>
        </a:p>
      </xdr:txBody>
    </xdr:sp>
    <xdr:clientData/>
  </xdr:twoCellAnchor>
  <xdr:twoCellAnchor>
    <xdr:from>
      <xdr:col>72</xdr:col>
      <xdr:colOff>176211</xdr:colOff>
      <xdr:row>15</xdr:row>
      <xdr:rowOff>176206</xdr:rowOff>
    </xdr:from>
    <xdr:to>
      <xdr:col>83</xdr:col>
      <xdr:colOff>228600</xdr:colOff>
      <xdr:row>16</xdr:row>
      <xdr:rowOff>342900</xdr:rowOff>
    </xdr:to>
    <xdr:sp macro="" textlink="">
      <xdr:nvSpPr>
        <xdr:cNvPr id="26" name="テキスト ボックス 25"/>
        <xdr:cNvSpPr txBox="1"/>
      </xdr:nvSpPr>
      <xdr:spPr>
        <a:xfrm>
          <a:off x="4187917" y="1812265"/>
          <a:ext cx="2035830" cy="558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/>
            <a:t>＊学校・安定所の紹介による就職希望者合計です。下の　①～⑫の合計になります。</a:t>
          </a:r>
          <a:endParaRPr kumimoji="1" lang="en-US" altLang="ja-JP" sz="800"/>
        </a:p>
      </xdr:txBody>
    </xdr:sp>
    <xdr:clientData/>
  </xdr:twoCellAnchor>
  <xdr:twoCellAnchor>
    <xdr:from>
      <xdr:col>96</xdr:col>
      <xdr:colOff>176211</xdr:colOff>
      <xdr:row>15</xdr:row>
      <xdr:rowOff>176206</xdr:rowOff>
    </xdr:from>
    <xdr:to>
      <xdr:col>107</xdr:col>
      <xdr:colOff>228600</xdr:colOff>
      <xdr:row>16</xdr:row>
      <xdr:rowOff>342900</xdr:rowOff>
    </xdr:to>
    <xdr:sp macro="" textlink="">
      <xdr:nvSpPr>
        <xdr:cNvPr id="30" name="テキスト ボックス 29"/>
        <xdr:cNvSpPr txBox="1"/>
      </xdr:nvSpPr>
      <xdr:spPr>
        <a:xfrm>
          <a:off x="16581623" y="1812265"/>
          <a:ext cx="2035830" cy="558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/>
            <a:t>＊学校・安定所の紹介による就職希望者合計です。下の　①～⑫の合計になります。</a:t>
          </a:r>
          <a:endParaRPr kumimoji="1" lang="en-US" altLang="ja-JP" sz="800"/>
        </a:p>
      </xdr:txBody>
    </xdr:sp>
    <xdr:clientData/>
  </xdr:twoCellAnchor>
  <xdr:twoCellAnchor>
    <xdr:from>
      <xdr:col>96</xdr:col>
      <xdr:colOff>176211</xdr:colOff>
      <xdr:row>15</xdr:row>
      <xdr:rowOff>176206</xdr:rowOff>
    </xdr:from>
    <xdr:to>
      <xdr:col>107</xdr:col>
      <xdr:colOff>228600</xdr:colOff>
      <xdr:row>16</xdr:row>
      <xdr:rowOff>342900</xdr:rowOff>
    </xdr:to>
    <xdr:sp macro="" textlink="">
      <xdr:nvSpPr>
        <xdr:cNvPr id="32" name="テキスト ボックス 31"/>
        <xdr:cNvSpPr txBox="1"/>
      </xdr:nvSpPr>
      <xdr:spPr>
        <a:xfrm>
          <a:off x="9084887" y="1520912"/>
          <a:ext cx="2035831" cy="558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/>
            <a:t>＊学校・安定所の紹介による就職希望者合計です。下の　①～⑫の合計になります。</a:t>
          </a:r>
          <a:endParaRPr kumimoji="1" lang="en-US" altLang="ja-JP" sz="800"/>
        </a:p>
      </xdr:txBody>
    </xdr:sp>
    <xdr:clientData/>
  </xdr:twoCellAnchor>
  <xdr:twoCellAnchor>
    <xdr:from>
      <xdr:col>72</xdr:col>
      <xdr:colOff>176211</xdr:colOff>
      <xdr:row>15</xdr:row>
      <xdr:rowOff>176206</xdr:rowOff>
    </xdr:from>
    <xdr:to>
      <xdr:col>83</xdr:col>
      <xdr:colOff>228600</xdr:colOff>
      <xdr:row>16</xdr:row>
      <xdr:rowOff>342900</xdr:rowOff>
    </xdr:to>
    <xdr:sp macro="" textlink="">
      <xdr:nvSpPr>
        <xdr:cNvPr id="33" name="テキスト ボックス 32"/>
        <xdr:cNvSpPr txBox="1"/>
      </xdr:nvSpPr>
      <xdr:spPr>
        <a:xfrm>
          <a:off x="4187917" y="1520912"/>
          <a:ext cx="2035830" cy="558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/>
            <a:t>＊学校・安定所の紹介による就職希望者合計です。下の　①～⑫の合計になります。</a:t>
          </a:r>
          <a:endParaRPr kumimoji="1" lang="en-US" altLang="ja-JP" sz="800"/>
        </a:p>
      </xdr:txBody>
    </xdr:sp>
    <xdr:clientData/>
  </xdr:twoCellAnchor>
  <xdr:twoCellAnchor>
    <xdr:from>
      <xdr:col>96</xdr:col>
      <xdr:colOff>176211</xdr:colOff>
      <xdr:row>15</xdr:row>
      <xdr:rowOff>176206</xdr:rowOff>
    </xdr:from>
    <xdr:to>
      <xdr:col>107</xdr:col>
      <xdr:colOff>228600</xdr:colOff>
      <xdr:row>16</xdr:row>
      <xdr:rowOff>342900</xdr:rowOff>
    </xdr:to>
    <xdr:sp macro="" textlink="">
      <xdr:nvSpPr>
        <xdr:cNvPr id="34" name="テキスト ボックス 33"/>
        <xdr:cNvSpPr txBox="1"/>
      </xdr:nvSpPr>
      <xdr:spPr>
        <a:xfrm>
          <a:off x="4187917" y="1520912"/>
          <a:ext cx="2035830" cy="558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/>
            <a:t>＊学校・安定所の紹介による就職希望者合計です。下の　①～⑫の合計になります。</a:t>
          </a:r>
          <a:endParaRPr kumimoji="1" lang="en-US" altLang="ja-JP" sz="800"/>
        </a:p>
      </xdr:txBody>
    </xdr:sp>
    <xdr:clientData/>
  </xdr:twoCellAnchor>
  <xdr:twoCellAnchor>
    <xdr:from>
      <xdr:col>14</xdr:col>
      <xdr:colOff>380613</xdr:colOff>
      <xdr:row>26</xdr:row>
      <xdr:rowOff>152227</xdr:rowOff>
    </xdr:from>
    <xdr:to>
      <xdr:col>16</xdr:col>
      <xdr:colOff>117850</xdr:colOff>
      <xdr:row>26</xdr:row>
      <xdr:rowOff>152227</xdr:rowOff>
    </xdr:to>
    <xdr:cxnSp macro="">
      <xdr:nvCxnSpPr>
        <xdr:cNvPr id="27" name="直線コネクタ 26"/>
        <xdr:cNvCxnSpPr/>
      </xdr:nvCxnSpPr>
      <xdr:spPr>
        <a:xfrm>
          <a:off x="3428613" y="6084003"/>
          <a:ext cx="295599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6569</xdr:colOff>
      <xdr:row>16</xdr:row>
      <xdr:rowOff>295605</xdr:rowOff>
    </xdr:from>
    <xdr:to>
      <xdr:col>29</xdr:col>
      <xdr:colOff>0</xdr:colOff>
      <xdr:row>16</xdr:row>
      <xdr:rowOff>299357</xdr:rowOff>
    </xdr:to>
    <xdr:cxnSp macro="">
      <xdr:nvCxnSpPr>
        <xdr:cNvPr id="28" name="直線矢印コネクタ 27"/>
        <xdr:cNvCxnSpPr/>
      </xdr:nvCxnSpPr>
      <xdr:spPr>
        <a:xfrm>
          <a:off x="3783912" y="3158548"/>
          <a:ext cx="1626288" cy="3752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19050</xdr:rowOff>
    </xdr:from>
    <xdr:to>
      <xdr:col>42</xdr:col>
      <xdr:colOff>0</xdr:colOff>
      <xdr:row>6</xdr:row>
      <xdr:rowOff>57150</xdr:rowOff>
    </xdr:to>
    <xdr:sp macro="" textlink="">
      <xdr:nvSpPr>
        <xdr:cNvPr id="25" name="正方形/長方形 24"/>
        <xdr:cNvSpPr/>
      </xdr:nvSpPr>
      <xdr:spPr>
        <a:xfrm>
          <a:off x="0" y="19050"/>
          <a:ext cx="7867650" cy="10668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t"/>
        <a:lstStyle/>
        <a:p>
          <a:pPr algn="ctr"/>
          <a:r>
            <a:rPr kumimoji="1" lang="ja-JP" altLang="en-US" sz="1700" b="1">
              <a:latin typeface="メイリオ" panose="020B0604030504040204" pitchFamily="50" charset="-128"/>
              <a:ea typeface="メイリオ" panose="020B0604030504040204" pitchFamily="50" charset="-128"/>
            </a:rPr>
            <a:t>メールで報告願います（メールアドレスは依頼文に記載しています）</a:t>
          </a:r>
          <a:endParaRPr kumimoji="1" lang="en-US" altLang="ja-JP" sz="17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r"/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</a:rPr>
            <a:t>送信先：ハローワーク旭川　企画調整部門</a:t>
          </a:r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</a:p>
      </xdr:txBody>
    </xdr:sp>
    <xdr:clientData/>
  </xdr:twoCellAnchor>
  <xdr:twoCellAnchor>
    <xdr:from>
      <xdr:col>15</xdr:col>
      <xdr:colOff>2613</xdr:colOff>
      <xdr:row>22</xdr:row>
      <xdr:rowOff>142875</xdr:rowOff>
    </xdr:from>
    <xdr:to>
      <xdr:col>16</xdr:col>
      <xdr:colOff>13939</xdr:colOff>
      <xdr:row>22</xdr:row>
      <xdr:rowOff>144037</xdr:rowOff>
    </xdr:to>
    <xdr:cxnSp macro="">
      <xdr:nvCxnSpPr>
        <xdr:cNvPr id="36" name="直線コネクタ 35"/>
        <xdr:cNvCxnSpPr/>
      </xdr:nvCxnSpPr>
      <xdr:spPr>
        <a:xfrm>
          <a:off x="3468784" y="4747399"/>
          <a:ext cx="183240" cy="116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29</xdr:col>
      <xdr:colOff>9940</xdr:colOff>
      <xdr:row>8</xdr:row>
      <xdr:rowOff>38101</xdr:rowOff>
    </xdr:from>
    <xdr:ext cx="4409660" cy="771524"/>
    <xdr:sp macro="" textlink="">
      <xdr:nvSpPr>
        <xdr:cNvPr id="4" name="テキスト ボックス 3"/>
        <xdr:cNvSpPr txBox="1"/>
      </xdr:nvSpPr>
      <xdr:spPr>
        <a:xfrm>
          <a:off x="5391565" y="1409701"/>
          <a:ext cx="4409660" cy="771524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締切：令和６年５月２０日（月）</a:t>
          </a:r>
          <a:endParaRPr kumimoji="1" lang="en-US" altLang="ja-JP" sz="1600">
            <a:solidFill>
              <a:srgbClr val="FF0000"/>
            </a:solidFill>
          </a:endParaRPr>
        </a:p>
        <a:p>
          <a:pPr algn="ctr"/>
          <a:r>
            <a:rPr kumimoji="1" lang="ja-JP" altLang="en-US" sz="1200" b="1" u="sng">
              <a:solidFill>
                <a:srgbClr val="FF0000"/>
              </a:solidFill>
            </a:rPr>
            <a:t>お手数ですが、ファイル名を</a:t>
          </a:r>
          <a:endParaRPr kumimoji="1" lang="en-US" altLang="ja-JP" sz="1200" b="1" u="sng">
            <a:solidFill>
              <a:srgbClr val="FF0000"/>
            </a:solidFill>
          </a:endParaRPr>
        </a:p>
        <a:p>
          <a:pPr algn="ctr"/>
          <a:r>
            <a:rPr kumimoji="1" lang="ja-JP" altLang="en-US" sz="1200" b="1" u="sng">
              <a:solidFill>
                <a:srgbClr val="FF0000"/>
              </a:solidFill>
            </a:rPr>
            <a:t>学校名</a:t>
          </a:r>
          <a:r>
            <a:rPr kumimoji="1" lang="en-US" altLang="ja-JP" sz="1200" b="1" u="sng">
              <a:solidFill>
                <a:srgbClr val="FF0000"/>
              </a:solidFill>
            </a:rPr>
            <a:t>(</a:t>
          </a:r>
          <a:r>
            <a:rPr kumimoji="1" lang="ja-JP" altLang="en-US" sz="1200" b="1" u="sng">
              <a:solidFill>
                <a:srgbClr val="FF0000"/>
              </a:solidFill>
            </a:rPr>
            <a:t>●●学校</a:t>
          </a:r>
          <a:r>
            <a:rPr kumimoji="1" lang="en-US" altLang="ja-JP" sz="1200" b="1" u="sng">
              <a:solidFill>
                <a:srgbClr val="FF0000"/>
              </a:solidFill>
            </a:rPr>
            <a:t>)</a:t>
          </a:r>
          <a:r>
            <a:rPr kumimoji="1" lang="ja-JP" altLang="en-US" sz="1200" b="1" u="sng">
              <a:solidFill>
                <a:srgbClr val="FF0000"/>
              </a:solidFill>
            </a:rPr>
            <a:t>に変更いただきご報告ください。</a:t>
          </a:r>
          <a:r>
            <a:rPr kumimoji="1" lang="en-US" altLang="ja-JP" sz="1200" b="1" u="sng">
              <a:solidFill>
                <a:srgbClr val="FF0000"/>
              </a:solidFill>
            </a:rPr>
            <a:t> </a:t>
          </a:r>
        </a:p>
        <a:p>
          <a:pPr algn="ctr"/>
          <a:endParaRPr kumimoji="1" lang="ja-JP" altLang="en-US" sz="1000" b="1" u="sng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7:DS48"/>
  <sheetViews>
    <sheetView tabSelected="1" view="pageBreakPreview" zoomScaleNormal="100" zoomScaleSheetLayoutView="100" workbookViewId="0">
      <selection activeCell="D10" sqref="D10:O10"/>
    </sheetView>
  </sheetViews>
  <sheetFormatPr defaultRowHeight="13.5" x14ac:dyDescent="0.15"/>
  <cols>
    <col min="1" max="1" width="0.875" style="1" customWidth="1"/>
    <col min="2" max="2" width="2.5" style="1" customWidth="1"/>
    <col min="3" max="3" width="4.5" style="1" customWidth="1"/>
    <col min="4" max="10" width="2.625" style="1" customWidth="1"/>
    <col min="11" max="11" width="3.875" style="1" customWidth="1"/>
    <col min="12" max="12" width="4.25" style="1" hidden="1" customWidth="1"/>
    <col min="13" max="15" width="5.125" style="1" customWidth="1"/>
    <col min="16" max="16" width="2.25" style="1" customWidth="1"/>
    <col min="17" max="17" width="1.625" style="1" customWidth="1"/>
    <col min="18" max="19" width="2.5" style="1" customWidth="1"/>
    <col min="20" max="29" width="1.625" style="1" customWidth="1"/>
    <col min="30" max="38" width="2.5" style="1" customWidth="1"/>
    <col min="39" max="39" width="3" style="2" customWidth="1"/>
    <col min="40" max="40" width="1.625" style="2" customWidth="1"/>
    <col min="41" max="41" width="3" style="2" customWidth="1"/>
    <col min="42" max="42" width="2.5" style="1" customWidth="1"/>
    <col min="43" max="43" width="2.5" style="38" hidden="1" customWidth="1"/>
    <col min="44" max="44" width="4.5" style="38" hidden="1" customWidth="1"/>
    <col min="45" max="51" width="2.625" style="38" hidden="1" customWidth="1"/>
    <col min="52" max="52" width="3.875" style="38" hidden="1" customWidth="1"/>
    <col min="53" max="53" width="2.625" style="38" hidden="1" customWidth="1"/>
    <col min="54" max="56" width="6.125" style="38" hidden="1" customWidth="1"/>
    <col min="57" max="58" width="2.5" style="38" hidden="1" customWidth="1"/>
    <col min="59" max="59" width="4.5" style="38" hidden="1" customWidth="1"/>
    <col min="60" max="66" width="2.625" style="38" hidden="1" customWidth="1"/>
    <col min="67" max="67" width="3.875" style="38" hidden="1" customWidth="1"/>
    <col min="68" max="68" width="2.625" style="38" hidden="1" customWidth="1"/>
    <col min="69" max="71" width="6.125" style="38" hidden="1" customWidth="1"/>
    <col min="72" max="72" width="2.25" style="38" hidden="1" customWidth="1"/>
    <col min="73" max="74" width="2.5" style="38" hidden="1" customWidth="1"/>
    <col min="75" max="75" width="4.625" style="38" hidden="1" customWidth="1"/>
    <col min="76" max="79" width="2.5" style="38" hidden="1" customWidth="1"/>
    <col min="80" max="83" width="1.625" style="38" hidden="1" customWidth="1"/>
    <col min="84" max="84" width="3.5" style="38" hidden="1" customWidth="1"/>
    <col min="85" max="93" width="2.5" style="38" hidden="1" customWidth="1"/>
    <col min="94" max="94" width="3" style="39" hidden="1" customWidth="1"/>
    <col min="95" max="95" width="1.625" style="39" hidden="1" customWidth="1"/>
    <col min="96" max="96" width="3" style="39" hidden="1" customWidth="1"/>
    <col min="97" max="98" width="2.5" style="38" hidden="1" customWidth="1"/>
    <col min="99" max="99" width="4.625" style="38" hidden="1" customWidth="1"/>
    <col min="100" max="103" width="2.5" style="38" hidden="1" customWidth="1"/>
    <col min="104" max="107" width="1.625" style="38" hidden="1" customWidth="1"/>
    <col min="108" max="108" width="3.5" style="38" hidden="1" customWidth="1"/>
    <col min="109" max="117" width="2.5" style="38" hidden="1" customWidth="1"/>
    <col min="118" max="118" width="3" style="39" hidden="1" customWidth="1"/>
    <col min="119" max="119" width="1.625" style="39" hidden="1" customWidth="1"/>
    <col min="120" max="120" width="3" style="39" hidden="1" customWidth="1"/>
    <col min="121" max="121" width="2.5" style="38" hidden="1" customWidth="1"/>
    <col min="122" max="123" width="2.5" style="38" customWidth="1"/>
    <col min="124" max="141" width="2.5" style="1" customWidth="1"/>
    <col min="142" max="16384" width="9" style="1"/>
  </cols>
  <sheetData>
    <row r="7" spans="2:120" ht="9.75" customHeight="1" x14ac:dyDescent="0.15"/>
    <row r="8" spans="2:120" ht="17.25" x14ac:dyDescent="0.15">
      <c r="B8" s="208" t="s">
        <v>61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</row>
    <row r="9" spans="2:120" ht="11.25" customHeight="1" x14ac:dyDescent="0.15"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</row>
    <row r="10" spans="2:120" ht="27" customHeight="1" thickBot="1" x14ac:dyDescent="0.2">
      <c r="B10" s="3" t="s">
        <v>0</v>
      </c>
      <c r="C10" s="3"/>
      <c r="D10" s="231" t="s">
        <v>60</v>
      </c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</row>
    <row r="12" spans="2:120" hidden="1" x14ac:dyDescent="0.15"/>
    <row r="13" spans="2:120" ht="17.25" x14ac:dyDescent="0.15">
      <c r="B13" s="251" t="s">
        <v>53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S13" s="251" t="s">
        <v>54</v>
      </c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BV13" s="370"/>
      <c r="BW13" s="370"/>
      <c r="BX13" s="370"/>
      <c r="BY13" s="370"/>
      <c r="BZ13" s="370"/>
      <c r="CA13" s="370"/>
      <c r="CB13" s="370"/>
      <c r="CC13" s="370"/>
      <c r="CD13" s="370"/>
      <c r="CE13" s="370"/>
      <c r="CF13" s="370"/>
      <c r="CG13" s="370"/>
      <c r="CH13" s="370"/>
      <c r="CI13" s="370"/>
      <c r="CJ13" s="370"/>
      <c r="CK13" s="370"/>
      <c r="CL13" s="370"/>
      <c r="CM13" s="370"/>
      <c r="CN13" s="370"/>
      <c r="CO13" s="370"/>
      <c r="CP13" s="370"/>
      <c r="CQ13" s="370"/>
      <c r="CR13" s="370"/>
      <c r="CT13" s="370"/>
      <c r="CU13" s="370"/>
      <c r="CV13" s="370"/>
      <c r="CW13" s="370"/>
      <c r="CX13" s="370"/>
      <c r="CY13" s="370"/>
      <c r="CZ13" s="370"/>
      <c r="DA13" s="370"/>
      <c r="DB13" s="370"/>
      <c r="DC13" s="370"/>
      <c r="DD13" s="370"/>
      <c r="DE13" s="370"/>
      <c r="DF13" s="370"/>
      <c r="DG13" s="370"/>
      <c r="DH13" s="370"/>
      <c r="DI13" s="370"/>
      <c r="DJ13" s="370"/>
      <c r="DK13" s="370"/>
      <c r="DL13" s="370"/>
      <c r="DM13" s="370"/>
      <c r="DN13" s="370"/>
      <c r="DO13" s="370"/>
      <c r="DP13" s="370"/>
    </row>
    <row r="14" spans="2:120" ht="8.25" customHeight="1" thickBot="1" x14ac:dyDescent="0.2"/>
    <row r="15" spans="2:120" ht="21" customHeight="1" thickTop="1" thickBot="1" x14ac:dyDescent="0.2">
      <c r="B15" s="248" t="s">
        <v>1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50"/>
      <c r="M15" s="20" t="s">
        <v>2</v>
      </c>
      <c r="N15" s="21" t="s">
        <v>3</v>
      </c>
      <c r="O15" s="22" t="s">
        <v>4</v>
      </c>
      <c r="R15" s="4"/>
      <c r="S15" s="246" t="s">
        <v>1</v>
      </c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153"/>
      <c r="AE15" s="154" t="s">
        <v>2</v>
      </c>
      <c r="AF15" s="155"/>
      <c r="AG15" s="226" t="s">
        <v>3</v>
      </c>
      <c r="AH15" s="227"/>
      <c r="AI15" s="228"/>
      <c r="AJ15" s="226" t="s">
        <v>4</v>
      </c>
      <c r="AK15" s="227"/>
      <c r="AL15" s="228"/>
      <c r="AM15" s="349" t="s">
        <v>27</v>
      </c>
      <c r="AN15" s="350"/>
      <c r="AO15" s="351"/>
      <c r="AQ15" s="232" t="s">
        <v>1</v>
      </c>
      <c r="AR15" s="233"/>
      <c r="AS15" s="233"/>
      <c r="AT15" s="233"/>
      <c r="AU15" s="233"/>
      <c r="AV15" s="233"/>
      <c r="AW15" s="233"/>
      <c r="AX15" s="233"/>
      <c r="AY15" s="233"/>
      <c r="AZ15" s="233"/>
      <c r="BA15" s="234"/>
      <c r="BB15" s="40" t="s">
        <v>2</v>
      </c>
      <c r="BC15" s="41" t="s">
        <v>3</v>
      </c>
      <c r="BD15" s="42" t="s">
        <v>4</v>
      </c>
      <c r="BF15" s="232" t="s">
        <v>1</v>
      </c>
      <c r="BG15" s="233"/>
      <c r="BH15" s="233"/>
      <c r="BI15" s="233"/>
      <c r="BJ15" s="233"/>
      <c r="BK15" s="233"/>
      <c r="BL15" s="233"/>
      <c r="BM15" s="233"/>
      <c r="BN15" s="233"/>
      <c r="BO15" s="233"/>
      <c r="BP15" s="234"/>
      <c r="BQ15" s="40" t="s">
        <v>2</v>
      </c>
      <c r="BR15" s="41" t="s">
        <v>3</v>
      </c>
      <c r="BS15" s="42" t="s">
        <v>4</v>
      </c>
      <c r="BV15" s="371" t="s">
        <v>1</v>
      </c>
      <c r="BW15" s="372"/>
      <c r="BX15" s="372"/>
      <c r="BY15" s="372"/>
      <c r="BZ15" s="372"/>
      <c r="CA15" s="372"/>
      <c r="CB15" s="372"/>
      <c r="CC15" s="372"/>
      <c r="CD15" s="372"/>
      <c r="CE15" s="372"/>
      <c r="CF15" s="372"/>
      <c r="CG15" s="43"/>
      <c r="CH15" s="44" t="s">
        <v>2</v>
      </c>
      <c r="CI15" s="45"/>
      <c r="CJ15" s="373" t="s">
        <v>3</v>
      </c>
      <c r="CK15" s="374"/>
      <c r="CL15" s="375"/>
      <c r="CM15" s="373" t="s">
        <v>4</v>
      </c>
      <c r="CN15" s="374"/>
      <c r="CO15" s="375"/>
      <c r="CP15" s="376" t="s">
        <v>27</v>
      </c>
      <c r="CQ15" s="377"/>
      <c r="CR15" s="378"/>
      <c r="CT15" s="371" t="s">
        <v>1</v>
      </c>
      <c r="CU15" s="372"/>
      <c r="CV15" s="372"/>
      <c r="CW15" s="372"/>
      <c r="CX15" s="372"/>
      <c r="CY15" s="372"/>
      <c r="CZ15" s="372"/>
      <c r="DA15" s="372"/>
      <c r="DB15" s="372"/>
      <c r="DC15" s="372"/>
      <c r="DD15" s="372"/>
      <c r="DE15" s="43"/>
      <c r="DF15" s="44" t="s">
        <v>2</v>
      </c>
      <c r="DG15" s="45"/>
      <c r="DH15" s="373" t="s">
        <v>3</v>
      </c>
      <c r="DI15" s="374"/>
      <c r="DJ15" s="375"/>
      <c r="DK15" s="373" t="s">
        <v>4</v>
      </c>
      <c r="DL15" s="374"/>
      <c r="DM15" s="375"/>
      <c r="DN15" s="376" t="s">
        <v>27</v>
      </c>
      <c r="DO15" s="377"/>
      <c r="DP15" s="378"/>
    </row>
    <row r="16" spans="2:120" ht="21" customHeight="1" thickTop="1" x14ac:dyDescent="0.2">
      <c r="B16" s="5"/>
      <c r="C16" s="24" t="s">
        <v>5</v>
      </c>
      <c r="D16" s="6" t="s">
        <v>34</v>
      </c>
      <c r="E16" s="6"/>
      <c r="F16" s="6"/>
      <c r="G16" s="6"/>
      <c r="H16" s="6"/>
      <c r="I16" s="6"/>
      <c r="J16" s="6"/>
      <c r="K16" s="6"/>
      <c r="L16" s="7"/>
      <c r="M16" s="181">
        <f t="shared" ref="M16:M21" si="0">SUM(N16:O16)</f>
        <v>0</v>
      </c>
      <c r="N16" s="182"/>
      <c r="O16" s="183"/>
      <c r="S16" s="168" t="s">
        <v>52</v>
      </c>
      <c r="T16" s="156"/>
      <c r="U16" s="156"/>
      <c r="V16" s="156"/>
      <c r="W16" s="156"/>
      <c r="X16" s="156"/>
      <c r="Y16" s="156"/>
      <c r="Z16" s="156"/>
      <c r="AA16" s="156"/>
      <c r="AB16" s="156"/>
      <c r="AC16" s="157"/>
      <c r="AD16" s="209">
        <f>M24</f>
        <v>0</v>
      </c>
      <c r="AE16" s="210"/>
      <c r="AF16" s="210"/>
      <c r="AG16" s="211">
        <f>N24</f>
        <v>0</v>
      </c>
      <c r="AH16" s="210"/>
      <c r="AI16" s="212"/>
      <c r="AJ16" s="211">
        <f>O24</f>
        <v>0</v>
      </c>
      <c r="AK16" s="210"/>
      <c r="AL16" s="212"/>
      <c r="AM16" s="352"/>
      <c r="AN16" s="353"/>
      <c r="AO16" s="354"/>
      <c r="AQ16" s="46"/>
      <c r="AR16" s="47" t="s">
        <v>5</v>
      </c>
      <c r="AS16" s="48" t="s">
        <v>34</v>
      </c>
      <c r="AT16" s="48"/>
      <c r="AU16" s="48"/>
      <c r="AV16" s="48"/>
      <c r="AW16" s="48"/>
      <c r="AX16" s="48"/>
      <c r="AY16" s="48"/>
      <c r="AZ16" s="48"/>
      <c r="BA16" s="49"/>
      <c r="BB16" s="50" t="str">
        <f>IF(M16=BQ16,"◯","×")</f>
        <v>◯</v>
      </c>
      <c r="BC16" s="51" t="str">
        <f t="shared" ref="BC16" si="1">IF(N16=BR16,"◯","×")</f>
        <v>◯</v>
      </c>
      <c r="BD16" s="52" t="str">
        <f t="shared" ref="BD16" si="2">IF(O16=BS16,"◯","×")</f>
        <v>◯</v>
      </c>
      <c r="BF16" s="46"/>
      <c r="BG16" s="47" t="s">
        <v>5</v>
      </c>
      <c r="BH16" s="48" t="s">
        <v>34</v>
      </c>
      <c r="BI16" s="48"/>
      <c r="BJ16" s="48"/>
      <c r="BK16" s="48"/>
      <c r="BL16" s="48"/>
      <c r="BM16" s="48"/>
      <c r="BN16" s="48"/>
      <c r="BO16" s="48"/>
      <c r="BP16" s="49"/>
      <c r="BQ16" s="28">
        <f>BQ18+BQ19+BQ21+BQ22+BQ24</f>
        <v>0</v>
      </c>
      <c r="BR16" s="33">
        <f>BR18+BR19+BR21+BR22+BR24</f>
        <v>0</v>
      </c>
      <c r="BS16" s="34">
        <f>BS18+BS19+BS21+BS22+BS24</f>
        <v>0</v>
      </c>
      <c r="BV16" s="53" t="s">
        <v>52</v>
      </c>
      <c r="BW16" s="54"/>
      <c r="BX16" s="54"/>
      <c r="BY16" s="54"/>
      <c r="BZ16" s="54"/>
      <c r="CA16" s="54"/>
      <c r="CB16" s="54"/>
      <c r="CC16" s="54"/>
      <c r="CD16" s="54"/>
      <c r="CE16" s="54"/>
      <c r="CF16" s="55"/>
      <c r="CG16" s="382" t="str">
        <f>IF(AD16=DE16,"◯","×")</f>
        <v>◯</v>
      </c>
      <c r="CH16" s="383"/>
      <c r="CI16" s="383"/>
      <c r="CJ16" s="384" t="str">
        <f t="shared" ref="CJ16" si="3">IF(AG16=DH16,"◯","×")</f>
        <v>◯</v>
      </c>
      <c r="CK16" s="383"/>
      <c r="CL16" s="385"/>
      <c r="CM16" s="384" t="str">
        <f t="shared" ref="CM16" si="4">IF(AJ16=DK16,"◯","×")</f>
        <v>◯</v>
      </c>
      <c r="CN16" s="383"/>
      <c r="CO16" s="385"/>
      <c r="CP16" s="379"/>
      <c r="CQ16" s="380"/>
      <c r="CR16" s="381"/>
      <c r="CT16" s="53" t="s">
        <v>52</v>
      </c>
      <c r="CU16" s="54"/>
      <c r="CV16" s="54"/>
      <c r="CW16" s="54"/>
      <c r="CX16" s="54"/>
      <c r="CY16" s="54"/>
      <c r="CZ16" s="54"/>
      <c r="DA16" s="54"/>
      <c r="DB16" s="54"/>
      <c r="DC16" s="54"/>
      <c r="DD16" s="55"/>
      <c r="DE16" s="406">
        <f>DE18+DE20+DE22+DE24+DE26+DE28+DE30+DE32+DE34+DE36+DE38+DE40</f>
        <v>0</v>
      </c>
      <c r="DF16" s="407"/>
      <c r="DG16" s="407"/>
      <c r="DH16" s="408">
        <f>DH18+DH20+DH22+DH24+DH26+DH28+DH30+DH32+DH34+DH36+DH38+DH40</f>
        <v>0</v>
      </c>
      <c r="DI16" s="407"/>
      <c r="DJ16" s="409"/>
      <c r="DK16" s="408">
        <f>DK18+DK20+DK22+DK24+DK26+DK28+DK30+DK32+DK34+DK36+DK38+DK40</f>
        <v>0</v>
      </c>
      <c r="DL16" s="407"/>
      <c r="DM16" s="409"/>
      <c r="DN16" s="379"/>
      <c r="DO16" s="380"/>
      <c r="DP16" s="381"/>
    </row>
    <row r="17" spans="2:120" ht="30.75" customHeight="1" thickBot="1" x14ac:dyDescent="0.2">
      <c r="B17" s="8"/>
      <c r="C17" s="346" t="s">
        <v>32</v>
      </c>
      <c r="D17" s="347"/>
      <c r="E17" s="347"/>
      <c r="F17" s="347"/>
      <c r="G17" s="347"/>
      <c r="H17" s="347"/>
      <c r="I17" s="347"/>
      <c r="J17" s="347"/>
      <c r="K17" s="347"/>
      <c r="L17" s="348"/>
      <c r="M17" s="184">
        <f t="shared" si="0"/>
        <v>0</v>
      </c>
      <c r="N17" s="185"/>
      <c r="O17" s="186"/>
      <c r="S17" s="238"/>
      <c r="T17" s="239"/>
      <c r="U17" s="239"/>
      <c r="V17" s="239"/>
      <c r="W17" s="239"/>
      <c r="X17" s="239"/>
      <c r="Y17" s="239"/>
      <c r="Z17" s="239"/>
      <c r="AA17" s="239"/>
      <c r="AB17" s="239"/>
      <c r="AC17" s="240"/>
      <c r="AD17" s="203" t="s">
        <v>28</v>
      </c>
      <c r="AE17" s="204">
        <f>M27</f>
        <v>0</v>
      </c>
      <c r="AF17" s="205" t="s">
        <v>29</v>
      </c>
      <c r="AG17" s="206" t="s">
        <v>28</v>
      </c>
      <c r="AH17" s="204">
        <f>N27</f>
        <v>0</v>
      </c>
      <c r="AI17" s="207" t="s">
        <v>29</v>
      </c>
      <c r="AJ17" s="206" t="s">
        <v>28</v>
      </c>
      <c r="AK17" s="204">
        <f>O27</f>
        <v>0</v>
      </c>
      <c r="AL17" s="207" t="s">
        <v>29</v>
      </c>
      <c r="AM17" s="241" t="s">
        <v>33</v>
      </c>
      <c r="AN17" s="242"/>
      <c r="AO17" s="243"/>
      <c r="AQ17" s="56"/>
      <c r="AR17" s="57"/>
      <c r="AS17" s="235" t="s">
        <v>6</v>
      </c>
      <c r="AT17" s="236"/>
      <c r="AU17" s="236"/>
      <c r="AV17" s="236"/>
      <c r="AW17" s="236"/>
      <c r="AX17" s="236"/>
      <c r="AY17" s="236"/>
      <c r="AZ17" s="236"/>
      <c r="BA17" s="237"/>
      <c r="BB17" s="58" t="e">
        <f>IF(#REF!=BQ17,"◯","×")</f>
        <v>#REF!</v>
      </c>
      <c r="BC17" s="59" t="e">
        <f>IF(#REF!=BR17,"◯","×")</f>
        <v>#REF!</v>
      </c>
      <c r="BD17" s="60" t="e">
        <f>IF(#REF!=BS17,"◯","×")</f>
        <v>#REF!</v>
      </c>
      <c r="BF17" s="56"/>
      <c r="BG17" s="57"/>
      <c r="BH17" s="235" t="s">
        <v>6</v>
      </c>
      <c r="BI17" s="236"/>
      <c r="BJ17" s="236"/>
      <c r="BK17" s="236"/>
      <c r="BL17" s="236"/>
      <c r="BM17" s="236"/>
      <c r="BN17" s="236"/>
      <c r="BO17" s="236"/>
      <c r="BP17" s="237"/>
      <c r="BQ17" s="29" t="e">
        <f>SUM(BR17:BS17)</f>
        <v>#REF!</v>
      </c>
      <c r="BR17" s="61" t="e">
        <f>#REF!</f>
        <v>#REF!</v>
      </c>
      <c r="BS17" s="62" t="e">
        <f>#REF!</f>
        <v>#REF!</v>
      </c>
      <c r="BV17" s="223"/>
      <c r="BW17" s="224"/>
      <c r="BX17" s="224"/>
      <c r="BY17" s="224"/>
      <c r="BZ17" s="224"/>
      <c r="CA17" s="224"/>
      <c r="CB17" s="224"/>
      <c r="CC17" s="224"/>
      <c r="CD17" s="224"/>
      <c r="CE17" s="224"/>
      <c r="CF17" s="225"/>
      <c r="CG17" s="63" t="s">
        <v>28</v>
      </c>
      <c r="CH17" s="64" t="str">
        <f>IF(AE17=DF17,"◯","×")</f>
        <v>◯</v>
      </c>
      <c r="CI17" s="64" t="s">
        <v>29</v>
      </c>
      <c r="CJ17" s="65" t="s">
        <v>28</v>
      </c>
      <c r="CK17" s="64" t="str">
        <f>IF(AH17=DI17,"◯","×")</f>
        <v>◯</v>
      </c>
      <c r="CL17" s="66" t="s">
        <v>29</v>
      </c>
      <c r="CM17" s="65" t="s">
        <v>28</v>
      </c>
      <c r="CN17" s="64" t="str">
        <f>IF(AK17=DL17,"◯","×")</f>
        <v>◯</v>
      </c>
      <c r="CO17" s="66" t="s">
        <v>29</v>
      </c>
      <c r="CP17" s="253" t="s">
        <v>33</v>
      </c>
      <c r="CQ17" s="254"/>
      <c r="CR17" s="255"/>
      <c r="CT17" s="397"/>
      <c r="CU17" s="398"/>
      <c r="CV17" s="398"/>
      <c r="CW17" s="398"/>
      <c r="CX17" s="398"/>
      <c r="CY17" s="398"/>
      <c r="CZ17" s="398"/>
      <c r="DA17" s="398"/>
      <c r="DB17" s="398"/>
      <c r="DC17" s="398"/>
      <c r="DD17" s="399"/>
      <c r="DE17" s="67" t="s">
        <v>28</v>
      </c>
      <c r="DF17" s="68">
        <f>DF19+DF21+DF23+DF25+DF27+DF29+DF31+DF33+DF35+DF37+DF39+DF41</f>
        <v>0</v>
      </c>
      <c r="DG17" s="68" t="s">
        <v>29</v>
      </c>
      <c r="DH17" s="69" t="s">
        <v>28</v>
      </c>
      <c r="DI17" s="68">
        <f>DI19+DI21+DI23+DI25+DI27+DI29+DI31+DI33+DI35+DI37+DI39+DI41</f>
        <v>0</v>
      </c>
      <c r="DJ17" s="70" t="s">
        <v>29</v>
      </c>
      <c r="DK17" s="69" t="s">
        <v>28</v>
      </c>
      <c r="DL17" s="68">
        <f>DL19+DL21+DL23+DL25+DL27+DL29+DL31+DL33+DL35+DL37+DL39+DL41</f>
        <v>0</v>
      </c>
      <c r="DM17" s="70" t="s">
        <v>29</v>
      </c>
      <c r="DN17" s="400" t="s">
        <v>33</v>
      </c>
      <c r="DO17" s="401"/>
      <c r="DP17" s="402"/>
    </row>
    <row r="18" spans="2:120" ht="21" customHeight="1" thickTop="1" x14ac:dyDescent="0.15">
      <c r="B18" s="8"/>
      <c r="C18" s="316" t="s">
        <v>38</v>
      </c>
      <c r="D18" s="317"/>
      <c r="E18" s="317"/>
      <c r="F18" s="317"/>
      <c r="G18" s="317"/>
      <c r="H18" s="317"/>
      <c r="I18" s="317"/>
      <c r="J18" s="317"/>
      <c r="K18" s="317"/>
      <c r="L18" s="166"/>
      <c r="M18" s="184">
        <f t="shared" si="0"/>
        <v>0</v>
      </c>
      <c r="N18" s="185"/>
      <c r="O18" s="186"/>
      <c r="S18" s="10" t="s">
        <v>16</v>
      </c>
      <c r="T18" s="229" t="s">
        <v>39</v>
      </c>
      <c r="U18" s="229"/>
      <c r="V18" s="229"/>
      <c r="W18" s="229"/>
      <c r="X18" s="229"/>
      <c r="Y18" s="229"/>
      <c r="Z18" s="229"/>
      <c r="AA18" s="229"/>
      <c r="AB18" s="229"/>
      <c r="AC18" s="230"/>
      <c r="AD18" s="213">
        <f>AG18+AJ18</f>
        <v>0</v>
      </c>
      <c r="AE18" s="214"/>
      <c r="AF18" s="214"/>
      <c r="AG18" s="215"/>
      <c r="AH18" s="216"/>
      <c r="AI18" s="217"/>
      <c r="AJ18" s="215"/>
      <c r="AK18" s="216"/>
      <c r="AL18" s="217"/>
      <c r="AM18" s="355"/>
      <c r="AN18" s="356"/>
      <c r="AO18" s="357"/>
      <c r="AQ18" s="56"/>
      <c r="AR18" s="218" t="s">
        <v>32</v>
      </c>
      <c r="AS18" s="219"/>
      <c r="AT18" s="219"/>
      <c r="AU18" s="219"/>
      <c r="AV18" s="219"/>
      <c r="AW18" s="219"/>
      <c r="AX18" s="219"/>
      <c r="AY18" s="219"/>
      <c r="AZ18" s="219"/>
      <c r="BA18" s="220"/>
      <c r="BB18" s="58" t="str">
        <f t="shared" ref="BB18:BD19" si="5">IF(M17=BQ18,"◯","×")</f>
        <v>◯</v>
      </c>
      <c r="BC18" s="71" t="str">
        <f t="shared" si="5"/>
        <v>◯</v>
      </c>
      <c r="BD18" s="72" t="str">
        <f t="shared" si="5"/>
        <v>◯</v>
      </c>
      <c r="BF18" s="56"/>
      <c r="BG18" s="218" t="s">
        <v>32</v>
      </c>
      <c r="BH18" s="219"/>
      <c r="BI18" s="219"/>
      <c r="BJ18" s="219"/>
      <c r="BK18" s="219"/>
      <c r="BL18" s="219"/>
      <c r="BM18" s="219"/>
      <c r="BN18" s="219"/>
      <c r="BO18" s="219"/>
      <c r="BP18" s="220"/>
      <c r="BQ18" s="29">
        <f>SUM(BR18:BS18)</f>
        <v>0</v>
      </c>
      <c r="BR18" s="73">
        <f>N17</f>
        <v>0</v>
      </c>
      <c r="BS18" s="74">
        <f>O17</f>
        <v>0</v>
      </c>
      <c r="BV18" s="75" t="s">
        <v>16</v>
      </c>
      <c r="BW18" s="265" t="s">
        <v>39</v>
      </c>
      <c r="BX18" s="265"/>
      <c r="BY18" s="265"/>
      <c r="BZ18" s="265"/>
      <c r="CA18" s="265"/>
      <c r="CB18" s="265"/>
      <c r="CC18" s="265"/>
      <c r="CD18" s="265"/>
      <c r="CE18" s="265"/>
      <c r="CF18" s="266"/>
      <c r="CG18" s="256"/>
      <c r="CH18" s="257"/>
      <c r="CI18" s="257"/>
      <c r="CJ18" s="258"/>
      <c r="CK18" s="257"/>
      <c r="CL18" s="259"/>
      <c r="CM18" s="258"/>
      <c r="CN18" s="257"/>
      <c r="CO18" s="259"/>
      <c r="CP18" s="260"/>
      <c r="CQ18" s="257"/>
      <c r="CR18" s="261"/>
      <c r="CS18" s="76"/>
      <c r="CT18" s="77" t="s">
        <v>16</v>
      </c>
      <c r="CU18" s="269" t="s">
        <v>39</v>
      </c>
      <c r="CV18" s="269"/>
      <c r="CW18" s="269"/>
      <c r="CX18" s="269"/>
      <c r="CY18" s="269"/>
      <c r="CZ18" s="269"/>
      <c r="DA18" s="269"/>
      <c r="DB18" s="269"/>
      <c r="DC18" s="269"/>
      <c r="DD18" s="270"/>
      <c r="DE18" s="271">
        <f>AD18</f>
        <v>0</v>
      </c>
      <c r="DF18" s="272"/>
      <c r="DG18" s="272"/>
      <c r="DH18" s="285">
        <f>AG18</f>
        <v>0</v>
      </c>
      <c r="DI18" s="286"/>
      <c r="DJ18" s="287"/>
      <c r="DK18" s="285">
        <f>AJ18</f>
        <v>0</v>
      </c>
      <c r="DL18" s="286"/>
      <c r="DM18" s="287"/>
      <c r="DN18" s="235"/>
      <c r="DO18" s="286"/>
      <c r="DP18" s="295"/>
    </row>
    <row r="19" spans="2:120" ht="21" customHeight="1" thickBot="1" x14ac:dyDescent="0.2">
      <c r="B19" s="8"/>
      <c r="C19" s="244" t="s">
        <v>31</v>
      </c>
      <c r="D19" s="245"/>
      <c r="E19" s="245"/>
      <c r="F19" s="245"/>
      <c r="G19" s="245"/>
      <c r="H19" s="245"/>
      <c r="I19" s="245"/>
      <c r="J19" s="245"/>
      <c r="K19" s="245"/>
      <c r="L19" s="166"/>
      <c r="M19" s="187">
        <f t="shared" si="0"/>
        <v>0</v>
      </c>
      <c r="N19" s="188"/>
      <c r="O19" s="189"/>
      <c r="S19" s="11"/>
      <c r="T19" s="410"/>
      <c r="U19" s="410"/>
      <c r="V19" s="410"/>
      <c r="W19" s="410"/>
      <c r="X19" s="410"/>
      <c r="Y19" s="410"/>
      <c r="Z19" s="410"/>
      <c r="AA19" s="410"/>
      <c r="AB19" s="410"/>
      <c r="AC19" s="411"/>
      <c r="AD19" s="169" t="s">
        <v>28</v>
      </c>
      <c r="AE19" s="170">
        <f>AH19+AK19</f>
        <v>0</v>
      </c>
      <c r="AF19" s="171" t="s">
        <v>29</v>
      </c>
      <c r="AG19" s="172" t="s">
        <v>28</v>
      </c>
      <c r="AH19" s="173"/>
      <c r="AI19" s="174" t="s">
        <v>29</v>
      </c>
      <c r="AJ19" s="172" t="s">
        <v>28</v>
      </c>
      <c r="AK19" s="173"/>
      <c r="AL19" s="174" t="s">
        <v>29</v>
      </c>
      <c r="AM19" s="331"/>
      <c r="AN19" s="332"/>
      <c r="AO19" s="333"/>
      <c r="AQ19" s="56"/>
      <c r="AR19" s="221" t="s">
        <v>38</v>
      </c>
      <c r="AS19" s="222"/>
      <c r="AT19" s="222"/>
      <c r="AU19" s="222"/>
      <c r="AV19" s="222"/>
      <c r="AW19" s="222"/>
      <c r="AX19" s="222"/>
      <c r="AY19" s="222"/>
      <c r="AZ19" s="222"/>
      <c r="BA19" s="78"/>
      <c r="BB19" s="58" t="str">
        <f t="shared" si="5"/>
        <v>◯</v>
      </c>
      <c r="BC19" s="59" t="str">
        <f t="shared" si="5"/>
        <v>◯</v>
      </c>
      <c r="BD19" s="60" t="str">
        <f t="shared" si="5"/>
        <v>◯</v>
      </c>
      <c r="BF19" s="56"/>
      <c r="BG19" s="221" t="s">
        <v>38</v>
      </c>
      <c r="BH19" s="222"/>
      <c r="BI19" s="222"/>
      <c r="BJ19" s="222"/>
      <c r="BK19" s="222"/>
      <c r="BL19" s="222"/>
      <c r="BM19" s="222"/>
      <c r="BN19" s="222"/>
      <c r="BO19" s="222"/>
      <c r="BP19" s="78"/>
      <c r="BQ19" s="29">
        <f t="shared" ref="BQ19:BQ21" si="6">SUM(BR19:BS19)</f>
        <v>0</v>
      </c>
      <c r="BR19" s="61">
        <f>N18</f>
        <v>0</v>
      </c>
      <c r="BS19" s="62">
        <f>O18</f>
        <v>0</v>
      </c>
      <c r="BV19" s="79"/>
      <c r="BW19" s="267"/>
      <c r="BX19" s="267"/>
      <c r="BY19" s="267"/>
      <c r="BZ19" s="267"/>
      <c r="CA19" s="267"/>
      <c r="CB19" s="267"/>
      <c r="CC19" s="267"/>
      <c r="CD19" s="267"/>
      <c r="CE19" s="267"/>
      <c r="CF19" s="268"/>
      <c r="CG19" s="80" t="s">
        <v>28</v>
      </c>
      <c r="CH19" s="81"/>
      <c r="CI19" s="81" t="s">
        <v>29</v>
      </c>
      <c r="CJ19" s="82" t="s">
        <v>28</v>
      </c>
      <c r="CK19" s="81"/>
      <c r="CL19" s="83" t="s">
        <v>29</v>
      </c>
      <c r="CM19" s="82" t="s">
        <v>28</v>
      </c>
      <c r="CN19" s="81"/>
      <c r="CO19" s="83" t="s">
        <v>29</v>
      </c>
      <c r="CP19" s="262"/>
      <c r="CQ19" s="263"/>
      <c r="CR19" s="264"/>
      <c r="CS19" s="76"/>
      <c r="CT19" s="84"/>
      <c r="CU19" s="279"/>
      <c r="CV19" s="279"/>
      <c r="CW19" s="279"/>
      <c r="CX19" s="279"/>
      <c r="CY19" s="279"/>
      <c r="CZ19" s="279"/>
      <c r="DA19" s="279"/>
      <c r="DB19" s="279"/>
      <c r="DC19" s="279"/>
      <c r="DD19" s="280"/>
      <c r="DE19" s="85" t="s">
        <v>28</v>
      </c>
      <c r="DF19" s="86">
        <f>AE19</f>
        <v>0</v>
      </c>
      <c r="DG19" s="86" t="s">
        <v>29</v>
      </c>
      <c r="DH19" s="87" t="s">
        <v>28</v>
      </c>
      <c r="DI19" s="126">
        <f>AH19</f>
        <v>0</v>
      </c>
      <c r="DJ19" s="88" t="s">
        <v>29</v>
      </c>
      <c r="DK19" s="87" t="s">
        <v>28</v>
      </c>
      <c r="DL19" s="126">
        <f>AK19</f>
        <v>0</v>
      </c>
      <c r="DM19" s="88" t="s">
        <v>29</v>
      </c>
      <c r="DN19" s="403"/>
      <c r="DO19" s="404"/>
      <c r="DP19" s="405"/>
    </row>
    <row r="20" spans="2:120" ht="21" customHeight="1" thickTop="1" thickBot="1" x14ac:dyDescent="0.2">
      <c r="B20" s="8"/>
      <c r="C20" s="318" t="s">
        <v>7</v>
      </c>
      <c r="D20" s="319"/>
      <c r="E20" s="319"/>
      <c r="F20" s="319"/>
      <c r="G20" s="319"/>
      <c r="H20" s="319"/>
      <c r="I20" s="319"/>
      <c r="J20" s="319"/>
      <c r="K20" s="319"/>
      <c r="L20" s="167"/>
      <c r="M20" s="190">
        <f t="shared" si="0"/>
        <v>0</v>
      </c>
      <c r="N20" s="201">
        <f>N23+N24</f>
        <v>0</v>
      </c>
      <c r="O20" s="202">
        <f>O23+O24</f>
        <v>0</v>
      </c>
      <c r="S20" s="12" t="s">
        <v>17</v>
      </c>
      <c r="T20" s="330" t="s">
        <v>40</v>
      </c>
      <c r="U20" s="330"/>
      <c r="V20" s="330"/>
      <c r="W20" s="330"/>
      <c r="X20" s="330"/>
      <c r="Y20" s="330"/>
      <c r="Z20" s="330"/>
      <c r="AA20" s="330"/>
      <c r="AB20" s="330"/>
      <c r="AC20" s="330"/>
      <c r="AD20" s="307">
        <f>AG20+AJ20</f>
        <v>0</v>
      </c>
      <c r="AE20" s="308"/>
      <c r="AF20" s="308"/>
      <c r="AG20" s="304"/>
      <c r="AH20" s="305"/>
      <c r="AI20" s="306"/>
      <c r="AJ20" s="304"/>
      <c r="AK20" s="305"/>
      <c r="AL20" s="306"/>
      <c r="AM20" s="320"/>
      <c r="AN20" s="321"/>
      <c r="AO20" s="322"/>
      <c r="AQ20" s="56"/>
      <c r="AR20" s="89"/>
      <c r="AS20" s="235" t="s">
        <v>6</v>
      </c>
      <c r="AT20" s="236"/>
      <c r="AU20" s="236"/>
      <c r="AV20" s="236"/>
      <c r="AW20" s="236"/>
      <c r="AX20" s="236"/>
      <c r="AY20" s="236"/>
      <c r="AZ20" s="236"/>
      <c r="BA20" s="237"/>
      <c r="BB20" s="58" t="e">
        <f>IF(#REF!=BQ20,"◯","×")</f>
        <v>#REF!</v>
      </c>
      <c r="BC20" s="59" t="e">
        <f>IF(#REF!=BR20,"◯","×")</f>
        <v>#REF!</v>
      </c>
      <c r="BD20" s="60" t="e">
        <f>IF(#REF!=BS20,"◯","×")</f>
        <v>#REF!</v>
      </c>
      <c r="BF20" s="56"/>
      <c r="BG20" s="89"/>
      <c r="BH20" s="235" t="s">
        <v>6</v>
      </c>
      <c r="BI20" s="236"/>
      <c r="BJ20" s="236"/>
      <c r="BK20" s="236"/>
      <c r="BL20" s="236"/>
      <c r="BM20" s="236"/>
      <c r="BN20" s="236"/>
      <c r="BO20" s="236"/>
      <c r="BP20" s="237"/>
      <c r="BQ20" s="29" t="e">
        <f t="shared" si="6"/>
        <v>#REF!</v>
      </c>
      <c r="BR20" s="61" t="e">
        <f>#REF!</f>
        <v>#REF!</v>
      </c>
      <c r="BS20" s="62" t="e">
        <f>#REF!</f>
        <v>#REF!</v>
      </c>
      <c r="BV20" s="90" t="s">
        <v>17</v>
      </c>
      <c r="BW20" s="273" t="s">
        <v>40</v>
      </c>
      <c r="BX20" s="273"/>
      <c r="BY20" s="273"/>
      <c r="BZ20" s="273"/>
      <c r="CA20" s="273"/>
      <c r="CB20" s="273"/>
      <c r="CC20" s="273"/>
      <c r="CD20" s="273"/>
      <c r="CE20" s="273"/>
      <c r="CF20" s="273"/>
      <c r="CG20" s="271"/>
      <c r="CH20" s="272"/>
      <c r="CI20" s="272"/>
      <c r="CJ20" s="274"/>
      <c r="CK20" s="272"/>
      <c r="CL20" s="275"/>
      <c r="CM20" s="274"/>
      <c r="CN20" s="272"/>
      <c r="CO20" s="275"/>
      <c r="CP20" s="288"/>
      <c r="CQ20" s="272"/>
      <c r="CR20" s="289"/>
      <c r="CS20" s="76"/>
      <c r="CT20" s="77" t="s">
        <v>17</v>
      </c>
      <c r="CU20" s="276" t="s">
        <v>40</v>
      </c>
      <c r="CV20" s="276"/>
      <c r="CW20" s="276"/>
      <c r="CX20" s="276"/>
      <c r="CY20" s="276"/>
      <c r="CZ20" s="276"/>
      <c r="DA20" s="276"/>
      <c r="DB20" s="276"/>
      <c r="DC20" s="276"/>
      <c r="DD20" s="276"/>
      <c r="DE20" s="271">
        <f>AD20</f>
        <v>0</v>
      </c>
      <c r="DF20" s="272"/>
      <c r="DG20" s="272"/>
      <c r="DH20" s="285">
        <f>AG20</f>
        <v>0</v>
      </c>
      <c r="DI20" s="286"/>
      <c r="DJ20" s="287"/>
      <c r="DK20" s="285">
        <f>AJ20</f>
        <v>0</v>
      </c>
      <c r="DL20" s="286"/>
      <c r="DM20" s="287"/>
      <c r="DN20" s="235"/>
      <c r="DO20" s="286"/>
      <c r="DP20" s="295"/>
    </row>
    <row r="21" spans="2:120" ht="21" customHeight="1" thickTop="1" thickBot="1" x14ac:dyDescent="0.2">
      <c r="B21" s="15"/>
      <c r="C21" s="301" t="s">
        <v>30</v>
      </c>
      <c r="D21" s="302"/>
      <c r="E21" s="302"/>
      <c r="F21" s="302"/>
      <c r="G21" s="302"/>
      <c r="H21" s="302"/>
      <c r="I21" s="302"/>
      <c r="J21" s="302"/>
      <c r="K21" s="303"/>
      <c r="L21" s="23"/>
      <c r="M21" s="191">
        <f t="shared" si="0"/>
        <v>0</v>
      </c>
      <c r="N21" s="192"/>
      <c r="O21" s="193"/>
      <c r="S21" s="11"/>
      <c r="T21" s="410"/>
      <c r="U21" s="410"/>
      <c r="V21" s="410"/>
      <c r="W21" s="410"/>
      <c r="X21" s="410"/>
      <c r="Y21" s="410"/>
      <c r="Z21" s="410"/>
      <c r="AA21" s="410"/>
      <c r="AB21" s="410"/>
      <c r="AC21" s="411"/>
      <c r="AD21" s="169" t="s">
        <v>55</v>
      </c>
      <c r="AE21" s="170">
        <f>AH21+AK21</f>
        <v>0</v>
      </c>
      <c r="AF21" s="171" t="s">
        <v>56</v>
      </c>
      <c r="AG21" s="172" t="s">
        <v>28</v>
      </c>
      <c r="AH21" s="173"/>
      <c r="AI21" s="174" t="s">
        <v>29</v>
      </c>
      <c r="AJ21" s="172" t="s">
        <v>28</v>
      </c>
      <c r="AK21" s="173"/>
      <c r="AL21" s="174" t="s">
        <v>29</v>
      </c>
      <c r="AM21" s="331"/>
      <c r="AN21" s="332"/>
      <c r="AO21" s="333"/>
      <c r="AQ21" s="56"/>
      <c r="AR21" s="309" t="s">
        <v>31</v>
      </c>
      <c r="AS21" s="310"/>
      <c r="AT21" s="310"/>
      <c r="AU21" s="310"/>
      <c r="AV21" s="310"/>
      <c r="AW21" s="310"/>
      <c r="AX21" s="310"/>
      <c r="AY21" s="310"/>
      <c r="AZ21" s="311"/>
      <c r="BA21" s="78"/>
      <c r="BB21" s="91" t="str">
        <f t="shared" ref="BB21:BD22" si="7">IF(M19=BQ21,"◯","×")</f>
        <v>◯</v>
      </c>
      <c r="BC21" s="92" t="str">
        <f t="shared" si="7"/>
        <v>◯</v>
      </c>
      <c r="BD21" s="93" t="str">
        <f t="shared" si="7"/>
        <v>◯</v>
      </c>
      <c r="BF21" s="56"/>
      <c r="BG21" s="309" t="s">
        <v>31</v>
      </c>
      <c r="BH21" s="310"/>
      <c r="BI21" s="310"/>
      <c r="BJ21" s="310"/>
      <c r="BK21" s="310"/>
      <c r="BL21" s="310"/>
      <c r="BM21" s="310"/>
      <c r="BN21" s="310"/>
      <c r="BO21" s="311"/>
      <c r="BP21" s="78"/>
      <c r="BQ21" s="30">
        <f t="shared" si="6"/>
        <v>0</v>
      </c>
      <c r="BR21" s="94">
        <f>N19</f>
        <v>0</v>
      </c>
      <c r="BS21" s="95">
        <f>O19</f>
        <v>0</v>
      </c>
      <c r="BV21" s="79"/>
      <c r="BW21" s="267"/>
      <c r="BX21" s="267"/>
      <c r="BY21" s="267"/>
      <c r="BZ21" s="267"/>
      <c r="CA21" s="267"/>
      <c r="CB21" s="267"/>
      <c r="CC21" s="267"/>
      <c r="CD21" s="267"/>
      <c r="CE21" s="267"/>
      <c r="CF21" s="268"/>
      <c r="CG21" s="80" t="s">
        <v>55</v>
      </c>
      <c r="CH21" s="81"/>
      <c r="CI21" s="81" t="s">
        <v>56</v>
      </c>
      <c r="CJ21" s="82" t="s">
        <v>28</v>
      </c>
      <c r="CK21" s="81"/>
      <c r="CL21" s="83" t="s">
        <v>29</v>
      </c>
      <c r="CM21" s="82" t="s">
        <v>28</v>
      </c>
      <c r="CN21" s="81"/>
      <c r="CO21" s="83" t="s">
        <v>29</v>
      </c>
      <c r="CP21" s="262"/>
      <c r="CQ21" s="263"/>
      <c r="CR21" s="264"/>
      <c r="CS21" s="76"/>
      <c r="CT21" s="84"/>
      <c r="CU21" s="279"/>
      <c r="CV21" s="279"/>
      <c r="CW21" s="279"/>
      <c r="CX21" s="279"/>
      <c r="CY21" s="279"/>
      <c r="CZ21" s="279"/>
      <c r="DA21" s="279"/>
      <c r="DB21" s="279"/>
      <c r="DC21" s="279"/>
      <c r="DD21" s="280"/>
      <c r="DE21" s="85" t="s">
        <v>28</v>
      </c>
      <c r="DF21" s="86">
        <f>AE21</f>
        <v>0</v>
      </c>
      <c r="DG21" s="86" t="s">
        <v>29</v>
      </c>
      <c r="DH21" s="87" t="s">
        <v>28</v>
      </c>
      <c r="DI21" s="126">
        <f>AH21</f>
        <v>0</v>
      </c>
      <c r="DJ21" s="88" t="s">
        <v>29</v>
      </c>
      <c r="DK21" s="87" t="s">
        <v>28</v>
      </c>
      <c r="DL21" s="126">
        <f>AK21</f>
        <v>0</v>
      </c>
      <c r="DM21" s="88" t="s">
        <v>29</v>
      </c>
      <c r="DN21" s="403"/>
      <c r="DO21" s="404"/>
      <c r="DP21" s="405"/>
    </row>
    <row r="22" spans="2:120" ht="21" customHeight="1" thickTop="1" thickBot="1" x14ac:dyDescent="0.2">
      <c r="B22" s="25"/>
      <c r="C22" s="26"/>
      <c r="D22" s="26"/>
      <c r="E22" s="26"/>
      <c r="F22" s="26"/>
      <c r="G22" s="26"/>
      <c r="H22" s="26"/>
      <c r="I22" s="26"/>
      <c r="J22" s="26"/>
      <c r="K22" s="27"/>
      <c r="L22" s="26"/>
      <c r="M22" s="194"/>
      <c r="N22" s="194"/>
      <c r="O22" s="194"/>
      <c r="S22" s="12" t="s">
        <v>20</v>
      </c>
      <c r="T22" s="330" t="s">
        <v>18</v>
      </c>
      <c r="U22" s="330"/>
      <c r="V22" s="330"/>
      <c r="W22" s="330"/>
      <c r="X22" s="330"/>
      <c r="Y22" s="330"/>
      <c r="Z22" s="330"/>
      <c r="AA22" s="330"/>
      <c r="AB22" s="330"/>
      <c r="AC22" s="330"/>
      <c r="AD22" s="307">
        <f>AG22+AJ22</f>
        <v>0</v>
      </c>
      <c r="AE22" s="308"/>
      <c r="AF22" s="308"/>
      <c r="AG22" s="304"/>
      <c r="AH22" s="305"/>
      <c r="AI22" s="306"/>
      <c r="AJ22" s="304"/>
      <c r="AK22" s="305"/>
      <c r="AL22" s="306"/>
      <c r="AM22" s="320"/>
      <c r="AN22" s="321"/>
      <c r="AO22" s="322"/>
      <c r="AQ22" s="56"/>
      <c r="AR22" s="312" t="s">
        <v>7</v>
      </c>
      <c r="AS22" s="313"/>
      <c r="AT22" s="313"/>
      <c r="AU22" s="313"/>
      <c r="AV22" s="313"/>
      <c r="AW22" s="313"/>
      <c r="AX22" s="313"/>
      <c r="AY22" s="313"/>
      <c r="AZ22" s="313"/>
      <c r="BA22" s="96"/>
      <c r="BB22" s="50" t="str">
        <f t="shared" si="7"/>
        <v>◯</v>
      </c>
      <c r="BC22" s="51" t="str">
        <f t="shared" si="7"/>
        <v>◯</v>
      </c>
      <c r="BD22" s="52" t="str">
        <f t="shared" si="7"/>
        <v>◯</v>
      </c>
      <c r="BF22" s="56"/>
      <c r="BG22" s="312" t="s">
        <v>7</v>
      </c>
      <c r="BH22" s="313"/>
      <c r="BI22" s="313"/>
      <c r="BJ22" s="313"/>
      <c r="BK22" s="313"/>
      <c r="BL22" s="313"/>
      <c r="BM22" s="313"/>
      <c r="BN22" s="313"/>
      <c r="BO22" s="313"/>
      <c r="BP22" s="96"/>
      <c r="BQ22" s="28">
        <f t="shared" ref="BQ22:BS22" si="8">BQ26+BQ28</f>
        <v>0</v>
      </c>
      <c r="BR22" s="33">
        <f t="shared" si="8"/>
        <v>0</v>
      </c>
      <c r="BS22" s="34">
        <f t="shared" si="8"/>
        <v>0</v>
      </c>
      <c r="BV22" s="90" t="s">
        <v>20</v>
      </c>
      <c r="BW22" s="273" t="s">
        <v>18</v>
      </c>
      <c r="BX22" s="273"/>
      <c r="BY22" s="273"/>
      <c r="BZ22" s="273"/>
      <c r="CA22" s="273"/>
      <c r="CB22" s="273"/>
      <c r="CC22" s="273"/>
      <c r="CD22" s="273"/>
      <c r="CE22" s="273"/>
      <c r="CF22" s="273"/>
      <c r="CG22" s="271"/>
      <c r="CH22" s="272"/>
      <c r="CI22" s="272"/>
      <c r="CJ22" s="274"/>
      <c r="CK22" s="272"/>
      <c r="CL22" s="275"/>
      <c r="CM22" s="274"/>
      <c r="CN22" s="272"/>
      <c r="CO22" s="275"/>
      <c r="CP22" s="288"/>
      <c r="CQ22" s="272"/>
      <c r="CR22" s="289"/>
      <c r="CS22" s="76"/>
      <c r="CT22" s="77" t="s">
        <v>20</v>
      </c>
      <c r="CU22" s="276" t="s">
        <v>18</v>
      </c>
      <c r="CV22" s="276"/>
      <c r="CW22" s="276"/>
      <c r="CX22" s="276"/>
      <c r="CY22" s="276"/>
      <c r="CZ22" s="276"/>
      <c r="DA22" s="276"/>
      <c r="DB22" s="276"/>
      <c r="DC22" s="276"/>
      <c r="DD22" s="276"/>
      <c r="DE22" s="271">
        <f>AD22</f>
        <v>0</v>
      </c>
      <c r="DF22" s="272"/>
      <c r="DG22" s="272"/>
      <c r="DH22" s="285">
        <f>AG22</f>
        <v>0</v>
      </c>
      <c r="DI22" s="286"/>
      <c r="DJ22" s="287"/>
      <c r="DK22" s="285">
        <f>AJ22</f>
        <v>0</v>
      </c>
      <c r="DL22" s="286"/>
      <c r="DM22" s="287"/>
      <c r="DN22" s="235"/>
      <c r="DO22" s="286"/>
      <c r="DP22" s="295"/>
    </row>
    <row r="23" spans="2:120" ht="21" customHeight="1" thickTop="1" thickBot="1" x14ac:dyDescent="0.2">
      <c r="B23" s="159"/>
      <c r="C23" s="160" t="s">
        <v>8</v>
      </c>
      <c r="D23" s="314" t="s">
        <v>9</v>
      </c>
      <c r="E23" s="314"/>
      <c r="F23" s="314"/>
      <c r="G23" s="314"/>
      <c r="H23" s="314"/>
      <c r="I23" s="314"/>
      <c r="J23" s="314"/>
      <c r="K23" s="314"/>
      <c r="L23" s="161"/>
      <c r="M23" s="181">
        <f>SUM(N23:O23)</f>
        <v>0</v>
      </c>
      <c r="N23" s="182"/>
      <c r="O23" s="183"/>
      <c r="S23" s="11"/>
      <c r="T23" s="410"/>
      <c r="U23" s="410"/>
      <c r="V23" s="410"/>
      <c r="W23" s="410"/>
      <c r="X23" s="410"/>
      <c r="Y23" s="410"/>
      <c r="Z23" s="410"/>
      <c r="AA23" s="410"/>
      <c r="AB23" s="410"/>
      <c r="AC23" s="411"/>
      <c r="AD23" s="169" t="s">
        <v>55</v>
      </c>
      <c r="AE23" s="170">
        <f>AH23+AK23</f>
        <v>0</v>
      </c>
      <c r="AF23" s="171" t="s">
        <v>56</v>
      </c>
      <c r="AG23" s="172" t="s">
        <v>28</v>
      </c>
      <c r="AH23" s="173"/>
      <c r="AI23" s="174" t="s">
        <v>29</v>
      </c>
      <c r="AJ23" s="172" t="s">
        <v>28</v>
      </c>
      <c r="AK23" s="173"/>
      <c r="AL23" s="174" t="s">
        <v>29</v>
      </c>
      <c r="AM23" s="331"/>
      <c r="AN23" s="332"/>
      <c r="AO23" s="333"/>
      <c r="AQ23" s="56"/>
      <c r="AR23" s="97"/>
      <c r="AS23" s="364" t="s">
        <v>6</v>
      </c>
      <c r="AT23" s="365"/>
      <c r="AU23" s="365"/>
      <c r="AV23" s="365"/>
      <c r="AW23" s="365"/>
      <c r="AX23" s="365"/>
      <c r="AY23" s="365"/>
      <c r="AZ23" s="365"/>
      <c r="BA23" s="366"/>
      <c r="BB23" s="98" t="e">
        <f>IF(#REF!=BQ23,"◯","×")</f>
        <v>#REF!</v>
      </c>
      <c r="BC23" s="99" t="e">
        <f>IF(#REF!=BR23,"◯","×")</f>
        <v>#REF!</v>
      </c>
      <c r="BD23" s="100" t="e">
        <f>IF(#REF!=BS23,"◯","×")</f>
        <v>#REF!</v>
      </c>
      <c r="BF23" s="56"/>
      <c r="BG23" s="97"/>
      <c r="BH23" s="364" t="s">
        <v>6</v>
      </c>
      <c r="BI23" s="365"/>
      <c r="BJ23" s="365"/>
      <c r="BK23" s="365"/>
      <c r="BL23" s="365"/>
      <c r="BM23" s="365"/>
      <c r="BN23" s="365"/>
      <c r="BO23" s="365"/>
      <c r="BP23" s="366"/>
      <c r="BQ23" s="31" t="e">
        <f t="shared" ref="BQ23:BR23" si="9">BQ27+BQ29</f>
        <v>#REF!</v>
      </c>
      <c r="BR23" s="35" t="e">
        <f t="shared" si="9"/>
        <v>#REF!</v>
      </c>
      <c r="BS23" s="36" t="e">
        <f>BS27+BS29</f>
        <v>#REF!</v>
      </c>
      <c r="BV23" s="79"/>
      <c r="BW23" s="267"/>
      <c r="BX23" s="267"/>
      <c r="BY23" s="267"/>
      <c r="BZ23" s="267"/>
      <c r="CA23" s="267"/>
      <c r="CB23" s="267"/>
      <c r="CC23" s="267"/>
      <c r="CD23" s="267"/>
      <c r="CE23" s="267"/>
      <c r="CF23" s="268"/>
      <c r="CG23" s="80" t="s">
        <v>55</v>
      </c>
      <c r="CH23" s="81"/>
      <c r="CI23" s="81" t="s">
        <v>56</v>
      </c>
      <c r="CJ23" s="82" t="s">
        <v>28</v>
      </c>
      <c r="CK23" s="81"/>
      <c r="CL23" s="83" t="s">
        <v>29</v>
      </c>
      <c r="CM23" s="82" t="s">
        <v>28</v>
      </c>
      <c r="CN23" s="81"/>
      <c r="CO23" s="83" t="s">
        <v>29</v>
      </c>
      <c r="CP23" s="262"/>
      <c r="CQ23" s="263"/>
      <c r="CR23" s="264"/>
      <c r="CS23" s="76"/>
      <c r="CT23" s="84"/>
      <c r="CU23" s="279"/>
      <c r="CV23" s="279"/>
      <c r="CW23" s="279"/>
      <c r="CX23" s="279"/>
      <c r="CY23" s="279"/>
      <c r="CZ23" s="279"/>
      <c r="DA23" s="279"/>
      <c r="DB23" s="279"/>
      <c r="DC23" s="279"/>
      <c r="DD23" s="280"/>
      <c r="DE23" s="85" t="s">
        <v>28</v>
      </c>
      <c r="DF23" s="86">
        <f>AE23</f>
        <v>0</v>
      </c>
      <c r="DG23" s="86" t="s">
        <v>29</v>
      </c>
      <c r="DH23" s="87" t="s">
        <v>28</v>
      </c>
      <c r="DI23" s="126">
        <f>AH23</f>
        <v>0</v>
      </c>
      <c r="DJ23" s="88" t="s">
        <v>29</v>
      </c>
      <c r="DK23" s="87" t="s">
        <v>28</v>
      </c>
      <c r="DL23" s="126">
        <f>AK23</f>
        <v>0</v>
      </c>
      <c r="DM23" s="88" t="s">
        <v>29</v>
      </c>
      <c r="DN23" s="403"/>
      <c r="DO23" s="404"/>
      <c r="DP23" s="405"/>
    </row>
    <row r="24" spans="2:120" ht="21" customHeight="1" thickTop="1" thickBot="1" x14ac:dyDescent="0.2">
      <c r="B24" s="162"/>
      <c r="C24" s="163" t="s">
        <v>57</v>
      </c>
      <c r="D24" s="315" t="s">
        <v>35</v>
      </c>
      <c r="E24" s="315"/>
      <c r="F24" s="315"/>
      <c r="G24" s="315"/>
      <c r="H24" s="315"/>
      <c r="I24" s="315"/>
      <c r="J24" s="315"/>
      <c r="K24" s="315"/>
      <c r="L24" s="164"/>
      <c r="M24" s="184">
        <f>SUM(N24:O24)</f>
        <v>0</v>
      </c>
      <c r="N24" s="185"/>
      <c r="O24" s="186"/>
      <c r="S24" s="12" t="s">
        <v>21</v>
      </c>
      <c r="T24" s="328" t="s">
        <v>19</v>
      </c>
      <c r="U24" s="328"/>
      <c r="V24" s="328"/>
      <c r="W24" s="328"/>
      <c r="X24" s="328"/>
      <c r="Y24" s="328"/>
      <c r="Z24" s="328"/>
      <c r="AA24" s="328"/>
      <c r="AB24" s="328"/>
      <c r="AC24" s="329"/>
      <c r="AD24" s="307">
        <f>AG24+AJ24</f>
        <v>0</v>
      </c>
      <c r="AE24" s="308"/>
      <c r="AF24" s="308"/>
      <c r="AG24" s="304"/>
      <c r="AH24" s="305"/>
      <c r="AI24" s="306"/>
      <c r="AJ24" s="304"/>
      <c r="AK24" s="305"/>
      <c r="AL24" s="306"/>
      <c r="AM24" s="320"/>
      <c r="AN24" s="321"/>
      <c r="AO24" s="322"/>
      <c r="AQ24" s="101"/>
      <c r="AR24" s="367" t="s">
        <v>30</v>
      </c>
      <c r="AS24" s="368"/>
      <c r="AT24" s="368"/>
      <c r="AU24" s="368"/>
      <c r="AV24" s="368"/>
      <c r="AW24" s="368"/>
      <c r="AX24" s="368"/>
      <c r="AY24" s="368"/>
      <c r="AZ24" s="369"/>
      <c r="BA24" s="102"/>
      <c r="BB24" s="103" t="str">
        <f>IF(M21=BQ24,"◯","×")</f>
        <v>◯</v>
      </c>
      <c r="BC24" s="104" t="str">
        <f>IF(N21=BR24,"◯","×")</f>
        <v>◯</v>
      </c>
      <c r="BD24" s="105" t="str">
        <f>IF(O21=BS24,"◯","×")</f>
        <v>◯</v>
      </c>
      <c r="BF24" s="101"/>
      <c r="BG24" s="367" t="s">
        <v>30</v>
      </c>
      <c r="BH24" s="368"/>
      <c r="BI24" s="368"/>
      <c r="BJ24" s="368"/>
      <c r="BK24" s="368"/>
      <c r="BL24" s="368"/>
      <c r="BM24" s="368"/>
      <c r="BN24" s="368"/>
      <c r="BO24" s="369"/>
      <c r="BP24" s="102"/>
      <c r="BQ24" s="32">
        <f>SUM(BR24:BS24)</f>
        <v>0</v>
      </c>
      <c r="BR24" s="106">
        <f>N21</f>
        <v>0</v>
      </c>
      <c r="BS24" s="107">
        <f>O21</f>
        <v>0</v>
      </c>
      <c r="BV24" s="90" t="s">
        <v>21</v>
      </c>
      <c r="BW24" s="283" t="s">
        <v>19</v>
      </c>
      <c r="BX24" s="283"/>
      <c r="BY24" s="283"/>
      <c r="BZ24" s="283"/>
      <c r="CA24" s="283"/>
      <c r="CB24" s="283"/>
      <c r="CC24" s="283"/>
      <c r="CD24" s="283"/>
      <c r="CE24" s="283"/>
      <c r="CF24" s="284"/>
      <c r="CG24" s="271"/>
      <c r="CH24" s="272"/>
      <c r="CI24" s="272"/>
      <c r="CJ24" s="274"/>
      <c r="CK24" s="272"/>
      <c r="CL24" s="275"/>
      <c r="CM24" s="274"/>
      <c r="CN24" s="272"/>
      <c r="CO24" s="275"/>
      <c r="CP24" s="288"/>
      <c r="CQ24" s="272"/>
      <c r="CR24" s="289"/>
      <c r="CS24" s="76"/>
      <c r="CT24" s="77" t="s">
        <v>21</v>
      </c>
      <c r="CU24" s="269" t="s">
        <v>19</v>
      </c>
      <c r="CV24" s="269"/>
      <c r="CW24" s="269"/>
      <c r="CX24" s="269"/>
      <c r="CY24" s="269"/>
      <c r="CZ24" s="269"/>
      <c r="DA24" s="269"/>
      <c r="DB24" s="269"/>
      <c r="DC24" s="269"/>
      <c r="DD24" s="270"/>
      <c r="DE24" s="271">
        <f>AD24</f>
        <v>0</v>
      </c>
      <c r="DF24" s="272"/>
      <c r="DG24" s="272"/>
      <c r="DH24" s="285">
        <f>AG24</f>
        <v>0</v>
      </c>
      <c r="DI24" s="286"/>
      <c r="DJ24" s="287"/>
      <c r="DK24" s="285">
        <f>AJ24</f>
        <v>0</v>
      </c>
      <c r="DL24" s="286"/>
      <c r="DM24" s="287"/>
      <c r="DN24" s="235"/>
      <c r="DO24" s="286"/>
      <c r="DP24" s="295"/>
    </row>
    <row r="25" spans="2:120" ht="21" customHeight="1" thickTop="1" thickBot="1" x14ac:dyDescent="0.2">
      <c r="B25" s="8"/>
      <c r="C25" s="158" t="s">
        <v>58</v>
      </c>
      <c r="D25" s="361" t="s">
        <v>59</v>
      </c>
      <c r="E25" s="361"/>
      <c r="F25" s="361"/>
      <c r="G25" s="361"/>
      <c r="H25" s="361"/>
      <c r="I25" s="362"/>
      <c r="J25" s="340" t="s">
        <v>12</v>
      </c>
      <c r="K25" s="341"/>
      <c r="L25" s="13"/>
      <c r="M25" s="195">
        <f t="shared" ref="M25:M27" si="10">SUM(N25:O25)</f>
        <v>0</v>
      </c>
      <c r="N25" s="196"/>
      <c r="O25" s="197"/>
      <c r="S25" s="11"/>
      <c r="T25" s="412"/>
      <c r="U25" s="412"/>
      <c r="V25" s="412"/>
      <c r="W25" s="412"/>
      <c r="X25" s="412"/>
      <c r="Y25" s="412"/>
      <c r="Z25" s="412"/>
      <c r="AA25" s="412"/>
      <c r="AB25" s="412"/>
      <c r="AC25" s="413"/>
      <c r="AD25" s="169" t="s">
        <v>55</v>
      </c>
      <c r="AE25" s="170">
        <f>AH25+AK25</f>
        <v>0</v>
      </c>
      <c r="AF25" s="171" t="s">
        <v>56</v>
      </c>
      <c r="AG25" s="172" t="s">
        <v>28</v>
      </c>
      <c r="AH25" s="173"/>
      <c r="AI25" s="174" t="s">
        <v>29</v>
      </c>
      <c r="AJ25" s="172" t="s">
        <v>28</v>
      </c>
      <c r="AK25" s="173"/>
      <c r="AL25" s="174" t="s">
        <v>29</v>
      </c>
      <c r="AM25" s="331"/>
      <c r="AN25" s="332"/>
      <c r="AO25" s="333"/>
      <c r="AQ25" s="150"/>
      <c r="AR25" s="151"/>
      <c r="AS25" s="151"/>
      <c r="AT25" s="151"/>
      <c r="AU25" s="151"/>
      <c r="AV25" s="151"/>
      <c r="AW25" s="151"/>
      <c r="AX25" s="151"/>
      <c r="AY25" s="151"/>
      <c r="AZ25" s="152"/>
      <c r="BA25" s="151"/>
      <c r="BB25" s="150"/>
      <c r="BC25" s="150"/>
      <c r="BD25" s="150"/>
      <c r="BF25" s="150"/>
      <c r="BG25" s="151"/>
      <c r="BH25" s="151"/>
      <c r="BI25" s="151"/>
      <c r="BJ25" s="151"/>
      <c r="BK25" s="151"/>
      <c r="BL25" s="151"/>
      <c r="BM25" s="151"/>
      <c r="BN25" s="151"/>
      <c r="BO25" s="152"/>
      <c r="BP25" s="151"/>
      <c r="BQ25" s="150"/>
      <c r="BR25" s="150"/>
      <c r="BS25" s="150"/>
      <c r="BV25" s="79"/>
      <c r="BW25" s="277"/>
      <c r="BX25" s="277"/>
      <c r="BY25" s="277"/>
      <c r="BZ25" s="277"/>
      <c r="CA25" s="277"/>
      <c r="CB25" s="277"/>
      <c r="CC25" s="277"/>
      <c r="CD25" s="277"/>
      <c r="CE25" s="277"/>
      <c r="CF25" s="278"/>
      <c r="CG25" s="80" t="s">
        <v>55</v>
      </c>
      <c r="CH25" s="81"/>
      <c r="CI25" s="81" t="s">
        <v>56</v>
      </c>
      <c r="CJ25" s="82" t="s">
        <v>28</v>
      </c>
      <c r="CK25" s="81"/>
      <c r="CL25" s="83" t="s">
        <v>29</v>
      </c>
      <c r="CM25" s="82" t="s">
        <v>28</v>
      </c>
      <c r="CN25" s="81"/>
      <c r="CO25" s="83" t="s">
        <v>29</v>
      </c>
      <c r="CP25" s="262"/>
      <c r="CQ25" s="263"/>
      <c r="CR25" s="264"/>
      <c r="CS25" s="76"/>
      <c r="CT25" s="84"/>
      <c r="CU25" s="281"/>
      <c r="CV25" s="281"/>
      <c r="CW25" s="281"/>
      <c r="CX25" s="281"/>
      <c r="CY25" s="281"/>
      <c r="CZ25" s="281"/>
      <c r="DA25" s="281"/>
      <c r="DB25" s="281"/>
      <c r="DC25" s="281"/>
      <c r="DD25" s="282"/>
      <c r="DE25" s="85" t="s">
        <v>28</v>
      </c>
      <c r="DF25" s="86">
        <f>AE25</f>
        <v>0</v>
      </c>
      <c r="DG25" s="86" t="s">
        <v>29</v>
      </c>
      <c r="DH25" s="87" t="s">
        <v>28</v>
      </c>
      <c r="DI25" s="126">
        <f>AH25</f>
        <v>0</v>
      </c>
      <c r="DJ25" s="88" t="s">
        <v>29</v>
      </c>
      <c r="DK25" s="87" t="s">
        <v>28</v>
      </c>
      <c r="DL25" s="126">
        <f>AK25</f>
        <v>0</v>
      </c>
      <c r="DM25" s="88" t="s">
        <v>29</v>
      </c>
      <c r="DN25" s="403"/>
      <c r="DO25" s="404"/>
      <c r="DP25" s="405"/>
    </row>
    <row r="26" spans="2:120" ht="21" customHeight="1" thickTop="1" x14ac:dyDescent="0.15">
      <c r="B26" s="8"/>
      <c r="C26" s="9"/>
      <c r="D26" s="359"/>
      <c r="E26" s="359"/>
      <c r="F26" s="359"/>
      <c r="G26" s="359"/>
      <c r="H26" s="359"/>
      <c r="I26" s="360"/>
      <c r="J26" s="342" t="s">
        <v>13</v>
      </c>
      <c r="K26" s="343"/>
      <c r="L26" s="14"/>
      <c r="M26" s="184">
        <f t="shared" si="10"/>
        <v>0</v>
      </c>
      <c r="N26" s="185"/>
      <c r="O26" s="186"/>
      <c r="S26" s="12" t="s">
        <v>23</v>
      </c>
      <c r="T26" s="328" t="s">
        <v>22</v>
      </c>
      <c r="U26" s="328"/>
      <c r="V26" s="328"/>
      <c r="W26" s="328"/>
      <c r="X26" s="328"/>
      <c r="Y26" s="328"/>
      <c r="Z26" s="328"/>
      <c r="AA26" s="328"/>
      <c r="AB26" s="328"/>
      <c r="AC26" s="329"/>
      <c r="AD26" s="307">
        <f>AG26+AJ26</f>
        <v>0</v>
      </c>
      <c r="AE26" s="308"/>
      <c r="AF26" s="308"/>
      <c r="AG26" s="304"/>
      <c r="AH26" s="305"/>
      <c r="AI26" s="306"/>
      <c r="AJ26" s="304"/>
      <c r="AK26" s="305"/>
      <c r="AL26" s="306"/>
      <c r="AM26" s="320"/>
      <c r="AN26" s="321"/>
      <c r="AO26" s="322"/>
      <c r="AQ26" s="46"/>
      <c r="AR26" s="108" t="s">
        <v>8</v>
      </c>
      <c r="AS26" s="363" t="s">
        <v>9</v>
      </c>
      <c r="AT26" s="363"/>
      <c r="AU26" s="363"/>
      <c r="AV26" s="363"/>
      <c r="AW26" s="363"/>
      <c r="AX26" s="363"/>
      <c r="AY26" s="363"/>
      <c r="AZ26" s="363"/>
      <c r="BA26" s="109"/>
      <c r="BB26" s="50" t="str">
        <f>IF(M23=BQ26,"◯","×")</f>
        <v>◯</v>
      </c>
      <c r="BC26" s="110" t="str">
        <f>IF(N23=BR26,"◯","×")</f>
        <v>◯</v>
      </c>
      <c r="BD26" s="111" t="str">
        <f>IF(O23=BS26,"◯","×")</f>
        <v>◯</v>
      </c>
      <c r="BF26" s="46"/>
      <c r="BG26" s="108" t="s">
        <v>8</v>
      </c>
      <c r="BH26" s="363" t="s">
        <v>9</v>
      </c>
      <c r="BI26" s="363"/>
      <c r="BJ26" s="363"/>
      <c r="BK26" s="363"/>
      <c r="BL26" s="363"/>
      <c r="BM26" s="363"/>
      <c r="BN26" s="363"/>
      <c r="BO26" s="363"/>
      <c r="BP26" s="109"/>
      <c r="BQ26" s="28">
        <f>SUM(BR26:BS26)</f>
        <v>0</v>
      </c>
      <c r="BR26" s="112">
        <f>N23</f>
        <v>0</v>
      </c>
      <c r="BS26" s="113">
        <f>O23</f>
        <v>0</v>
      </c>
      <c r="BV26" s="90" t="s">
        <v>23</v>
      </c>
      <c r="BW26" s="283" t="s">
        <v>22</v>
      </c>
      <c r="BX26" s="283"/>
      <c r="BY26" s="283"/>
      <c r="BZ26" s="283"/>
      <c r="CA26" s="283"/>
      <c r="CB26" s="283"/>
      <c r="CC26" s="283"/>
      <c r="CD26" s="283"/>
      <c r="CE26" s="283"/>
      <c r="CF26" s="284"/>
      <c r="CG26" s="271"/>
      <c r="CH26" s="272"/>
      <c r="CI26" s="272"/>
      <c r="CJ26" s="274"/>
      <c r="CK26" s="272"/>
      <c r="CL26" s="275"/>
      <c r="CM26" s="274"/>
      <c r="CN26" s="272"/>
      <c r="CO26" s="275"/>
      <c r="CP26" s="288"/>
      <c r="CQ26" s="272"/>
      <c r="CR26" s="289"/>
      <c r="CS26" s="76"/>
      <c r="CT26" s="77" t="s">
        <v>23</v>
      </c>
      <c r="CU26" s="269" t="s">
        <v>22</v>
      </c>
      <c r="CV26" s="269"/>
      <c r="CW26" s="269"/>
      <c r="CX26" s="269"/>
      <c r="CY26" s="269"/>
      <c r="CZ26" s="269"/>
      <c r="DA26" s="269"/>
      <c r="DB26" s="269"/>
      <c r="DC26" s="269"/>
      <c r="DD26" s="270"/>
      <c r="DE26" s="271">
        <f>AD26</f>
        <v>0</v>
      </c>
      <c r="DF26" s="272"/>
      <c r="DG26" s="272"/>
      <c r="DH26" s="285">
        <f>AG26</f>
        <v>0</v>
      </c>
      <c r="DI26" s="286"/>
      <c r="DJ26" s="287"/>
      <c r="DK26" s="285">
        <f>AJ26</f>
        <v>0</v>
      </c>
      <c r="DL26" s="286"/>
      <c r="DM26" s="287"/>
      <c r="DN26" s="235"/>
      <c r="DO26" s="286"/>
      <c r="DP26" s="295"/>
    </row>
    <row r="27" spans="2:120" ht="21" customHeight="1" thickBot="1" x14ac:dyDescent="0.2">
      <c r="B27" s="15"/>
      <c r="C27" s="16"/>
      <c r="D27" s="338"/>
      <c r="E27" s="338"/>
      <c r="F27" s="338"/>
      <c r="G27" s="338"/>
      <c r="H27" s="338"/>
      <c r="I27" s="339"/>
      <c r="J27" s="344" t="s">
        <v>14</v>
      </c>
      <c r="K27" s="345"/>
      <c r="L27" s="17"/>
      <c r="M27" s="198">
        <f t="shared" si="10"/>
        <v>0</v>
      </c>
      <c r="N27" s="199"/>
      <c r="O27" s="200"/>
      <c r="S27" s="11"/>
      <c r="T27" s="412"/>
      <c r="U27" s="412"/>
      <c r="V27" s="412"/>
      <c r="W27" s="412"/>
      <c r="X27" s="412"/>
      <c r="Y27" s="412"/>
      <c r="Z27" s="412"/>
      <c r="AA27" s="412"/>
      <c r="AB27" s="412"/>
      <c r="AC27" s="413"/>
      <c r="AD27" s="169" t="s">
        <v>55</v>
      </c>
      <c r="AE27" s="170">
        <f>AH27+AK27</f>
        <v>0</v>
      </c>
      <c r="AF27" s="171" t="s">
        <v>56</v>
      </c>
      <c r="AG27" s="172" t="s">
        <v>28</v>
      </c>
      <c r="AH27" s="173"/>
      <c r="AI27" s="174" t="s">
        <v>29</v>
      </c>
      <c r="AJ27" s="172" t="s">
        <v>28</v>
      </c>
      <c r="AK27" s="173"/>
      <c r="AL27" s="174" t="s">
        <v>29</v>
      </c>
      <c r="AM27" s="331"/>
      <c r="AN27" s="332"/>
      <c r="AO27" s="333"/>
      <c r="AQ27" s="56"/>
      <c r="AR27" s="57"/>
      <c r="AS27" s="235" t="s">
        <v>6</v>
      </c>
      <c r="AT27" s="236"/>
      <c r="AU27" s="236"/>
      <c r="AV27" s="236"/>
      <c r="AW27" s="236"/>
      <c r="AX27" s="236"/>
      <c r="AY27" s="236"/>
      <c r="AZ27" s="236"/>
      <c r="BA27" s="114"/>
      <c r="BB27" s="91" t="e">
        <f>IF(#REF!=BQ27,"◯","×")</f>
        <v>#REF!</v>
      </c>
      <c r="BC27" s="92" t="e">
        <f>IF(#REF!=BR27,"◯","×")</f>
        <v>#REF!</v>
      </c>
      <c r="BD27" s="93" t="e">
        <f>IF(#REF!=BS27,"◯","×")</f>
        <v>#REF!</v>
      </c>
      <c r="BF27" s="56"/>
      <c r="BG27" s="57"/>
      <c r="BH27" s="235" t="s">
        <v>6</v>
      </c>
      <c r="BI27" s="236"/>
      <c r="BJ27" s="236"/>
      <c r="BK27" s="236"/>
      <c r="BL27" s="236"/>
      <c r="BM27" s="236"/>
      <c r="BN27" s="236"/>
      <c r="BO27" s="236"/>
      <c r="BP27" s="114"/>
      <c r="BQ27" s="30" t="e">
        <f>SUM(BR27:BS27)</f>
        <v>#REF!</v>
      </c>
      <c r="BR27" s="94" t="e">
        <f>#REF!</f>
        <v>#REF!</v>
      </c>
      <c r="BS27" s="95" t="e">
        <f>#REF!</f>
        <v>#REF!</v>
      </c>
      <c r="BV27" s="79"/>
      <c r="BW27" s="277"/>
      <c r="BX27" s="277"/>
      <c r="BY27" s="277"/>
      <c r="BZ27" s="277"/>
      <c r="CA27" s="277"/>
      <c r="CB27" s="277"/>
      <c r="CC27" s="277"/>
      <c r="CD27" s="277"/>
      <c r="CE27" s="277"/>
      <c r="CF27" s="278"/>
      <c r="CG27" s="80" t="s">
        <v>55</v>
      </c>
      <c r="CH27" s="81"/>
      <c r="CI27" s="81" t="s">
        <v>56</v>
      </c>
      <c r="CJ27" s="82" t="s">
        <v>28</v>
      </c>
      <c r="CK27" s="81"/>
      <c r="CL27" s="83" t="s">
        <v>29</v>
      </c>
      <c r="CM27" s="82" t="s">
        <v>28</v>
      </c>
      <c r="CN27" s="81"/>
      <c r="CO27" s="83" t="s">
        <v>29</v>
      </c>
      <c r="CP27" s="262"/>
      <c r="CQ27" s="263"/>
      <c r="CR27" s="264"/>
      <c r="CS27" s="76"/>
      <c r="CT27" s="84"/>
      <c r="CU27" s="281"/>
      <c r="CV27" s="281"/>
      <c r="CW27" s="281"/>
      <c r="CX27" s="281"/>
      <c r="CY27" s="281"/>
      <c r="CZ27" s="281"/>
      <c r="DA27" s="281"/>
      <c r="DB27" s="281"/>
      <c r="DC27" s="281"/>
      <c r="DD27" s="282"/>
      <c r="DE27" s="85" t="s">
        <v>28</v>
      </c>
      <c r="DF27" s="86">
        <f>AE27</f>
        <v>0</v>
      </c>
      <c r="DG27" s="86" t="s">
        <v>29</v>
      </c>
      <c r="DH27" s="87" t="s">
        <v>28</v>
      </c>
      <c r="DI27" s="126">
        <f>AH27</f>
        <v>0</v>
      </c>
      <c r="DJ27" s="88" t="s">
        <v>29</v>
      </c>
      <c r="DK27" s="87" t="s">
        <v>28</v>
      </c>
      <c r="DL27" s="126">
        <f>AK27</f>
        <v>0</v>
      </c>
      <c r="DM27" s="88" t="s">
        <v>29</v>
      </c>
      <c r="DN27" s="403"/>
      <c r="DO27" s="404"/>
      <c r="DP27" s="405"/>
    </row>
    <row r="28" spans="2:120" ht="21" customHeight="1" thickTop="1" x14ac:dyDescent="0.15">
      <c r="B28" s="2" t="s">
        <v>37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S28" s="12" t="s">
        <v>24</v>
      </c>
      <c r="T28" s="328" t="s">
        <v>41</v>
      </c>
      <c r="U28" s="328"/>
      <c r="V28" s="328"/>
      <c r="W28" s="328"/>
      <c r="X28" s="328"/>
      <c r="Y28" s="328"/>
      <c r="Z28" s="328"/>
      <c r="AA28" s="328"/>
      <c r="AB28" s="328"/>
      <c r="AC28" s="329"/>
      <c r="AD28" s="307">
        <f>AG28+AJ28</f>
        <v>0</v>
      </c>
      <c r="AE28" s="308"/>
      <c r="AF28" s="308"/>
      <c r="AG28" s="304"/>
      <c r="AH28" s="305"/>
      <c r="AI28" s="306"/>
      <c r="AJ28" s="304"/>
      <c r="AK28" s="305"/>
      <c r="AL28" s="306"/>
      <c r="AM28" s="320"/>
      <c r="AN28" s="321"/>
      <c r="AO28" s="322"/>
      <c r="AQ28" s="115"/>
      <c r="AR28" s="116" t="s">
        <v>10</v>
      </c>
      <c r="AS28" s="358" t="s">
        <v>35</v>
      </c>
      <c r="AT28" s="358"/>
      <c r="AU28" s="358"/>
      <c r="AV28" s="358"/>
      <c r="AW28" s="358"/>
      <c r="AX28" s="358"/>
      <c r="AY28" s="358"/>
      <c r="AZ28" s="358"/>
      <c r="BA28" s="117"/>
      <c r="BB28" s="50" t="str">
        <f>IF(M24=BQ28,"◯","×")</f>
        <v>◯</v>
      </c>
      <c r="BC28" s="51" t="str">
        <f>IF(N24=BR28,"◯","×")</f>
        <v>◯</v>
      </c>
      <c r="BD28" s="52" t="str">
        <f>IF(O24=BS28,"◯","×")</f>
        <v>◯</v>
      </c>
      <c r="BF28" s="115"/>
      <c r="BG28" s="116" t="s">
        <v>10</v>
      </c>
      <c r="BH28" s="358" t="s">
        <v>35</v>
      </c>
      <c r="BI28" s="358"/>
      <c r="BJ28" s="358"/>
      <c r="BK28" s="358"/>
      <c r="BL28" s="358"/>
      <c r="BM28" s="358"/>
      <c r="BN28" s="358"/>
      <c r="BO28" s="358"/>
      <c r="BP28" s="117"/>
      <c r="BQ28" s="28">
        <f>BQ30+BQ31+BQ32</f>
        <v>0</v>
      </c>
      <c r="BR28" s="33">
        <f>BR30+BR31+BR32</f>
        <v>0</v>
      </c>
      <c r="BS28" s="34">
        <f>BS30+BS31+BS32</f>
        <v>0</v>
      </c>
      <c r="BV28" s="90" t="s">
        <v>24</v>
      </c>
      <c r="BW28" s="283" t="s">
        <v>41</v>
      </c>
      <c r="BX28" s="283"/>
      <c r="BY28" s="283"/>
      <c r="BZ28" s="283"/>
      <c r="CA28" s="283"/>
      <c r="CB28" s="283"/>
      <c r="CC28" s="283"/>
      <c r="CD28" s="283"/>
      <c r="CE28" s="283"/>
      <c r="CF28" s="284"/>
      <c r="CG28" s="271"/>
      <c r="CH28" s="272"/>
      <c r="CI28" s="272"/>
      <c r="CJ28" s="274"/>
      <c r="CK28" s="272"/>
      <c r="CL28" s="275"/>
      <c r="CM28" s="274"/>
      <c r="CN28" s="272"/>
      <c r="CO28" s="275"/>
      <c r="CP28" s="288"/>
      <c r="CQ28" s="272"/>
      <c r="CR28" s="289"/>
      <c r="CS28" s="76"/>
      <c r="CT28" s="77" t="s">
        <v>24</v>
      </c>
      <c r="CU28" s="269" t="s">
        <v>41</v>
      </c>
      <c r="CV28" s="269"/>
      <c r="CW28" s="269"/>
      <c r="CX28" s="269"/>
      <c r="CY28" s="269"/>
      <c r="CZ28" s="269"/>
      <c r="DA28" s="269"/>
      <c r="DB28" s="269"/>
      <c r="DC28" s="269"/>
      <c r="DD28" s="270"/>
      <c r="DE28" s="271">
        <f>AD28</f>
        <v>0</v>
      </c>
      <c r="DF28" s="272"/>
      <c r="DG28" s="272"/>
      <c r="DH28" s="285">
        <f>AG28</f>
        <v>0</v>
      </c>
      <c r="DI28" s="286"/>
      <c r="DJ28" s="287"/>
      <c r="DK28" s="285">
        <f>AJ28</f>
        <v>0</v>
      </c>
      <c r="DL28" s="286"/>
      <c r="DM28" s="287"/>
      <c r="DN28" s="235"/>
      <c r="DO28" s="286"/>
      <c r="DP28" s="295"/>
    </row>
    <row r="29" spans="2:120" ht="21" customHeight="1" x14ac:dyDescent="0.15">
      <c r="N29" s="2"/>
      <c r="S29" s="11"/>
      <c r="T29" s="410"/>
      <c r="U29" s="410"/>
      <c r="V29" s="410"/>
      <c r="W29" s="410"/>
      <c r="X29" s="410"/>
      <c r="Y29" s="410"/>
      <c r="Z29" s="410"/>
      <c r="AA29" s="410"/>
      <c r="AB29" s="410"/>
      <c r="AC29" s="411"/>
      <c r="AD29" s="169" t="s">
        <v>55</v>
      </c>
      <c r="AE29" s="170">
        <f>AH29+AK29</f>
        <v>0</v>
      </c>
      <c r="AF29" s="171" t="s">
        <v>56</v>
      </c>
      <c r="AG29" s="172" t="s">
        <v>28</v>
      </c>
      <c r="AH29" s="173"/>
      <c r="AI29" s="174" t="s">
        <v>29</v>
      </c>
      <c r="AJ29" s="172" t="s">
        <v>28</v>
      </c>
      <c r="AK29" s="173"/>
      <c r="AL29" s="174" t="s">
        <v>29</v>
      </c>
      <c r="AM29" s="331"/>
      <c r="AN29" s="332"/>
      <c r="AO29" s="333"/>
      <c r="AQ29" s="118"/>
      <c r="AR29" s="119"/>
      <c r="AS29" s="386" t="s">
        <v>6</v>
      </c>
      <c r="AT29" s="387"/>
      <c r="AU29" s="387"/>
      <c r="AV29" s="387"/>
      <c r="AW29" s="387"/>
      <c r="AX29" s="387"/>
      <c r="AY29" s="387"/>
      <c r="AZ29" s="387"/>
      <c r="BA29" s="120"/>
      <c r="BB29" s="58" t="e">
        <f>IF(#REF!=BQ29,"◯","×")</f>
        <v>#REF!</v>
      </c>
      <c r="BC29" s="121" t="e">
        <f>IF(#REF!=BR29,"◯","×")</f>
        <v>#REF!</v>
      </c>
      <c r="BD29" s="122" t="e">
        <f>IF(#REF!=BS29,"◯","×")</f>
        <v>#REF!</v>
      </c>
      <c r="BF29" s="118"/>
      <c r="BG29" s="119"/>
      <c r="BH29" s="386" t="s">
        <v>6</v>
      </c>
      <c r="BI29" s="387"/>
      <c r="BJ29" s="387"/>
      <c r="BK29" s="387"/>
      <c r="BL29" s="387"/>
      <c r="BM29" s="387"/>
      <c r="BN29" s="387"/>
      <c r="BO29" s="387"/>
      <c r="BP29" s="120"/>
      <c r="BQ29" s="29" t="e">
        <f>SUM(BR29:BS29)</f>
        <v>#REF!</v>
      </c>
      <c r="BR29" s="123" t="e">
        <f>#REF!</f>
        <v>#REF!</v>
      </c>
      <c r="BS29" s="124" t="e">
        <f>#REF!</f>
        <v>#REF!</v>
      </c>
      <c r="BV29" s="79"/>
      <c r="BW29" s="267"/>
      <c r="BX29" s="267"/>
      <c r="BY29" s="267"/>
      <c r="BZ29" s="267"/>
      <c r="CA29" s="267"/>
      <c r="CB29" s="267"/>
      <c r="CC29" s="267"/>
      <c r="CD29" s="267"/>
      <c r="CE29" s="267"/>
      <c r="CF29" s="268"/>
      <c r="CG29" s="80" t="s">
        <v>55</v>
      </c>
      <c r="CH29" s="81"/>
      <c r="CI29" s="81" t="s">
        <v>56</v>
      </c>
      <c r="CJ29" s="82" t="s">
        <v>28</v>
      </c>
      <c r="CK29" s="81"/>
      <c r="CL29" s="83" t="s">
        <v>29</v>
      </c>
      <c r="CM29" s="82" t="s">
        <v>28</v>
      </c>
      <c r="CN29" s="81"/>
      <c r="CO29" s="83" t="s">
        <v>29</v>
      </c>
      <c r="CP29" s="262"/>
      <c r="CQ29" s="263"/>
      <c r="CR29" s="264"/>
      <c r="CS29" s="76"/>
      <c r="CT29" s="84"/>
      <c r="CU29" s="279"/>
      <c r="CV29" s="279"/>
      <c r="CW29" s="279"/>
      <c r="CX29" s="279"/>
      <c r="CY29" s="279"/>
      <c r="CZ29" s="279"/>
      <c r="DA29" s="279"/>
      <c r="DB29" s="279"/>
      <c r="DC29" s="279"/>
      <c r="DD29" s="280"/>
      <c r="DE29" s="85" t="s">
        <v>28</v>
      </c>
      <c r="DF29" s="86">
        <f>AE29</f>
        <v>0</v>
      </c>
      <c r="DG29" s="86" t="s">
        <v>29</v>
      </c>
      <c r="DH29" s="87" t="s">
        <v>28</v>
      </c>
      <c r="DI29" s="126">
        <f>AH29</f>
        <v>0</v>
      </c>
      <c r="DJ29" s="88" t="s">
        <v>29</v>
      </c>
      <c r="DK29" s="87" t="s">
        <v>28</v>
      </c>
      <c r="DL29" s="126">
        <f>AK29</f>
        <v>0</v>
      </c>
      <c r="DM29" s="88" t="s">
        <v>29</v>
      </c>
      <c r="DN29" s="403"/>
      <c r="DO29" s="404"/>
      <c r="DP29" s="405"/>
    </row>
    <row r="30" spans="2:120" ht="21" customHeight="1" x14ac:dyDescent="0.15">
      <c r="S30" s="12" t="s">
        <v>25</v>
      </c>
      <c r="T30" s="328" t="s">
        <v>42</v>
      </c>
      <c r="U30" s="328"/>
      <c r="V30" s="328"/>
      <c r="W30" s="328"/>
      <c r="X30" s="328"/>
      <c r="Y30" s="328"/>
      <c r="Z30" s="328"/>
      <c r="AA30" s="328"/>
      <c r="AB30" s="328"/>
      <c r="AC30" s="329"/>
      <c r="AD30" s="307">
        <f>AG30+AJ30</f>
        <v>0</v>
      </c>
      <c r="AE30" s="308"/>
      <c r="AF30" s="308"/>
      <c r="AG30" s="304"/>
      <c r="AH30" s="305"/>
      <c r="AI30" s="306"/>
      <c r="AJ30" s="304"/>
      <c r="AK30" s="305"/>
      <c r="AL30" s="306"/>
      <c r="AM30" s="320"/>
      <c r="AN30" s="321"/>
      <c r="AO30" s="322"/>
      <c r="AQ30" s="56"/>
      <c r="AR30" s="125" t="s">
        <v>11</v>
      </c>
      <c r="AS30" s="388" t="s">
        <v>15</v>
      </c>
      <c r="AT30" s="389"/>
      <c r="AU30" s="389"/>
      <c r="AV30" s="389"/>
      <c r="AW30" s="389"/>
      <c r="AX30" s="390"/>
      <c r="AY30" s="391" t="s">
        <v>12</v>
      </c>
      <c r="AZ30" s="392"/>
      <c r="BA30" s="127"/>
      <c r="BB30" s="128" t="str">
        <f t="shared" ref="BB30:BD32" si="11">IF(M25=BQ30,"◯","×")</f>
        <v>◯</v>
      </c>
      <c r="BC30" s="129" t="str">
        <f t="shared" si="11"/>
        <v>◯</v>
      </c>
      <c r="BD30" s="130" t="str">
        <f t="shared" si="11"/>
        <v>◯</v>
      </c>
      <c r="BF30" s="56"/>
      <c r="BG30" s="125" t="s">
        <v>11</v>
      </c>
      <c r="BH30" s="388" t="s">
        <v>15</v>
      </c>
      <c r="BI30" s="389"/>
      <c r="BJ30" s="389"/>
      <c r="BK30" s="389"/>
      <c r="BL30" s="389"/>
      <c r="BM30" s="390"/>
      <c r="BN30" s="391" t="s">
        <v>12</v>
      </c>
      <c r="BO30" s="392"/>
      <c r="BP30" s="127"/>
      <c r="BQ30" s="37">
        <f>SUM(BR30:BS30)</f>
        <v>0</v>
      </c>
      <c r="BR30" s="131">
        <f t="shared" ref="BR30:BS32" si="12">N25</f>
        <v>0</v>
      </c>
      <c r="BS30" s="132">
        <f t="shared" si="12"/>
        <v>0</v>
      </c>
      <c r="BV30" s="90" t="s">
        <v>25</v>
      </c>
      <c r="BW30" s="283" t="s">
        <v>42</v>
      </c>
      <c r="BX30" s="283"/>
      <c r="BY30" s="283"/>
      <c r="BZ30" s="283"/>
      <c r="CA30" s="283"/>
      <c r="CB30" s="283"/>
      <c r="CC30" s="283"/>
      <c r="CD30" s="283"/>
      <c r="CE30" s="283"/>
      <c r="CF30" s="284"/>
      <c r="CG30" s="271"/>
      <c r="CH30" s="272"/>
      <c r="CI30" s="272"/>
      <c r="CJ30" s="274"/>
      <c r="CK30" s="272"/>
      <c r="CL30" s="275"/>
      <c r="CM30" s="274"/>
      <c r="CN30" s="272"/>
      <c r="CO30" s="275"/>
      <c r="CP30" s="288"/>
      <c r="CQ30" s="272"/>
      <c r="CR30" s="289"/>
      <c r="CS30" s="76"/>
      <c r="CT30" s="77" t="s">
        <v>25</v>
      </c>
      <c r="CU30" s="269" t="s">
        <v>42</v>
      </c>
      <c r="CV30" s="269"/>
      <c r="CW30" s="269"/>
      <c r="CX30" s="269"/>
      <c r="CY30" s="269"/>
      <c r="CZ30" s="269"/>
      <c r="DA30" s="269"/>
      <c r="DB30" s="269"/>
      <c r="DC30" s="269"/>
      <c r="DD30" s="270"/>
      <c r="DE30" s="271">
        <f>AD30</f>
        <v>0</v>
      </c>
      <c r="DF30" s="272"/>
      <c r="DG30" s="272"/>
      <c r="DH30" s="285">
        <f>AG30</f>
        <v>0</v>
      </c>
      <c r="DI30" s="286"/>
      <c r="DJ30" s="287"/>
      <c r="DK30" s="285">
        <f>AJ30</f>
        <v>0</v>
      </c>
      <c r="DL30" s="286"/>
      <c r="DM30" s="287"/>
      <c r="DN30" s="235"/>
      <c r="DO30" s="286"/>
      <c r="DP30" s="295"/>
    </row>
    <row r="31" spans="2:120" ht="21" customHeight="1" x14ac:dyDescent="0.15">
      <c r="S31" s="11"/>
      <c r="T31" s="410"/>
      <c r="U31" s="410"/>
      <c r="V31" s="410"/>
      <c r="W31" s="410"/>
      <c r="X31" s="410"/>
      <c r="Y31" s="410"/>
      <c r="Z31" s="410"/>
      <c r="AA31" s="410"/>
      <c r="AB31" s="410"/>
      <c r="AC31" s="411"/>
      <c r="AD31" s="169" t="s">
        <v>55</v>
      </c>
      <c r="AE31" s="170">
        <f>AH31+AK31</f>
        <v>0</v>
      </c>
      <c r="AF31" s="171" t="s">
        <v>56</v>
      </c>
      <c r="AG31" s="172" t="s">
        <v>28</v>
      </c>
      <c r="AH31" s="173"/>
      <c r="AI31" s="174" t="s">
        <v>29</v>
      </c>
      <c r="AJ31" s="172" t="s">
        <v>28</v>
      </c>
      <c r="AK31" s="173"/>
      <c r="AL31" s="174" t="s">
        <v>29</v>
      </c>
      <c r="AM31" s="331"/>
      <c r="AN31" s="332"/>
      <c r="AO31" s="333"/>
      <c r="AQ31" s="56"/>
      <c r="AR31" s="57"/>
      <c r="AS31" s="393" t="s">
        <v>36</v>
      </c>
      <c r="AT31" s="393"/>
      <c r="AU31" s="393"/>
      <c r="AV31" s="393"/>
      <c r="AW31" s="393"/>
      <c r="AX31" s="394"/>
      <c r="AY31" s="395" t="s">
        <v>13</v>
      </c>
      <c r="AZ31" s="396"/>
      <c r="BA31" s="133"/>
      <c r="BB31" s="58" t="str">
        <f t="shared" si="11"/>
        <v>◯</v>
      </c>
      <c r="BC31" s="59" t="str">
        <f t="shared" si="11"/>
        <v>◯</v>
      </c>
      <c r="BD31" s="60" t="str">
        <f t="shared" si="11"/>
        <v>◯</v>
      </c>
      <c r="BF31" s="56"/>
      <c r="BG31" s="57"/>
      <c r="BH31" s="393" t="s">
        <v>36</v>
      </c>
      <c r="BI31" s="393"/>
      <c r="BJ31" s="393"/>
      <c r="BK31" s="393"/>
      <c r="BL31" s="393"/>
      <c r="BM31" s="394"/>
      <c r="BN31" s="395" t="s">
        <v>13</v>
      </c>
      <c r="BO31" s="396"/>
      <c r="BP31" s="133"/>
      <c r="BQ31" s="29">
        <f t="shared" ref="BQ31:BQ32" si="13">SUM(BR31:BS31)</f>
        <v>0</v>
      </c>
      <c r="BR31" s="61">
        <f t="shared" si="12"/>
        <v>0</v>
      </c>
      <c r="BS31" s="62">
        <f t="shared" si="12"/>
        <v>0</v>
      </c>
      <c r="BV31" s="79"/>
      <c r="BW31" s="267"/>
      <c r="BX31" s="267"/>
      <c r="BY31" s="267"/>
      <c r="BZ31" s="267"/>
      <c r="CA31" s="267"/>
      <c r="CB31" s="267"/>
      <c r="CC31" s="267"/>
      <c r="CD31" s="267"/>
      <c r="CE31" s="267"/>
      <c r="CF31" s="268"/>
      <c r="CG31" s="80" t="s">
        <v>55</v>
      </c>
      <c r="CH31" s="81"/>
      <c r="CI31" s="81" t="s">
        <v>56</v>
      </c>
      <c r="CJ31" s="82" t="s">
        <v>28</v>
      </c>
      <c r="CK31" s="81"/>
      <c r="CL31" s="83" t="s">
        <v>29</v>
      </c>
      <c r="CM31" s="82" t="s">
        <v>28</v>
      </c>
      <c r="CN31" s="81"/>
      <c r="CO31" s="83" t="s">
        <v>29</v>
      </c>
      <c r="CP31" s="262"/>
      <c r="CQ31" s="263"/>
      <c r="CR31" s="264"/>
      <c r="CS31" s="76"/>
      <c r="CT31" s="84"/>
      <c r="CU31" s="279"/>
      <c r="CV31" s="279"/>
      <c r="CW31" s="279"/>
      <c r="CX31" s="279"/>
      <c r="CY31" s="279"/>
      <c r="CZ31" s="279"/>
      <c r="DA31" s="279"/>
      <c r="DB31" s="279"/>
      <c r="DC31" s="279"/>
      <c r="DD31" s="280"/>
      <c r="DE31" s="85" t="s">
        <v>28</v>
      </c>
      <c r="DF31" s="86">
        <f>AE31</f>
        <v>0</v>
      </c>
      <c r="DG31" s="86" t="s">
        <v>29</v>
      </c>
      <c r="DH31" s="87" t="s">
        <v>28</v>
      </c>
      <c r="DI31" s="126">
        <f>AH31</f>
        <v>0</v>
      </c>
      <c r="DJ31" s="88" t="s">
        <v>29</v>
      </c>
      <c r="DK31" s="87" t="s">
        <v>28</v>
      </c>
      <c r="DL31" s="126">
        <f>AK31</f>
        <v>0</v>
      </c>
      <c r="DM31" s="88" t="s">
        <v>29</v>
      </c>
      <c r="DN31" s="403"/>
      <c r="DO31" s="404"/>
      <c r="DP31" s="405"/>
    </row>
    <row r="32" spans="2:120" ht="21" customHeight="1" thickBot="1" x14ac:dyDescent="0.2">
      <c r="S32" s="10" t="s">
        <v>44</v>
      </c>
      <c r="T32" s="328" t="s">
        <v>43</v>
      </c>
      <c r="U32" s="328"/>
      <c r="V32" s="328"/>
      <c r="W32" s="328"/>
      <c r="X32" s="328"/>
      <c r="Y32" s="328"/>
      <c r="Z32" s="328"/>
      <c r="AA32" s="328"/>
      <c r="AB32" s="328"/>
      <c r="AC32" s="329"/>
      <c r="AD32" s="307">
        <f>AG32+AJ32</f>
        <v>0</v>
      </c>
      <c r="AE32" s="308"/>
      <c r="AF32" s="308"/>
      <c r="AG32" s="304"/>
      <c r="AH32" s="305"/>
      <c r="AI32" s="306"/>
      <c r="AJ32" s="304"/>
      <c r="AK32" s="305"/>
      <c r="AL32" s="306"/>
      <c r="AM32" s="320"/>
      <c r="AN32" s="321"/>
      <c r="AO32" s="322"/>
      <c r="AQ32" s="101"/>
      <c r="AR32" s="134"/>
      <c r="AS32" s="334"/>
      <c r="AT32" s="334"/>
      <c r="AU32" s="334"/>
      <c r="AV32" s="334"/>
      <c r="AW32" s="334"/>
      <c r="AX32" s="335"/>
      <c r="AY32" s="336" t="s">
        <v>14</v>
      </c>
      <c r="AZ32" s="337"/>
      <c r="BA32" s="135"/>
      <c r="BB32" s="98" t="str">
        <f t="shared" si="11"/>
        <v>◯</v>
      </c>
      <c r="BC32" s="136" t="str">
        <f t="shared" si="11"/>
        <v>◯</v>
      </c>
      <c r="BD32" s="137" t="str">
        <f t="shared" si="11"/>
        <v>◯</v>
      </c>
      <c r="BF32" s="101"/>
      <c r="BG32" s="134"/>
      <c r="BH32" s="334"/>
      <c r="BI32" s="334"/>
      <c r="BJ32" s="334"/>
      <c r="BK32" s="334"/>
      <c r="BL32" s="334"/>
      <c r="BM32" s="335"/>
      <c r="BN32" s="336" t="s">
        <v>14</v>
      </c>
      <c r="BO32" s="337"/>
      <c r="BP32" s="135"/>
      <c r="BQ32" s="31">
        <f t="shared" si="13"/>
        <v>0</v>
      </c>
      <c r="BR32" s="138">
        <f t="shared" si="12"/>
        <v>0</v>
      </c>
      <c r="BS32" s="139">
        <f t="shared" si="12"/>
        <v>0</v>
      </c>
      <c r="BV32" s="75" t="s">
        <v>44</v>
      </c>
      <c r="BW32" s="283" t="s">
        <v>43</v>
      </c>
      <c r="BX32" s="283"/>
      <c r="BY32" s="283"/>
      <c r="BZ32" s="283"/>
      <c r="CA32" s="283"/>
      <c r="CB32" s="283"/>
      <c r="CC32" s="283"/>
      <c r="CD32" s="283"/>
      <c r="CE32" s="283"/>
      <c r="CF32" s="284"/>
      <c r="CG32" s="271"/>
      <c r="CH32" s="272"/>
      <c r="CI32" s="272"/>
      <c r="CJ32" s="274"/>
      <c r="CK32" s="272"/>
      <c r="CL32" s="275"/>
      <c r="CM32" s="274"/>
      <c r="CN32" s="272"/>
      <c r="CO32" s="275"/>
      <c r="CP32" s="288"/>
      <c r="CQ32" s="272"/>
      <c r="CR32" s="289"/>
      <c r="CS32" s="76"/>
      <c r="CT32" s="77" t="s">
        <v>44</v>
      </c>
      <c r="CU32" s="269" t="s">
        <v>43</v>
      </c>
      <c r="CV32" s="269"/>
      <c r="CW32" s="269"/>
      <c r="CX32" s="269"/>
      <c r="CY32" s="269"/>
      <c r="CZ32" s="269"/>
      <c r="DA32" s="269"/>
      <c r="DB32" s="269"/>
      <c r="DC32" s="269"/>
      <c r="DD32" s="270"/>
      <c r="DE32" s="271">
        <f>AD32</f>
        <v>0</v>
      </c>
      <c r="DF32" s="272"/>
      <c r="DG32" s="272"/>
      <c r="DH32" s="285">
        <f>AG32</f>
        <v>0</v>
      </c>
      <c r="DI32" s="286"/>
      <c r="DJ32" s="287"/>
      <c r="DK32" s="285">
        <f>AJ32</f>
        <v>0</v>
      </c>
      <c r="DL32" s="286"/>
      <c r="DM32" s="287"/>
      <c r="DN32" s="235"/>
      <c r="DO32" s="286"/>
      <c r="DP32" s="295"/>
    </row>
    <row r="33" spans="19:120" ht="21" customHeight="1" thickTop="1" x14ac:dyDescent="0.15">
      <c r="S33" s="11"/>
      <c r="T33" s="410"/>
      <c r="U33" s="410"/>
      <c r="V33" s="410"/>
      <c r="W33" s="410"/>
      <c r="X33" s="410"/>
      <c r="Y33" s="410"/>
      <c r="Z33" s="410"/>
      <c r="AA33" s="410"/>
      <c r="AB33" s="410"/>
      <c r="AC33" s="411"/>
      <c r="AD33" s="169" t="s">
        <v>55</v>
      </c>
      <c r="AE33" s="170">
        <f>AH33+AK33</f>
        <v>0</v>
      </c>
      <c r="AF33" s="171" t="s">
        <v>56</v>
      </c>
      <c r="AG33" s="172" t="s">
        <v>28</v>
      </c>
      <c r="AH33" s="173"/>
      <c r="AI33" s="174" t="s">
        <v>29</v>
      </c>
      <c r="AJ33" s="172" t="s">
        <v>28</v>
      </c>
      <c r="AK33" s="173"/>
      <c r="AL33" s="174" t="s">
        <v>29</v>
      </c>
      <c r="AM33" s="331"/>
      <c r="AN33" s="332"/>
      <c r="AO33" s="333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>
        <f>COUNTIFS(BB16:BD32,"×")</f>
        <v>0</v>
      </c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V33" s="79"/>
      <c r="BW33" s="267"/>
      <c r="BX33" s="267"/>
      <c r="BY33" s="267"/>
      <c r="BZ33" s="267"/>
      <c r="CA33" s="267"/>
      <c r="CB33" s="267"/>
      <c r="CC33" s="267"/>
      <c r="CD33" s="267"/>
      <c r="CE33" s="267"/>
      <c r="CF33" s="268"/>
      <c r="CG33" s="80" t="s">
        <v>55</v>
      </c>
      <c r="CH33" s="81"/>
      <c r="CI33" s="81" t="s">
        <v>56</v>
      </c>
      <c r="CJ33" s="82" t="s">
        <v>28</v>
      </c>
      <c r="CK33" s="81"/>
      <c r="CL33" s="83" t="s">
        <v>29</v>
      </c>
      <c r="CM33" s="82" t="s">
        <v>28</v>
      </c>
      <c r="CN33" s="81"/>
      <c r="CO33" s="83" t="s">
        <v>29</v>
      </c>
      <c r="CP33" s="262"/>
      <c r="CQ33" s="263"/>
      <c r="CR33" s="264"/>
      <c r="CS33" s="76"/>
      <c r="CT33" s="84"/>
      <c r="CU33" s="279"/>
      <c r="CV33" s="279"/>
      <c r="CW33" s="279"/>
      <c r="CX33" s="279"/>
      <c r="CY33" s="279"/>
      <c r="CZ33" s="279"/>
      <c r="DA33" s="279"/>
      <c r="DB33" s="279"/>
      <c r="DC33" s="279"/>
      <c r="DD33" s="280"/>
      <c r="DE33" s="85" t="s">
        <v>28</v>
      </c>
      <c r="DF33" s="86">
        <f>AE33</f>
        <v>0</v>
      </c>
      <c r="DG33" s="86" t="s">
        <v>29</v>
      </c>
      <c r="DH33" s="87" t="s">
        <v>28</v>
      </c>
      <c r="DI33" s="126">
        <f>AH33</f>
        <v>0</v>
      </c>
      <c r="DJ33" s="88" t="s">
        <v>29</v>
      </c>
      <c r="DK33" s="87" t="s">
        <v>28</v>
      </c>
      <c r="DL33" s="126">
        <f>AK33</f>
        <v>0</v>
      </c>
      <c r="DM33" s="88" t="s">
        <v>29</v>
      </c>
      <c r="DN33" s="403"/>
      <c r="DO33" s="404"/>
      <c r="DP33" s="405"/>
    </row>
    <row r="34" spans="19:120" ht="21" customHeight="1" x14ac:dyDescent="0.15">
      <c r="S34" s="12" t="s">
        <v>45</v>
      </c>
      <c r="T34" s="328" t="s">
        <v>46</v>
      </c>
      <c r="U34" s="328"/>
      <c r="V34" s="328"/>
      <c r="W34" s="328"/>
      <c r="X34" s="328"/>
      <c r="Y34" s="328"/>
      <c r="Z34" s="328"/>
      <c r="AA34" s="328"/>
      <c r="AB34" s="328"/>
      <c r="AC34" s="329"/>
      <c r="AD34" s="307">
        <f>AG34+AJ34</f>
        <v>0</v>
      </c>
      <c r="AE34" s="308"/>
      <c r="AF34" s="308"/>
      <c r="AG34" s="304"/>
      <c r="AH34" s="305"/>
      <c r="AI34" s="306"/>
      <c r="AJ34" s="304"/>
      <c r="AK34" s="305"/>
      <c r="AL34" s="306"/>
      <c r="AM34" s="320"/>
      <c r="AN34" s="321"/>
      <c r="AO34" s="322"/>
      <c r="BC34" s="39"/>
      <c r="BR34" s="39"/>
      <c r="BV34" s="90" t="s">
        <v>45</v>
      </c>
      <c r="BW34" s="283" t="s">
        <v>46</v>
      </c>
      <c r="BX34" s="283"/>
      <c r="BY34" s="283"/>
      <c r="BZ34" s="283"/>
      <c r="CA34" s="283"/>
      <c r="CB34" s="283"/>
      <c r="CC34" s="283"/>
      <c r="CD34" s="283"/>
      <c r="CE34" s="283"/>
      <c r="CF34" s="284"/>
      <c r="CG34" s="271"/>
      <c r="CH34" s="272"/>
      <c r="CI34" s="272"/>
      <c r="CJ34" s="274"/>
      <c r="CK34" s="272"/>
      <c r="CL34" s="275"/>
      <c r="CM34" s="274"/>
      <c r="CN34" s="272"/>
      <c r="CO34" s="275"/>
      <c r="CP34" s="288"/>
      <c r="CQ34" s="272"/>
      <c r="CR34" s="289"/>
      <c r="CS34" s="76"/>
      <c r="CT34" s="77" t="s">
        <v>45</v>
      </c>
      <c r="CU34" s="269" t="s">
        <v>46</v>
      </c>
      <c r="CV34" s="269"/>
      <c r="CW34" s="269"/>
      <c r="CX34" s="269"/>
      <c r="CY34" s="269"/>
      <c r="CZ34" s="269"/>
      <c r="DA34" s="269"/>
      <c r="DB34" s="269"/>
      <c r="DC34" s="269"/>
      <c r="DD34" s="270"/>
      <c r="DE34" s="271">
        <f>AD34</f>
        <v>0</v>
      </c>
      <c r="DF34" s="272"/>
      <c r="DG34" s="272"/>
      <c r="DH34" s="285">
        <f>AG34</f>
        <v>0</v>
      </c>
      <c r="DI34" s="286"/>
      <c r="DJ34" s="287"/>
      <c r="DK34" s="285">
        <f>AJ34</f>
        <v>0</v>
      </c>
      <c r="DL34" s="286"/>
      <c r="DM34" s="287"/>
      <c r="DN34" s="235"/>
      <c r="DO34" s="286"/>
      <c r="DP34" s="295"/>
    </row>
    <row r="35" spans="19:120" ht="21" customHeight="1" x14ac:dyDescent="0.15">
      <c r="S35" s="11"/>
      <c r="T35" s="412"/>
      <c r="U35" s="412"/>
      <c r="V35" s="412"/>
      <c r="W35" s="412"/>
      <c r="X35" s="412"/>
      <c r="Y35" s="412"/>
      <c r="Z35" s="412"/>
      <c r="AA35" s="412"/>
      <c r="AB35" s="412"/>
      <c r="AC35" s="413"/>
      <c r="AD35" s="169" t="s">
        <v>55</v>
      </c>
      <c r="AE35" s="170">
        <f>AH35+AK35</f>
        <v>0</v>
      </c>
      <c r="AF35" s="171" t="s">
        <v>56</v>
      </c>
      <c r="AG35" s="172" t="s">
        <v>28</v>
      </c>
      <c r="AH35" s="173"/>
      <c r="AI35" s="174" t="s">
        <v>29</v>
      </c>
      <c r="AJ35" s="172" t="s">
        <v>28</v>
      </c>
      <c r="AK35" s="173"/>
      <c r="AL35" s="174" t="s">
        <v>29</v>
      </c>
      <c r="AM35" s="331"/>
      <c r="AN35" s="332"/>
      <c r="AO35" s="333"/>
      <c r="BV35" s="79"/>
      <c r="BW35" s="277"/>
      <c r="BX35" s="277"/>
      <c r="BY35" s="277"/>
      <c r="BZ35" s="277"/>
      <c r="CA35" s="277"/>
      <c r="CB35" s="277"/>
      <c r="CC35" s="277"/>
      <c r="CD35" s="277"/>
      <c r="CE35" s="277"/>
      <c r="CF35" s="278"/>
      <c r="CG35" s="80" t="s">
        <v>55</v>
      </c>
      <c r="CH35" s="81"/>
      <c r="CI35" s="81" t="s">
        <v>56</v>
      </c>
      <c r="CJ35" s="82" t="s">
        <v>28</v>
      </c>
      <c r="CK35" s="81"/>
      <c r="CL35" s="83" t="s">
        <v>29</v>
      </c>
      <c r="CM35" s="82" t="s">
        <v>28</v>
      </c>
      <c r="CN35" s="81"/>
      <c r="CO35" s="83" t="s">
        <v>29</v>
      </c>
      <c r="CP35" s="262"/>
      <c r="CQ35" s="263"/>
      <c r="CR35" s="264"/>
      <c r="CS35" s="76"/>
      <c r="CT35" s="84"/>
      <c r="CU35" s="281"/>
      <c r="CV35" s="281"/>
      <c r="CW35" s="281"/>
      <c r="CX35" s="281"/>
      <c r="CY35" s="281"/>
      <c r="CZ35" s="281"/>
      <c r="DA35" s="281"/>
      <c r="DB35" s="281"/>
      <c r="DC35" s="281"/>
      <c r="DD35" s="282"/>
      <c r="DE35" s="85" t="s">
        <v>28</v>
      </c>
      <c r="DF35" s="86">
        <f>AE35</f>
        <v>0</v>
      </c>
      <c r="DG35" s="86" t="s">
        <v>29</v>
      </c>
      <c r="DH35" s="87" t="s">
        <v>28</v>
      </c>
      <c r="DI35" s="126">
        <f>AH35</f>
        <v>0</v>
      </c>
      <c r="DJ35" s="88" t="s">
        <v>29</v>
      </c>
      <c r="DK35" s="87" t="s">
        <v>28</v>
      </c>
      <c r="DL35" s="126">
        <f>AK35</f>
        <v>0</v>
      </c>
      <c r="DM35" s="88" t="s">
        <v>29</v>
      </c>
      <c r="DN35" s="403"/>
      <c r="DO35" s="404"/>
      <c r="DP35" s="405"/>
    </row>
    <row r="36" spans="19:120" ht="21" customHeight="1" x14ac:dyDescent="0.15">
      <c r="S36" s="12" t="s">
        <v>47</v>
      </c>
      <c r="T36" s="328" t="s">
        <v>48</v>
      </c>
      <c r="U36" s="328"/>
      <c r="V36" s="328"/>
      <c r="W36" s="328"/>
      <c r="X36" s="328"/>
      <c r="Y36" s="328"/>
      <c r="Z36" s="328"/>
      <c r="AA36" s="328"/>
      <c r="AB36" s="328"/>
      <c r="AC36" s="329"/>
      <c r="AD36" s="307">
        <f>AG36+AJ36</f>
        <v>0</v>
      </c>
      <c r="AE36" s="308"/>
      <c r="AF36" s="308"/>
      <c r="AG36" s="304"/>
      <c r="AH36" s="305"/>
      <c r="AI36" s="306"/>
      <c r="AJ36" s="304"/>
      <c r="AK36" s="305"/>
      <c r="AL36" s="306"/>
      <c r="AM36" s="320"/>
      <c r="AN36" s="321"/>
      <c r="AO36" s="322"/>
      <c r="BV36" s="90" t="s">
        <v>47</v>
      </c>
      <c r="BW36" s="283" t="s">
        <v>48</v>
      </c>
      <c r="BX36" s="283"/>
      <c r="BY36" s="283"/>
      <c r="BZ36" s="283"/>
      <c r="CA36" s="283"/>
      <c r="CB36" s="283"/>
      <c r="CC36" s="283"/>
      <c r="CD36" s="283"/>
      <c r="CE36" s="283"/>
      <c r="CF36" s="284"/>
      <c r="CG36" s="271"/>
      <c r="CH36" s="272"/>
      <c r="CI36" s="272"/>
      <c r="CJ36" s="274"/>
      <c r="CK36" s="272"/>
      <c r="CL36" s="275"/>
      <c r="CM36" s="274"/>
      <c r="CN36" s="272"/>
      <c r="CO36" s="275"/>
      <c r="CP36" s="288"/>
      <c r="CQ36" s="272"/>
      <c r="CR36" s="289"/>
      <c r="CS36" s="76"/>
      <c r="CT36" s="77" t="s">
        <v>47</v>
      </c>
      <c r="CU36" s="269" t="s">
        <v>48</v>
      </c>
      <c r="CV36" s="269"/>
      <c r="CW36" s="269"/>
      <c r="CX36" s="269"/>
      <c r="CY36" s="269"/>
      <c r="CZ36" s="269"/>
      <c r="DA36" s="269"/>
      <c r="DB36" s="269"/>
      <c r="DC36" s="269"/>
      <c r="DD36" s="270"/>
      <c r="DE36" s="271">
        <f>AD36</f>
        <v>0</v>
      </c>
      <c r="DF36" s="272"/>
      <c r="DG36" s="272"/>
      <c r="DH36" s="285">
        <f>AG36</f>
        <v>0</v>
      </c>
      <c r="DI36" s="286"/>
      <c r="DJ36" s="287"/>
      <c r="DK36" s="285">
        <f>AJ36</f>
        <v>0</v>
      </c>
      <c r="DL36" s="286"/>
      <c r="DM36" s="287"/>
      <c r="DN36" s="235"/>
      <c r="DO36" s="286"/>
      <c r="DP36" s="295"/>
    </row>
    <row r="37" spans="19:120" ht="21" customHeight="1" x14ac:dyDescent="0.15">
      <c r="S37" s="11"/>
      <c r="T37" s="410"/>
      <c r="U37" s="410"/>
      <c r="V37" s="410"/>
      <c r="W37" s="410"/>
      <c r="X37" s="410"/>
      <c r="Y37" s="410"/>
      <c r="Z37" s="410"/>
      <c r="AA37" s="410"/>
      <c r="AB37" s="410"/>
      <c r="AC37" s="411"/>
      <c r="AD37" s="169" t="s">
        <v>55</v>
      </c>
      <c r="AE37" s="170">
        <f>AH37+AK37</f>
        <v>0</v>
      </c>
      <c r="AF37" s="171" t="s">
        <v>56</v>
      </c>
      <c r="AG37" s="172" t="s">
        <v>28</v>
      </c>
      <c r="AH37" s="173"/>
      <c r="AI37" s="174" t="s">
        <v>29</v>
      </c>
      <c r="AJ37" s="172" t="s">
        <v>28</v>
      </c>
      <c r="AK37" s="173"/>
      <c r="AL37" s="174" t="s">
        <v>29</v>
      </c>
      <c r="AM37" s="331"/>
      <c r="AN37" s="332"/>
      <c r="AO37" s="333"/>
      <c r="BV37" s="79"/>
      <c r="BW37" s="267"/>
      <c r="BX37" s="267"/>
      <c r="BY37" s="267"/>
      <c r="BZ37" s="267"/>
      <c r="CA37" s="267"/>
      <c r="CB37" s="267"/>
      <c r="CC37" s="267"/>
      <c r="CD37" s="267"/>
      <c r="CE37" s="267"/>
      <c r="CF37" s="268"/>
      <c r="CG37" s="80" t="s">
        <v>55</v>
      </c>
      <c r="CH37" s="81"/>
      <c r="CI37" s="81" t="s">
        <v>56</v>
      </c>
      <c r="CJ37" s="82" t="s">
        <v>28</v>
      </c>
      <c r="CK37" s="81"/>
      <c r="CL37" s="83" t="s">
        <v>29</v>
      </c>
      <c r="CM37" s="82" t="s">
        <v>28</v>
      </c>
      <c r="CN37" s="81"/>
      <c r="CO37" s="83" t="s">
        <v>29</v>
      </c>
      <c r="CP37" s="262"/>
      <c r="CQ37" s="263"/>
      <c r="CR37" s="264"/>
      <c r="CS37" s="76"/>
      <c r="CT37" s="84"/>
      <c r="CU37" s="279"/>
      <c r="CV37" s="279"/>
      <c r="CW37" s="279"/>
      <c r="CX37" s="279"/>
      <c r="CY37" s="279"/>
      <c r="CZ37" s="279"/>
      <c r="DA37" s="279"/>
      <c r="DB37" s="279"/>
      <c r="DC37" s="279"/>
      <c r="DD37" s="280"/>
      <c r="DE37" s="85" t="s">
        <v>28</v>
      </c>
      <c r="DF37" s="86">
        <f>AE37</f>
        <v>0</v>
      </c>
      <c r="DG37" s="86" t="s">
        <v>29</v>
      </c>
      <c r="DH37" s="87" t="s">
        <v>28</v>
      </c>
      <c r="DI37" s="126">
        <f>AH37</f>
        <v>0</v>
      </c>
      <c r="DJ37" s="88" t="s">
        <v>29</v>
      </c>
      <c r="DK37" s="87" t="s">
        <v>28</v>
      </c>
      <c r="DL37" s="126">
        <f>AK37</f>
        <v>0</v>
      </c>
      <c r="DM37" s="88" t="s">
        <v>29</v>
      </c>
      <c r="DN37" s="403"/>
      <c r="DO37" s="404"/>
      <c r="DP37" s="405"/>
    </row>
    <row r="38" spans="19:120" ht="21" customHeight="1" x14ac:dyDescent="0.15">
      <c r="S38" s="10" t="s">
        <v>49</v>
      </c>
      <c r="T38" s="414" t="s">
        <v>50</v>
      </c>
      <c r="U38" s="414"/>
      <c r="V38" s="414"/>
      <c r="W38" s="414"/>
      <c r="X38" s="414"/>
      <c r="Y38" s="414"/>
      <c r="Z38" s="414"/>
      <c r="AA38" s="414"/>
      <c r="AB38" s="414"/>
      <c r="AC38" s="415"/>
      <c r="AD38" s="307">
        <f>AG38+AJ38</f>
        <v>0</v>
      </c>
      <c r="AE38" s="308"/>
      <c r="AF38" s="308"/>
      <c r="AG38" s="304"/>
      <c r="AH38" s="305"/>
      <c r="AI38" s="306"/>
      <c r="AJ38" s="304"/>
      <c r="AK38" s="305"/>
      <c r="AL38" s="306"/>
      <c r="AM38" s="320"/>
      <c r="AN38" s="321"/>
      <c r="AO38" s="322"/>
      <c r="BV38" s="75" t="s">
        <v>49</v>
      </c>
      <c r="BW38" s="283" t="s">
        <v>50</v>
      </c>
      <c r="BX38" s="283"/>
      <c r="BY38" s="283"/>
      <c r="BZ38" s="283"/>
      <c r="CA38" s="283"/>
      <c r="CB38" s="283"/>
      <c r="CC38" s="283"/>
      <c r="CD38" s="283"/>
      <c r="CE38" s="283"/>
      <c r="CF38" s="284"/>
      <c r="CG38" s="271"/>
      <c r="CH38" s="272"/>
      <c r="CI38" s="272"/>
      <c r="CJ38" s="274"/>
      <c r="CK38" s="272"/>
      <c r="CL38" s="275"/>
      <c r="CM38" s="274"/>
      <c r="CN38" s="272"/>
      <c r="CO38" s="275"/>
      <c r="CP38" s="288"/>
      <c r="CQ38" s="272"/>
      <c r="CR38" s="289"/>
      <c r="CS38" s="76"/>
      <c r="CT38" s="77" t="s">
        <v>49</v>
      </c>
      <c r="CU38" s="269" t="s">
        <v>50</v>
      </c>
      <c r="CV38" s="269"/>
      <c r="CW38" s="269"/>
      <c r="CX38" s="269"/>
      <c r="CY38" s="269"/>
      <c r="CZ38" s="269"/>
      <c r="DA38" s="269"/>
      <c r="DB38" s="269"/>
      <c r="DC38" s="269"/>
      <c r="DD38" s="270"/>
      <c r="DE38" s="271">
        <f>AD38</f>
        <v>0</v>
      </c>
      <c r="DF38" s="272"/>
      <c r="DG38" s="272"/>
      <c r="DH38" s="285">
        <f>AG38</f>
        <v>0</v>
      </c>
      <c r="DI38" s="286"/>
      <c r="DJ38" s="287"/>
      <c r="DK38" s="285">
        <f>AJ38</f>
        <v>0</v>
      </c>
      <c r="DL38" s="286"/>
      <c r="DM38" s="287"/>
      <c r="DN38" s="235"/>
      <c r="DO38" s="286"/>
      <c r="DP38" s="295"/>
    </row>
    <row r="39" spans="19:120" ht="21" customHeight="1" x14ac:dyDescent="0.15">
      <c r="S39" s="11"/>
      <c r="T39" s="410"/>
      <c r="U39" s="410"/>
      <c r="V39" s="410"/>
      <c r="W39" s="410"/>
      <c r="X39" s="410"/>
      <c r="Y39" s="410"/>
      <c r="Z39" s="410"/>
      <c r="AA39" s="410"/>
      <c r="AB39" s="410"/>
      <c r="AC39" s="411"/>
      <c r="AD39" s="169" t="s">
        <v>55</v>
      </c>
      <c r="AE39" s="170">
        <f>AH39+AK39</f>
        <v>0</v>
      </c>
      <c r="AF39" s="171" t="s">
        <v>56</v>
      </c>
      <c r="AG39" s="172" t="s">
        <v>28</v>
      </c>
      <c r="AH39" s="173"/>
      <c r="AI39" s="174" t="s">
        <v>29</v>
      </c>
      <c r="AJ39" s="172" t="s">
        <v>28</v>
      </c>
      <c r="AK39" s="173"/>
      <c r="AL39" s="174" t="s">
        <v>29</v>
      </c>
      <c r="AM39" s="331"/>
      <c r="AN39" s="332"/>
      <c r="AO39" s="333"/>
      <c r="BV39" s="79"/>
      <c r="BW39" s="267"/>
      <c r="BX39" s="267"/>
      <c r="BY39" s="267"/>
      <c r="BZ39" s="267"/>
      <c r="CA39" s="267"/>
      <c r="CB39" s="267"/>
      <c r="CC39" s="267"/>
      <c r="CD39" s="267"/>
      <c r="CE39" s="267"/>
      <c r="CF39" s="268"/>
      <c r="CG39" s="80" t="s">
        <v>55</v>
      </c>
      <c r="CH39" s="81"/>
      <c r="CI39" s="81" t="s">
        <v>56</v>
      </c>
      <c r="CJ39" s="82" t="s">
        <v>28</v>
      </c>
      <c r="CK39" s="81"/>
      <c r="CL39" s="83" t="s">
        <v>29</v>
      </c>
      <c r="CM39" s="82" t="s">
        <v>28</v>
      </c>
      <c r="CN39" s="81"/>
      <c r="CO39" s="83" t="s">
        <v>29</v>
      </c>
      <c r="CP39" s="262"/>
      <c r="CQ39" s="263"/>
      <c r="CR39" s="264"/>
      <c r="CS39" s="76"/>
      <c r="CT39" s="84"/>
      <c r="CU39" s="279"/>
      <c r="CV39" s="279"/>
      <c r="CW39" s="279"/>
      <c r="CX39" s="279"/>
      <c r="CY39" s="279"/>
      <c r="CZ39" s="279"/>
      <c r="DA39" s="279"/>
      <c r="DB39" s="279"/>
      <c r="DC39" s="279"/>
      <c r="DD39" s="280"/>
      <c r="DE39" s="85" t="s">
        <v>28</v>
      </c>
      <c r="DF39" s="86">
        <f>AE39</f>
        <v>0</v>
      </c>
      <c r="DG39" s="86" t="s">
        <v>29</v>
      </c>
      <c r="DH39" s="87" t="s">
        <v>28</v>
      </c>
      <c r="DI39" s="126">
        <f>AH39</f>
        <v>0</v>
      </c>
      <c r="DJ39" s="88" t="s">
        <v>29</v>
      </c>
      <c r="DK39" s="87" t="s">
        <v>28</v>
      </c>
      <c r="DL39" s="126">
        <f>AK39</f>
        <v>0</v>
      </c>
      <c r="DM39" s="88" t="s">
        <v>29</v>
      </c>
      <c r="DN39" s="403"/>
      <c r="DO39" s="404"/>
      <c r="DP39" s="405"/>
    </row>
    <row r="40" spans="19:120" ht="21" customHeight="1" x14ac:dyDescent="0.15">
      <c r="S40" s="12" t="s">
        <v>51</v>
      </c>
      <c r="T40" s="328" t="s">
        <v>26</v>
      </c>
      <c r="U40" s="328"/>
      <c r="V40" s="328"/>
      <c r="W40" s="328"/>
      <c r="X40" s="328"/>
      <c r="Y40" s="328"/>
      <c r="Z40" s="328"/>
      <c r="AA40" s="328"/>
      <c r="AB40" s="328"/>
      <c r="AC40" s="329"/>
      <c r="AD40" s="307">
        <f>AG40+AJ40</f>
        <v>0</v>
      </c>
      <c r="AE40" s="308"/>
      <c r="AF40" s="308"/>
      <c r="AG40" s="304"/>
      <c r="AH40" s="305"/>
      <c r="AI40" s="306"/>
      <c r="AJ40" s="304"/>
      <c r="AK40" s="305"/>
      <c r="AL40" s="306"/>
      <c r="AM40" s="320"/>
      <c r="AN40" s="321"/>
      <c r="AO40" s="322"/>
      <c r="BV40" s="90" t="s">
        <v>51</v>
      </c>
      <c r="BW40" s="283" t="s">
        <v>26</v>
      </c>
      <c r="BX40" s="283"/>
      <c r="BY40" s="283"/>
      <c r="BZ40" s="283"/>
      <c r="CA40" s="283"/>
      <c r="CB40" s="283"/>
      <c r="CC40" s="283"/>
      <c r="CD40" s="283"/>
      <c r="CE40" s="283"/>
      <c r="CF40" s="284"/>
      <c r="CG40" s="271"/>
      <c r="CH40" s="272"/>
      <c r="CI40" s="272"/>
      <c r="CJ40" s="274"/>
      <c r="CK40" s="272"/>
      <c r="CL40" s="275"/>
      <c r="CM40" s="274"/>
      <c r="CN40" s="272"/>
      <c r="CO40" s="275"/>
      <c r="CP40" s="288"/>
      <c r="CQ40" s="272"/>
      <c r="CR40" s="289"/>
      <c r="CS40" s="76"/>
      <c r="CT40" s="77" t="s">
        <v>51</v>
      </c>
      <c r="CU40" s="269" t="s">
        <v>26</v>
      </c>
      <c r="CV40" s="269"/>
      <c r="CW40" s="269"/>
      <c r="CX40" s="269"/>
      <c r="CY40" s="269"/>
      <c r="CZ40" s="269"/>
      <c r="DA40" s="269"/>
      <c r="DB40" s="269"/>
      <c r="DC40" s="269"/>
      <c r="DD40" s="270"/>
      <c r="DE40" s="271">
        <f>AD40</f>
        <v>0</v>
      </c>
      <c r="DF40" s="272"/>
      <c r="DG40" s="272"/>
      <c r="DH40" s="285">
        <f>AG40</f>
        <v>0</v>
      </c>
      <c r="DI40" s="286"/>
      <c r="DJ40" s="287"/>
      <c r="DK40" s="285">
        <f>AJ40</f>
        <v>0</v>
      </c>
      <c r="DL40" s="286"/>
      <c r="DM40" s="287"/>
      <c r="DN40" s="235"/>
      <c r="DO40" s="286"/>
      <c r="DP40" s="295"/>
    </row>
    <row r="41" spans="19:120" ht="21" customHeight="1" thickBot="1" x14ac:dyDescent="0.2">
      <c r="S41" s="18"/>
      <c r="T41" s="326"/>
      <c r="U41" s="326"/>
      <c r="V41" s="326"/>
      <c r="W41" s="326"/>
      <c r="X41" s="326"/>
      <c r="Y41" s="326"/>
      <c r="Z41" s="326"/>
      <c r="AA41" s="326"/>
      <c r="AB41" s="326"/>
      <c r="AC41" s="327"/>
      <c r="AD41" s="175" t="s">
        <v>55</v>
      </c>
      <c r="AE41" s="176">
        <f>AH41+AK41</f>
        <v>0</v>
      </c>
      <c r="AF41" s="177" t="s">
        <v>56</v>
      </c>
      <c r="AG41" s="178" t="s">
        <v>28</v>
      </c>
      <c r="AH41" s="179"/>
      <c r="AI41" s="180" t="s">
        <v>29</v>
      </c>
      <c r="AJ41" s="178" t="s">
        <v>28</v>
      </c>
      <c r="AK41" s="179"/>
      <c r="AL41" s="180" t="s">
        <v>29</v>
      </c>
      <c r="AM41" s="323"/>
      <c r="AN41" s="324"/>
      <c r="AO41" s="325"/>
      <c r="BV41" s="140"/>
      <c r="BW41" s="293"/>
      <c r="BX41" s="293"/>
      <c r="BY41" s="293"/>
      <c r="BZ41" s="293"/>
      <c r="CA41" s="293"/>
      <c r="CB41" s="293"/>
      <c r="CC41" s="293"/>
      <c r="CD41" s="293"/>
      <c r="CE41" s="293"/>
      <c r="CF41" s="294"/>
      <c r="CG41" s="141" t="s">
        <v>55</v>
      </c>
      <c r="CH41" s="142"/>
      <c r="CI41" s="142" t="s">
        <v>56</v>
      </c>
      <c r="CJ41" s="143" t="s">
        <v>28</v>
      </c>
      <c r="CK41" s="142"/>
      <c r="CL41" s="144" t="s">
        <v>29</v>
      </c>
      <c r="CM41" s="143" t="s">
        <v>28</v>
      </c>
      <c r="CN41" s="142"/>
      <c r="CO41" s="144" t="s">
        <v>29</v>
      </c>
      <c r="CP41" s="290"/>
      <c r="CQ41" s="291"/>
      <c r="CR41" s="292"/>
      <c r="CS41" s="76"/>
      <c r="CT41" s="145"/>
      <c r="CU41" s="299"/>
      <c r="CV41" s="299"/>
      <c r="CW41" s="299"/>
      <c r="CX41" s="299"/>
      <c r="CY41" s="299"/>
      <c r="CZ41" s="299"/>
      <c r="DA41" s="299"/>
      <c r="DB41" s="299"/>
      <c r="DC41" s="299"/>
      <c r="DD41" s="300"/>
      <c r="DE41" s="141" t="s">
        <v>28</v>
      </c>
      <c r="DF41" s="142">
        <f>AE41</f>
        <v>0</v>
      </c>
      <c r="DG41" s="142" t="s">
        <v>29</v>
      </c>
      <c r="DH41" s="146" t="s">
        <v>28</v>
      </c>
      <c r="DI41" s="147">
        <f>AH41</f>
        <v>0</v>
      </c>
      <c r="DJ41" s="148" t="s">
        <v>29</v>
      </c>
      <c r="DK41" s="146" t="s">
        <v>28</v>
      </c>
      <c r="DL41" s="147">
        <f>AK41</f>
        <v>0</v>
      </c>
      <c r="DM41" s="148" t="s">
        <v>29</v>
      </c>
      <c r="DN41" s="296"/>
      <c r="DO41" s="297"/>
      <c r="DP41" s="298"/>
    </row>
    <row r="42" spans="19:120" ht="7.5" customHeight="1" thickTop="1" x14ac:dyDescent="0.15">
      <c r="AM42" s="19"/>
      <c r="AN42" s="19"/>
      <c r="AO42" s="19"/>
      <c r="AP42" s="19"/>
      <c r="BE42" s="149"/>
      <c r="CP42" s="149"/>
      <c r="CQ42" s="149"/>
      <c r="CR42" s="149"/>
      <c r="DN42" s="149"/>
      <c r="DO42" s="149"/>
      <c r="DP42" s="149"/>
    </row>
    <row r="43" spans="19:120" ht="18" customHeight="1" x14ac:dyDescent="0.15">
      <c r="S43" s="2" t="s">
        <v>37</v>
      </c>
      <c r="AM43" s="1"/>
      <c r="AN43" s="1"/>
      <c r="AO43" s="1"/>
      <c r="BV43" s="39">
        <f>COUNTIFS(CG16:CO17,"×")</f>
        <v>0</v>
      </c>
      <c r="CP43" s="38"/>
      <c r="CQ43" s="38"/>
      <c r="CR43" s="38"/>
      <c r="CT43" s="39"/>
      <c r="DN43" s="38"/>
      <c r="DO43" s="38"/>
      <c r="DP43" s="38"/>
    </row>
    <row r="44" spans="19:120" x14ac:dyDescent="0.15"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</row>
    <row r="45" spans="19:120" ht="38.25" customHeight="1" x14ac:dyDescent="0.15"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</row>
    <row r="47" spans="19:120" ht="7.5" customHeight="1" x14ac:dyDescent="0.15"/>
    <row r="48" spans="19:120" ht="9.75" customHeight="1" x14ac:dyDescent="0.15"/>
  </sheetData>
  <mergeCells count="301">
    <mergeCell ref="DN38:DP39"/>
    <mergeCell ref="CU39:DD39"/>
    <mergeCell ref="CU36:DD36"/>
    <mergeCell ref="DE36:DG36"/>
    <mergeCell ref="DH36:DJ36"/>
    <mergeCell ref="DK36:DM36"/>
    <mergeCell ref="DN36:DP37"/>
    <mergeCell ref="CU37:DD37"/>
    <mergeCell ref="CU34:DD34"/>
    <mergeCell ref="DE34:DG34"/>
    <mergeCell ref="DH34:DJ34"/>
    <mergeCell ref="DK34:DM34"/>
    <mergeCell ref="DN34:DP35"/>
    <mergeCell ref="CU35:DD35"/>
    <mergeCell ref="CU32:DD32"/>
    <mergeCell ref="DE32:DG32"/>
    <mergeCell ref="DH32:DJ32"/>
    <mergeCell ref="DK32:DM32"/>
    <mergeCell ref="DN32:DP33"/>
    <mergeCell ref="CU33:DD33"/>
    <mergeCell ref="CU30:DD30"/>
    <mergeCell ref="DE30:DG30"/>
    <mergeCell ref="DH30:DJ30"/>
    <mergeCell ref="DK30:DM30"/>
    <mergeCell ref="DN30:DP31"/>
    <mergeCell ref="CU31:DD31"/>
    <mergeCell ref="BW38:CF38"/>
    <mergeCell ref="CG38:CI38"/>
    <mergeCell ref="CJ38:CL38"/>
    <mergeCell ref="CM38:CO38"/>
    <mergeCell ref="CP38:CR39"/>
    <mergeCell ref="BW39:CF39"/>
    <mergeCell ref="BW36:CF36"/>
    <mergeCell ref="CG36:CI36"/>
    <mergeCell ref="CJ36:CL36"/>
    <mergeCell ref="CM36:CO36"/>
    <mergeCell ref="CP36:CR37"/>
    <mergeCell ref="BW37:CF37"/>
    <mergeCell ref="CG34:CI34"/>
    <mergeCell ref="CJ34:CL34"/>
    <mergeCell ref="CM34:CO34"/>
    <mergeCell ref="CP34:CR35"/>
    <mergeCell ref="BW35:CF35"/>
    <mergeCell ref="BW32:CF32"/>
    <mergeCell ref="CG32:CI32"/>
    <mergeCell ref="CJ32:CL32"/>
    <mergeCell ref="CM32:CO32"/>
    <mergeCell ref="CP32:CR33"/>
    <mergeCell ref="BW33:CF33"/>
    <mergeCell ref="T21:AC21"/>
    <mergeCell ref="T19:AC19"/>
    <mergeCell ref="AM36:AO37"/>
    <mergeCell ref="AM38:AO39"/>
    <mergeCell ref="AJ30:AL30"/>
    <mergeCell ref="T39:AC39"/>
    <mergeCell ref="T37:AC37"/>
    <mergeCell ref="T35:AC35"/>
    <mergeCell ref="T33:AC33"/>
    <mergeCell ref="T31:AC31"/>
    <mergeCell ref="AG36:AI36"/>
    <mergeCell ref="AJ36:AL36"/>
    <mergeCell ref="AG38:AI38"/>
    <mergeCell ref="AJ38:AL38"/>
    <mergeCell ref="AD30:AF30"/>
    <mergeCell ref="AG32:AI32"/>
    <mergeCell ref="AJ32:AL32"/>
    <mergeCell ref="AG34:AI34"/>
    <mergeCell ref="AJ34:AL34"/>
    <mergeCell ref="AM30:AO31"/>
    <mergeCell ref="AM32:AO33"/>
    <mergeCell ref="AM34:AO35"/>
    <mergeCell ref="T24:AC24"/>
    <mergeCell ref="T38:AC38"/>
    <mergeCell ref="BH27:BO27"/>
    <mergeCell ref="CU27:DD27"/>
    <mergeCell ref="AS23:BA23"/>
    <mergeCell ref="AR24:AZ24"/>
    <mergeCell ref="T36:AC36"/>
    <mergeCell ref="T34:AC34"/>
    <mergeCell ref="T32:AC32"/>
    <mergeCell ref="T30:AC30"/>
    <mergeCell ref="T28:AC28"/>
    <mergeCell ref="T29:AC29"/>
    <mergeCell ref="T27:AC27"/>
    <mergeCell ref="T23:AC23"/>
    <mergeCell ref="T25:AC25"/>
    <mergeCell ref="T26:AC26"/>
    <mergeCell ref="CM30:CO30"/>
    <mergeCell ref="CP30:CR31"/>
    <mergeCell ref="BW31:CF31"/>
    <mergeCell ref="BW28:CF28"/>
    <mergeCell ref="CG28:CI28"/>
    <mergeCell ref="CJ28:CL28"/>
    <mergeCell ref="CM28:CO28"/>
    <mergeCell ref="CP28:CR29"/>
    <mergeCell ref="BW29:CF29"/>
    <mergeCell ref="BW34:CF34"/>
    <mergeCell ref="CU28:DD28"/>
    <mergeCell ref="DH22:DJ22"/>
    <mergeCell ref="DK22:DM22"/>
    <mergeCell ref="DN22:DP23"/>
    <mergeCell ref="CU23:DD23"/>
    <mergeCell ref="DH28:DJ28"/>
    <mergeCell ref="DK28:DM28"/>
    <mergeCell ref="DN28:DP29"/>
    <mergeCell ref="DH20:DJ20"/>
    <mergeCell ref="DK20:DM20"/>
    <mergeCell ref="DN20:DP21"/>
    <mergeCell ref="CU21:DD21"/>
    <mergeCell ref="DE24:DG24"/>
    <mergeCell ref="DH24:DJ24"/>
    <mergeCell ref="DK24:DM24"/>
    <mergeCell ref="DN24:DP25"/>
    <mergeCell ref="DE26:DG26"/>
    <mergeCell ref="DH26:DJ26"/>
    <mergeCell ref="DK26:DM26"/>
    <mergeCell ref="DN26:DP27"/>
    <mergeCell ref="CT17:DD17"/>
    <mergeCell ref="DN17:DP17"/>
    <mergeCell ref="DE18:DG18"/>
    <mergeCell ref="DH18:DJ18"/>
    <mergeCell ref="DK18:DM18"/>
    <mergeCell ref="DN18:DP19"/>
    <mergeCell ref="CU18:DD18"/>
    <mergeCell ref="CU19:DD19"/>
    <mergeCell ref="CT13:DP13"/>
    <mergeCell ref="CT15:DD15"/>
    <mergeCell ref="DH15:DJ15"/>
    <mergeCell ref="DK15:DM15"/>
    <mergeCell ref="DN15:DP16"/>
    <mergeCell ref="DE16:DG16"/>
    <mergeCell ref="DH16:DJ16"/>
    <mergeCell ref="DK16:DM16"/>
    <mergeCell ref="BV13:CR13"/>
    <mergeCell ref="BV15:CF15"/>
    <mergeCell ref="CJ15:CL15"/>
    <mergeCell ref="CM15:CO15"/>
    <mergeCell ref="CP15:CR16"/>
    <mergeCell ref="CG16:CI16"/>
    <mergeCell ref="CJ16:CL16"/>
    <mergeCell ref="CM16:CO16"/>
    <mergeCell ref="AD38:AF38"/>
    <mergeCell ref="AG30:AI30"/>
    <mergeCell ref="AD28:AF28"/>
    <mergeCell ref="AS27:AZ27"/>
    <mergeCell ref="BH29:BO29"/>
    <mergeCell ref="BH30:BM30"/>
    <mergeCell ref="BN30:BO30"/>
    <mergeCell ref="BH31:BM31"/>
    <mergeCell ref="BN31:BO31"/>
    <mergeCell ref="AD36:AF36"/>
    <mergeCell ref="AS28:AZ28"/>
    <mergeCell ref="AS29:AZ29"/>
    <mergeCell ref="AS30:AX30"/>
    <mergeCell ref="AY30:AZ30"/>
    <mergeCell ref="AS31:AX31"/>
    <mergeCell ref="AY31:AZ31"/>
    <mergeCell ref="AS17:BA17"/>
    <mergeCell ref="AR18:BA18"/>
    <mergeCell ref="AR19:AZ19"/>
    <mergeCell ref="C17:L17"/>
    <mergeCell ref="AM15:AO16"/>
    <mergeCell ref="AM18:AO19"/>
    <mergeCell ref="BN32:BO32"/>
    <mergeCell ref="AG28:AI28"/>
    <mergeCell ref="AJ28:AL28"/>
    <mergeCell ref="AM26:AO27"/>
    <mergeCell ref="AM28:AO29"/>
    <mergeCell ref="BH28:BO28"/>
    <mergeCell ref="D26:I26"/>
    <mergeCell ref="D25:I25"/>
    <mergeCell ref="AD32:AF32"/>
    <mergeCell ref="AS26:AZ26"/>
    <mergeCell ref="AM24:AO25"/>
    <mergeCell ref="AG24:AI24"/>
    <mergeCell ref="AJ24:AL24"/>
    <mergeCell ref="AG26:AI26"/>
    <mergeCell ref="AJ26:AL26"/>
    <mergeCell ref="BH23:BP23"/>
    <mergeCell ref="BG24:BO24"/>
    <mergeCell ref="BH26:BO26"/>
    <mergeCell ref="D23:K23"/>
    <mergeCell ref="D24:K24"/>
    <mergeCell ref="C18:K18"/>
    <mergeCell ref="C20:K20"/>
    <mergeCell ref="DK40:DM40"/>
    <mergeCell ref="CG40:CI40"/>
    <mergeCell ref="AM40:AO41"/>
    <mergeCell ref="T41:AC41"/>
    <mergeCell ref="T40:AC40"/>
    <mergeCell ref="AD40:AF40"/>
    <mergeCell ref="AG40:AI40"/>
    <mergeCell ref="AJ40:AL40"/>
    <mergeCell ref="T22:AC22"/>
    <mergeCell ref="AM20:AO21"/>
    <mergeCell ref="AM22:AO23"/>
    <mergeCell ref="AD20:AF20"/>
    <mergeCell ref="T20:AC20"/>
    <mergeCell ref="AS32:AX32"/>
    <mergeCell ref="AY32:AZ32"/>
    <mergeCell ref="BH32:BM32"/>
    <mergeCell ref="D27:I27"/>
    <mergeCell ref="J25:K25"/>
    <mergeCell ref="J26:K26"/>
    <mergeCell ref="J27:K27"/>
    <mergeCell ref="DN40:DP41"/>
    <mergeCell ref="CU41:DD41"/>
    <mergeCell ref="CU38:DD38"/>
    <mergeCell ref="DE38:DG38"/>
    <mergeCell ref="DH38:DJ38"/>
    <mergeCell ref="DK38:DM38"/>
    <mergeCell ref="C21:K21"/>
    <mergeCell ref="AG20:AI20"/>
    <mergeCell ref="AJ20:AL20"/>
    <mergeCell ref="AD22:AF22"/>
    <mergeCell ref="AD24:AF24"/>
    <mergeCell ref="AD26:AF26"/>
    <mergeCell ref="AG22:AI22"/>
    <mergeCell ref="AJ22:AL22"/>
    <mergeCell ref="BH20:BP20"/>
    <mergeCell ref="AS20:BA20"/>
    <mergeCell ref="AR21:AZ21"/>
    <mergeCell ref="BG21:BO21"/>
    <mergeCell ref="AD34:AF34"/>
    <mergeCell ref="BG22:BO22"/>
    <mergeCell ref="AR22:AZ22"/>
    <mergeCell ref="CP20:CR21"/>
    <mergeCell ref="BW21:CF21"/>
    <mergeCell ref="BW40:CF40"/>
    <mergeCell ref="DH40:DJ40"/>
    <mergeCell ref="CJ40:CL40"/>
    <mergeCell ref="CM40:CO40"/>
    <mergeCell ref="CP40:CR41"/>
    <mergeCell ref="BW41:CF41"/>
    <mergeCell ref="CU22:DD22"/>
    <mergeCell ref="DE22:DG22"/>
    <mergeCell ref="BW22:CF22"/>
    <mergeCell ref="CG22:CI22"/>
    <mergeCell ref="CJ22:CL22"/>
    <mergeCell ref="CM22:CO22"/>
    <mergeCell ref="CP22:CR23"/>
    <mergeCell ref="BW23:CF23"/>
    <mergeCell ref="BW26:CF26"/>
    <mergeCell ref="CG26:CI26"/>
    <mergeCell ref="CJ26:CL26"/>
    <mergeCell ref="CM26:CO26"/>
    <mergeCell ref="CP26:CR27"/>
    <mergeCell ref="BW27:CF27"/>
    <mergeCell ref="BW24:CF24"/>
    <mergeCell ref="CG24:CI24"/>
    <mergeCell ref="CJ24:CL24"/>
    <mergeCell ref="CM24:CO24"/>
    <mergeCell ref="CP24:CR25"/>
    <mergeCell ref="CP17:CR17"/>
    <mergeCell ref="CG18:CI18"/>
    <mergeCell ref="CJ18:CL18"/>
    <mergeCell ref="CM18:CO18"/>
    <mergeCell ref="CP18:CR19"/>
    <mergeCell ref="BW18:CF18"/>
    <mergeCell ref="BW19:CF19"/>
    <mergeCell ref="CU40:DD40"/>
    <mergeCell ref="DE40:DG40"/>
    <mergeCell ref="BW20:CF20"/>
    <mergeCell ref="CG20:CI20"/>
    <mergeCell ref="CJ20:CL20"/>
    <mergeCell ref="CM20:CO20"/>
    <mergeCell ref="CU20:DD20"/>
    <mergeCell ref="DE20:DG20"/>
    <mergeCell ref="BW25:CF25"/>
    <mergeCell ref="DE28:DG28"/>
    <mergeCell ref="CU29:DD29"/>
    <mergeCell ref="CU24:DD24"/>
    <mergeCell ref="CU25:DD25"/>
    <mergeCell ref="CU26:DD26"/>
    <mergeCell ref="BW30:CF30"/>
    <mergeCell ref="CG30:CI30"/>
    <mergeCell ref="CJ30:CL30"/>
    <mergeCell ref="B8:AO8"/>
    <mergeCell ref="AD16:AF16"/>
    <mergeCell ref="AG16:AI16"/>
    <mergeCell ref="AJ16:AL16"/>
    <mergeCell ref="AD18:AF18"/>
    <mergeCell ref="AG18:AI18"/>
    <mergeCell ref="BG18:BP18"/>
    <mergeCell ref="BG19:BO19"/>
    <mergeCell ref="BV17:CF17"/>
    <mergeCell ref="AG15:AI15"/>
    <mergeCell ref="AJ15:AL15"/>
    <mergeCell ref="AJ18:AL18"/>
    <mergeCell ref="T18:AC18"/>
    <mergeCell ref="D10:O10"/>
    <mergeCell ref="BF15:BP15"/>
    <mergeCell ref="BH17:BP17"/>
    <mergeCell ref="S17:AC17"/>
    <mergeCell ref="AM17:AO17"/>
    <mergeCell ref="C19:K19"/>
    <mergeCell ref="S15:AC15"/>
    <mergeCell ref="B15:L15"/>
    <mergeCell ref="B13:O13"/>
    <mergeCell ref="S13:AO13"/>
    <mergeCell ref="AQ15:BA15"/>
  </mergeCells>
  <phoneticPr fontId="1"/>
  <pageMargins left="0.11811023622047245" right="0" top="0.35433070866141736" bottom="0.15748031496062992" header="0.19685039370078741" footer="0.11811023622047245"/>
  <pageSetup paperSize="9" orientation="portrait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養護学校（高等部）用</vt:lpstr>
      <vt:lpstr>'養護学校（高等部）用'!Print_Area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2024-03-21T05:08:27Z</dcterms:modified>
</cp:coreProperties>
</file>