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8475" tabRatio="853" activeTab="0"/>
  </bookViews>
  <sheets>
    <sheet name="別紙1-1 証明書様式" sheetId="1" r:id="rId1"/>
    <sheet name="別紙1-1 証明書様式（記載例）" sheetId="2" r:id="rId2"/>
    <sheet name="別紙１-2 証明書様式" sheetId="3" r:id="rId3"/>
    <sheet name="別紙１-2 証明書様式（記載例）" sheetId="4" r:id="rId4"/>
    <sheet name="別紙1-2-2 証明書様式" sheetId="5" r:id="rId5"/>
    <sheet name="別紙1-2-2 証明書様式（記載例）" sheetId="6" r:id="rId6"/>
    <sheet name="別紙1-3 証明書様式（支出予定）" sheetId="7" r:id="rId7"/>
    <sheet name="別紙1-3（記載例）" sheetId="8" r:id="rId8"/>
  </sheets>
  <definedNames>
    <definedName name="_xlnm.Print_Area" localSheetId="0">'別紙1-1 証明書様式'!$A$1:$F$35</definedName>
    <definedName name="_xlnm.Print_Area" localSheetId="1">'別紙1-1 証明書様式（記載例）'!$A$1:$G$34</definedName>
    <definedName name="_xlnm.Print_Area" localSheetId="2">'別紙１-2 証明書様式'!$A$1:$F$35</definedName>
    <definedName name="_xlnm.Print_Area" localSheetId="3">'別紙１-2 証明書様式（記載例）'!$A$1:$G$37</definedName>
    <definedName name="_xlnm.Print_Area" localSheetId="4">'別紙1-2-2 証明書様式'!$A$1:$F$35</definedName>
    <definedName name="_xlnm.Print_Area" localSheetId="5">'別紙1-2-2 証明書様式（記載例）'!$A$1:$G$34</definedName>
    <definedName name="_xlnm.Print_Area" localSheetId="7">'別紙1-3（記載例）'!$A$1:$D$32</definedName>
  </definedNames>
  <calcPr fullCalcOnLoad="1"/>
</workbook>
</file>

<file path=xl/sharedStrings.xml><?xml version="1.0" encoding="utf-8"?>
<sst xmlns="http://schemas.openxmlformats.org/spreadsheetml/2006/main" count="207" uniqueCount="96">
  <si>
    <t>計</t>
  </si>
  <si>
    <t>兼田　　任</t>
  </si>
  <si>
    <t>備考</t>
  </si>
  <si>
    <t>１．人　件　費</t>
  </si>
  <si>
    <t>支　出　事　項</t>
  </si>
  <si>
    <t>款　その他収入</t>
  </si>
  <si>
    <t>　項　雑　収　入</t>
  </si>
  <si>
    <t>収　入　事　項
（事務組合）</t>
  </si>
  <si>
    <t>　項　報　奨　金</t>
  </si>
  <si>
    <t>収　入　事　項
（○○本体会計）</t>
  </si>
  <si>
    <t>うち母体会計繰入分</t>
  </si>
  <si>
    <t>茂原　専人</t>
  </si>
  <si>
    <t>４．その他の経費</t>
  </si>
  <si>
    <t>　自動車積立金等</t>
  </si>
  <si>
    <t>２．賃貸借料</t>
  </si>
  <si>
    <t>　事務所借り上げ料</t>
  </si>
  <si>
    <t>３．旅　　費</t>
  </si>
  <si>
    <t>　労働保険料徴収等</t>
  </si>
  <si>
    <t>支出総額</t>
  </si>
  <si>
    <t>事務組合からの繰入</t>
  </si>
  <si>
    <t>収　入　事　項</t>
  </si>
  <si>
    <t>支出証明書(振替）</t>
  </si>
  <si>
    <t>当該受入証明書、支出証明書については、正当なものであることを証します。</t>
  </si>
  <si>
    <t>受　　　入　</t>
  </si>
  <si>
    <t>繰　　　入　</t>
  </si>
  <si>
    <t>受入証明書（繰入）</t>
  </si>
  <si>
    <t>支出証明書（振替）</t>
  </si>
  <si>
    <t>報奨金支出額</t>
  </si>
  <si>
    <t>受入証明書</t>
  </si>
  <si>
    <t>当該受入証明書（繰入）・支出証明書（振替）については、正当なものであることを証します。</t>
  </si>
  <si>
    <t>受入金額</t>
  </si>
  <si>
    <t>目　報　奨　金</t>
  </si>
  <si>
    <t>（目　報　奨　金）</t>
  </si>
  <si>
    <t>繰入金額</t>
  </si>
  <si>
    <t>備　　考</t>
  </si>
  <si>
    <t>１．人 件 費</t>
  </si>
  <si>
    <t>上記支出予定内容については、以上のものであることを証します。</t>
  </si>
  <si>
    <t>　　茂原　専人</t>
  </si>
  <si>
    <t>　　兼田　　任</t>
  </si>
  <si>
    <t>　労働保険料徴収</t>
  </si>
  <si>
    <t>　行政機関への報告関係</t>
  </si>
  <si>
    <t>　①各種積立金</t>
  </si>
  <si>
    <t>　　　自動車購入積立金</t>
  </si>
  <si>
    <t>　②繰　越　金</t>
  </si>
  <si>
    <t>　③ＰＣ購入等</t>
  </si>
  <si>
    <t>　④システム開発等</t>
  </si>
  <si>
    <t>　　ソフトウェア改修</t>
  </si>
  <si>
    <t>　⑤各種会費負担金</t>
  </si>
  <si>
    <t>　⑥光 熱 水 料</t>
  </si>
  <si>
    <t>　　事務室光熱水料</t>
  </si>
  <si>
    <t>　⑦消耗品購入費用</t>
  </si>
  <si>
    <t>　　ＯＡ（コピー機）トナー等</t>
  </si>
  <si>
    <t xml:space="preserve">  ⑧各種委託費</t>
  </si>
  <si>
    <r>
      <rPr>
        <sz val="16"/>
        <color indexed="8"/>
        <rFont val="ＭＳ Ｐ明朝"/>
        <family val="1"/>
      </rPr>
      <t>交付申請時に提出する証明書の様式</t>
    </r>
    <r>
      <rPr>
        <sz val="12"/>
        <color indexed="8"/>
        <rFont val="ＭＳ Ｐ明朝"/>
        <family val="1"/>
      </rPr>
      <t>（事務組合が直接受け取る場合）</t>
    </r>
  </si>
  <si>
    <r>
      <rPr>
        <sz val="16"/>
        <color indexed="8"/>
        <rFont val="ＭＳ Ｐ明朝"/>
        <family val="1"/>
      </rPr>
      <t>交付申請時に提出する証明書の記載例</t>
    </r>
    <r>
      <rPr>
        <sz val="12"/>
        <color indexed="8"/>
        <rFont val="ＭＳ Ｐ明朝"/>
        <family val="1"/>
      </rPr>
      <t>（事務組合が直接受け取る場合）</t>
    </r>
  </si>
  <si>
    <t>　 報奨金　　　　　　　　　　　　　円の支出(振替)については、下記のとおりです。
　 なお、振替期日は各備考欄に記載しております。</t>
  </si>
  <si>
    <t>　 報奨金　２，０００，０００円の支出(振替)については、下記のとおりです。
　 なお、振替期日は各備考欄に記載しております。</t>
  </si>
  <si>
    <r>
      <rPr>
        <sz val="11"/>
        <rFont val="ＭＳ Ｐ明朝"/>
        <family val="1"/>
      </rPr>
      <t xml:space="preserve">支出総額
</t>
    </r>
    <r>
      <rPr>
        <sz val="10"/>
        <color indexed="8"/>
        <rFont val="ＭＳ Ｐ明朝"/>
        <family val="1"/>
      </rPr>
      <t>（一般会計より支出）</t>
    </r>
  </si>
  <si>
    <r>
      <rPr>
        <sz val="16"/>
        <color indexed="8"/>
        <rFont val="ＭＳ Ｐ明朝"/>
        <family val="1"/>
      </rPr>
      <t>交付申請時に提出する証明書の様式</t>
    </r>
    <r>
      <rPr>
        <sz val="12"/>
        <color indexed="8"/>
        <rFont val="ＭＳ Ｐ明朝"/>
        <family val="1"/>
      </rPr>
      <t>（事務組合から繰入れ母体団体が受け取る場合）</t>
    </r>
  </si>
  <si>
    <r>
      <t>交付申請時に提出する証明書の様式</t>
    </r>
    <r>
      <rPr>
        <sz val="12"/>
        <color indexed="8"/>
        <rFont val="ＭＳ Ｐ明朝"/>
        <family val="1"/>
      </rPr>
      <t>（事務組合から繰入れ母体団体が受け取る場合）</t>
    </r>
  </si>
  <si>
    <t>　 当該受入証明書（繰入）・支出証明書（振替）については、正当なものであることを証します。</t>
  </si>
  <si>
    <r>
      <rPr>
        <sz val="16"/>
        <color indexed="8"/>
        <rFont val="ＭＳ Ｐ明朝"/>
        <family val="1"/>
      </rPr>
      <t>交付申請時に提出する証明書の様式</t>
    </r>
    <r>
      <rPr>
        <sz val="12"/>
        <color indexed="8"/>
        <rFont val="ＭＳ Ｐ明朝"/>
        <family val="1"/>
      </rPr>
      <t>（母体団体が直接受け取る場合）</t>
    </r>
  </si>
  <si>
    <r>
      <t>交付申請時に提出する証明書の様式</t>
    </r>
    <r>
      <rPr>
        <sz val="12"/>
        <color indexed="8"/>
        <rFont val="ＭＳ Ｐ明朝"/>
        <family val="1"/>
      </rPr>
      <t>（母体団体が直接受け取る場合）</t>
    </r>
  </si>
  <si>
    <r>
      <t>注）事務組合から母体団体へ繰入れをしている場合には、必ず母体団体の「収支報告書」を添付ください。
　　 また、「収支報告書」内に</t>
    </r>
    <r>
      <rPr>
        <b/>
        <u val="single"/>
        <sz val="11"/>
        <color indexed="10"/>
        <rFont val="ＭＳ Ｐ明朝"/>
        <family val="1"/>
      </rPr>
      <t>報奨金</t>
    </r>
    <r>
      <rPr>
        <b/>
        <sz val="11"/>
        <color indexed="10"/>
        <rFont val="ＭＳ Ｐ明朝"/>
        <family val="1"/>
      </rPr>
      <t>の繰入れがわかるように作成の必要があります。</t>
    </r>
  </si>
  <si>
    <t>注）母体団体が直接報奨金を受け取る場合には、必ず母体団体の「収支報告書」を添付ください。
 また、「収支報告書」内に報奨金の繰入れがわかるように作成の必要があります。</t>
  </si>
  <si>
    <t>（　　　年度交付分に係る受入及び支出）</t>
  </si>
  <si>
    <t>　 　　　　年　　月　　日に交付を受けた報奨金　　　　　　　　　　　　円の支出の振り替えについては、下記のとおりです。</t>
  </si>
  <si>
    <t>　　　　　年　　　月　　　日　　証明者　労働保険事務組合　　　　　　　　　　　　　　　　</t>
  </si>
  <si>
    <t>　　　　　　年　　　月　　　日　　証明者　労働保険事務組合　代表　　　　　　　　　　　　　　㊞　　　　　　　　　　　　　　　</t>
  </si>
  <si>
    <t>　　　　　　年　　　月　　　日　　証明者　母体団体　</t>
  </si>
  <si>
    <t>　 　　　　年　　月　　日に交付を受けた報奨金　　　　　　　　　　　　　円の受入及び繰入については、下記のとおりです。
　 なお、繰入期日は　　　　年　　月　　日です。</t>
  </si>
  <si>
    <t>　　　　　　年　　　月　　　日　　証明者　母体団体　　　　　　　　　　　　　</t>
  </si>
  <si>
    <t>　　　　　　　　　　　      年      月      日　証明者          　　　　             　　　　　　　　　　　　　　</t>
  </si>
  <si>
    <t>「　　　　　年度交付分に係る支出予定内容」の様式</t>
  </si>
  <si>
    <t>　　　年度
報奨金支出予定額</t>
  </si>
  <si>
    <t>　 　　　　年　　月　　日に繰入れ済みの報奨金　　　　　　　　　　　円の支出の振り替えについては、下記のとおりです。
　 なお、振替期日は　　　　　年　　月　　日に一括して振り替えました。</t>
  </si>
  <si>
    <t>代表　　　　　　　　　　　　　　　　　　</t>
  </si>
  <si>
    <t>　　　　　　年　　　月　　　日　　証明者　労働保険事務組合　代表　　　　　　　　　　　　　　　　　　　　　　　　　　　　　</t>
  </si>
  <si>
    <t>　　　　　　　　　　　　　　　　　　　　　　　　　　　　　　　　　　　　　代表　　　　　　　　　　　　　　</t>
  </si>
  <si>
    <t xml:space="preserve">                                           代表　　　　　　　　　　　　　　　　</t>
  </si>
  <si>
    <r>
      <t>R５</t>
    </r>
    <r>
      <rPr>
        <sz val="11"/>
        <color indexed="8"/>
        <rFont val="ＭＳ Ｐ明朝"/>
        <family val="1"/>
      </rPr>
      <t>．3.31振り替え</t>
    </r>
  </si>
  <si>
    <t>R４．１２．１８受け入れ</t>
  </si>
  <si>
    <t>令和４年度
報奨金支出予定額</t>
  </si>
  <si>
    <t>（令和５年度交付分に係る受入及び支出）</t>
  </si>
  <si>
    <t>　 令和５年１２月１８日に交付を受けた報奨金　２，０００，０００円の支出の振り替えについては、下記のとおりです。</t>
  </si>
  <si>
    <t>令和６年３月３１日　　証明者　労働保険事務組合　　代表　山本　○○</t>
  </si>
  <si>
    <t>　 令和５年１２月１８日に交付を受けた報奨金　2,000,000円の受入及び繰入については、下記のとおりです。
 　なお、繰入期日は令和５年１２月○日です。</t>
  </si>
  <si>
    <t>　 令和５年１２月○日に繰入れ済みの報奨金　2,000,000円の支出の振り替えについては、下記のとおりです。
 　なお、振替期日は令和６年３月３１日に一括して振り替えました。</t>
  </si>
  <si>
    <t>R6．3.31振り替え</t>
  </si>
  <si>
    <t>令和6年3月31日　　証明者　　労働保険事務組合　　代表　山　本　○○</t>
  </si>
  <si>
    <t>令和6年3月31日　　証明者　　外山経営労務研究会　代表　外　山　●●</t>
  </si>
  <si>
    <r>
      <t>R6</t>
    </r>
    <r>
      <rPr>
        <sz val="11"/>
        <color indexed="8"/>
        <rFont val="ＭＳ Ｐ明朝"/>
        <family val="1"/>
      </rPr>
      <t>．3.31振り替え</t>
    </r>
  </si>
  <si>
    <t>令和6年3月31日　証明者　労働保険事務組合　　代表　山本　○○　　</t>
  </si>
  <si>
    <t>令和6年3月31日　証明者　外山経営労務研究会　代表　外山　●●　　</t>
  </si>
  <si>
    <t>「令和５年度交付分に係る支出予定内容」の記載例</t>
  </si>
  <si>
    <t>　　　　　　　　　　　令和６年９月１８日　証明者　労働保険事務組合　代表　山本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</si>
</sst>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7">
    <font>
      <sz val="11"/>
      <color theme="1"/>
      <name val="Calibri"/>
      <family val="3"/>
    </font>
    <font>
      <sz val="11"/>
      <color indexed="8"/>
      <name val="ＭＳ Ｐゴシック"/>
      <family val="3"/>
    </font>
    <font>
      <sz val="6"/>
      <name val="ＭＳ Ｐゴシック"/>
      <family val="3"/>
    </font>
    <font>
      <sz val="16"/>
      <color indexed="8"/>
      <name val="ＭＳ Ｐ明朝"/>
      <family val="1"/>
    </font>
    <font>
      <sz val="12"/>
      <color indexed="8"/>
      <name val="ＭＳ Ｐ明朝"/>
      <family val="1"/>
    </font>
    <font>
      <sz val="11"/>
      <name val="ＭＳ Ｐ明朝"/>
      <family val="1"/>
    </font>
    <font>
      <sz val="11"/>
      <color indexed="8"/>
      <name val="ＭＳ Ｐ明朝"/>
      <family val="1"/>
    </font>
    <font>
      <sz val="18"/>
      <color indexed="8"/>
      <name val="ＭＳ Ｐ明朝"/>
      <family val="1"/>
    </font>
    <font>
      <sz val="10"/>
      <color indexed="8"/>
      <name val="ＭＳ Ｐ明朝"/>
      <family val="1"/>
    </font>
    <font>
      <u val="single"/>
      <sz val="18"/>
      <color indexed="8"/>
      <name val="ＭＳ Ｐ明朝"/>
      <family val="1"/>
    </font>
    <font>
      <b/>
      <sz val="11"/>
      <color indexed="10"/>
      <name val="ＭＳ Ｐ明朝"/>
      <family val="1"/>
    </font>
    <font>
      <b/>
      <u val="single"/>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Ｐ明朝"/>
      <family val="1"/>
    </font>
    <font>
      <b/>
      <sz val="12"/>
      <color indexed="8"/>
      <name val="ＭＳ Ｐ明朝"/>
      <family val="1"/>
    </font>
    <font>
      <b/>
      <u val="single"/>
      <sz val="18"/>
      <color indexed="8"/>
      <name val="ＭＳ Ｐ明朝"/>
      <family val="1"/>
    </font>
    <font>
      <b/>
      <sz val="18"/>
      <color indexed="8"/>
      <name val="ＭＳ Ｐ明朝"/>
      <family val="1"/>
    </font>
    <font>
      <sz val="9"/>
      <color indexed="8"/>
      <name val="ＭＳ Ｐ明朝"/>
      <family val="1"/>
    </font>
    <font>
      <b/>
      <sz val="10"/>
      <color indexed="8"/>
      <name val="ＭＳ Ｐ明朝"/>
      <family val="1"/>
    </font>
    <font>
      <sz val="11"/>
      <color indexed="8"/>
      <name val="HG行書体"/>
      <family val="4"/>
    </font>
    <font>
      <sz val="11"/>
      <color indexed="8"/>
      <name val="HGS行書体"/>
      <family val="4"/>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1"/>
      <color theme="1"/>
      <name val="ＭＳ Ｐ明朝"/>
      <family val="1"/>
    </font>
    <font>
      <b/>
      <sz val="12"/>
      <color theme="1"/>
      <name val="ＭＳ Ｐ明朝"/>
      <family val="1"/>
    </font>
    <font>
      <sz val="10"/>
      <color theme="1"/>
      <name val="ＭＳ Ｐ明朝"/>
      <family val="1"/>
    </font>
    <font>
      <b/>
      <u val="single"/>
      <sz val="18"/>
      <color theme="1"/>
      <name val="ＭＳ Ｐ明朝"/>
      <family val="1"/>
    </font>
    <font>
      <b/>
      <sz val="18"/>
      <color theme="1"/>
      <name val="ＭＳ Ｐ明朝"/>
      <family val="1"/>
    </font>
    <font>
      <sz val="11"/>
      <color rgb="FF000000"/>
      <name val="ＭＳ Ｐ明朝"/>
      <family val="1"/>
    </font>
    <font>
      <sz val="16"/>
      <color theme="1"/>
      <name val="ＭＳ Ｐ明朝"/>
      <family val="1"/>
    </font>
    <font>
      <sz val="9"/>
      <color theme="1"/>
      <name val="ＭＳ Ｐ明朝"/>
      <family val="1"/>
    </font>
    <font>
      <sz val="12"/>
      <color theme="1"/>
      <name val="ＭＳ Ｐ明朝"/>
      <family val="1"/>
    </font>
    <font>
      <b/>
      <sz val="10"/>
      <color theme="1"/>
      <name val="ＭＳ Ｐ明朝"/>
      <family val="1"/>
    </font>
    <font>
      <sz val="11"/>
      <color theme="1"/>
      <name val="HG行書体"/>
      <family val="4"/>
    </font>
    <font>
      <b/>
      <sz val="11"/>
      <color rgb="FFFF0000"/>
      <name val="ＭＳ Ｐ明朝"/>
      <family val="1"/>
    </font>
    <font>
      <sz val="11"/>
      <color theme="1"/>
      <name val="HGS行書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bottom style="double"/>
    </border>
    <border>
      <left style="thin"/>
      <right/>
      <top style="thin"/>
      <bottom/>
    </border>
    <border>
      <left style="medium"/>
      <right style="medium"/>
      <top style="medium"/>
      <bottom/>
    </border>
    <border>
      <left/>
      <right style="thin"/>
      <top style="thin"/>
      <bottom/>
    </border>
    <border>
      <left style="medium"/>
      <right style="medium"/>
      <top style="thin"/>
      <bottom/>
    </border>
    <border>
      <left style="thin"/>
      <right/>
      <top/>
      <bottom/>
    </border>
    <border>
      <left style="medium"/>
      <right style="medium"/>
      <top/>
      <bottom/>
    </border>
    <border>
      <left style="medium"/>
      <right style="thin"/>
      <top/>
      <bottom/>
    </border>
    <border>
      <left style="thin"/>
      <right/>
      <top/>
      <bottom style="thin"/>
    </border>
    <border>
      <left style="medium"/>
      <right style="medium"/>
      <top/>
      <bottom style="thin"/>
    </border>
    <border>
      <left/>
      <right style="thin"/>
      <top/>
      <bottom style="thin"/>
    </border>
    <border>
      <left/>
      <right style="thin"/>
      <top/>
      <bottom/>
    </border>
    <border>
      <left style="medium"/>
      <right style="medium"/>
      <top/>
      <bottom style="medium"/>
    </border>
    <border>
      <left/>
      <right/>
      <top style="double"/>
      <bottom/>
    </border>
    <border>
      <left style="thin"/>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35">
    <xf numFmtId="0" fontId="0" fillId="0" borderId="0" xfId="0" applyFont="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Alignment="1">
      <alignment vertical="center" wrapText="1"/>
    </xf>
    <xf numFmtId="0" fontId="0" fillId="0" borderId="0" xfId="0" applyFill="1" applyAlignment="1">
      <alignment vertical="center" wrapText="1"/>
    </xf>
    <xf numFmtId="0" fontId="53" fillId="0" borderId="0" xfId="0" applyFont="1" applyFill="1" applyAlignment="1">
      <alignment vertical="center"/>
    </xf>
    <xf numFmtId="0" fontId="53" fillId="0" borderId="0" xfId="0" applyFont="1" applyFill="1" applyBorder="1" applyAlignment="1">
      <alignment vertical="center"/>
    </xf>
    <xf numFmtId="0" fontId="54" fillId="0" borderId="0" xfId="0" applyFont="1" applyFill="1" applyAlignment="1">
      <alignment vertical="center"/>
    </xf>
    <xf numFmtId="0" fontId="53" fillId="0" borderId="0" xfId="0" applyFont="1" applyFill="1" applyAlignment="1">
      <alignment horizontal="center" vertical="center"/>
    </xf>
    <xf numFmtId="0" fontId="55" fillId="0" borderId="0" xfId="0" applyFont="1" applyFill="1" applyAlignment="1">
      <alignment vertical="center" wrapText="1"/>
    </xf>
    <xf numFmtId="0" fontId="55" fillId="0" borderId="0" xfId="0" applyFont="1" applyAlignment="1">
      <alignment vertical="center" wrapText="1"/>
    </xf>
    <xf numFmtId="0" fontId="53" fillId="0" borderId="1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4" fillId="0" borderId="10" xfId="0" applyFont="1" applyFill="1" applyBorder="1" applyAlignment="1">
      <alignment horizontal="left" vertical="center"/>
    </xf>
    <xf numFmtId="38" fontId="54" fillId="0" borderId="10" xfId="0" applyNumberFormat="1" applyFont="1" applyFill="1" applyBorder="1" applyAlignment="1">
      <alignment vertical="center"/>
    </xf>
    <xf numFmtId="38" fontId="56" fillId="0" borderId="10" xfId="48" applyFont="1" applyFill="1" applyBorder="1" applyAlignment="1">
      <alignment horizontal="center" vertical="center"/>
    </xf>
    <xf numFmtId="38" fontId="54" fillId="0" borderId="0" xfId="0" applyNumberFormat="1" applyFont="1" applyFill="1" applyBorder="1" applyAlignment="1">
      <alignment vertical="center"/>
    </xf>
    <xf numFmtId="0" fontId="53" fillId="0" borderId="11" xfId="0" applyFont="1" applyFill="1" applyBorder="1" applyAlignment="1">
      <alignment horizontal="left" vertical="center"/>
    </xf>
    <xf numFmtId="38" fontId="53" fillId="0" borderId="11" xfId="48" applyFont="1" applyFill="1" applyBorder="1" applyAlignment="1">
      <alignment vertical="center"/>
    </xf>
    <xf numFmtId="3" fontId="53" fillId="0" borderId="11" xfId="0" applyNumberFormat="1" applyFont="1" applyFill="1" applyBorder="1" applyAlignment="1">
      <alignment vertical="center"/>
    </xf>
    <xf numFmtId="38" fontId="53" fillId="0" borderId="0" xfId="48" applyFont="1" applyFill="1" applyBorder="1" applyAlignment="1">
      <alignment vertical="center"/>
    </xf>
    <xf numFmtId="0" fontId="53" fillId="0" borderId="11" xfId="0" applyFont="1" applyFill="1" applyBorder="1" applyAlignment="1">
      <alignment horizontal="center" vertical="center"/>
    </xf>
    <xf numFmtId="0" fontId="53" fillId="0" borderId="12" xfId="0" applyFont="1" applyFill="1" applyBorder="1" applyAlignment="1">
      <alignment vertical="center"/>
    </xf>
    <xf numFmtId="38" fontId="53" fillId="0" borderId="12" xfId="48" applyFont="1" applyFill="1" applyBorder="1" applyAlignment="1">
      <alignment vertical="center"/>
    </xf>
    <xf numFmtId="0" fontId="53" fillId="0" borderId="12" xfId="0" applyFont="1" applyFill="1" applyBorder="1" applyAlignment="1">
      <alignment horizontal="center" vertical="center"/>
    </xf>
    <xf numFmtId="38" fontId="54" fillId="0" borderId="12" xfId="48" applyFont="1" applyFill="1" applyBorder="1" applyAlignment="1">
      <alignment horizontal="right" vertical="center"/>
    </xf>
    <xf numFmtId="38" fontId="54" fillId="0" borderId="13" xfId="48" applyFont="1" applyFill="1" applyBorder="1" applyAlignment="1">
      <alignment vertical="center"/>
    </xf>
    <xf numFmtId="38" fontId="54" fillId="0" borderId="0" xfId="48" applyFont="1" applyFill="1" applyBorder="1" applyAlignment="1">
      <alignment horizontal="right" vertical="center"/>
    </xf>
    <xf numFmtId="0" fontId="53" fillId="0" borderId="14" xfId="0" applyFont="1" applyFill="1" applyBorder="1" applyAlignment="1">
      <alignment vertical="center"/>
    </xf>
    <xf numFmtId="0" fontId="53" fillId="0" borderId="14" xfId="0" applyFont="1" applyFill="1" applyBorder="1" applyAlignment="1">
      <alignment horizontal="center" vertical="center"/>
    </xf>
    <xf numFmtId="38" fontId="54" fillId="0" borderId="14" xfId="48" applyFont="1" applyFill="1" applyBorder="1" applyAlignment="1">
      <alignment horizontal="right" vertical="center"/>
    </xf>
    <xf numFmtId="38" fontId="54" fillId="0" borderId="14" xfId="48" applyFont="1" applyFill="1" applyBorder="1" applyAlignment="1">
      <alignment vertical="center"/>
    </xf>
    <xf numFmtId="0" fontId="53" fillId="0" borderId="0" xfId="0" applyFont="1" applyFill="1" applyAlignment="1">
      <alignment vertical="center" wrapText="1"/>
    </xf>
    <xf numFmtId="0" fontId="53" fillId="0" borderId="0" xfId="0" applyFont="1" applyAlignment="1">
      <alignment vertical="center" wrapText="1"/>
    </xf>
    <xf numFmtId="0" fontId="57"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3" fillId="0" borderId="10" xfId="0" applyFont="1" applyFill="1" applyBorder="1" applyAlignment="1">
      <alignment horizontal="center" vertical="center"/>
    </xf>
    <xf numFmtId="0" fontId="5" fillId="0" borderId="15"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7" xfId="0" applyFont="1" applyFill="1" applyBorder="1" applyAlignment="1">
      <alignment horizontal="center" vertical="center" wrapText="1"/>
    </xf>
    <xf numFmtId="38" fontId="54" fillId="0" borderId="15" xfId="0" applyNumberFormat="1" applyFont="1" applyFill="1" applyBorder="1" applyAlignment="1">
      <alignment vertical="center"/>
    </xf>
    <xf numFmtId="38" fontId="54" fillId="0" borderId="18" xfId="48" applyFont="1" applyFill="1" applyBorder="1" applyAlignment="1">
      <alignment vertical="center"/>
    </xf>
    <xf numFmtId="38" fontId="53" fillId="0" borderId="17" xfId="48" applyFont="1" applyFill="1" applyBorder="1" applyAlignment="1">
      <alignment horizontal="center" vertical="center"/>
    </xf>
    <xf numFmtId="38" fontId="53" fillId="0" borderId="19" xfId="48" applyFont="1" applyFill="1" applyBorder="1" applyAlignment="1">
      <alignment vertical="center"/>
    </xf>
    <xf numFmtId="3" fontId="53" fillId="0" borderId="20" xfId="0" applyNumberFormat="1" applyFont="1" applyFill="1" applyBorder="1" applyAlignment="1">
      <alignment vertical="center"/>
    </xf>
    <xf numFmtId="3" fontId="53" fillId="0" borderId="21" xfId="0" applyNumberFormat="1" applyFont="1" applyFill="1" applyBorder="1" applyAlignment="1">
      <alignment vertical="center"/>
    </xf>
    <xf numFmtId="38" fontId="53" fillId="0" borderId="22" xfId="48" applyFont="1" applyFill="1" applyBorder="1" applyAlignment="1">
      <alignment vertical="center"/>
    </xf>
    <xf numFmtId="0" fontId="53" fillId="0" borderId="23" xfId="0" applyFont="1" applyFill="1" applyBorder="1" applyAlignment="1">
      <alignment vertical="center"/>
    </xf>
    <xf numFmtId="0" fontId="53" fillId="0" borderId="24" xfId="0" applyFont="1" applyFill="1" applyBorder="1" applyAlignment="1">
      <alignment vertical="center"/>
    </xf>
    <xf numFmtId="38" fontId="55" fillId="0" borderId="15" xfId="0" applyNumberFormat="1" applyFont="1" applyFill="1" applyBorder="1" applyAlignment="1">
      <alignment vertical="center"/>
    </xf>
    <xf numFmtId="38" fontId="55" fillId="0" borderId="18" xfId="0" applyNumberFormat="1" applyFont="1" applyFill="1" applyBorder="1" applyAlignment="1">
      <alignment vertical="center"/>
    </xf>
    <xf numFmtId="0" fontId="53" fillId="0" borderId="11" xfId="0" applyFont="1" applyFill="1" applyBorder="1" applyAlignment="1">
      <alignment horizontal="center" vertical="center" wrapText="1"/>
    </xf>
    <xf numFmtId="38" fontId="53" fillId="0" borderId="20" xfId="48" applyFont="1" applyFill="1" applyBorder="1" applyAlignment="1">
      <alignment vertical="center"/>
    </xf>
    <xf numFmtId="38" fontId="56" fillId="0" borderId="25" xfId="48" applyFont="1" applyFill="1" applyBorder="1" applyAlignment="1">
      <alignment vertical="center" wrapText="1"/>
    </xf>
    <xf numFmtId="0" fontId="53" fillId="0" borderId="11" xfId="0" applyFont="1" applyFill="1" applyBorder="1" applyAlignment="1">
      <alignment horizontal="left" vertical="center" wrapText="1"/>
    </xf>
    <xf numFmtId="38" fontId="54" fillId="0" borderId="18" xfId="0" applyNumberFormat="1" applyFont="1" applyFill="1" applyBorder="1" applyAlignment="1">
      <alignment vertical="center"/>
    </xf>
    <xf numFmtId="38" fontId="53" fillId="0" borderId="25" xfId="48" applyFont="1" applyFill="1" applyBorder="1" applyAlignment="1">
      <alignment vertical="center"/>
    </xf>
    <xf numFmtId="38" fontId="54" fillId="0" borderId="22" xfId="48" applyFont="1" applyFill="1" applyBorder="1" applyAlignment="1">
      <alignment horizontal="right" vertical="center"/>
    </xf>
    <xf numFmtId="38" fontId="54" fillId="0" borderId="26" xfId="48" applyFont="1" applyFill="1" applyBorder="1" applyAlignment="1">
      <alignment vertical="center"/>
    </xf>
    <xf numFmtId="38" fontId="54" fillId="0" borderId="24" xfId="48" applyFont="1" applyFill="1" applyBorder="1" applyAlignment="1">
      <alignment vertical="center"/>
    </xf>
    <xf numFmtId="0" fontId="53" fillId="0" borderId="0" xfId="0" applyFont="1" applyFill="1" applyBorder="1" applyAlignment="1">
      <alignment horizontal="center" vertical="center"/>
    </xf>
    <xf numFmtId="38" fontId="54" fillId="0" borderId="11" xfId="48" applyFont="1" applyFill="1" applyBorder="1" applyAlignment="1">
      <alignment vertical="center"/>
    </xf>
    <xf numFmtId="0" fontId="59" fillId="0" borderId="0" xfId="0" applyFont="1" applyAlignment="1">
      <alignment horizontal="left" vertical="center"/>
    </xf>
    <xf numFmtId="0" fontId="6" fillId="0" borderId="0" xfId="0" applyFont="1" applyFill="1" applyAlignment="1">
      <alignment vertical="center"/>
    </xf>
    <xf numFmtId="0" fontId="6" fillId="0" borderId="0" xfId="0" applyFont="1" applyFill="1" applyAlignment="1">
      <alignment horizontal="right" vertical="center"/>
    </xf>
    <xf numFmtId="0" fontId="60" fillId="0" borderId="0" xfId="0" applyFont="1" applyFill="1" applyAlignment="1">
      <alignment horizontal="center" vertical="center"/>
    </xf>
    <xf numFmtId="0" fontId="61" fillId="0" borderId="11" xfId="0" applyFont="1" applyFill="1" applyBorder="1" applyAlignment="1">
      <alignment horizontal="center" vertical="center"/>
    </xf>
    <xf numFmtId="176" fontId="53" fillId="0" borderId="11" xfId="48" applyNumberFormat="1" applyFont="1" applyFill="1" applyBorder="1" applyAlignment="1">
      <alignment vertical="center"/>
    </xf>
    <xf numFmtId="0" fontId="53" fillId="0" borderId="13" xfId="0" applyFont="1" applyFill="1" applyBorder="1" applyAlignment="1">
      <alignment horizontal="center" vertical="center"/>
    </xf>
    <xf numFmtId="38" fontId="54" fillId="0" borderId="13" xfId="48" applyFont="1" applyFill="1" applyBorder="1" applyAlignment="1">
      <alignment horizontal="right" vertical="center"/>
    </xf>
    <xf numFmtId="0" fontId="53" fillId="0" borderId="27" xfId="0" applyFont="1" applyFill="1" applyBorder="1" applyAlignment="1">
      <alignment horizontal="center" vertical="center"/>
    </xf>
    <xf numFmtId="0" fontId="54" fillId="0" borderId="11" xfId="0" applyFont="1" applyFill="1" applyBorder="1" applyAlignment="1">
      <alignment horizontal="left" vertical="center"/>
    </xf>
    <xf numFmtId="38" fontId="55" fillId="0" borderId="19" xfId="0" applyNumberFormat="1" applyFont="1" applyFill="1" applyBorder="1" applyAlignment="1">
      <alignment vertical="center"/>
    </xf>
    <xf numFmtId="38" fontId="55" fillId="0" borderId="20" xfId="0" applyNumberFormat="1" applyFont="1" applyFill="1" applyBorder="1" applyAlignment="1">
      <alignment vertical="center"/>
    </xf>
    <xf numFmtId="38" fontId="53" fillId="0" borderId="25" xfId="48" applyFont="1" applyFill="1" applyBorder="1" applyAlignment="1">
      <alignment horizontal="center" vertical="center"/>
    </xf>
    <xf numFmtId="38" fontId="54" fillId="0" borderId="0" xfId="48" applyFont="1" applyFill="1" applyBorder="1" applyAlignment="1">
      <alignment vertical="center"/>
    </xf>
    <xf numFmtId="0" fontId="53" fillId="0" borderId="15" xfId="0" applyFont="1" applyFill="1" applyBorder="1" applyAlignment="1">
      <alignment horizontal="center" vertical="center" wrapText="1"/>
    </xf>
    <xf numFmtId="0" fontId="6" fillId="0" borderId="27" xfId="0" applyFont="1" applyFill="1" applyBorder="1" applyAlignment="1">
      <alignment horizontal="center" vertical="center"/>
    </xf>
    <xf numFmtId="0" fontId="8" fillId="0" borderId="0" xfId="0" applyFont="1" applyFill="1" applyAlignment="1">
      <alignment horizontal="right" vertical="center"/>
    </xf>
    <xf numFmtId="0" fontId="62" fillId="0" borderId="10" xfId="0" applyFont="1" applyFill="1" applyBorder="1" applyAlignment="1">
      <alignment horizontal="left" vertical="center"/>
    </xf>
    <xf numFmtId="38" fontId="55" fillId="0" borderId="10" xfId="48" applyFont="1" applyFill="1" applyBorder="1" applyAlignment="1">
      <alignment vertical="center"/>
    </xf>
    <xf numFmtId="38" fontId="63" fillId="0" borderId="10" xfId="48" applyFont="1" applyFill="1" applyBorder="1" applyAlignment="1">
      <alignment horizontal="left" vertical="center" wrapText="1"/>
    </xf>
    <xf numFmtId="3" fontId="56" fillId="0" borderId="11" xfId="0" applyNumberFormat="1" applyFont="1" applyFill="1" applyBorder="1" applyAlignment="1">
      <alignment vertical="center" wrapText="1"/>
    </xf>
    <xf numFmtId="38" fontId="55" fillId="0" borderId="10" xfId="0" applyNumberFormat="1" applyFont="1" applyFill="1" applyBorder="1" applyAlignment="1">
      <alignment vertical="center"/>
    </xf>
    <xf numFmtId="38" fontId="63" fillId="0" borderId="10" xfId="48" applyFont="1" applyFill="1" applyBorder="1" applyAlignment="1">
      <alignment horizontal="left" vertical="center"/>
    </xf>
    <xf numFmtId="38" fontId="56" fillId="0" borderId="11" xfId="48" applyFont="1" applyFill="1" applyBorder="1" applyAlignment="1">
      <alignment vertical="center" wrapText="1"/>
    </xf>
    <xf numFmtId="0" fontId="56" fillId="0" borderId="12" xfId="0" applyFont="1" applyFill="1" applyBorder="1" applyAlignment="1">
      <alignment horizontal="left" vertical="center"/>
    </xf>
    <xf numFmtId="0" fontId="62" fillId="0" borderId="11" xfId="0" applyFont="1" applyFill="1" applyBorder="1" applyAlignment="1">
      <alignment horizontal="left" vertical="center" wrapText="1"/>
    </xf>
    <xf numFmtId="0" fontId="56" fillId="0" borderId="11" xfId="0" applyFont="1" applyFill="1" applyBorder="1" applyAlignment="1">
      <alignment horizontal="left" vertical="center"/>
    </xf>
    <xf numFmtId="0" fontId="53" fillId="0" borderId="12" xfId="0" applyFont="1" applyFill="1" applyBorder="1" applyAlignment="1">
      <alignment horizontal="left" vertical="center"/>
    </xf>
    <xf numFmtId="38" fontId="56" fillId="0" borderId="12" xfId="48" applyFont="1" applyFill="1" applyBorder="1" applyAlignment="1">
      <alignment vertical="center" wrapText="1"/>
    </xf>
    <xf numFmtId="38" fontId="54" fillId="0" borderId="12" xfId="48" applyFont="1" applyFill="1" applyBorder="1" applyAlignment="1">
      <alignment vertical="center"/>
    </xf>
    <xf numFmtId="0" fontId="55" fillId="0" borderId="10" xfId="0" applyFont="1" applyFill="1" applyBorder="1" applyAlignment="1">
      <alignment horizontal="left" vertical="center"/>
    </xf>
    <xf numFmtId="0" fontId="55" fillId="0" borderId="11" xfId="0" applyFont="1" applyFill="1" applyBorder="1" applyAlignment="1">
      <alignment horizontal="left" vertical="center" wrapText="1"/>
    </xf>
    <xf numFmtId="0" fontId="62" fillId="0" borderId="0" xfId="0" applyFont="1" applyFill="1" applyAlignment="1">
      <alignment horizontal="center" vertical="center" wrapText="1"/>
    </xf>
    <xf numFmtId="0" fontId="60" fillId="0" borderId="0" xfId="0" applyFont="1" applyFill="1" applyAlignment="1">
      <alignment horizontal="center" vertical="center"/>
    </xf>
    <xf numFmtId="0" fontId="62" fillId="0" borderId="0" xfId="0" applyFont="1" applyFill="1" applyAlignment="1">
      <alignment vertical="center" wrapText="1"/>
    </xf>
    <xf numFmtId="0" fontId="53" fillId="0" borderId="0" xfId="0" applyFont="1" applyFill="1" applyAlignment="1">
      <alignment horizontal="left" vertical="center"/>
    </xf>
    <xf numFmtId="0" fontId="53" fillId="0" borderId="0" xfId="0" applyFont="1" applyAlignment="1">
      <alignment horizontal="left" vertical="center"/>
    </xf>
    <xf numFmtId="0" fontId="53" fillId="0" borderId="0" xfId="0" applyFont="1" applyFill="1" applyAlignment="1">
      <alignment horizontal="center" vertical="center"/>
    </xf>
    <xf numFmtId="0" fontId="55" fillId="0" borderId="0" xfId="0" applyFont="1" applyFill="1" applyBorder="1" applyAlignment="1">
      <alignment horizontal="right" vertical="center"/>
    </xf>
    <xf numFmtId="0" fontId="53" fillId="0" borderId="0" xfId="0" applyFont="1" applyFill="1" applyAlignment="1">
      <alignment horizontal="right" vertical="center"/>
    </xf>
    <xf numFmtId="0" fontId="53" fillId="0" borderId="0" xfId="0" applyFont="1" applyAlignment="1">
      <alignment horizontal="right" vertical="center"/>
    </xf>
    <xf numFmtId="0" fontId="57"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62" fillId="0" borderId="0" xfId="0" applyFont="1" applyAlignment="1">
      <alignment vertical="center" wrapText="1"/>
    </xf>
    <xf numFmtId="0" fontId="6" fillId="0" borderId="0" xfId="0" applyFont="1" applyFill="1" applyAlignment="1">
      <alignment horizontal="center" vertical="center"/>
    </xf>
    <xf numFmtId="0" fontId="4" fillId="0" borderId="0" xfId="0" applyFont="1" applyFill="1" applyAlignment="1">
      <alignment vertical="center" wrapText="1"/>
    </xf>
    <xf numFmtId="0" fontId="4" fillId="0" borderId="0" xfId="0" applyFont="1" applyAlignment="1">
      <alignment vertical="center" wrapText="1"/>
    </xf>
    <xf numFmtId="0" fontId="64" fillId="0" borderId="0" xfId="0" applyFont="1" applyFill="1" applyAlignment="1">
      <alignment horizontal="right" vertical="center"/>
    </xf>
    <xf numFmtId="0" fontId="64" fillId="0" borderId="0" xfId="0" applyFont="1" applyAlignment="1">
      <alignment horizontal="right" vertical="center"/>
    </xf>
    <xf numFmtId="3" fontId="53" fillId="0" borderId="21" xfId="0" applyNumberFormat="1" applyFont="1" applyFill="1" applyBorder="1" applyAlignment="1">
      <alignment vertical="center"/>
    </xf>
    <xf numFmtId="0" fontId="53" fillId="0" borderId="0" xfId="0" applyFont="1" applyFill="1" applyBorder="1" applyAlignment="1">
      <alignment horizontal="left" vertical="center"/>
    </xf>
    <xf numFmtId="0" fontId="53" fillId="0" borderId="0" xfId="0" applyFont="1" applyFill="1" applyBorder="1" applyAlignment="1">
      <alignment horizontal="center" vertical="center"/>
    </xf>
    <xf numFmtId="0" fontId="6" fillId="0" borderId="0" xfId="0" applyFont="1" applyFill="1" applyAlignment="1">
      <alignment horizontal="center" vertical="center" shrinkToFit="1"/>
    </xf>
    <xf numFmtId="0" fontId="53" fillId="0" borderId="0" xfId="0" applyFont="1" applyFill="1" applyAlignment="1">
      <alignment horizontal="center" vertical="center" shrinkToFit="1"/>
    </xf>
    <xf numFmtId="0" fontId="55" fillId="0" borderId="0" xfId="0" applyFont="1" applyFill="1" applyAlignment="1">
      <alignment vertical="center" wrapText="1"/>
    </xf>
    <xf numFmtId="0" fontId="57" fillId="0" borderId="0" xfId="0" applyFont="1" applyFill="1" applyAlignment="1">
      <alignment horizontal="center" vertical="center" wrapText="1"/>
    </xf>
    <xf numFmtId="0" fontId="58" fillId="0" borderId="0" xfId="0" applyFont="1" applyFill="1" applyAlignment="1">
      <alignment horizontal="center" vertical="center" wrapText="1"/>
    </xf>
    <xf numFmtId="0" fontId="53" fillId="0" borderId="28" xfId="0" applyFont="1" applyBorder="1" applyAlignment="1">
      <alignment horizontal="center" vertical="center" wrapText="1"/>
    </xf>
    <xf numFmtId="0" fontId="53" fillId="0" borderId="29" xfId="0" applyFont="1" applyBorder="1" applyAlignment="1">
      <alignment horizontal="center" vertical="center" wrapText="1"/>
    </xf>
    <xf numFmtId="0" fontId="57" fillId="0" borderId="27"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64" fillId="0" borderId="0" xfId="0" applyFont="1" applyFill="1" applyAlignment="1">
      <alignment horizontal="left" vertical="center"/>
    </xf>
    <xf numFmtId="0" fontId="64" fillId="0" borderId="0" xfId="0" applyFont="1" applyAlignment="1">
      <alignment horizontal="left" vertical="center"/>
    </xf>
    <xf numFmtId="0" fontId="65" fillId="0" borderId="0" xfId="0" applyFont="1" applyFill="1" applyAlignment="1">
      <alignment horizontal="center" vertical="center" wrapText="1"/>
    </xf>
    <xf numFmtId="0" fontId="3" fillId="0" borderId="0" xfId="0" applyFont="1" applyFill="1" applyAlignment="1">
      <alignment horizontal="center" vertical="center"/>
    </xf>
    <xf numFmtId="0" fontId="9" fillId="0" borderId="27"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56" fillId="0" borderId="0" xfId="0" applyFont="1" applyFill="1" applyAlignment="1">
      <alignment horizontal="center" vertical="center" wrapText="1"/>
    </xf>
    <xf numFmtId="0" fontId="65"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4</xdr:row>
      <xdr:rowOff>476250</xdr:rowOff>
    </xdr:from>
    <xdr:to>
      <xdr:col>6</xdr:col>
      <xdr:colOff>1638300</xdr:colOff>
      <xdr:row>11</xdr:row>
      <xdr:rowOff>104775</xdr:rowOff>
    </xdr:to>
    <xdr:sp>
      <xdr:nvSpPr>
        <xdr:cNvPr id="1" name="四角形吹き出し 2"/>
        <xdr:cNvSpPr>
          <a:spLocks/>
        </xdr:cNvSpPr>
      </xdr:nvSpPr>
      <xdr:spPr>
        <a:xfrm>
          <a:off x="5105400" y="1685925"/>
          <a:ext cx="2133600" cy="1800225"/>
        </a:xfrm>
        <a:prstGeom prst="wedgeRectCallout">
          <a:avLst>
            <a:gd name="adj1" fmla="val -101444"/>
            <a:gd name="adj2" fmla="val 29703"/>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　これは、事務組合が、受け入れた報奨金を、事務組合内で支出が完結した例です。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区分経理上、収入については、「報奨金」という目で受け入れるよう指導しています。そのため、款や項という名称は問わず、帳簿上の区分けは省略せずに記入してください。</a:t>
          </a:r>
        </a:p>
      </xdr:txBody>
    </xdr:sp>
    <xdr:clientData/>
  </xdr:twoCellAnchor>
  <xdr:twoCellAnchor>
    <xdr:from>
      <xdr:col>5</xdr:col>
      <xdr:colOff>400050</xdr:colOff>
      <xdr:row>27</xdr:row>
      <xdr:rowOff>323850</xdr:rowOff>
    </xdr:from>
    <xdr:to>
      <xdr:col>6</xdr:col>
      <xdr:colOff>1571625</xdr:colOff>
      <xdr:row>30</xdr:row>
      <xdr:rowOff>95250</xdr:rowOff>
    </xdr:to>
    <xdr:sp>
      <xdr:nvSpPr>
        <xdr:cNvPr id="2" name="四角形吹き出し 4"/>
        <xdr:cNvSpPr>
          <a:spLocks/>
        </xdr:cNvSpPr>
      </xdr:nvSpPr>
      <xdr:spPr>
        <a:xfrm>
          <a:off x="5572125" y="8582025"/>
          <a:ext cx="1600200" cy="590550"/>
        </a:xfrm>
        <a:prstGeom prst="wedgeRectCallout">
          <a:avLst>
            <a:gd name="adj1" fmla="val -73527"/>
            <a:gd name="adj2" fmla="val 57912"/>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自らの支出の証明を事務組合代表が行っています。</a:t>
          </a:r>
        </a:p>
      </xdr:txBody>
    </xdr:sp>
    <xdr:clientData/>
  </xdr:twoCellAnchor>
  <xdr:twoCellAnchor>
    <xdr:from>
      <xdr:col>5</xdr:col>
      <xdr:colOff>200025</xdr:colOff>
      <xdr:row>16</xdr:row>
      <xdr:rowOff>619125</xdr:rowOff>
    </xdr:from>
    <xdr:to>
      <xdr:col>6</xdr:col>
      <xdr:colOff>1571625</xdr:colOff>
      <xdr:row>23</xdr:row>
      <xdr:rowOff>133350</xdr:rowOff>
    </xdr:to>
    <xdr:sp>
      <xdr:nvSpPr>
        <xdr:cNvPr id="3" name="四角形吹き出し 5"/>
        <xdr:cNvSpPr>
          <a:spLocks/>
        </xdr:cNvSpPr>
      </xdr:nvSpPr>
      <xdr:spPr>
        <a:xfrm>
          <a:off x="5372100" y="5591175"/>
          <a:ext cx="1800225" cy="1714500"/>
        </a:xfrm>
        <a:prstGeom prst="wedgeRectCallout">
          <a:avLst>
            <a:gd name="adj1" fmla="val -58402"/>
            <a:gd name="adj2" fmla="val 108638"/>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その他の経費については、報奨金を支出している事項のみ計上していますので支出総額は入っていません。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また、人件費についても支出総額を省略していただいてもかまいません。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4</xdr:row>
      <xdr:rowOff>419100</xdr:rowOff>
    </xdr:from>
    <xdr:to>
      <xdr:col>6</xdr:col>
      <xdr:colOff>1609725</xdr:colOff>
      <xdr:row>7</xdr:row>
      <xdr:rowOff>180975</xdr:rowOff>
    </xdr:to>
    <xdr:sp>
      <xdr:nvSpPr>
        <xdr:cNvPr id="1" name="四角形吹き出し 4"/>
        <xdr:cNvSpPr>
          <a:spLocks/>
        </xdr:cNvSpPr>
      </xdr:nvSpPr>
      <xdr:spPr>
        <a:xfrm>
          <a:off x="5448300" y="1771650"/>
          <a:ext cx="1809750" cy="1733550"/>
        </a:xfrm>
        <a:prstGeom prst="wedgeRectCallout">
          <a:avLst>
            <a:gd name="adj1" fmla="val -67634"/>
            <a:gd name="adj2" fmla="val 15962"/>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区分経理上、収入については、「報奨金」という目で受け入れるよう指導しています。そのため、款や項という名称は問わず、帳簿上の区分けは省略せずに記入してください。繰入先の母体も同様です。</a:t>
          </a:r>
        </a:p>
      </xdr:txBody>
    </xdr:sp>
    <xdr:clientData/>
  </xdr:twoCellAnchor>
  <xdr:twoCellAnchor>
    <xdr:from>
      <xdr:col>6</xdr:col>
      <xdr:colOff>19050</xdr:colOff>
      <xdr:row>13</xdr:row>
      <xdr:rowOff>57150</xdr:rowOff>
    </xdr:from>
    <xdr:to>
      <xdr:col>6</xdr:col>
      <xdr:colOff>1657350</xdr:colOff>
      <xdr:row>17</xdr:row>
      <xdr:rowOff>390525</xdr:rowOff>
    </xdr:to>
    <xdr:sp>
      <xdr:nvSpPr>
        <xdr:cNvPr id="2" name="四角形吹き出し 8"/>
        <xdr:cNvSpPr>
          <a:spLocks/>
        </xdr:cNvSpPr>
      </xdr:nvSpPr>
      <xdr:spPr>
        <a:xfrm>
          <a:off x="5667375" y="4600575"/>
          <a:ext cx="1638300" cy="2314575"/>
        </a:xfrm>
        <a:prstGeom prst="wedgeRectCallout">
          <a:avLst>
            <a:gd name="adj1" fmla="val -110560"/>
            <a:gd name="adj2" fmla="val 21962"/>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振替期日は簡便のため国の会計年度末の</a:t>
          </a:r>
          <a:r>
            <a:rPr lang="en-US" cap="none" sz="1100" b="0" i="0" u="none" baseline="0">
              <a:solidFill>
                <a:srgbClr val="000000"/>
              </a:solidFill>
              <a:latin typeface="Calibri"/>
              <a:ea typeface="Calibri"/>
              <a:cs typeface="Calibri"/>
            </a:rPr>
            <a:t>3</a:t>
          </a:r>
          <a:r>
            <a:rPr lang="en-US" cap="none" sz="1100" b="0" i="0" u="none" baseline="0">
              <a:solidFill>
                <a:srgbClr val="000000"/>
              </a:solidFill>
            </a:rPr>
            <a:t>月</a:t>
          </a:r>
          <a:r>
            <a:rPr lang="en-US" cap="none" sz="1100" b="0" i="0" u="none" baseline="0">
              <a:solidFill>
                <a:srgbClr val="000000"/>
              </a:solidFill>
              <a:latin typeface="Calibri"/>
              <a:ea typeface="Calibri"/>
              <a:cs typeface="Calibri"/>
            </a:rPr>
            <a:t>31</a:t>
          </a:r>
          <a:r>
            <a:rPr lang="en-US" cap="none" sz="1100" b="0" i="0" u="none" baseline="0">
              <a:solidFill>
                <a:srgbClr val="000000"/>
              </a:solidFill>
            </a:rPr>
            <a:t>日を例示しています。また簡便のため一括した振替を勧めている関係で「一括して」という文言をいれてあります。振替期日を備考欄に記載してあればこの文章の省略も可です。</a:t>
          </a:r>
        </a:p>
      </xdr:txBody>
    </xdr:sp>
    <xdr:clientData/>
  </xdr:twoCellAnchor>
  <xdr:twoCellAnchor>
    <xdr:from>
      <xdr:col>5</xdr:col>
      <xdr:colOff>95250</xdr:colOff>
      <xdr:row>24</xdr:row>
      <xdr:rowOff>76200</xdr:rowOff>
    </xdr:from>
    <xdr:to>
      <xdr:col>6</xdr:col>
      <xdr:colOff>1428750</xdr:colOff>
      <xdr:row>30</xdr:row>
      <xdr:rowOff>38100</xdr:rowOff>
    </xdr:to>
    <xdr:sp>
      <xdr:nvSpPr>
        <xdr:cNvPr id="3" name="四角形吹き出し 11"/>
        <xdr:cNvSpPr>
          <a:spLocks/>
        </xdr:cNvSpPr>
      </xdr:nvSpPr>
      <xdr:spPr>
        <a:xfrm>
          <a:off x="5229225" y="8601075"/>
          <a:ext cx="1847850" cy="1752600"/>
        </a:xfrm>
        <a:prstGeom prst="wedgeRectCallout">
          <a:avLst>
            <a:gd name="adj1" fmla="val -57912"/>
            <a:gd name="adj2" fmla="val 86796"/>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事務組合で受け入れた後、母体団体に繰入れられた報奨金２００万円が、母体団体の会計で支出され</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振替られたことについて母体団体代表と事務組合代表が証明しています。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4</xdr:row>
      <xdr:rowOff>476250</xdr:rowOff>
    </xdr:from>
    <xdr:to>
      <xdr:col>6</xdr:col>
      <xdr:colOff>1638300</xdr:colOff>
      <xdr:row>11</xdr:row>
      <xdr:rowOff>104775</xdr:rowOff>
    </xdr:to>
    <xdr:sp>
      <xdr:nvSpPr>
        <xdr:cNvPr id="1" name="四角形吹き出し 1"/>
        <xdr:cNvSpPr>
          <a:spLocks/>
        </xdr:cNvSpPr>
      </xdr:nvSpPr>
      <xdr:spPr>
        <a:xfrm>
          <a:off x="5105400" y="1847850"/>
          <a:ext cx="2133600" cy="1800225"/>
        </a:xfrm>
        <a:prstGeom prst="wedgeRectCallout">
          <a:avLst>
            <a:gd name="adj1" fmla="val -101444"/>
            <a:gd name="adj2" fmla="val 29703"/>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　これは、母体団体が、直接受け入れた報奨金を、母体団体内で支出が完結した例です。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区分経理上、収入については、「報奨金」という目で受け入れるよう指導しています。そのため、款や項という名称は問わず、帳簿上の区分けは省略せずに記入してください。</a:t>
          </a:r>
        </a:p>
      </xdr:txBody>
    </xdr:sp>
    <xdr:clientData/>
  </xdr:twoCellAnchor>
  <xdr:twoCellAnchor>
    <xdr:from>
      <xdr:col>5</xdr:col>
      <xdr:colOff>200025</xdr:colOff>
      <xdr:row>16</xdr:row>
      <xdr:rowOff>619125</xdr:rowOff>
    </xdr:from>
    <xdr:to>
      <xdr:col>6</xdr:col>
      <xdr:colOff>1571625</xdr:colOff>
      <xdr:row>23</xdr:row>
      <xdr:rowOff>133350</xdr:rowOff>
    </xdr:to>
    <xdr:sp>
      <xdr:nvSpPr>
        <xdr:cNvPr id="2" name="四角形吹き出し 4"/>
        <xdr:cNvSpPr>
          <a:spLocks/>
        </xdr:cNvSpPr>
      </xdr:nvSpPr>
      <xdr:spPr>
        <a:xfrm>
          <a:off x="5372100" y="5753100"/>
          <a:ext cx="1800225" cy="1714500"/>
        </a:xfrm>
        <a:prstGeom prst="wedgeRectCallout">
          <a:avLst>
            <a:gd name="adj1" fmla="val -58402"/>
            <a:gd name="adj2" fmla="val 108638"/>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その他の経費については、報奨金を支出している事項のみ計上していますので支出総額は入っていません。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また、人件費についても支出総額を省略していただいてもかまいません。</a:t>
          </a:r>
        </a:p>
      </xdr:txBody>
    </xdr:sp>
    <xdr:clientData/>
  </xdr:twoCellAnchor>
  <xdr:twoCellAnchor>
    <xdr:from>
      <xdr:col>5</xdr:col>
      <xdr:colOff>285750</xdr:colOff>
      <xdr:row>27</xdr:row>
      <xdr:rowOff>57150</xdr:rowOff>
    </xdr:from>
    <xdr:to>
      <xdr:col>6</xdr:col>
      <xdr:colOff>1457325</xdr:colOff>
      <xdr:row>32</xdr:row>
      <xdr:rowOff>95250</xdr:rowOff>
    </xdr:to>
    <xdr:sp>
      <xdr:nvSpPr>
        <xdr:cNvPr id="3" name="四角形吹き出し 3"/>
        <xdr:cNvSpPr>
          <a:spLocks/>
        </xdr:cNvSpPr>
      </xdr:nvSpPr>
      <xdr:spPr>
        <a:xfrm>
          <a:off x="5457825" y="8477250"/>
          <a:ext cx="1600200" cy="1428750"/>
        </a:xfrm>
        <a:prstGeom prst="wedgeRectCallout">
          <a:avLst>
            <a:gd name="adj1" fmla="val -62587"/>
            <a:gd name="adj2" fmla="val 68050"/>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母体団体で直接受け入れられた報奨金２００万円が母体団体の会計で支出されたことについて、母体団体代表と事務組合代表が証明しています。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F35"/>
  <sheetViews>
    <sheetView tabSelected="1" zoomScaleSheetLayoutView="100" workbookViewId="0" topLeftCell="A1">
      <selection activeCell="A5" sqref="A5:F5"/>
    </sheetView>
  </sheetViews>
  <sheetFormatPr defaultColWidth="9.140625" defaultRowHeight="15"/>
  <cols>
    <col min="1" max="1" width="7.28125" style="5" customWidth="1"/>
    <col min="2" max="5" width="17.57421875" style="5" customWidth="1"/>
    <col min="6" max="6" width="6.421875" style="5" customWidth="1"/>
    <col min="7" max="16384" width="9.00390625" style="5" customWidth="1"/>
  </cols>
  <sheetData>
    <row r="1" spans="1:6" ht="24" customHeight="1">
      <c r="A1" s="99" t="s">
        <v>53</v>
      </c>
      <c r="B1" s="99"/>
      <c r="C1" s="99"/>
      <c r="D1" s="99"/>
      <c r="E1" s="99"/>
      <c r="F1" s="99"/>
    </row>
    <row r="2" spans="1:6" ht="23.25" customHeight="1">
      <c r="A2" s="95" t="s">
        <v>65</v>
      </c>
      <c r="B2" s="95"/>
      <c r="C2" s="95"/>
      <c r="D2" s="95"/>
      <c r="E2" s="95"/>
      <c r="F2" s="95"/>
    </row>
    <row r="3" spans="1:6" ht="15.75" customHeight="1">
      <c r="A3" s="6"/>
      <c r="B3" s="6"/>
      <c r="C3" s="6"/>
      <c r="D3" s="6"/>
      <c r="E3" s="100"/>
      <c r="F3" s="100"/>
    </row>
    <row r="4" spans="1:6" ht="30.75" customHeight="1">
      <c r="A4" s="7"/>
      <c r="B4" s="103" t="s">
        <v>28</v>
      </c>
      <c r="C4" s="103"/>
      <c r="D4" s="104"/>
      <c r="E4" s="104"/>
      <c r="F4" s="8"/>
    </row>
    <row r="5" spans="1:6" ht="43.5" customHeight="1">
      <c r="A5" s="96" t="s">
        <v>66</v>
      </c>
      <c r="B5" s="105"/>
      <c r="C5" s="105"/>
      <c r="D5" s="105"/>
      <c r="E5" s="105"/>
      <c r="F5" s="105"/>
    </row>
    <row r="6" spans="1:6" ht="18" customHeight="1">
      <c r="A6" s="9"/>
      <c r="B6" s="10"/>
      <c r="C6" s="10"/>
      <c r="D6" s="10"/>
      <c r="E6" s="10"/>
      <c r="F6" s="10"/>
    </row>
    <row r="7" spans="2:5" ht="42.75" customHeight="1">
      <c r="B7" s="11" t="s">
        <v>20</v>
      </c>
      <c r="C7" s="11" t="s">
        <v>30</v>
      </c>
      <c r="D7" s="11" t="s">
        <v>2</v>
      </c>
      <c r="E7" s="12"/>
    </row>
    <row r="8" spans="2:5" ht="15.75" customHeight="1">
      <c r="B8" s="13"/>
      <c r="C8" s="14"/>
      <c r="D8" s="15"/>
      <c r="E8" s="16"/>
    </row>
    <row r="9" spans="2:5" ht="15.75" customHeight="1">
      <c r="B9" s="17"/>
      <c r="C9" s="18"/>
      <c r="D9" s="19"/>
      <c r="E9" s="20"/>
    </row>
    <row r="10" spans="2:5" ht="15.75" customHeight="1">
      <c r="B10" s="21"/>
      <c r="C10" s="18"/>
      <c r="D10" s="19"/>
      <c r="E10" s="20"/>
    </row>
    <row r="11" spans="2:5" ht="15.75" customHeight="1">
      <c r="B11" s="22"/>
      <c r="C11" s="23"/>
      <c r="D11" s="22"/>
      <c r="E11" s="20"/>
    </row>
    <row r="12" spans="2:5" ht="17.25" customHeight="1">
      <c r="B12" s="24" t="s">
        <v>0</v>
      </c>
      <c r="C12" s="25"/>
      <c r="D12" s="26"/>
      <c r="E12" s="27"/>
    </row>
    <row r="13" spans="1:6" ht="17.25" customHeight="1" thickBot="1">
      <c r="A13" s="28"/>
      <c r="B13" s="29"/>
      <c r="C13" s="30"/>
      <c r="D13" s="31"/>
      <c r="E13" s="30"/>
      <c r="F13" s="6"/>
    </row>
    <row r="14" spans="1:6" ht="12.75" customHeight="1" thickTop="1">
      <c r="A14" s="32"/>
      <c r="B14" s="33"/>
      <c r="C14" s="33"/>
      <c r="D14" s="33"/>
      <c r="E14" s="33"/>
      <c r="F14" s="33"/>
    </row>
    <row r="15" spans="1:6" ht="30.75" customHeight="1">
      <c r="A15" s="7"/>
      <c r="B15" s="103" t="s">
        <v>21</v>
      </c>
      <c r="C15" s="103"/>
      <c r="D15" s="104"/>
      <c r="E15" s="104"/>
      <c r="F15" s="8"/>
    </row>
    <row r="16" spans="1:6" ht="16.5" customHeight="1">
      <c r="A16" s="7"/>
      <c r="B16" s="34"/>
      <c r="C16" s="34"/>
      <c r="D16" s="35"/>
      <c r="E16" s="35"/>
      <c r="F16" s="8"/>
    </row>
    <row r="17" spans="1:6" ht="41.25" customHeight="1" thickBot="1">
      <c r="A17" s="96" t="s">
        <v>55</v>
      </c>
      <c r="B17" s="105"/>
      <c r="C17" s="105"/>
      <c r="D17" s="105"/>
      <c r="E17" s="105"/>
      <c r="F17" s="105"/>
    </row>
    <row r="18" spans="2:5" ht="42" customHeight="1">
      <c r="B18" s="36" t="s">
        <v>4</v>
      </c>
      <c r="C18" s="37" t="s">
        <v>18</v>
      </c>
      <c r="D18" s="38" t="s">
        <v>27</v>
      </c>
      <c r="E18" s="39" t="s">
        <v>2</v>
      </c>
    </row>
    <row r="19" spans="2:5" ht="15.75" customHeight="1">
      <c r="B19" s="13"/>
      <c r="C19" s="40"/>
      <c r="D19" s="41"/>
      <c r="E19" s="42"/>
    </row>
    <row r="20" spans="2:5" ht="15.75" customHeight="1">
      <c r="B20" s="21"/>
      <c r="C20" s="43"/>
      <c r="D20" s="44"/>
      <c r="E20" s="45"/>
    </row>
    <row r="21" spans="2:5" ht="15.75" customHeight="1">
      <c r="B21" s="21"/>
      <c r="C21" s="43"/>
      <c r="D21" s="44"/>
      <c r="E21" s="45"/>
    </row>
    <row r="22" spans="2:5" ht="15.75" customHeight="1">
      <c r="B22" s="22"/>
      <c r="C22" s="46"/>
      <c r="D22" s="47"/>
      <c r="E22" s="48"/>
    </row>
    <row r="23" spans="2:5" ht="17.25" customHeight="1">
      <c r="B23" s="13"/>
      <c r="C23" s="49"/>
      <c r="D23" s="50"/>
      <c r="E23" s="42"/>
    </row>
    <row r="24" spans="2:5" ht="17.25" customHeight="1">
      <c r="B24" s="51"/>
      <c r="C24" s="43"/>
      <c r="D24" s="52"/>
      <c r="E24" s="53"/>
    </row>
    <row r="25" spans="2:5" ht="18.75" customHeight="1">
      <c r="B25" s="13"/>
      <c r="C25" s="49"/>
      <c r="D25" s="50"/>
      <c r="E25" s="42"/>
    </row>
    <row r="26" spans="2:5" ht="17.25" customHeight="1">
      <c r="B26" s="54"/>
      <c r="C26" s="43"/>
      <c r="D26" s="52"/>
      <c r="E26" s="53"/>
    </row>
    <row r="27" spans="2:5" ht="15.75" customHeight="1">
      <c r="B27" s="13"/>
      <c r="C27" s="40"/>
      <c r="D27" s="55"/>
      <c r="E27" s="42"/>
    </row>
    <row r="28" spans="2:5" ht="18" customHeight="1">
      <c r="B28" s="51"/>
      <c r="C28" s="43"/>
      <c r="D28" s="52"/>
      <c r="E28" s="56"/>
    </row>
    <row r="29" spans="2:5" ht="15.75" customHeight="1">
      <c r="B29" s="24"/>
      <c r="C29" s="46"/>
      <c r="D29" s="47"/>
      <c r="E29" s="48"/>
    </row>
    <row r="30" spans="2:5" ht="17.25" customHeight="1" thickBot="1">
      <c r="B30" s="24" t="s">
        <v>0</v>
      </c>
      <c r="C30" s="57"/>
      <c r="D30" s="58"/>
      <c r="E30" s="59"/>
    </row>
    <row r="31" spans="2:5" ht="10.5" customHeight="1">
      <c r="B31" s="6"/>
      <c r="C31" s="6"/>
      <c r="D31" s="6"/>
      <c r="E31" s="20"/>
    </row>
    <row r="32" spans="2:5" ht="33.75" customHeight="1">
      <c r="B32" s="96" t="s">
        <v>22</v>
      </c>
      <c r="C32" s="96"/>
      <c r="D32" s="96"/>
      <c r="E32" s="96"/>
    </row>
    <row r="33" spans="2:5" ht="33.75" customHeight="1">
      <c r="B33" s="97" t="s">
        <v>67</v>
      </c>
      <c r="C33" s="98"/>
      <c r="D33" s="98"/>
      <c r="E33" s="98"/>
    </row>
    <row r="34" spans="2:5" ht="34.5" customHeight="1">
      <c r="B34" s="94" t="s">
        <v>76</v>
      </c>
      <c r="C34" s="94"/>
      <c r="D34" s="94"/>
      <c r="E34" s="94"/>
    </row>
    <row r="35" spans="2:5" ht="34.5" customHeight="1">
      <c r="B35" s="101"/>
      <c r="C35" s="102"/>
      <c r="D35" s="102"/>
      <c r="E35" s="102"/>
    </row>
    <row r="36" ht="18.75" customHeight="1"/>
  </sheetData>
  <sheetProtection/>
  <mergeCells count="11">
    <mergeCell ref="B35:E35"/>
    <mergeCell ref="B4:E4"/>
    <mergeCell ref="A5:F5"/>
    <mergeCell ref="B15:E15"/>
    <mergeCell ref="A17:F17"/>
    <mergeCell ref="B34:E34"/>
    <mergeCell ref="A2:F2"/>
    <mergeCell ref="B32:E32"/>
    <mergeCell ref="B33:E33"/>
    <mergeCell ref="A1:F1"/>
    <mergeCell ref="E3:F3"/>
  </mergeCells>
  <printOptions/>
  <pageMargins left="0.7086614173228347" right="0.7086614173228347" top="0.9448818897637796" bottom="0.5511811023622047" header="0.5118110236220472" footer="0.31496062992125984"/>
  <pageSetup horizontalDpi="600" verticalDpi="600" orientation="portrait" paperSize="9" scale="98" r:id="rId1"/>
  <headerFooter scaleWithDoc="0" alignWithMargins="0">
    <oddHeader>&amp;C&amp;"-,太字"&amp;16
&amp;R&amp;"ＭＳ ゴシック,標準"&amp;14別紙1-1</oddHeader>
  </headerFooter>
  <rowBreaks count="1" manualBreakCount="1">
    <brk id="36" max="255" man="1"/>
  </rowBreaks>
</worksheet>
</file>

<file path=xl/worksheets/sheet2.xml><?xml version="1.0" encoding="utf-8"?>
<worksheet xmlns="http://schemas.openxmlformats.org/spreadsheetml/2006/main" xmlns:r="http://schemas.openxmlformats.org/officeDocument/2006/relationships">
  <sheetPr>
    <tabColor rgb="FF00B0F0"/>
  </sheetPr>
  <dimension ref="A1:G34"/>
  <sheetViews>
    <sheetView zoomScaleSheetLayoutView="100" workbookViewId="0" topLeftCell="A15">
      <selection activeCell="B34" sqref="B34"/>
    </sheetView>
  </sheetViews>
  <sheetFormatPr defaultColWidth="9.140625" defaultRowHeight="15"/>
  <cols>
    <col min="1" max="1" width="7.28125" style="5" customWidth="1"/>
    <col min="2" max="5" width="17.57421875" style="5" customWidth="1"/>
    <col min="6" max="6" width="6.421875" style="5" customWidth="1"/>
    <col min="7" max="7" width="25.57421875" style="5" customWidth="1"/>
    <col min="8" max="16384" width="9.00390625" style="5" customWidth="1"/>
  </cols>
  <sheetData>
    <row r="1" spans="1:7" ht="25.5" customHeight="1">
      <c r="A1" s="106" t="s">
        <v>54</v>
      </c>
      <c r="B1" s="99"/>
      <c r="C1" s="99"/>
      <c r="D1" s="99"/>
      <c r="E1" s="99"/>
      <c r="F1" s="99"/>
      <c r="G1" s="99"/>
    </row>
    <row r="2" spans="1:7" ht="23.25" customHeight="1">
      <c r="A2" s="95" t="s">
        <v>83</v>
      </c>
      <c r="B2" s="95"/>
      <c r="C2" s="95"/>
      <c r="D2" s="95"/>
      <c r="E2" s="95"/>
      <c r="F2" s="95"/>
      <c r="G2" s="95"/>
    </row>
    <row r="3" spans="1:7" ht="15.75" customHeight="1">
      <c r="A3" s="60"/>
      <c r="B3" s="60"/>
      <c r="C3" s="60"/>
      <c r="D3" s="60"/>
      <c r="E3" s="60"/>
      <c r="F3" s="60"/>
      <c r="G3" s="60"/>
    </row>
    <row r="4" spans="1:6" ht="30.75" customHeight="1">
      <c r="A4" s="7"/>
      <c r="B4" s="103" t="s">
        <v>28</v>
      </c>
      <c r="C4" s="103"/>
      <c r="D4" s="104"/>
      <c r="E4" s="104"/>
      <c r="F4" s="8"/>
    </row>
    <row r="5" spans="1:6" ht="47.25" customHeight="1">
      <c r="A5" s="107" t="s">
        <v>84</v>
      </c>
      <c r="B5" s="108"/>
      <c r="C5" s="108"/>
      <c r="D5" s="108"/>
      <c r="E5" s="108"/>
      <c r="F5" s="108"/>
    </row>
    <row r="6" spans="1:6" ht="18" customHeight="1">
      <c r="A6" s="9"/>
      <c r="B6" s="10"/>
      <c r="C6" s="10"/>
      <c r="D6" s="10"/>
      <c r="E6" s="10"/>
      <c r="F6" s="10"/>
    </row>
    <row r="7" spans="2:5" ht="42.75" customHeight="1">
      <c r="B7" s="11" t="s">
        <v>20</v>
      </c>
      <c r="C7" s="11" t="s">
        <v>30</v>
      </c>
      <c r="D7" s="11" t="s">
        <v>2</v>
      </c>
      <c r="E7" s="12"/>
    </row>
    <row r="8" spans="2:5" ht="15.75" customHeight="1">
      <c r="B8" s="13" t="s">
        <v>5</v>
      </c>
      <c r="C8" s="14">
        <f>C10</f>
        <v>2000000</v>
      </c>
      <c r="D8" s="15" t="s">
        <v>81</v>
      </c>
      <c r="E8" s="16"/>
    </row>
    <row r="9" spans="2:5" ht="15.75" customHeight="1">
      <c r="B9" s="17" t="s">
        <v>8</v>
      </c>
      <c r="C9" s="61">
        <f>C10</f>
        <v>2000000</v>
      </c>
      <c r="D9" s="19"/>
      <c r="E9" s="20"/>
    </row>
    <row r="10" spans="2:5" ht="15.75" customHeight="1">
      <c r="B10" s="21" t="s">
        <v>31</v>
      </c>
      <c r="C10" s="18">
        <v>2000000</v>
      </c>
      <c r="D10" s="19"/>
      <c r="E10" s="20"/>
    </row>
    <row r="11" spans="2:5" ht="15.75" customHeight="1">
      <c r="B11" s="22"/>
      <c r="C11" s="23"/>
      <c r="D11" s="22"/>
      <c r="E11" s="20"/>
    </row>
    <row r="12" spans="2:5" ht="17.25" customHeight="1">
      <c r="B12" s="24" t="s">
        <v>0</v>
      </c>
      <c r="C12" s="25">
        <f>C8</f>
        <v>2000000</v>
      </c>
      <c r="D12" s="26"/>
      <c r="E12" s="27"/>
    </row>
    <row r="13" spans="1:6" ht="17.25" customHeight="1" thickBot="1">
      <c r="A13" s="28"/>
      <c r="B13" s="29"/>
      <c r="C13" s="30"/>
      <c r="D13" s="31"/>
      <c r="E13" s="30"/>
      <c r="F13" s="28"/>
    </row>
    <row r="14" spans="1:6" ht="43.5" customHeight="1" thickTop="1">
      <c r="A14" s="32"/>
      <c r="B14" s="33"/>
      <c r="C14" s="33"/>
      <c r="D14" s="33"/>
      <c r="E14" s="33"/>
      <c r="F14" s="33"/>
    </row>
    <row r="15" spans="1:6" ht="30.75" customHeight="1">
      <c r="A15" s="7"/>
      <c r="B15" s="103" t="s">
        <v>21</v>
      </c>
      <c r="C15" s="103"/>
      <c r="D15" s="104"/>
      <c r="E15" s="104"/>
      <c r="F15" s="8"/>
    </row>
    <row r="16" spans="1:6" ht="16.5" customHeight="1">
      <c r="A16" s="7"/>
      <c r="B16" s="34"/>
      <c r="C16" s="34"/>
      <c r="D16" s="35"/>
      <c r="E16" s="35"/>
      <c r="F16" s="8"/>
    </row>
    <row r="17" spans="1:6" ht="51" customHeight="1" thickBot="1">
      <c r="A17" s="107" t="s">
        <v>56</v>
      </c>
      <c r="B17" s="108"/>
      <c r="C17" s="108"/>
      <c r="D17" s="108"/>
      <c r="E17" s="108"/>
      <c r="F17" s="108"/>
    </row>
    <row r="18" spans="2:5" ht="42" customHeight="1">
      <c r="B18" s="36" t="s">
        <v>4</v>
      </c>
      <c r="C18" s="37" t="s">
        <v>18</v>
      </c>
      <c r="D18" s="38" t="s">
        <v>27</v>
      </c>
      <c r="E18" s="39" t="s">
        <v>2</v>
      </c>
    </row>
    <row r="19" spans="2:5" ht="15.75" customHeight="1">
      <c r="B19" s="13" t="s">
        <v>3</v>
      </c>
      <c r="C19" s="40">
        <f>SUM(C20:C21)</f>
        <v>4800000</v>
      </c>
      <c r="D19" s="41">
        <f>SUM(D20:D21)</f>
        <v>1125000</v>
      </c>
      <c r="E19" s="42" t="s">
        <v>80</v>
      </c>
    </row>
    <row r="20" spans="2:5" ht="15.75" customHeight="1">
      <c r="B20" s="21" t="s">
        <v>11</v>
      </c>
      <c r="C20" s="43">
        <v>2400000</v>
      </c>
      <c r="D20" s="44">
        <v>665000</v>
      </c>
      <c r="E20" s="111"/>
    </row>
    <row r="21" spans="2:5" ht="15.75" customHeight="1">
      <c r="B21" s="21" t="s">
        <v>1</v>
      </c>
      <c r="C21" s="43">
        <v>2400000</v>
      </c>
      <c r="D21" s="44">
        <v>460000</v>
      </c>
      <c r="E21" s="111"/>
    </row>
    <row r="22" spans="2:5" ht="15.75" customHeight="1">
      <c r="B22" s="22"/>
      <c r="C22" s="46"/>
      <c r="D22" s="47"/>
      <c r="E22" s="48"/>
    </row>
    <row r="23" spans="2:5" ht="17.25" customHeight="1">
      <c r="B23" s="13" t="s">
        <v>14</v>
      </c>
      <c r="C23" s="49">
        <f>SUM(C24:C24)</f>
        <v>1000000</v>
      </c>
      <c r="D23" s="50">
        <f>SUM(D24:D24)</f>
        <v>200000</v>
      </c>
      <c r="E23" s="42" t="s">
        <v>80</v>
      </c>
    </row>
    <row r="24" spans="2:5" ht="27" customHeight="1">
      <c r="B24" s="54" t="s">
        <v>15</v>
      </c>
      <c r="C24" s="43">
        <v>1000000</v>
      </c>
      <c r="D24" s="52">
        <v>200000</v>
      </c>
      <c r="E24" s="53"/>
    </row>
    <row r="25" spans="2:7" ht="18.75" customHeight="1">
      <c r="B25" s="13" t="s">
        <v>16</v>
      </c>
      <c r="C25" s="49">
        <f>SUM(C26:C26)</f>
        <v>30000</v>
      </c>
      <c r="D25" s="50">
        <f>SUM(D26:D26)</f>
        <v>30000</v>
      </c>
      <c r="E25" s="42" t="s">
        <v>80</v>
      </c>
      <c r="G25" s="62"/>
    </row>
    <row r="26" spans="2:5" ht="24" customHeight="1">
      <c r="B26" s="54" t="s">
        <v>17</v>
      </c>
      <c r="C26" s="43">
        <v>30000</v>
      </c>
      <c r="D26" s="52">
        <v>30000</v>
      </c>
      <c r="E26" s="53"/>
    </row>
    <row r="27" spans="2:5" ht="15.75" customHeight="1">
      <c r="B27" s="13" t="s">
        <v>12</v>
      </c>
      <c r="C27" s="40"/>
      <c r="D27" s="55">
        <f>SUM(D28:D28)</f>
        <v>645000</v>
      </c>
      <c r="E27" s="42" t="s">
        <v>80</v>
      </c>
    </row>
    <row r="28" spans="2:5" ht="31.5" customHeight="1">
      <c r="B28" s="51" t="s">
        <v>13</v>
      </c>
      <c r="C28" s="43"/>
      <c r="D28" s="52">
        <v>645000</v>
      </c>
      <c r="E28" s="56"/>
    </row>
    <row r="29" spans="2:5" ht="15.75" customHeight="1">
      <c r="B29" s="24"/>
      <c r="C29" s="46"/>
      <c r="D29" s="47"/>
      <c r="E29" s="48"/>
    </row>
    <row r="30" spans="2:5" ht="17.25" customHeight="1" thickBot="1">
      <c r="B30" s="24" t="s">
        <v>0</v>
      </c>
      <c r="C30" s="57"/>
      <c r="D30" s="58">
        <f>D19+D23+D25+D27</f>
        <v>2000000</v>
      </c>
      <c r="E30" s="59"/>
    </row>
    <row r="31" spans="2:5" ht="10.5" customHeight="1">
      <c r="B31" s="6"/>
      <c r="C31" s="6"/>
      <c r="D31" s="6"/>
      <c r="E31" s="20"/>
    </row>
    <row r="32" spans="2:5" ht="34.5" customHeight="1">
      <c r="B32" s="107" t="s">
        <v>22</v>
      </c>
      <c r="C32" s="107"/>
      <c r="D32" s="107"/>
      <c r="E32" s="107"/>
    </row>
    <row r="33" spans="2:5" ht="34.5" customHeight="1">
      <c r="B33" s="109" t="s">
        <v>85</v>
      </c>
      <c r="C33" s="110"/>
      <c r="D33" s="110"/>
      <c r="E33" s="110"/>
    </row>
    <row r="34" spans="2:5" ht="18.75" customHeight="1">
      <c r="B34" s="64"/>
      <c r="C34" s="64"/>
      <c r="D34" s="64"/>
      <c r="E34" s="64"/>
    </row>
  </sheetData>
  <sheetProtection/>
  <mergeCells count="9">
    <mergeCell ref="A1:G1"/>
    <mergeCell ref="B4:E4"/>
    <mergeCell ref="A5:F5"/>
    <mergeCell ref="B32:E32"/>
    <mergeCell ref="B33:E33"/>
    <mergeCell ref="E20:E21"/>
    <mergeCell ref="B15:E15"/>
    <mergeCell ref="A17:F17"/>
    <mergeCell ref="A2:G2"/>
  </mergeCells>
  <printOptions/>
  <pageMargins left="0.7086614173228347" right="0.7086614173228347" top="0.9448818897637796" bottom="0.5511811023622047" header="0.5118110236220472" footer="0.31496062992125984"/>
  <pageSetup horizontalDpi="600" verticalDpi="600" orientation="portrait" paperSize="9" scale="80" r:id="rId2"/>
  <rowBreaks count="1" manualBreakCount="1">
    <brk id="34" max="25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F39"/>
  <sheetViews>
    <sheetView zoomScaleSheetLayoutView="100" workbookViewId="0" topLeftCell="A1">
      <selection activeCell="F33" sqref="F33"/>
    </sheetView>
  </sheetViews>
  <sheetFormatPr defaultColWidth="9.140625" defaultRowHeight="15"/>
  <cols>
    <col min="1" max="1" width="6.7109375" style="5" customWidth="1"/>
    <col min="2" max="5" width="17.57421875" style="5" customWidth="1"/>
    <col min="6" max="6" width="7.7109375" style="5" customWidth="1"/>
    <col min="7" max="16384" width="9.00390625" style="5" customWidth="1"/>
  </cols>
  <sheetData>
    <row r="1" spans="1:6" ht="23.25" customHeight="1">
      <c r="A1" s="114" t="s">
        <v>58</v>
      </c>
      <c r="B1" s="115"/>
      <c r="C1" s="115"/>
      <c r="D1" s="115"/>
      <c r="E1" s="115"/>
      <c r="F1" s="115"/>
    </row>
    <row r="2" spans="1:6" ht="23.25" customHeight="1">
      <c r="A2" s="95" t="s">
        <v>65</v>
      </c>
      <c r="B2" s="95"/>
      <c r="C2" s="95"/>
      <c r="D2" s="95"/>
      <c r="E2" s="95"/>
      <c r="F2" s="95"/>
    </row>
    <row r="3" spans="1:6" ht="5.25" customHeight="1">
      <c r="A3" s="65"/>
      <c r="B3" s="65"/>
      <c r="C3" s="65"/>
      <c r="D3" s="65"/>
      <c r="E3" s="65"/>
      <c r="F3" s="65"/>
    </row>
    <row r="4" spans="1:6" ht="30.75" customHeight="1">
      <c r="A4" s="7"/>
      <c r="B4" s="117" t="s">
        <v>25</v>
      </c>
      <c r="C4" s="117"/>
      <c r="D4" s="118"/>
      <c r="E4" s="118"/>
      <c r="F4" s="8"/>
    </row>
    <row r="5" spans="1:6" ht="57" customHeight="1">
      <c r="A5" s="96" t="s">
        <v>70</v>
      </c>
      <c r="B5" s="105"/>
      <c r="C5" s="105"/>
      <c r="D5" s="105"/>
      <c r="E5" s="105"/>
      <c r="F5" s="105"/>
    </row>
    <row r="6" spans="1:6" ht="22.5" customHeight="1">
      <c r="A6" s="32"/>
      <c r="B6" s="119" t="s">
        <v>23</v>
      </c>
      <c r="C6" s="120"/>
      <c r="D6" s="119" t="s">
        <v>24</v>
      </c>
      <c r="E6" s="120"/>
      <c r="F6" s="33"/>
    </row>
    <row r="7" spans="2:5" ht="57.75" customHeight="1">
      <c r="B7" s="11" t="s">
        <v>20</v>
      </c>
      <c r="C7" s="11" t="s">
        <v>30</v>
      </c>
      <c r="D7" s="11" t="s">
        <v>20</v>
      </c>
      <c r="E7" s="11" t="s">
        <v>33</v>
      </c>
    </row>
    <row r="8" spans="2:5" ht="15.75" customHeight="1">
      <c r="B8" s="13"/>
      <c r="C8" s="14"/>
      <c r="D8" s="13"/>
      <c r="E8" s="14"/>
    </row>
    <row r="9" spans="2:5" ht="15.75" customHeight="1">
      <c r="B9" s="17"/>
      <c r="C9" s="18"/>
      <c r="D9" s="17"/>
      <c r="E9" s="18"/>
    </row>
    <row r="10" spans="2:5" ht="15.75" customHeight="1">
      <c r="B10" s="21"/>
      <c r="C10" s="18"/>
      <c r="D10" s="21"/>
      <c r="E10" s="18"/>
    </row>
    <row r="11" spans="2:5" ht="15.75" customHeight="1">
      <c r="B11" s="66"/>
      <c r="C11" s="67"/>
      <c r="D11" s="66"/>
      <c r="E11" s="18"/>
    </row>
    <row r="12" spans="2:5" ht="17.25" customHeight="1">
      <c r="B12" s="68" t="s">
        <v>0</v>
      </c>
      <c r="C12" s="69"/>
      <c r="D12" s="26"/>
      <c r="E12" s="69"/>
    </row>
    <row r="13" spans="1:5" ht="16.5" customHeight="1" thickBot="1">
      <c r="A13" s="28"/>
      <c r="B13" s="6"/>
      <c r="C13" s="6"/>
      <c r="D13" s="6"/>
      <c r="E13" s="20"/>
    </row>
    <row r="14" spans="1:6" ht="33.75" customHeight="1" thickTop="1">
      <c r="A14" s="7"/>
      <c r="B14" s="121" t="s">
        <v>26</v>
      </c>
      <c r="C14" s="121"/>
      <c r="D14" s="122"/>
      <c r="E14" s="122"/>
      <c r="F14" s="70"/>
    </row>
    <row r="15" spans="1:6" ht="54" customHeight="1">
      <c r="A15" s="96" t="s">
        <v>75</v>
      </c>
      <c r="B15" s="105"/>
      <c r="C15" s="105"/>
      <c r="D15" s="105"/>
      <c r="E15" s="105"/>
      <c r="F15" s="105"/>
    </row>
    <row r="16" spans="1:6" ht="12.75" customHeight="1" thickBot="1">
      <c r="A16" s="32"/>
      <c r="B16" s="33"/>
      <c r="C16" s="33"/>
      <c r="D16" s="33"/>
      <c r="E16" s="33"/>
      <c r="F16" s="33"/>
    </row>
    <row r="17" spans="2:5" ht="42" customHeight="1">
      <c r="B17" s="36" t="s">
        <v>4</v>
      </c>
      <c r="C17" s="37" t="s">
        <v>18</v>
      </c>
      <c r="D17" s="38" t="s">
        <v>27</v>
      </c>
      <c r="E17" s="39" t="s">
        <v>2</v>
      </c>
    </row>
    <row r="18" spans="2:5" ht="19.5" customHeight="1">
      <c r="B18" s="13"/>
      <c r="C18" s="40"/>
      <c r="D18" s="41"/>
      <c r="E18" s="42"/>
    </row>
    <row r="19" spans="2:5" ht="15.75" customHeight="1">
      <c r="B19" s="21"/>
      <c r="C19" s="43"/>
      <c r="D19" s="44"/>
      <c r="E19" s="45"/>
    </row>
    <row r="20" spans="2:5" ht="15.75" customHeight="1">
      <c r="B20" s="22"/>
      <c r="C20" s="46"/>
      <c r="D20" s="47"/>
      <c r="E20" s="48"/>
    </row>
    <row r="21" spans="2:5" ht="16.5" customHeight="1">
      <c r="B21" s="13"/>
      <c r="C21" s="49"/>
      <c r="D21" s="50"/>
      <c r="E21" s="42"/>
    </row>
    <row r="22" spans="2:5" ht="16.5" customHeight="1">
      <c r="B22" s="71"/>
      <c r="C22" s="72"/>
      <c r="D22" s="73"/>
      <c r="E22" s="74"/>
    </row>
    <row r="23" spans="2:5" ht="16.5" customHeight="1">
      <c r="B23" s="54"/>
      <c r="C23" s="43"/>
      <c r="D23" s="52"/>
      <c r="E23" s="53"/>
    </row>
    <row r="24" spans="2:5" ht="16.5" customHeight="1">
      <c r="B24" s="13"/>
      <c r="C24" s="49"/>
      <c r="D24" s="50"/>
      <c r="E24" s="42"/>
    </row>
    <row r="25" spans="2:5" ht="16.5" customHeight="1">
      <c r="B25" s="71"/>
      <c r="C25" s="72"/>
      <c r="D25" s="73"/>
      <c r="E25" s="74"/>
    </row>
    <row r="26" spans="2:5" ht="16.5" customHeight="1">
      <c r="B26" s="54"/>
      <c r="C26" s="43"/>
      <c r="D26" s="52"/>
      <c r="E26" s="53"/>
    </row>
    <row r="27" spans="2:5" ht="15" customHeight="1">
      <c r="B27" s="13"/>
      <c r="C27" s="40"/>
      <c r="D27" s="55"/>
      <c r="E27" s="42"/>
    </row>
    <row r="28" spans="2:5" ht="15" customHeight="1">
      <c r="B28" s="51"/>
      <c r="C28" s="43"/>
      <c r="D28" s="52"/>
      <c r="E28" s="56"/>
    </row>
    <row r="29" spans="2:5" ht="15" customHeight="1">
      <c r="B29" s="24"/>
      <c r="C29" s="46"/>
      <c r="D29" s="47"/>
      <c r="E29" s="48"/>
    </row>
    <row r="30" spans="2:5" ht="17.25" customHeight="1" thickBot="1">
      <c r="B30" s="24" t="s">
        <v>0</v>
      </c>
      <c r="C30" s="57"/>
      <c r="D30" s="58"/>
      <c r="E30" s="59"/>
    </row>
    <row r="31" spans="2:5" ht="12" customHeight="1">
      <c r="B31" s="60"/>
      <c r="C31" s="27"/>
      <c r="D31" s="75"/>
      <c r="E31" s="75"/>
    </row>
    <row r="32" spans="2:5" ht="35.25" customHeight="1">
      <c r="B32" s="96" t="s">
        <v>29</v>
      </c>
      <c r="C32" s="96"/>
      <c r="D32" s="96"/>
      <c r="E32" s="96"/>
    </row>
    <row r="33" spans="2:5" ht="30" customHeight="1">
      <c r="B33" s="97" t="s">
        <v>77</v>
      </c>
      <c r="C33" s="98"/>
      <c r="D33" s="98"/>
      <c r="E33" s="98"/>
    </row>
    <row r="34" spans="2:5" ht="27.75" customHeight="1">
      <c r="B34" s="97" t="s">
        <v>69</v>
      </c>
      <c r="C34" s="98"/>
      <c r="D34" s="98"/>
      <c r="E34" s="98"/>
    </row>
    <row r="35" spans="2:5" ht="17.25" customHeight="1">
      <c r="B35" s="112" t="s">
        <v>78</v>
      </c>
      <c r="C35" s="112"/>
      <c r="D35" s="112"/>
      <c r="E35" s="112"/>
    </row>
    <row r="36" spans="2:5" ht="17.25" customHeight="1">
      <c r="B36" s="113"/>
      <c r="C36" s="113"/>
      <c r="D36" s="113"/>
      <c r="E36" s="113"/>
    </row>
    <row r="37" spans="2:5" ht="17.25" customHeight="1">
      <c r="B37" s="60"/>
      <c r="C37" s="27"/>
      <c r="D37" s="75"/>
      <c r="E37" s="75"/>
    </row>
    <row r="38" spans="2:5" ht="10.5" customHeight="1">
      <c r="B38" s="6"/>
      <c r="C38" s="6"/>
      <c r="D38" s="6"/>
      <c r="E38" s="20"/>
    </row>
    <row r="39" spans="2:5" ht="55.5" customHeight="1">
      <c r="B39" s="116"/>
      <c r="C39" s="116"/>
      <c r="D39" s="116"/>
      <c r="E39" s="116"/>
    </row>
  </sheetData>
  <sheetProtection/>
  <mergeCells count="14">
    <mergeCell ref="A1:F1"/>
    <mergeCell ref="B39:E39"/>
    <mergeCell ref="B4:E4"/>
    <mergeCell ref="A5:F5"/>
    <mergeCell ref="B6:C6"/>
    <mergeCell ref="D6:E6"/>
    <mergeCell ref="B14:E14"/>
    <mergeCell ref="A15:F15"/>
    <mergeCell ref="A2:F2"/>
    <mergeCell ref="B32:E32"/>
    <mergeCell ref="B33:E33"/>
    <mergeCell ref="B34:E34"/>
    <mergeCell ref="B35:E35"/>
    <mergeCell ref="B36:E36"/>
  </mergeCells>
  <printOptions/>
  <pageMargins left="0.7086614173228347" right="0.7086614173228347" top="0.9448818897637796" bottom="0.5511811023622047" header="0.5118110236220472" footer="0.31496062992125984"/>
  <pageSetup horizontalDpi="600" verticalDpi="600" orientation="portrait" paperSize="9" r:id="rId1"/>
  <headerFooter>
    <oddHeader>&amp;R&amp;14別紙1-2</oddHeader>
  </headerFooter>
</worksheet>
</file>

<file path=xl/worksheets/sheet4.xml><?xml version="1.0" encoding="utf-8"?>
<worksheet xmlns="http://schemas.openxmlformats.org/spreadsheetml/2006/main" xmlns:r="http://schemas.openxmlformats.org/officeDocument/2006/relationships">
  <sheetPr>
    <tabColor rgb="FF00B0F0"/>
  </sheetPr>
  <dimension ref="A1:G35"/>
  <sheetViews>
    <sheetView zoomScaleSheetLayoutView="100" zoomScalePageLayoutView="0" workbookViewId="0" topLeftCell="A15">
      <selection activeCell="B36" sqref="B36"/>
    </sheetView>
  </sheetViews>
  <sheetFormatPr defaultColWidth="9.140625" defaultRowHeight="15"/>
  <cols>
    <col min="1" max="1" width="6.7109375" style="5" customWidth="1"/>
    <col min="2" max="5" width="17.57421875" style="5" customWidth="1"/>
    <col min="6" max="6" width="7.7109375" style="5" customWidth="1"/>
    <col min="7" max="7" width="25.57421875" style="5" customWidth="1"/>
    <col min="8" max="16384" width="9.00390625" style="5" customWidth="1"/>
  </cols>
  <sheetData>
    <row r="1" spans="1:7" ht="24.75" customHeight="1">
      <c r="A1" s="126" t="s">
        <v>59</v>
      </c>
      <c r="B1" s="99"/>
      <c r="C1" s="99"/>
      <c r="D1" s="99"/>
      <c r="E1" s="99"/>
      <c r="F1" s="99"/>
      <c r="G1" s="99"/>
    </row>
    <row r="2" spans="1:7" ht="23.25" customHeight="1">
      <c r="A2" s="95" t="s">
        <v>83</v>
      </c>
      <c r="B2" s="95"/>
      <c r="C2" s="95"/>
      <c r="D2" s="95"/>
      <c r="E2" s="95"/>
      <c r="F2" s="95"/>
      <c r="G2" s="95"/>
    </row>
    <row r="3" spans="1:7" ht="27.75" customHeight="1">
      <c r="A3" s="125" t="s">
        <v>63</v>
      </c>
      <c r="B3" s="125"/>
      <c r="C3" s="125"/>
      <c r="D3" s="125"/>
      <c r="E3" s="125"/>
      <c r="F3" s="125"/>
      <c r="G3" s="125"/>
    </row>
    <row r="4" spans="1:6" ht="30.75" customHeight="1">
      <c r="A4" s="7"/>
      <c r="B4" s="117" t="s">
        <v>25</v>
      </c>
      <c r="C4" s="117"/>
      <c r="D4" s="118"/>
      <c r="E4" s="118"/>
      <c r="F4" s="8"/>
    </row>
    <row r="5" spans="1:6" ht="75" customHeight="1">
      <c r="A5" s="107" t="s">
        <v>86</v>
      </c>
      <c r="B5" s="108"/>
      <c r="C5" s="108"/>
      <c r="D5" s="108"/>
      <c r="E5" s="108"/>
      <c r="F5" s="108"/>
    </row>
    <row r="6" spans="1:6" ht="22.5" customHeight="1">
      <c r="A6" s="32"/>
      <c r="B6" s="119" t="s">
        <v>23</v>
      </c>
      <c r="C6" s="120"/>
      <c r="D6" s="119" t="s">
        <v>24</v>
      </c>
      <c r="E6" s="120"/>
      <c r="F6" s="33"/>
    </row>
    <row r="7" spans="2:5" ht="57.75" customHeight="1">
      <c r="B7" s="11" t="s">
        <v>7</v>
      </c>
      <c r="C7" s="11" t="s">
        <v>30</v>
      </c>
      <c r="D7" s="11" t="s">
        <v>9</v>
      </c>
      <c r="E7" s="11" t="s">
        <v>33</v>
      </c>
    </row>
    <row r="8" spans="2:5" ht="15.75" customHeight="1">
      <c r="B8" s="13" t="s">
        <v>5</v>
      </c>
      <c r="C8" s="14">
        <f>C10</f>
        <v>2000000</v>
      </c>
      <c r="D8" s="13" t="s">
        <v>5</v>
      </c>
      <c r="E8" s="14">
        <f>C10</f>
        <v>2000000</v>
      </c>
    </row>
    <row r="9" spans="2:5" ht="15.75" customHeight="1">
      <c r="B9" s="17" t="s">
        <v>8</v>
      </c>
      <c r="C9" s="61">
        <f>C10</f>
        <v>2000000</v>
      </c>
      <c r="D9" s="17" t="s">
        <v>6</v>
      </c>
      <c r="E9" s="61">
        <f>E10</f>
        <v>2000000</v>
      </c>
    </row>
    <row r="10" spans="2:5" ht="15.75" customHeight="1">
      <c r="B10" s="21" t="s">
        <v>31</v>
      </c>
      <c r="C10" s="18">
        <v>2000000</v>
      </c>
      <c r="D10" s="21" t="s">
        <v>32</v>
      </c>
      <c r="E10" s="18">
        <v>2000000</v>
      </c>
    </row>
    <row r="11" spans="2:5" ht="15.75" customHeight="1">
      <c r="B11" s="66" t="s">
        <v>10</v>
      </c>
      <c r="C11" s="67">
        <v>-2000000</v>
      </c>
      <c r="D11" s="66" t="s">
        <v>19</v>
      </c>
      <c r="E11" s="18"/>
    </row>
    <row r="12" spans="2:5" ht="15.75" customHeight="1">
      <c r="B12" s="66"/>
      <c r="C12" s="67"/>
      <c r="D12" s="66"/>
      <c r="E12" s="18"/>
    </row>
    <row r="13" spans="2:5" ht="17.25" customHeight="1">
      <c r="B13" s="68" t="s">
        <v>0</v>
      </c>
      <c r="C13" s="69">
        <f>C8</f>
        <v>2000000</v>
      </c>
      <c r="D13" s="26"/>
      <c r="E13" s="69">
        <f>E8</f>
        <v>2000000</v>
      </c>
    </row>
    <row r="14" spans="1:5" ht="40.5" customHeight="1" thickBot="1">
      <c r="A14" s="28"/>
      <c r="B14" s="6"/>
      <c r="C14" s="6"/>
      <c r="D14" s="6"/>
      <c r="E14" s="20"/>
    </row>
    <row r="15" spans="1:6" ht="33.75" customHeight="1" thickTop="1">
      <c r="A15" s="63"/>
      <c r="B15" s="127" t="s">
        <v>26</v>
      </c>
      <c r="C15" s="127"/>
      <c r="D15" s="128"/>
      <c r="E15" s="128"/>
      <c r="F15" s="77"/>
    </row>
    <row r="16" spans="1:6" ht="69" customHeight="1">
      <c r="A16" s="96" t="s">
        <v>87</v>
      </c>
      <c r="B16" s="105"/>
      <c r="C16" s="105"/>
      <c r="D16" s="105"/>
      <c r="E16" s="105"/>
      <c r="F16" s="105"/>
    </row>
    <row r="17" spans="1:6" ht="12.75" customHeight="1" thickBot="1">
      <c r="A17" s="32"/>
      <c r="B17" s="33"/>
      <c r="C17" s="33"/>
      <c r="D17" s="33"/>
      <c r="E17" s="33"/>
      <c r="F17" s="33"/>
    </row>
    <row r="18" spans="2:5" ht="42" customHeight="1">
      <c r="B18" s="36" t="s">
        <v>4</v>
      </c>
      <c r="C18" s="76" t="s">
        <v>57</v>
      </c>
      <c r="D18" s="38" t="s">
        <v>27</v>
      </c>
      <c r="E18" s="39" t="s">
        <v>2</v>
      </c>
    </row>
    <row r="19" spans="2:5" ht="19.5" customHeight="1">
      <c r="B19" s="13" t="s">
        <v>3</v>
      </c>
      <c r="C19" s="40">
        <f>SUM(C20:C21)</f>
        <v>4800000</v>
      </c>
      <c r="D19" s="41">
        <f>SUM(D20:D21)</f>
        <v>1125000</v>
      </c>
      <c r="E19" s="42" t="s">
        <v>88</v>
      </c>
    </row>
    <row r="20" spans="2:5" ht="15.75" customHeight="1">
      <c r="B20" s="21" t="s">
        <v>11</v>
      </c>
      <c r="C20" s="43">
        <v>2400000</v>
      </c>
      <c r="D20" s="44">
        <v>665000</v>
      </c>
      <c r="E20" s="111"/>
    </row>
    <row r="21" spans="2:5" ht="15.75" customHeight="1">
      <c r="B21" s="21" t="s">
        <v>1</v>
      </c>
      <c r="C21" s="43">
        <v>2400000</v>
      </c>
      <c r="D21" s="44">
        <v>460000</v>
      </c>
      <c r="E21" s="111"/>
    </row>
    <row r="22" spans="2:5" ht="15.75" customHeight="1">
      <c r="B22" s="22"/>
      <c r="C22" s="46"/>
      <c r="D22" s="47"/>
      <c r="E22" s="48"/>
    </row>
    <row r="23" spans="2:5" ht="21.75" customHeight="1">
      <c r="B23" s="13" t="s">
        <v>14</v>
      </c>
      <c r="C23" s="49">
        <f>SUM(C24:C24)</f>
        <v>1000000</v>
      </c>
      <c r="D23" s="50">
        <f>SUM(D24:D24)</f>
        <v>200000</v>
      </c>
      <c r="E23" s="42" t="s">
        <v>88</v>
      </c>
    </row>
    <row r="24" spans="2:5" ht="27" customHeight="1">
      <c r="B24" s="54" t="s">
        <v>15</v>
      </c>
      <c r="C24" s="43">
        <v>1000000</v>
      </c>
      <c r="D24" s="52">
        <v>200000</v>
      </c>
      <c r="E24" s="53"/>
    </row>
    <row r="25" spans="2:5" ht="18.75" customHeight="1">
      <c r="B25" s="13" t="s">
        <v>16</v>
      </c>
      <c r="C25" s="49">
        <f>SUM(C26:C26)</f>
        <v>30000</v>
      </c>
      <c r="D25" s="50">
        <f>SUM(D26:D26)</f>
        <v>30000</v>
      </c>
      <c r="E25" s="42" t="s">
        <v>88</v>
      </c>
    </row>
    <row r="26" spans="2:5" ht="33.75" customHeight="1">
      <c r="B26" s="54" t="s">
        <v>17</v>
      </c>
      <c r="C26" s="43">
        <v>30000</v>
      </c>
      <c r="D26" s="52">
        <v>30000</v>
      </c>
      <c r="E26" s="53"/>
    </row>
    <row r="27" spans="2:5" ht="24" customHeight="1">
      <c r="B27" s="13" t="s">
        <v>12</v>
      </c>
      <c r="C27" s="40"/>
      <c r="D27" s="55">
        <f>SUM(D28:D28)</f>
        <v>645000</v>
      </c>
      <c r="E27" s="42" t="s">
        <v>88</v>
      </c>
    </row>
    <row r="28" spans="2:5" ht="31.5" customHeight="1">
      <c r="B28" s="51" t="s">
        <v>13</v>
      </c>
      <c r="C28" s="43"/>
      <c r="D28" s="52">
        <v>645000</v>
      </c>
      <c r="E28" s="56"/>
    </row>
    <row r="29" spans="2:5" ht="15.75" customHeight="1">
      <c r="B29" s="24"/>
      <c r="C29" s="46"/>
      <c r="D29" s="47"/>
      <c r="E29" s="48"/>
    </row>
    <row r="30" spans="2:5" ht="17.25" customHeight="1" thickBot="1">
      <c r="B30" s="24" t="s">
        <v>0</v>
      </c>
      <c r="C30" s="57"/>
      <c r="D30" s="58">
        <f>D19+D23+D25+D27</f>
        <v>2000000</v>
      </c>
      <c r="E30" s="59"/>
    </row>
    <row r="31" spans="2:5" ht="10.5" customHeight="1">
      <c r="B31" s="6"/>
      <c r="C31" s="6"/>
      <c r="D31" s="6"/>
      <c r="E31" s="20"/>
    </row>
    <row r="32" spans="2:5" ht="53.25" customHeight="1">
      <c r="B32" s="107" t="s">
        <v>60</v>
      </c>
      <c r="C32" s="107"/>
      <c r="D32" s="107"/>
      <c r="E32" s="107"/>
    </row>
    <row r="33" spans="2:5" ht="39" customHeight="1">
      <c r="B33" s="123" t="s">
        <v>89</v>
      </c>
      <c r="C33" s="124"/>
      <c r="D33" s="124"/>
      <c r="E33" s="124"/>
    </row>
    <row r="35" spans="2:5" ht="43.5" customHeight="1">
      <c r="B35" s="123" t="s">
        <v>90</v>
      </c>
      <c r="C35" s="124"/>
      <c r="D35" s="124"/>
      <c r="E35" s="124"/>
    </row>
  </sheetData>
  <sheetProtection/>
  <mergeCells count="13">
    <mergeCell ref="A1:G1"/>
    <mergeCell ref="B35:E35"/>
    <mergeCell ref="B4:E4"/>
    <mergeCell ref="A5:F5"/>
    <mergeCell ref="B6:C6"/>
    <mergeCell ref="D6:E6"/>
    <mergeCell ref="B15:E15"/>
    <mergeCell ref="A16:F16"/>
    <mergeCell ref="E20:E21"/>
    <mergeCell ref="B32:E32"/>
    <mergeCell ref="B33:E33"/>
    <mergeCell ref="A2:G2"/>
    <mergeCell ref="A3:G3"/>
  </mergeCells>
  <printOptions/>
  <pageMargins left="0.7086614173228347" right="0.7086614173228347" top="0.9448818897637796" bottom="0.5511811023622047" header="0.5118110236220472" footer="0.31496062992125984"/>
  <pageSetup horizontalDpi="600" verticalDpi="600" orientation="portrait" paperSize="9" scale="80" r:id="rId2"/>
  <headerFooter>
    <oddHeader>&amp;R
</oddHead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F35"/>
  <sheetViews>
    <sheetView view="pageLayout" zoomScaleSheetLayoutView="100" workbookViewId="0" topLeftCell="A1">
      <selection activeCell="F7" sqref="F7"/>
    </sheetView>
  </sheetViews>
  <sheetFormatPr defaultColWidth="9.140625" defaultRowHeight="15"/>
  <cols>
    <col min="1" max="1" width="7.28125" style="5" customWidth="1"/>
    <col min="2" max="5" width="17.57421875" style="5" customWidth="1"/>
    <col min="6" max="6" width="6.421875" style="5" customWidth="1"/>
    <col min="7" max="16384" width="9.00390625" style="5" customWidth="1"/>
  </cols>
  <sheetData>
    <row r="1" spans="1:6" ht="24" customHeight="1">
      <c r="A1" s="106" t="s">
        <v>61</v>
      </c>
      <c r="B1" s="99"/>
      <c r="C1" s="99"/>
      <c r="D1" s="99"/>
      <c r="E1" s="99"/>
      <c r="F1" s="99"/>
    </row>
    <row r="2" spans="1:6" ht="23.25" customHeight="1">
      <c r="A2" s="95" t="s">
        <v>65</v>
      </c>
      <c r="B2" s="95"/>
      <c r="C2" s="95"/>
      <c r="D2" s="95"/>
      <c r="E2" s="95"/>
      <c r="F2" s="95"/>
    </row>
    <row r="3" spans="1:6" ht="15.75" customHeight="1">
      <c r="A3" s="6"/>
      <c r="B3" s="6"/>
      <c r="C3" s="6"/>
      <c r="D3" s="6"/>
      <c r="E3" s="100"/>
      <c r="F3" s="100"/>
    </row>
    <row r="4" spans="1:6" ht="30.75" customHeight="1">
      <c r="A4" s="7"/>
      <c r="B4" s="103" t="s">
        <v>28</v>
      </c>
      <c r="C4" s="103"/>
      <c r="D4" s="104"/>
      <c r="E4" s="104"/>
      <c r="F4" s="8"/>
    </row>
    <row r="5" spans="1:6" ht="43.5" customHeight="1">
      <c r="A5" s="96" t="s">
        <v>66</v>
      </c>
      <c r="B5" s="105"/>
      <c r="C5" s="105"/>
      <c r="D5" s="105"/>
      <c r="E5" s="105"/>
      <c r="F5" s="105"/>
    </row>
    <row r="6" spans="1:6" ht="18" customHeight="1">
      <c r="A6" s="9"/>
      <c r="B6" s="10"/>
      <c r="C6" s="10"/>
      <c r="D6" s="10"/>
      <c r="E6" s="10"/>
      <c r="F6" s="10"/>
    </row>
    <row r="7" spans="2:5" ht="42.75" customHeight="1">
      <c r="B7" s="11" t="s">
        <v>20</v>
      </c>
      <c r="C7" s="11" t="s">
        <v>30</v>
      </c>
      <c r="D7" s="11" t="s">
        <v>2</v>
      </c>
      <c r="E7" s="12"/>
    </row>
    <row r="8" spans="2:5" ht="15.75" customHeight="1">
      <c r="B8" s="13"/>
      <c r="C8" s="14"/>
      <c r="D8" s="15"/>
      <c r="E8" s="16"/>
    </row>
    <row r="9" spans="2:5" ht="15.75" customHeight="1">
      <c r="B9" s="17"/>
      <c r="C9" s="18"/>
      <c r="D9" s="19"/>
      <c r="E9" s="20"/>
    </row>
    <row r="10" spans="2:5" ht="15.75" customHeight="1">
      <c r="B10" s="21"/>
      <c r="C10" s="18"/>
      <c r="D10" s="19"/>
      <c r="E10" s="20"/>
    </row>
    <row r="11" spans="2:5" ht="15.75" customHeight="1">
      <c r="B11" s="22"/>
      <c r="C11" s="23"/>
      <c r="D11" s="22"/>
      <c r="E11" s="20"/>
    </row>
    <row r="12" spans="2:5" ht="17.25" customHeight="1">
      <c r="B12" s="24" t="s">
        <v>0</v>
      </c>
      <c r="C12" s="25"/>
      <c r="D12" s="26"/>
      <c r="E12" s="27"/>
    </row>
    <row r="13" spans="1:6" ht="17.25" customHeight="1" thickBot="1">
      <c r="A13" s="28"/>
      <c r="B13" s="29"/>
      <c r="C13" s="30"/>
      <c r="D13" s="31"/>
      <c r="E13" s="30"/>
      <c r="F13" s="6"/>
    </row>
    <row r="14" spans="1:6" ht="12.75" customHeight="1" thickTop="1">
      <c r="A14" s="32"/>
      <c r="B14" s="33"/>
      <c r="C14" s="33"/>
      <c r="D14" s="33"/>
      <c r="E14" s="33"/>
      <c r="F14" s="33"/>
    </row>
    <row r="15" spans="1:6" ht="30.75" customHeight="1">
      <c r="A15" s="7"/>
      <c r="B15" s="103" t="s">
        <v>21</v>
      </c>
      <c r="C15" s="103"/>
      <c r="D15" s="104"/>
      <c r="E15" s="104"/>
      <c r="F15" s="8"/>
    </row>
    <row r="16" spans="1:6" ht="16.5" customHeight="1">
      <c r="A16" s="7"/>
      <c r="B16" s="34"/>
      <c r="C16" s="34"/>
      <c r="D16" s="35"/>
      <c r="E16" s="35"/>
      <c r="F16" s="8"/>
    </row>
    <row r="17" spans="1:6" ht="41.25" customHeight="1" thickBot="1">
      <c r="A17" s="96" t="s">
        <v>55</v>
      </c>
      <c r="B17" s="105"/>
      <c r="C17" s="105"/>
      <c r="D17" s="105"/>
      <c r="E17" s="105"/>
      <c r="F17" s="105"/>
    </row>
    <row r="18" spans="2:5" ht="42" customHeight="1">
      <c r="B18" s="36" t="s">
        <v>4</v>
      </c>
      <c r="C18" s="37" t="s">
        <v>18</v>
      </c>
      <c r="D18" s="38" t="s">
        <v>27</v>
      </c>
      <c r="E18" s="39" t="s">
        <v>2</v>
      </c>
    </row>
    <row r="19" spans="2:5" ht="15.75" customHeight="1">
      <c r="B19" s="13"/>
      <c r="C19" s="40"/>
      <c r="D19" s="41"/>
      <c r="E19" s="42"/>
    </row>
    <row r="20" spans="2:5" ht="15.75" customHeight="1">
      <c r="B20" s="21"/>
      <c r="C20" s="43"/>
      <c r="D20" s="44"/>
      <c r="E20" s="45"/>
    </row>
    <row r="21" spans="2:5" ht="15.75" customHeight="1">
      <c r="B21" s="21"/>
      <c r="C21" s="43"/>
      <c r="D21" s="44"/>
      <c r="E21" s="45"/>
    </row>
    <row r="22" spans="2:5" ht="15.75" customHeight="1">
      <c r="B22" s="22"/>
      <c r="C22" s="46"/>
      <c r="D22" s="47"/>
      <c r="E22" s="48"/>
    </row>
    <row r="23" spans="2:5" ht="17.25" customHeight="1">
      <c r="B23" s="13"/>
      <c r="C23" s="49"/>
      <c r="D23" s="50"/>
      <c r="E23" s="42"/>
    </row>
    <row r="24" spans="2:5" ht="17.25" customHeight="1">
      <c r="B24" s="51"/>
      <c r="C24" s="43"/>
      <c r="D24" s="52"/>
      <c r="E24" s="53"/>
    </row>
    <row r="25" spans="2:5" ht="18.75" customHeight="1">
      <c r="B25" s="13"/>
      <c r="C25" s="49"/>
      <c r="D25" s="50"/>
      <c r="E25" s="42"/>
    </row>
    <row r="26" spans="2:5" ht="17.25" customHeight="1">
      <c r="B26" s="54"/>
      <c r="C26" s="43"/>
      <c r="D26" s="52"/>
      <c r="E26" s="53"/>
    </row>
    <row r="27" spans="2:5" ht="15.75" customHeight="1">
      <c r="B27" s="13"/>
      <c r="C27" s="40"/>
      <c r="D27" s="55"/>
      <c r="E27" s="42"/>
    </row>
    <row r="28" spans="2:5" ht="18" customHeight="1">
      <c r="B28" s="51"/>
      <c r="C28" s="43"/>
      <c r="D28" s="52"/>
      <c r="E28" s="56"/>
    </row>
    <row r="29" spans="2:5" ht="15.75" customHeight="1">
      <c r="B29" s="24"/>
      <c r="C29" s="46"/>
      <c r="D29" s="47"/>
      <c r="E29" s="48"/>
    </row>
    <row r="30" spans="2:5" ht="17.25" customHeight="1" thickBot="1">
      <c r="B30" s="24" t="s">
        <v>0</v>
      </c>
      <c r="C30" s="57"/>
      <c r="D30" s="58"/>
      <c r="E30" s="59"/>
    </row>
    <row r="31" spans="2:5" ht="10.5" customHeight="1">
      <c r="B31" s="6"/>
      <c r="C31" s="6"/>
      <c r="D31" s="6"/>
      <c r="E31" s="20"/>
    </row>
    <row r="32" spans="2:5" ht="33.75" customHeight="1">
      <c r="B32" s="96" t="s">
        <v>22</v>
      </c>
      <c r="C32" s="96"/>
      <c r="D32" s="96"/>
      <c r="E32" s="96"/>
    </row>
    <row r="33" spans="2:5" ht="33.75" customHeight="1">
      <c r="B33" s="97" t="s">
        <v>68</v>
      </c>
      <c r="C33" s="98"/>
      <c r="D33" s="98"/>
      <c r="E33" s="98"/>
    </row>
    <row r="34" spans="2:5" ht="34.5" customHeight="1">
      <c r="B34" s="97" t="s">
        <v>71</v>
      </c>
      <c r="C34" s="98"/>
      <c r="D34" s="98"/>
      <c r="E34" s="98"/>
    </row>
    <row r="35" spans="2:5" ht="34.5" customHeight="1">
      <c r="B35" s="129" t="s">
        <v>79</v>
      </c>
      <c r="C35" s="129"/>
      <c r="D35" s="129"/>
      <c r="E35" s="129"/>
    </row>
    <row r="36" ht="18.75" customHeight="1"/>
  </sheetData>
  <sheetProtection/>
  <mergeCells count="11">
    <mergeCell ref="A17:F17"/>
    <mergeCell ref="B32:E32"/>
    <mergeCell ref="B33:E33"/>
    <mergeCell ref="B35:E35"/>
    <mergeCell ref="B34:E34"/>
    <mergeCell ref="A1:F1"/>
    <mergeCell ref="A2:F2"/>
    <mergeCell ref="E3:F3"/>
    <mergeCell ref="B4:E4"/>
    <mergeCell ref="A5:F5"/>
    <mergeCell ref="B15:E15"/>
  </mergeCells>
  <printOptions/>
  <pageMargins left="0.7086614173228347" right="0.7086614173228347" top="0.9448818897637796" bottom="0.5511811023622047" header="0.5118110236220472" footer="0.31496062992125984"/>
  <pageSetup horizontalDpi="600" verticalDpi="600" orientation="portrait" paperSize="9" scale="98" r:id="rId1"/>
  <headerFooter scaleWithDoc="0" alignWithMargins="0">
    <oddHeader>&amp;C&amp;"-,太字"&amp;16
&amp;R&amp;"ＭＳ ゴシック,標準"&amp;14別紙1-2-2</oddHeader>
  </headerFooter>
  <rowBreaks count="1" manualBreakCount="1">
    <brk id="36" max="255" man="1"/>
  </rowBreaks>
</worksheet>
</file>

<file path=xl/worksheets/sheet6.xml><?xml version="1.0" encoding="utf-8"?>
<worksheet xmlns="http://schemas.openxmlformats.org/spreadsheetml/2006/main" xmlns:r="http://schemas.openxmlformats.org/officeDocument/2006/relationships">
  <sheetPr>
    <tabColor rgb="FF00B0F0"/>
  </sheetPr>
  <dimension ref="A1:G35"/>
  <sheetViews>
    <sheetView zoomScaleSheetLayoutView="100" workbookViewId="0" topLeftCell="A6">
      <selection activeCell="B35" sqref="B35"/>
    </sheetView>
  </sheetViews>
  <sheetFormatPr defaultColWidth="9.140625" defaultRowHeight="15"/>
  <cols>
    <col min="1" max="1" width="7.28125" style="5" customWidth="1"/>
    <col min="2" max="5" width="17.57421875" style="5" customWidth="1"/>
    <col min="6" max="6" width="6.421875" style="5" customWidth="1"/>
    <col min="7" max="7" width="25.57421875" style="5" customWidth="1"/>
    <col min="8" max="16384" width="9.00390625" style="5" customWidth="1"/>
  </cols>
  <sheetData>
    <row r="1" spans="1:7" ht="25.5" customHeight="1">
      <c r="A1" s="126" t="s">
        <v>62</v>
      </c>
      <c r="B1" s="99"/>
      <c r="C1" s="99"/>
      <c r="D1" s="99"/>
      <c r="E1" s="99"/>
      <c r="F1" s="99"/>
      <c r="G1" s="99"/>
    </row>
    <row r="2" spans="1:7" ht="23.25" customHeight="1">
      <c r="A2" s="95" t="s">
        <v>83</v>
      </c>
      <c r="B2" s="95"/>
      <c r="C2" s="95"/>
      <c r="D2" s="95"/>
      <c r="E2" s="95"/>
      <c r="F2" s="95"/>
      <c r="G2" s="95"/>
    </row>
    <row r="3" spans="1:7" ht="28.5" customHeight="1">
      <c r="A3" s="130" t="s">
        <v>64</v>
      </c>
      <c r="B3" s="131"/>
      <c r="C3" s="131"/>
      <c r="D3" s="131"/>
      <c r="E3" s="131"/>
      <c r="F3" s="131"/>
      <c r="G3" s="131"/>
    </row>
    <row r="4" spans="1:6" ht="30.75" customHeight="1">
      <c r="A4" s="7"/>
      <c r="B4" s="103" t="s">
        <v>28</v>
      </c>
      <c r="C4" s="103"/>
      <c r="D4" s="104"/>
      <c r="E4" s="104"/>
      <c r="F4" s="8"/>
    </row>
    <row r="5" spans="1:6" ht="47.25" customHeight="1">
      <c r="A5" s="107" t="s">
        <v>84</v>
      </c>
      <c r="B5" s="108"/>
      <c r="C5" s="108"/>
      <c r="D5" s="108"/>
      <c r="E5" s="108"/>
      <c r="F5" s="108"/>
    </row>
    <row r="6" spans="1:6" ht="18" customHeight="1">
      <c r="A6" s="9"/>
      <c r="B6" s="10"/>
      <c r="C6" s="10"/>
      <c r="D6" s="10"/>
      <c r="E6" s="10"/>
      <c r="F6" s="10"/>
    </row>
    <row r="7" spans="2:5" ht="42.75" customHeight="1">
      <c r="B7" s="11" t="s">
        <v>20</v>
      </c>
      <c r="C7" s="11" t="s">
        <v>30</v>
      </c>
      <c r="D7" s="11" t="s">
        <v>2</v>
      </c>
      <c r="E7" s="12"/>
    </row>
    <row r="8" spans="2:5" ht="15.75" customHeight="1">
      <c r="B8" s="13" t="s">
        <v>5</v>
      </c>
      <c r="C8" s="14">
        <f>C10</f>
        <v>2000000</v>
      </c>
      <c r="D8" s="15" t="s">
        <v>81</v>
      </c>
      <c r="E8" s="16"/>
    </row>
    <row r="9" spans="2:5" ht="15.75" customHeight="1">
      <c r="B9" s="17" t="s">
        <v>8</v>
      </c>
      <c r="C9" s="61">
        <f>C10</f>
        <v>2000000</v>
      </c>
      <c r="D9" s="19"/>
      <c r="E9" s="20"/>
    </row>
    <row r="10" spans="2:5" ht="15.75" customHeight="1">
      <c r="B10" s="21" t="s">
        <v>31</v>
      </c>
      <c r="C10" s="18">
        <v>2000000</v>
      </c>
      <c r="D10" s="19"/>
      <c r="E10" s="20"/>
    </row>
    <row r="11" spans="2:5" ht="15.75" customHeight="1">
      <c r="B11" s="22"/>
      <c r="C11" s="23"/>
      <c r="D11" s="22"/>
      <c r="E11" s="20"/>
    </row>
    <row r="12" spans="2:5" ht="17.25" customHeight="1">
      <c r="B12" s="24" t="s">
        <v>0</v>
      </c>
      <c r="C12" s="25">
        <f>C8</f>
        <v>2000000</v>
      </c>
      <c r="D12" s="26"/>
      <c r="E12" s="27"/>
    </row>
    <row r="13" spans="1:6" ht="17.25" customHeight="1" thickBot="1">
      <c r="A13" s="28"/>
      <c r="B13" s="29"/>
      <c r="C13" s="30"/>
      <c r="D13" s="31"/>
      <c r="E13" s="30"/>
      <c r="F13" s="28"/>
    </row>
    <row r="14" spans="1:6" ht="43.5" customHeight="1" thickTop="1">
      <c r="A14" s="32"/>
      <c r="B14" s="33"/>
      <c r="C14" s="33"/>
      <c r="D14" s="33"/>
      <c r="E14" s="33"/>
      <c r="F14" s="33"/>
    </row>
    <row r="15" spans="1:6" ht="30.75" customHeight="1">
      <c r="A15" s="7"/>
      <c r="B15" s="103" t="s">
        <v>21</v>
      </c>
      <c r="C15" s="103"/>
      <c r="D15" s="104"/>
      <c r="E15" s="104"/>
      <c r="F15" s="8"/>
    </row>
    <row r="16" spans="1:6" ht="16.5" customHeight="1">
      <c r="A16" s="7"/>
      <c r="B16" s="34"/>
      <c r="C16" s="34"/>
      <c r="D16" s="35"/>
      <c r="E16" s="35"/>
      <c r="F16" s="8"/>
    </row>
    <row r="17" spans="1:6" ht="51" customHeight="1" thickBot="1">
      <c r="A17" s="107" t="s">
        <v>56</v>
      </c>
      <c r="B17" s="108"/>
      <c r="C17" s="108"/>
      <c r="D17" s="108"/>
      <c r="E17" s="108"/>
      <c r="F17" s="108"/>
    </row>
    <row r="18" spans="2:5" ht="42" customHeight="1">
      <c r="B18" s="36" t="s">
        <v>4</v>
      </c>
      <c r="C18" s="37" t="s">
        <v>18</v>
      </c>
      <c r="D18" s="38" t="s">
        <v>27</v>
      </c>
      <c r="E18" s="39" t="s">
        <v>2</v>
      </c>
    </row>
    <row r="19" spans="2:5" ht="15.75" customHeight="1">
      <c r="B19" s="13" t="s">
        <v>3</v>
      </c>
      <c r="C19" s="40">
        <f>SUM(C20:C21)</f>
        <v>4800000</v>
      </c>
      <c r="D19" s="41">
        <f>SUM(D20:D21)</f>
        <v>1125000</v>
      </c>
      <c r="E19" s="42" t="s">
        <v>91</v>
      </c>
    </row>
    <row r="20" spans="2:5" ht="15.75" customHeight="1">
      <c r="B20" s="21" t="s">
        <v>11</v>
      </c>
      <c r="C20" s="43">
        <v>2400000</v>
      </c>
      <c r="D20" s="44">
        <v>665000</v>
      </c>
      <c r="E20" s="111"/>
    </row>
    <row r="21" spans="2:5" ht="15.75" customHeight="1">
      <c r="B21" s="21" t="s">
        <v>1</v>
      </c>
      <c r="C21" s="43">
        <v>2400000</v>
      </c>
      <c r="D21" s="44">
        <v>460000</v>
      </c>
      <c r="E21" s="111"/>
    </row>
    <row r="22" spans="2:5" ht="15.75" customHeight="1">
      <c r="B22" s="22"/>
      <c r="C22" s="46"/>
      <c r="D22" s="47"/>
      <c r="E22" s="48"/>
    </row>
    <row r="23" spans="2:5" ht="17.25" customHeight="1">
      <c r="B23" s="13" t="s">
        <v>14</v>
      </c>
      <c r="C23" s="49">
        <f>SUM(C24:C24)</f>
        <v>1000000</v>
      </c>
      <c r="D23" s="50">
        <f>SUM(D24:D24)</f>
        <v>200000</v>
      </c>
      <c r="E23" s="42" t="s">
        <v>91</v>
      </c>
    </row>
    <row r="24" spans="2:5" ht="27" customHeight="1">
      <c r="B24" s="54" t="s">
        <v>15</v>
      </c>
      <c r="C24" s="43">
        <v>1000000</v>
      </c>
      <c r="D24" s="52">
        <v>200000</v>
      </c>
      <c r="E24" s="53"/>
    </row>
    <row r="25" spans="2:7" ht="18.75" customHeight="1">
      <c r="B25" s="13" t="s">
        <v>16</v>
      </c>
      <c r="C25" s="49">
        <f>SUM(C26:C26)</f>
        <v>30000</v>
      </c>
      <c r="D25" s="50">
        <f>SUM(D26:D26)</f>
        <v>30000</v>
      </c>
      <c r="E25" s="42" t="s">
        <v>91</v>
      </c>
      <c r="G25" s="62"/>
    </row>
    <row r="26" spans="2:5" ht="24" customHeight="1">
      <c r="B26" s="54" t="s">
        <v>17</v>
      </c>
      <c r="C26" s="43">
        <v>30000</v>
      </c>
      <c r="D26" s="52">
        <v>30000</v>
      </c>
      <c r="E26" s="53"/>
    </row>
    <row r="27" spans="2:5" ht="15.75" customHeight="1">
      <c r="B27" s="13" t="s">
        <v>12</v>
      </c>
      <c r="C27" s="40"/>
      <c r="D27" s="55">
        <f>SUM(D28:D28)</f>
        <v>645000</v>
      </c>
      <c r="E27" s="42" t="s">
        <v>91</v>
      </c>
    </row>
    <row r="28" spans="2:5" ht="31.5" customHeight="1">
      <c r="B28" s="51" t="s">
        <v>13</v>
      </c>
      <c r="C28" s="43"/>
      <c r="D28" s="52">
        <v>645000</v>
      </c>
      <c r="E28" s="56"/>
    </row>
    <row r="29" spans="2:5" ht="15.75" customHeight="1">
      <c r="B29" s="24"/>
      <c r="C29" s="46"/>
      <c r="D29" s="47"/>
      <c r="E29" s="48"/>
    </row>
    <row r="30" spans="2:5" ht="17.25" customHeight="1" thickBot="1">
      <c r="B30" s="24" t="s">
        <v>0</v>
      </c>
      <c r="C30" s="57"/>
      <c r="D30" s="58">
        <f>D19+D23+D25+D27</f>
        <v>2000000</v>
      </c>
      <c r="E30" s="59"/>
    </row>
    <row r="31" spans="2:5" ht="10.5" customHeight="1">
      <c r="B31" s="6"/>
      <c r="C31" s="6"/>
      <c r="D31" s="6"/>
      <c r="E31" s="20"/>
    </row>
    <row r="32" spans="2:5" ht="34.5" customHeight="1">
      <c r="B32" s="107" t="s">
        <v>22</v>
      </c>
      <c r="C32" s="107"/>
      <c r="D32" s="107"/>
      <c r="E32" s="107"/>
    </row>
    <row r="33" spans="2:5" ht="34.5" customHeight="1">
      <c r="B33" s="109" t="s">
        <v>92</v>
      </c>
      <c r="C33" s="110"/>
      <c r="D33" s="110"/>
      <c r="E33" s="110"/>
    </row>
    <row r="34" spans="2:5" ht="39" customHeight="1">
      <c r="B34" s="109" t="s">
        <v>93</v>
      </c>
      <c r="C34" s="110"/>
      <c r="D34" s="110"/>
      <c r="E34" s="110"/>
    </row>
    <row r="35" spans="2:5" ht="13.5">
      <c r="B35" s="78"/>
      <c r="C35" s="78"/>
      <c r="D35" s="78"/>
      <c r="E35" s="78"/>
    </row>
  </sheetData>
  <sheetProtection/>
  <mergeCells count="11">
    <mergeCell ref="A3:G3"/>
    <mergeCell ref="E20:E21"/>
    <mergeCell ref="B32:E32"/>
    <mergeCell ref="B33:E33"/>
    <mergeCell ref="B34:E34"/>
    <mergeCell ref="A1:G1"/>
    <mergeCell ref="A2:G2"/>
    <mergeCell ref="B4:E4"/>
    <mergeCell ref="A5:F5"/>
    <mergeCell ref="B15:E15"/>
    <mergeCell ref="A17:F17"/>
  </mergeCells>
  <printOptions/>
  <pageMargins left="0.7086614173228347" right="0.7086614173228347" top="0.9448818897637796" bottom="0.5511811023622047" header="0.5118110236220472" footer="0.31496062992125984"/>
  <pageSetup horizontalDpi="600" verticalDpi="600" orientation="portrait" paperSize="9" scale="80"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sheetPr>
    <tabColor rgb="FFFF0000"/>
  </sheetPr>
  <dimension ref="A1:E32"/>
  <sheetViews>
    <sheetView workbookViewId="0" topLeftCell="A1">
      <selection activeCell="G28" sqref="G28"/>
    </sheetView>
  </sheetViews>
  <sheetFormatPr defaultColWidth="9.140625" defaultRowHeight="15"/>
  <cols>
    <col min="1" max="1" width="3.140625" style="1" customWidth="1"/>
    <col min="2" max="3" width="27.57421875" style="1" customWidth="1"/>
    <col min="4" max="4" width="35.140625" style="1" customWidth="1"/>
    <col min="5" max="5" width="3.140625" style="1" customWidth="1"/>
    <col min="6" max="16384" width="9.00390625" style="1" customWidth="1"/>
  </cols>
  <sheetData>
    <row r="1" spans="1:5" ht="36" customHeight="1">
      <c r="A1" s="2"/>
      <c r="B1" s="132" t="s">
        <v>73</v>
      </c>
      <c r="C1" s="132"/>
      <c r="D1" s="132"/>
      <c r="E1" s="2"/>
    </row>
    <row r="2" spans="1:5" ht="8.25" customHeight="1">
      <c r="A2" s="4"/>
      <c r="B2" s="33"/>
      <c r="C2" s="33"/>
      <c r="D2" s="33"/>
      <c r="E2" s="3"/>
    </row>
    <row r="3" spans="2:4" ht="39.75" customHeight="1">
      <c r="B3" s="36" t="s">
        <v>4</v>
      </c>
      <c r="C3" s="11" t="s">
        <v>74</v>
      </c>
      <c r="D3" s="11" t="s">
        <v>34</v>
      </c>
    </row>
    <row r="4" spans="2:4" ht="27" customHeight="1">
      <c r="B4" s="79"/>
      <c r="C4" s="80"/>
      <c r="D4" s="81"/>
    </row>
    <row r="5" spans="2:4" ht="36" customHeight="1">
      <c r="B5" s="17"/>
      <c r="C5" s="19"/>
      <c r="D5" s="82"/>
    </row>
    <row r="6" spans="2:4" ht="36" customHeight="1">
      <c r="B6" s="17"/>
      <c r="C6" s="19"/>
      <c r="D6" s="82"/>
    </row>
    <row r="7" spans="2:4" ht="27" customHeight="1">
      <c r="B7" s="79"/>
      <c r="C7" s="83"/>
      <c r="D7" s="84"/>
    </row>
    <row r="8" spans="2:4" ht="36" customHeight="1">
      <c r="B8" s="54"/>
      <c r="C8" s="18"/>
      <c r="D8" s="85"/>
    </row>
    <row r="9" spans="2:4" ht="27" customHeight="1">
      <c r="B9" s="79"/>
      <c r="C9" s="83"/>
      <c r="D9" s="84"/>
    </row>
    <row r="10" spans="2:4" ht="24" customHeight="1">
      <c r="B10" s="54"/>
      <c r="C10" s="18"/>
      <c r="D10" s="85"/>
    </row>
    <row r="11" spans="2:4" ht="36" customHeight="1">
      <c r="B11" s="86"/>
      <c r="C11" s="18"/>
      <c r="D11" s="85"/>
    </row>
    <row r="12" spans="2:4" ht="27" customHeight="1">
      <c r="B12" s="87"/>
      <c r="C12" s="83"/>
      <c r="D12" s="84"/>
    </row>
    <row r="13" spans="2:4" ht="19.5" customHeight="1">
      <c r="B13" s="54"/>
      <c r="C13" s="61"/>
      <c r="D13" s="85"/>
    </row>
    <row r="14" spans="2:4" ht="19.5" customHeight="1">
      <c r="B14" s="88"/>
      <c r="C14" s="18"/>
      <c r="D14" s="85"/>
    </row>
    <row r="15" spans="2:4" ht="19.5" customHeight="1">
      <c r="B15" s="54"/>
      <c r="C15" s="61"/>
      <c r="D15" s="85"/>
    </row>
    <row r="16" spans="2:4" ht="19.5" customHeight="1">
      <c r="B16" s="88"/>
      <c r="C16" s="18"/>
      <c r="D16" s="85"/>
    </row>
    <row r="17" spans="2:4" ht="19.5" customHeight="1">
      <c r="B17" s="54"/>
      <c r="C17" s="61"/>
      <c r="D17" s="85"/>
    </row>
    <row r="18" spans="2:4" ht="19.5" customHeight="1">
      <c r="B18" s="88"/>
      <c r="C18" s="18"/>
      <c r="D18" s="85"/>
    </row>
    <row r="19" spans="2:4" ht="19.5" customHeight="1">
      <c r="B19" s="54"/>
      <c r="C19" s="61"/>
      <c r="D19" s="85"/>
    </row>
    <row r="20" spans="2:4" ht="19.5" customHeight="1">
      <c r="B20" s="88"/>
      <c r="C20" s="18"/>
      <c r="D20" s="85"/>
    </row>
    <row r="21" spans="2:4" ht="19.5" customHeight="1">
      <c r="B21" s="54"/>
      <c r="C21" s="61"/>
      <c r="D21" s="85"/>
    </row>
    <row r="22" spans="2:4" ht="19.5" customHeight="1">
      <c r="B22" s="88"/>
      <c r="C22" s="18"/>
      <c r="D22" s="85"/>
    </row>
    <row r="23" spans="2:4" ht="19.5" customHeight="1">
      <c r="B23" s="54"/>
      <c r="C23" s="61"/>
      <c r="D23" s="85"/>
    </row>
    <row r="24" spans="2:4" ht="19.5" customHeight="1">
      <c r="B24" s="88"/>
      <c r="C24" s="18"/>
      <c r="D24" s="85"/>
    </row>
    <row r="25" spans="2:4" ht="19.5" customHeight="1">
      <c r="B25" s="54"/>
      <c r="C25" s="61"/>
      <c r="D25" s="85"/>
    </row>
    <row r="26" spans="2:4" ht="19.5" customHeight="1">
      <c r="B26" s="88"/>
      <c r="C26" s="18"/>
      <c r="D26" s="85"/>
    </row>
    <row r="27" spans="2:4" ht="19.5" customHeight="1">
      <c r="B27" s="17"/>
      <c r="C27" s="61"/>
      <c r="D27" s="85"/>
    </row>
    <row r="28" spans="2:4" ht="19.5" customHeight="1">
      <c r="B28" s="88"/>
      <c r="C28" s="18"/>
      <c r="D28" s="85"/>
    </row>
    <row r="29" spans="2:4" ht="19.5" customHeight="1">
      <c r="B29" s="89"/>
      <c r="C29" s="23"/>
      <c r="D29" s="90"/>
    </row>
    <row r="30" spans="2:4" ht="27" customHeight="1">
      <c r="B30" s="24" t="s">
        <v>0</v>
      </c>
      <c r="C30" s="25"/>
      <c r="D30" s="91"/>
    </row>
    <row r="31" spans="2:4" ht="34.5" customHeight="1">
      <c r="B31" s="96" t="s">
        <v>36</v>
      </c>
      <c r="C31" s="96"/>
      <c r="D31" s="96"/>
    </row>
    <row r="32" spans="2:4" ht="33" customHeight="1">
      <c r="B32" s="133" t="s">
        <v>72</v>
      </c>
      <c r="C32" s="134"/>
      <c r="D32" s="134"/>
    </row>
  </sheetData>
  <sheetProtection/>
  <mergeCells count="3">
    <mergeCell ref="B1:D1"/>
    <mergeCell ref="B31:D31"/>
    <mergeCell ref="B32:D32"/>
  </mergeCells>
  <printOptions/>
  <pageMargins left="0.5905511811023623" right="0.3937007874015748" top="0.7480314960629921" bottom="0.7480314960629921" header="0.31496062992125984" footer="0.31496062992125984"/>
  <pageSetup horizontalDpi="600" verticalDpi="600" orientation="portrait" paperSize="9" r:id="rId1"/>
  <headerFooter>
    <oddHeader>&amp;R&amp;14別紙1-3</oddHeader>
  </headerFooter>
</worksheet>
</file>

<file path=xl/worksheets/sheet8.xml><?xml version="1.0" encoding="utf-8"?>
<worksheet xmlns="http://schemas.openxmlformats.org/spreadsheetml/2006/main" xmlns:r="http://schemas.openxmlformats.org/officeDocument/2006/relationships">
  <sheetPr>
    <tabColor rgb="FF00B0F0"/>
  </sheetPr>
  <dimension ref="A1:E32"/>
  <sheetViews>
    <sheetView zoomScaleSheetLayoutView="100" workbookViewId="0" topLeftCell="A1">
      <selection activeCell="B33" sqref="B33"/>
    </sheetView>
  </sheetViews>
  <sheetFormatPr defaultColWidth="9.140625" defaultRowHeight="15"/>
  <cols>
    <col min="1" max="1" width="3.140625" style="5" customWidth="1"/>
    <col min="2" max="2" width="27.57421875" style="5" customWidth="1"/>
    <col min="3" max="3" width="26.8515625" style="5" customWidth="1"/>
    <col min="4" max="4" width="36.57421875" style="5" customWidth="1"/>
    <col min="5" max="5" width="3.140625" style="5" customWidth="1"/>
    <col min="6" max="16384" width="9.00390625" style="5" customWidth="1"/>
  </cols>
  <sheetData>
    <row r="1" spans="1:5" ht="36" customHeight="1">
      <c r="A1" s="6"/>
      <c r="B1" s="132" t="s">
        <v>94</v>
      </c>
      <c r="C1" s="132"/>
      <c r="D1" s="132"/>
      <c r="E1" s="6"/>
    </row>
    <row r="2" spans="1:5" ht="8.25" customHeight="1">
      <c r="A2" s="32"/>
      <c r="B2" s="33"/>
      <c r="C2" s="33"/>
      <c r="D2" s="33"/>
      <c r="E2" s="33"/>
    </row>
    <row r="3" spans="2:4" ht="39.75" customHeight="1">
      <c r="B3" s="36" t="s">
        <v>4</v>
      </c>
      <c r="C3" s="11" t="s">
        <v>82</v>
      </c>
      <c r="D3" s="11" t="s">
        <v>34</v>
      </c>
    </row>
    <row r="4" spans="2:4" ht="27" customHeight="1">
      <c r="B4" s="92" t="s">
        <v>35</v>
      </c>
      <c r="C4" s="80">
        <f>SUM(C5:C6)</f>
        <v>1125000</v>
      </c>
      <c r="D4" s="81"/>
    </row>
    <row r="5" spans="2:4" ht="36" customHeight="1">
      <c r="B5" s="17" t="s">
        <v>37</v>
      </c>
      <c r="C5" s="19">
        <v>665000</v>
      </c>
      <c r="D5" s="82"/>
    </row>
    <row r="6" spans="2:4" ht="36" customHeight="1">
      <c r="B6" s="17" t="s">
        <v>38</v>
      </c>
      <c r="C6" s="19">
        <v>460000</v>
      </c>
      <c r="D6" s="82"/>
    </row>
    <row r="7" spans="2:4" ht="27" customHeight="1">
      <c r="B7" s="92" t="s">
        <v>14</v>
      </c>
      <c r="C7" s="83">
        <f>SUM(C8:C8)</f>
        <v>200000</v>
      </c>
      <c r="D7" s="84"/>
    </row>
    <row r="8" spans="2:4" ht="36" customHeight="1">
      <c r="B8" s="54" t="s">
        <v>15</v>
      </c>
      <c r="C8" s="18">
        <v>200000</v>
      </c>
      <c r="D8" s="85"/>
    </row>
    <row r="9" spans="2:4" ht="27" customHeight="1">
      <c r="B9" s="92" t="s">
        <v>16</v>
      </c>
      <c r="C9" s="83">
        <f>SUM(C10:C11)</f>
        <v>30000</v>
      </c>
      <c r="D9" s="84"/>
    </row>
    <row r="10" spans="2:4" ht="24" customHeight="1">
      <c r="B10" s="54" t="s">
        <v>39</v>
      </c>
      <c r="C10" s="18">
        <v>10000</v>
      </c>
      <c r="D10" s="85"/>
    </row>
    <row r="11" spans="2:4" ht="36" customHeight="1">
      <c r="B11" s="86" t="s">
        <v>40</v>
      </c>
      <c r="C11" s="18">
        <v>20000</v>
      </c>
      <c r="D11" s="85"/>
    </row>
    <row r="12" spans="2:4" ht="27" customHeight="1">
      <c r="B12" s="93" t="s">
        <v>12</v>
      </c>
      <c r="C12" s="83">
        <f>C13+C15+C17+C19+C21+C23+C25</f>
        <v>645000</v>
      </c>
      <c r="D12" s="84"/>
    </row>
    <row r="13" spans="2:4" ht="19.5" customHeight="1">
      <c r="B13" s="54" t="s">
        <v>41</v>
      </c>
      <c r="C13" s="61">
        <f>SUM(C14:C14)</f>
        <v>200000</v>
      </c>
      <c r="D13" s="85"/>
    </row>
    <row r="14" spans="2:4" ht="19.5" customHeight="1">
      <c r="B14" s="88" t="s">
        <v>42</v>
      </c>
      <c r="C14" s="18">
        <v>200000</v>
      </c>
      <c r="D14" s="85"/>
    </row>
    <row r="15" spans="2:4" ht="19.5" customHeight="1">
      <c r="B15" s="54" t="s">
        <v>43</v>
      </c>
      <c r="C15" s="61">
        <f>SUM(C16:C16)</f>
        <v>0</v>
      </c>
      <c r="D15" s="85"/>
    </row>
    <row r="16" spans="2:4" ht="19.5" customHeight="1">
      <c r="B16" s="88"/>
      <c r="C16" s="18"/>
      <c r="D16" s="85"/>
    </row>
    <row r="17" spans="2:4" ht="19.5" customHeight="1">
      <c r="B17" s="54" t="s">
        <v>44</v>
      </c>
      <c r="C17" s="61">
        <f>SUM(C18:C18)</f>
        <v>0</v>
      </c>
      <c r="D17" s="85"/>
    </row>
    <row r="18" spans="2:4" ht="19.5" customHeight="1">
      <c r="B18" s="88"/>
      <c r="C18" s="18"/>
      <c r="D18" s="85"/>
    </row>
    <row r="19" spans="2:4" ht="19.5" customHeight="1">
      <c r="B19" s="54" t="s">
        <v>45</v>
      </c>
      <c r="C19" s="61">
        <f>SUM(C20:C20)</f>
        <v>200000</v>
      </c>
      <c r="D19" s="85"/>
    </row>
    <row r="20" spans="2:4" ht="19.5" customHeight="1">
      <c r="B20" s="88" t="s">
        <v>46</v>
      </c>
      <c r="C20" s="18">
        <v>200000</v>
      </c>
      <c r="D20" s="85"/>
    </row>
    <row r="21" spans="2:4" ht="19.5" customHeight="1">
      <c r="B21" s="54" t="s">
        <v>47</v>
      </c>
      <c r="C21" s="61">
        <f>SUM(C22:C22)</f>
        <v>0</v>
      </c>
      <c r="D21" s="85"/>
    </row>
    <row r="22" spans="2:4" ht="19.5" customHeight="1">
      <c r="B22" s="88"/>
      <c r="C22" s="18"/>
      <c r="D22" s="85"/>
    </row>
    <row r="23" spans="2:4" ht="19.5" customHeight="1">
      <c r="B23" s="54" t="s">
        <v>48</v>
      </c>
      <c r="C23" s="61">
        <f>SUM(C24:C24)</f>
        <v>200000</v>
      </c>
      <c r="D23" s="85"/>
    </row>
    <row r="24" spans="2:4" ht="19.5" customHeight="1">
      <c r="B24" s="88" t="s">
        <v>49</v>
      </c>
      <c r="C24" s="18">
        <v>200000</v>
      </c>
      <c r="D24" s="85"/>
    </row>
    <row r="25" spans="2:4" ht="19.5" customHeight="1">
      <c r="B25" s="54" t="s">
        <v>50</v>
      </c>
      <c r="C25" s="61">
        <f>SUM(C26:C26)</f>
        <v>45000</v>
      </c>
      <c r="D25" s="85"/>
    </row>
    <row r="26" spans="2:4" ht="19.5" customHeight="1">
      <c r="B26" s="88" t="s">
        <v>51</v>
      </c>
      <c r="C26" s="18">
        <v>45000</v>
      </c>
      <c r="D26" s="85"/>
    </row>
    <row r="27" spans="2:4" ht="19.5" customHeight="1">
      <c r="B27" s="17" t="s">
        <v>52</v>
      </c>
      <c r="C27" s="61">
        <f>SUM(C28:C28)</f>
        <v>0</v>
      </c>
      <c r="D27" s="85"/>
    </row>
    <row r="28" spans="2:4" ht="19.5" customHeight="1">
      <c r="B28" s="88"/>
      <c r="C28" s="18"/>
      <c r="D28" s="85"/>
    </row>
    <row r="29" spans="2:4" ht="19.5" customHeight="1">
      <c r="B29" s="89"/>
      <c r="C29" s="23"/>
      <c r="D29" s="90"/>
    </row>
    <row r="30" spans="2:4" ht="27" customHeight="1">
      <c r="B30" s="24" t="s">
        <v>0</v>
      </c>
      <c r="C30" s="25">
        <f>C4+C7+C9+C12</f>
        <v>2000000</v>
      </c>
      <c r="D30" s="91"/>
    </row>
    <row r="31" spans="2:4" ht="34.5" customHeight="1">
      <c r="B31" s="96" t="s">
        <v>36</v>
      </c>
      <c r="C31" s="96"/>
      <c r="D31" s="96"/>
    </row>
    <row r="32" spans="2:4" ht="33" customHeight="1">
      <c r="B32" s="133" t="s">
        <v>95</v>
      </c>
      <c r="C32" s="134"/>
      <c r="D32" s="134"/>
    </row>
  </sheetData>
  <sheetProtection/>
  <mergeCells count="3">
    <mergeCell ref="B1:D1"/>
    <mergeCell ref="B31:D31"/>
    <mergeCell ref="B32:D32"/>
  </mergeCells>
  <printOptions/>
  <pageMargins left="0.5905511811023623" right="0.3937007874015748"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堀迫 克幸(horisako-katsuyuki)</cp:lastModifiedBy>
  <cp:lastPrinted>2020-05-21T01:39:09Z</cp:lastPrinted>
  <dcterms:created xsi:type="dcterms:W3CDTF">2011-12-05T11:42:55Z</dcterms:created>
  <dcterms:modified xsi:type="dcterms:W3CDTF">2024-05-20T07:49:53Z</dcterms:modified>
  <cp:category/>
  <cp:version/>
  <cp:contentType/>
  <cp:contentStatus/>
</cp:coreProperties>
</file>