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255" windowWidth="11310" windowHeight="6045" tabRatio="824" activeTab="2"/>
  </bookViews>
  <sheets>
    <sheet name="4-13教育訓練(1)県" sheetId="1" r:id="rId1"/>
    <sheet name="4-13教育訓練(2)通学" sheetId="2" r:id="rId2"/>
    <sheet name="4-13教育訓練(3)通信" sheetId="3" r:id="rId3"/>
  </sheets>
  <definedNames>
    <definedName name="_xlnm.Print_Area" localSheetId="0">'4-13教育訓練(1)県'!#REF!</definedName>
    <definedName name="_xlnm.Print_Area" localSheetId="1">'4-13教育訓練(2)通学'!#REF!</definedName>
    <definedName name="_xlnm.Print_Area" localSheetId="2">'4-13教育訓練(3)通信'!#REF!</definedName>
  </definedNames>
  <calcPr fullCalcOnLoad="1"/>
</workbook>
</file>

<file path=xl/sharedStrings.xml><?xml version="1.0" encoding="utf-8"?>
<sst xmlns="http://schemas.openxmlformats.org/spreadsheetml/2006/main" count="194" uniqueCount="75">
  <si>
    <t>項目</t>
  </si>
  <si>
    <t>月別</t>
  </si>
  <si>
    <t>安定所別</t>
  </si>
  <si>
    <t>４　月</t>
  </si>
  <si>
    <t>５　月</t>
  </si>
  <si>
    <t>月</t>
  </si>
  <si>
    <t>６　月</t>
  </si>
  <si>
    <t>７　月</t>
  </si>
  <si>
    <t>８　月</t>
  </si>
  <si>
    <t>９　月</t>
  </si>
  <si>
    <t>10　月</t>
  </si>
  <si>
    <t>11　月</t>
  </si>
  <si>
    <t>12　月</t>
  </si>
  <si>
    <t>別</t>
  </si>
  <si>
    <t>１  月</t>
  </si>
  <si>
    <t>２  月</t>
  </si>
  <si>
    <t>３  月</t>
  </si>
  <si>
    <t>福島</t>
  </si>
  <si>
    <t>平</t>
  </si>
  <si>
    <t>会津若松</t>
  </si>
  <si>
    <t>郡山</t>
  </si>
  <si>
    <t>白河</t>
  </si>
  <si>
    <t>須賀川</t>
  </si>
  <si>
    <t>相馬</t>
  </si>
  <si>
    <t>二本松</t>
  </si>
  <si>
    <t>喜多方</t>
  </si>
  <si>
    <t>富岡</t>
  </si>
  <si>
    <t>勿来</t>
  </si>
  <si>
    <t>公</t>
  </si>
  <si>
    <t>共</t>
  </si>
  <si>
    <t>職</t>
  </si>
  <si>
    <t>業</t>
  </si>
  <si>
    <t>安</t>
  </si>
  <si>
    <t>定</t>
  </si>
  <si>
    <t>所</t>
  </si>
  <si>
    <t>※　新規求人、月間有効求人の全数及び常用の計は、共用分があるため男女の計と一致しない。</t>
  </si>
  <si>
    <t>　　（以下求人に関する各頁同じ）</t>
  </si>
  <si>
    <t>受給者数</t>
  </si>
  <si>
    <t>教育</t>
  </si>
  <si>
    <t>合計</t>
  </si>
  <si>
    <t>技術</t>
  </si>
  <si>
    <t>医療・保健衛生・社会福祉</t>
  </si>
  <si>
    <t>事務処理技能</t>
  </si>
  <si>
    <t>営業・販売、サービス、保安関係技能</t>
  </si>
  <si>
    <t>運輸・通信関係技能</t>
  </si>
  <si>
    <t>製造関係技能</t>
  </si>
  <si>
    <t>その他の技能</t>
  </si>
  <si>
    <t>支給金額（円）</t>
  </si>
  <si>
    <t>法務・　財務・　経営労務・不　動産</t>
  </si>
  <si>
    <t>営業・　　販売、サービス、保安関係技能</t>
  </si>
  <si>
    <t>運輸・　通信関係技能</t>
  </si>
  <si>
    <t>農林、　採掘関係技能</t>
  </si>
  <si>
    <t>農林、採掘　　関係技能</t>
  </si>
  <si>
    <t xml:space="preserve">  (1) 県計</t>
  </si>
  <si>
    <t xml:space="preserve">  (2) 県計のうち通学制</t>
  </si>
  <si>
    <t xml:space="preserve">  (3) 県計のうち通信制</t>
  </si>
  <si>
    <t>13．教育訓練給付取扱状況</t>
  </si>
  <si>
    <t>受給者数</t>
  </si>
  <si>
    <t>支給金額（円）</t>
  </si>
  <si>
    <t>医療・　保健衛生・社　会福祉</t>
  </si>
  <si>
    <t>法務・　財務・　経営労務・不　動産</t>
  </si>
  <si>
    <t>営業・　　販売、サービス、保安関係技能</t>
  </si>
  <si>
    <t>運輸・　通信関係技能</t>
  </si>
  <si>
    <t>その他の      技能</t>
  </si>
  <si>
    <t>法務・財務・　経営労務・　　不動産</t>
  </si>
  <si>
    <t>運輸・通信    関係技能</t>
  </si>
  <si>
    <t>製造関係      技能</t>
  </si>
  <si>
    <t>その他の       技能</t>
  </si>
  <si>
    <t>平成17年度</t>
  </si>
  <si>
    <t>医療・　保健衛生・社　会福祉</t>
  </si>
  <si>
    <t>製造関係    技能</t>
  </si>
  <si>
    <t>その他の    技能</t>
  </si>
  <si>
    <t>製造関係     技能</t>
  </si>
  <si>
    <t>その他の     技能</t>
  </si>
  <si>
    <t>平成18年度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</si>
</sst>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\(#,##0\)"/>
    <numFmt numFmtId="179" formatCode="\(#,###\)"/>
    <numFmt numFmtId="180" formatCode="0.000"/>
    <numFmt numFmtId="181" formatCode="0.0000"/>
    <numFmt numFmtId="182" formatCode="0.00000"/>
    <numFmt numFmtId="183" formatCode="#,##0_ "/>
  </numFmts>
  <fonts count="10">
    <font>
      <sz val="10"/>
      <name val="ｺﾞｼｯｸ"/>
      <family val="3"/>
    </font>
    <font>
      <sz val="6"/>
      <name val="ＭＳ Ｐゴシック"/>
      <family val="3"/>
    </font>
    <font>
      <sz val="11"/>
      <name val="明朝"/>
      <family val="1"/>
    </font>
    <font>
      <sz val="10"/>
      <name val="明朝"/>
      <family val="1"/>
    </font>
    <font>
      <sz val="12"/>
      <name val="標準ゴシック"/>
      <family val="3"/>
    </font>
    <font>
      <sz val="9"/>
      <name val="明朝"/>
      <family val="1"/>
    </font>
    <font>
      <sz val="15"/>
      <name val="標準ゴシック"/>
      <family val="3"/>
    </font>
    <font>
      <u val="single"/>
      <sz val="10"/>
      <color indexed="12"/>
      <name val="ｺﾞｼｯｸ"/>
      <family val="3"/>
    </font>
    <font>
      <u val="single"/>
      <sz val="10"/>
      <color indexed="36"/>
      <name val="ｺﾞｼｯｸ"/>
      <family val="3"/>
    </font>
    <font>
      <sz val="12"/>
      <name val="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1" xfId="21" applyFill="1" applyBorder="1" applyAlignment="1">
      <alignment horizontal="center" vertical="center"/>
      <protection/>
    </xf>
    <xf numFmtId="0" fontId="2" fillId="0" borderId="2" xfId="21" applyFill="1" applyBorder="1" applyAlignment="1">
      <alignment horizontal="center" vertical="center"/>
      <protection/>
    </xf>
    <xf numFmtId="38" fontId="9" fillId="0" borderId="1" xfId="17" applyFont="1" applyFill="1" applyBorder="1" applyAlignment="1">
      <alignment vertical="center"/>
    </xf>
    <xf numFmtId="0" fontId="2" fillId="0" borderId="3" xfId="21" applyBorder="1" applyAlignment="1">
      <alignment vertical="center"/>
      <protection/>
    </xf>
    <xf numFmtId="0" fontId="2" fillId="0" borderId="1" xfId="21" applyFill="1" applyBorder="1" applyAlignment="1" quotePrefix="1">
      <alignment horizontal="center" vertical="center"/>
      <protection/>
    </xf>
    <xf numFmtId="0" fontId="6" fillId="0" borderId="0" xfId="21" applyFont="1">
      <alignment/>
      <protection/>
    </xf>
    <xf numFmtId="0" fontId="2" fillId="0" borderId="0" xfId="21">
      <alignment/>
      <protection/>
    </xf>
    <xf numFmtId="0" fontId="2" fillId="0" borderId="0" xfId="21" applyAlignment="1">
      <alignment/>
      <protection/>
    </xf>
    <xf numFmtId="0" fontId="4" fillId="0" borderId="0" xfId="21" applyFont="1" applyAlignment="1">
      <alignment horizontal="left"/>
      <protection/>
    </xf>
    <xf numFmtId="0" fontId="2" fillId="0" borderId="4" xfId="21" applyBorder="1" applyAlignment="1">
      <alignment horizontal="right" vertical="center"/>
      <protection/>
    </xf>
    <xf numFmtId="0" fontId="2" fillId="0" borderId="5" xfId="21" applyFont="1" applyBorder="1" applyAlignment="1">
      <alignment horizontal="centerContinuous" vertical="center"/>
      <protection/>
    </xf>
    <xf numFmtId="0" fontId="2" fillId="0" borderId="6" xfId="21" applyFont="1" applyBorder="1" applyAlignment="1">
      <alignment horizontal="centerContinuous" vertical="center"/>
      <protection/>
    </xf>
    <xf numFmtId="0" fontId="2" fillId="0" borderId="7" xfId="21" applyFont="1" applyBorder="1" applyAlignment="1">
      <alignment horizontal="centerContinuous" vertical="center"/>
      <protection/>
    </xf>
    <xf numFmtId="0" fontId="2" fillId="0" borderId="0" xfId="21" applyAlignment="1">
      <alignment vertical="center"/>
      <protection/>
    </xf>
    <xf numFmtId="0" fontId="2" fillId="0" borderId="8" xfId="21" applyBorder="1" applyAlignment="1">
      <alignment vertical="center"/>
      <protection/>
    </xf>
    <xf numFmtId="0" fontId="2" fillId="0" borderId="9" xfId="21" applyBorder="1" applyAlignment="1">
      <alignment horizontal="right" vertical="center"/>
      <protection/>
    </xf>
    <xf numFmtId="0" fontId="2" fillId="0" borderId="3" xfId="21" applyFont="1" applyBorder="1" applyAlignment="1">
      <alignment horizontal="centerContinuous" vertical="center"/>
      <protection/>
    </xf>
    <xf numFmtId="0" fontId="3" fillId="0" borderId="6" xfId="21" applyFont="1" applyBorder="1" applyAlignment="1">
      <alignment horizontal="center" vertical="center" wrapText="1"/>
      <protection/>
    </xf>
    <xf numFmtId="0" fontId="5" fillId="0" borderId="6" xfId="21" applyFont="1" applyBorder="1" applyAlignment="1">
      <alignment horizontal="center" vertical="center" wrapText="1"/>
      <protection/>
    </xf>
    <xf numFmtId="0" fontId="3" fillId="0" borderId="7" xfId="21" applyFont="1" applyBorder="1" applyAlignment="1">
      <alignment horizontal="center" vertical="center" wrapText="1"/>
      <protection/>
    </xf>
    <xf numFmtId="0" fontId="2" fillId="0" borderId="9" xfId="21" applyBorder="1" applyAlignment="1">
      <alignment vertical="center"/>
      <protection/>
    </xf>
    <xf numFmtId="0" fontId="3" fillId="0" borderId="1" xfId="21" applyFont="1" applyBorder="1" applyAlignment="1">
      <alignment horizontal="center" vertical="center"/>
      <protection/>
    </xf>
    <xf numFmtId="0" fontId="2" fillId="0" borderId="1" xfId="21" applyBorder="1" applyAlignment="1">
      <alignment horizontal="center" vertical="center"/>
      <protection/>
    </xf>
    <xf numFmtId="38" fontId="9" fillId="0" borderId="2" xfId="17" applyFont="1" applyBorder="1" applyAlignment="1">
      <alignment horizontal="right" vertical="center"/>
    </xf>
    <xf numFmtId="38" fontId="2" fillId="0" borderId="2" xfId="17" applyFont="1" applyBorder="1" applyAlignment="1">
      <alignment horizontal="right" vertical="center"/>
    </xf>
    <xf numFmtId="38" fontId="9" fillId="0" borderId="10" xfId="17" applyFont="1" applyBorder="1" applyAlignment="1">
      <alignment vertical="center"/>
    </xf>
    <xf numFmtId="38" fontId="2" fillId="0" borderId="10" xfId="17" applyFont="1" applyBorder="1" applyAlignment="1">
      <alignment vertical="center" shrinkToFit="1"/>
    </xf>
    <xf numFmtId="38" fontId="2" fillId="0" borderId="10" xfId="17" applyFont="1" applyBorder="1" applyAlignment="1">
      <alignment vertical="center"/>
    </xf>
    <xf numFmtId="38" fontId="9" fillId="0" borderId="2" xfId="17" applyFont="1" applyBorder="1" applyAlignment="1">
      <alignment vertical="center"/>
    </xf>
    <xf numFmtId="38" fontId="9" fillId="0" borderId="1" xfId="17" applyFont="1" applyBorder="1" applyAlignment="1">
      <alignment vertical="center"/>
    </xf>
    <xf numFmtId="0" fontId="2" fillId="0" borderId="11" xfId="21" applyBorder="1" applyAlignment="1">
      <alignment horizontal="center" vertical="center"/>
      <protection/>
    </xf>
    <xf numFmtId="0" fontId="2" fillId="0" borderId="12" xfId="21" applyBorder="1" applyAlignment="1" quotePrefix="1">
      <alignment horizontal="center" vertical="center"/>
      <protection/>
    </xf>
    <xf numFmtId="38" fontId="9" fillId="0" borderId="11" xfId="17" applyFont="1" applyBorder="1" applyAlignment="1">
      <alignment vertical="center"/>
    </xf>
    <xf numFmtId="0" fontId="2" fillId="0" borderId="13" xfId="21" applyBorder="1" applyAlignment="1" quotePrefix="1">
      <alignment horizontal="center" vertical="center"/>
      <protection/>
    </xf>
    <xf numFmtId="38" fontId="9" fillId="0" borderId="13" xfId="17" applyFont="1" applyBorder="1" applyAlignment="1">
      <alignment vertical="center"/>
    </xf>
    <xf numFmtId="0" fontId="2" fillId="0" borderId="1" xfId="21" applyBorder="1" applyAlignment="1" quotePrefix="1">
      <alignment horizontal="center" vertical="center"/>
      <protection/>
    </xf>
    <xf numFmtId="0" fontId="2" fillId="0" borderId="1" xfId="21" applyBorder="1" applyAlignment="1">
      <alignment horizontal="center" vertical="center" textRotation="255"/>
      <protection/>
    </xf>
    <xf numFmtId="0" fontId="2" fillId="0" borderId="10" xfId="21" applyBorder="1" applyAlignment="1">
      <alignment vertical="center"/>
      <protection/>
    </xf>
    <xf numFmtId="0" fontId="2" fillId="0" borderId="14" xfId="21" applyBorder="1" applyAlignment="1" quotePrefix="1">
      <alignment horizontal="center" vertical="center"/>
      <protection/>
    </xf>
    <xf numFmtId="0" fontId="2" fillId="0" borderId="0" xfId="21" applyFont="1" applyAlignment="1" quotePrefix="1">
      <alignment horizontal="left"/>
      <protection/>
    </xf>
    <xf numFmtId="0" fontId="2" fillId="0" borderId="0" xfId="21" applyFont="1">
      <alignment/>
      <protection/>
    </xf>
    <xf numFmtId="38" fontId="2" fillId="0" borderId="0" xfId="17" applyAlignment="1">
      <alignment/>
    </xf>
    <xf numFmtId="0" fontId="2" fillId="0" borderId="0" xfId="21" applyAlignment="1" quotePrefix="1">
      <alignment horizontal="left"/>
      <protection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21" applyFont="1" applyBorder="1" applyAlignment="1">
      <alignment horizontal="center" vertical="center"/>
      <protection/>
    </xf>
    <xf numFmtId="0" fontId="2" fillId="0" borderId="1" xfId="21" applyBorder="1" applyAlignment="1">
      <alignment horizontal="center" vertical="center"/>
      <protection/>
    </xf>
    <xf numFmtId="0" fontId="3" fillId="0" borderId="1" xfId="21" applyFont="1" applyBorder="1" applyAlignment="1">
      <alignment horizontal="center" vertical="center"/>
      <protection/>
    </xf>
    <xf numFmtId="0" fontId="3" fillId="0" borderId="10" xfId="21" applyFont="1" applyBorder="1" applyAlignment="1">
      <alignment horizontal="center" vertical="center"/>
      <protection/>
    </xf>
    <xf numFmtId="0" fontId="5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5" xfId="21" applyFont="1" applyBorder="1" applyAlignment="1" quotePrefix="1">
      <alignment horizontal="center" vertical="center"/>
      <protection/>
    </xf>
    <xf numFmtId="0" fontId="2" fillId="0" borderId="14" xfId="21" applyFont="1" applyBorder="1" applyAlignment="1" quotePrefix="1">
      <alignment horizontal="center" vertical="center"/>
      <protection/>
    </xf>
    <xf numFmtId="0" fontId="2" fillId="0" borderId="3" xfId="21" applyFont="1" applyBorder="1" applyAlignment="1" quotePrefix="1">
      <alignment horizontal="center" vertical="center"/>
      <protection/>
    </xf>
    <xf numFmtId="0" fontId="2" fillId="0" borderId="4" xfId="21" applyFont="1" applyBorder="1" applyAlignment="1" quotePrefix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年報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</xdr:col>
      <xdr:colOff>9525</xdr:colOff>
      <xdr:row>8</xdr:row>
      <xdr:rowOff>9525</xdr:rowOff>
    </xdr:to>
    <xdr:sp>
      <xdr:nvSpPr>
        <xdr:cNvPr id="1" name="Line 2"/>
        <xdr:cNvSpPr>
          <a:spLocks/>
        </xdr:cNvSpPr>
      </xdr:nvSpPr>
      <xdr:spPr>
        <a:xfrm>
          <a:off x="0" y="523875"/>
          <a:ext cx="1181100" cy="1457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ｺﾞｼｯｸ"/>
              <a:ea typeface="ｺﾞｼｯｸ"/>
              <a:cs typeface="ｺﾞｼｯｸ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9525</xdr:colOff>
      <xdr:row>8</xdr:row>
      <xdr:rowOff>9525</xdr:rowOff>
    </xdr:to>
    <xdr:sp>
      <xdr:nvSpPr>
        <xdr:cNvPr id="2" name="Line 3"/>
        <xdr:cNvSpPr>
          <a:spLocks/>
        </xdr:cNvSpPr>
      </xdr:nvSpPr>
      <xdr:spPr>
        <a:xfrm>
          <a:off x="0" y="523875"/>
          <a:ext cx="1181100" cy="1457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ｺﾞｼｯｸ"/>
              <a:ea typeface="ｺﾞｼｯｸ"/>
              <a:cs typeface="ｺﾞｼｯｸ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9525</xdr:colOff>
      <xdr:row>7</xdr:row>
      <xdr:rowOff>9525</xdr:rowOff>
    </xdr:to>
    <xdr:sp>
      <xdr:nvSpPr>
        <xdr:cNvPr id="1" name="Line 3"/>
        <xdr:cNvSpPr>
          <a:spLocks/>
        </xdr:cNvSpPr>
      </xdr:nvSpPr>
      <xdr:spPr>
        <a:xfrm>
          <a:off x="0" y="200025"/>
          <a:ext cx="1181100" cy="1247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ｺﾞｼｯｸ"/>
              <a:ea typeface="ｺﾞｼｯｸ"/>
              <a:cs typeface="ｺﾞｼｯｸ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9525</xdr:colOff>
      <xdr:row>7</xdr:row>
      <xdr:rowOff>9525</xdr:rowOff>
    </xdr:to>
    <xdr:sp>
      <xdr:nvSpPr>
        <xdr:cNvPr id="1" name="Line 2"/>
        <xdr:cNvSpPr>
          <a:spLocks/>
        </xdr:cNvSpPr>
      </xdr:nvSpPr>
      <xdr:spPr>
        <a:xfrm>
          <a:off x="0" y="228600"/>
          <a:ext cx="1181100" cy="1381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ｺﾞｼｯｸ"/>
              <a:ea typeface="ｺﾞｼｯｸ"/>
              <a:cs typeface="ｺﾞｼｯｸ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2</xdr:col>
      <xdr:colOff>9525</xdr:colOff>
      <xdr:row>7</xdr:row>
      <xdr:rowOff>9525</xdr:rowOff>
    </xdr:to>
    <xdr:sp>
      <xdr:nvSpPr>
        <xdr:cNvPr id="2" name="Line 3"/>
        <xdr:cNvSpPr>
          <a:spLocks/>
        </xdr:cNvSpPr>
      </xdr:nvSpPr>
      <xdr:spPr>
        <a:xfrm>
          <a:off x="0" y="228600"/>
          <a:ext cx="1181100" cy="1381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ｺﾞｼｯｸ"/>
              <a:ea typeface="ｺﾞｼｯｸ"/>
              <a:cs typeface="ｺﾞｼｯｸ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4"/>
  <sheetViews>
    <sheetView workbookViewId="0" topLeftCell="A1">
      <selection activeCell="A1" sqref="A1:IV16384"/>
    </sheetView>
  </sheetViews>
  <sheetFormatPr defaultColWidth="9.00390625" defaultRowHeight="12.75"/>
  <cols>
    <col min="1" max="1" width="4.00390625" style="7" customWidth="1"/>
    <col min="2" max="2" width="11.375" style="7" customWidth="1"/>
    <col min="3" max="13" width="8.375" style="7" customWidth="1"/>
    <col min="14" max="14" width="16.00390625" style="8" customWidth="1"/>
    <col min="15" max="16" width="13.625" style="7" customWidth="1"/>
    <col min="17" max="18" width="13.00390625" style="7" customWidth="1"/>
    <col min="19" max="19" width="13.625" style="7" customWidth="1"/>
    <col min="20" max="24" width="13.00390625" style="7" customWidth="1"/>
    <col min="25" max="16384" width="10.25390625" style="7" customWidth="1"/>
  </cols>
  <sheetData>
    <row r="1" ht="21.75" customHeight="1">
      <c r="A1" s="6" t="s">
        <v>56</v>
      </c>
    </row>
    <row r="2" ht="19.5" customHeight="1">
      <c r="A2" s="9" t="s">
        <v>53</v>
      </c>
    </row>
    <row r="3" spans="1:24" s="14" customFormat="1" ht="19.5" customHeight="1">
      <c r="A3" s="4"/>
      <c r="B3" s="10" t="s">
        <v>0</v>
      </c>
      <c r="C3" s="11" t="s">
        <v>57</v>
      </c>
      <c r="D3" s="12"/>
      <c r="E3" s="12"/>
      <c r="F3" s="12"/>
      <c r="G3" s="12"/>
      <c r="H3" s="12"/>
      <c r="I3" s="12"/>
      <c r="J3" s="13"/>
      <c r="K3" s="12"/>
      <c r="L3" s="12"/>
      <c r="M3" s="12"/>
      <c r="N3" s="11" t="s">
        <v>58</v>
      </c>
      <c r="O3" s="12"/>
      <c r="P3" s="12"/>
      <c r="Q3" s="12"/>
      <c r="R3" s="12"/>
      <c r="S3" s="12"/>
      <c r="T3" s="12"/>
      <c r="U3" s="13"/>
      <c r="V3" s="12"/>
      <c r="W3" s="12"/>
      <c r="X3" s="13"/>
    </row>
    <row r="4" spans="1:24" s="14" customFormat="1" ht="19.5" customHeight="1">
      <c r="A4" s="15"/>
      <c r="B4" s="16"/>
      <c r="C4" s="17"/>
      <c r="D4" s="12"/>
      <c r="E4" s="18"/>
      <c r="F4" s="18"/>
      <c r="G4" s="12"/>
      <c r="H4" s="18"/>
      <c r="I4" s="19"/>
      <c r="J4" s="18"/>
      <c r="K4" s="18"/>
      <c r="L4" s="18"/>
      <c r="M4" s="20"/>
      <c r="N4" s="17"/>
      <c r="O4" s="12"/>
      <c r="P4" s="18"/>
      <c r="Q4" s="18"/>
      <c r="R4" s="12"/>
      <c r="S4" s="18"/>
      <c r="T4" s="19"/>
      <c r="U4" s="18"/>
      <c r="V4" s="18"/>
      <c r="W4" s="18"/>
      <c r="X4" s="20"/>
    </row>
    <row r="5" spans="1:24" s="14" customFormat="1" ht="18.75" customHeight="1">
      <c r="A5" s="15"/>
      <c r="B5" s="21"/>
      <c r="C5" s="22"/>
      <c r="D5" s="47" t="s">
        <v>40</v>
      </c>
      <c r="E5" s="44" t="s">
        <v>59</v>
      </c>
      <c r="F5" s="44" t="s">
        <v>60</v>
      </c>
      <c r="G5" s="47" t="s">
        <v>38</v>
      </c>
      <c r="H5" s="44" t="s">
        <v>42</v>
      </c>
      <c r="I5" s="51" t="s">
        <v>61</v>
      </c>
      <c r="J5" s="44" t="s">
        <v>62</v>
      </c>
      <c r="K5" s="44" t="s">
        <v>51</v>
      </c>
      <c r="L5" s="44" t="s">
        <v>45</v>
      </c>
      <c r="M5" s="44" t="s">
        <v>63</v>
      </c>
      <c r="N5" s="22"/>
      <c r="O5" s="47" t="s">
        <v>40</v>
      </c>
      <c r="P5" s="44" t="s">
        <v>41</v>
      </c>
      <c r="Q5" s="44" t="s">
        <v>64</v>
      </c>
      <c r="R5" s="47" t="s">
        <v>38</v>
      </c>
      <c r="S5" s="44" t="s">
        <v>42</v>
      </c>
      <c r="T5" s="51" t="s">
        <v>43</v>
      </c>
      <c r="U5" s="44" t="s">
        <v>65</v>
      </c>
      <c r="V5" s="44" t="s">
        <v>52</v>
      </c>
      <c r="W5" s="44" t="s">
        <v>66</v>
      </c>
      <c r="X5" s="44" t="s">
        <v>67</v>
      </c>
    </row>
    <row r="6" spans="1:24" s="14" customFormat="1" ht="18.75" customHeight="1">
      <c r="A6" s="15"/>
      <c r="B6" s="21"/>
      <c r="C6" s="22" t="s">
        <v>39</v>
      </c>
      <c r="D6" s="48"/>
      <c r="E6" s="45"/>
      <c r="F6" s="45"/>
      <c r="G6" s="48"/>
      <c r="H6" s="45"/>
      <c r="I6" s="45"/>
      <c r="J6" s="45"/>
      <c r="K6" s="52"/>
      <c r="L6" s="45"/>
      <c r="M6" s="45"/>
      <c r="N6" s="22" t="s">
        <v>39</v>
      </c>
      <c r="O6" s="48"/>
      <c r="P6" s="45"/>
      <c r="Q6" s="45"/>
      <c r="R6" s="48"/>
      <c r="S6" s="45"/>
      <c r="T6" s="45"/>
      <c r="U6" s="45"/>
      <c r="V6" s="52"/>
      <c r="W6" s="45"/>
      <c r="X6" s="45"/>
    </row>
    <row r="7" spans="1:24" s="14" customFormat="1" ht="18.75" customHeight="1">
      <c r="A7" s="15" t="s">
        <v>1</v>
      </c>
      <c r="B7" s="21"/>
      <c r="C7" s="22"/>
      <c r="D7" s="49"/>
      <c r="E7" s="45"/>
      <c r="F7" s="45"/>
      <c r="G7" s="49"/>
      <c r="H7" s="45"/>
      <c r="I7" s="45"/>
      <c r="J7" s="45"/>
      <c r="K7" s="52"/>
      <c r="L7" s="45"/>
      <c r="M7" s="45"/>
      <c r="N7" s="22"/>
      <c r="O7" s="49"/>
      <c r="P7" s="45"/>
      <c r="Q7" s="45"/>
      <c r="R7" s="49"/>
      <c r="S7" s="45"/>
      <c r="T7" s="45"/>
      <c r="U7" s="45"/>
      <c r="V7" s="52"/>
      <c r="W7" s="45"/>
      <c r="X7" s="45"/>
    </row>
    <row r="8" spans="1:24" s="14" customFormat="1" ht="18.75" customHeight="1">
      <c r="A8" s="15" t="s">
        <v>2</v>
      </c>
      <c r="B8" s="21"/>
      <c r="C8" s="22"/>
      <c r="D8" s="50"/>
      <c r="E8" s="46"/>
      <c r="F8" s="46"/>
      <c r="G8" s="50"/>
      <c r="H8" s="46"/>
      <c r="I8" s="46"/>
      <c r="J8" s="46"/>
      <c r="K8" s="53"/>
      <c r="L8" s="46"/>
      <c r="M8" s="46"/>
      <c r="N8" s="22"/>
      <c r="O8" s="50"/>
      <c r="P8" s="46"/>
      <c r="Q8" s="46"/>
      <c r="R8" s="50"/>
      <c r="S8" s="46"/>
      <c r="T8" s="46"/>
      <c r="U8" s="46"/>
      <c r="V8" s="53"/>
      <c r="W8" s="46"/>
      <c r="X8" s="46"/>
    </row>
    <row r="9" spans="1:24" s="14" customFormat="1" ht="29.25" customHeight="1">
      <c r="A9" s="56" t="s">
        <v>68</v>
      </c>
      <c r="B9" s="57"/>
      <c r="C9" s="24">
        <v>1892</v>
      </c>
      <c r="D9" s="24">
        <v>164</v>
      </c>
      <c r="E9" s="24">
        <v>805</v>
      </c>
      <c r="F9" s="24">
        <v>74</v>
      </c>
      <c r="G9" s="24">
        <v>1</v>
      </c>
      <c r="H9" s="24">
        <v>605</v>
      </c>
      <c r="I9" s="24">
        <v>76</v>
      </c>
      <c r="J9" s="24">
        <v>38</v>
      </c>
      <c r="K9" s="24">
        <v>0</v>
      </c>
      <c r="L9" s="24">
        <v>10</v>
      </c>
      <c r="M9" s="24">
        <v>119</v>
      </c>
      <c r="N9" s="25">
        <v>108837723</v>
      </c>
      <c r="O9" s="25">
        <v>12756618</v>
      </c>
      <c r="P9" s="25">
        <v>28936749</v>
      </c>
      <c r="Q9" s="24">
        <v>6040610</v>
      </c>
      <c r="R9" s="24">
        <v>37380</v>
      </c>
      <c r="S9" s="25">
        <v>43941267</v>
      </c>
      <c r="T9" s="24">
        <v>5539206</v>
      </c>
      <c r="U9" s="24">
        <v>4321930</v>
      </c>
      <c r="V9" s="24">
        <v>0</v>
      </c>
      <c r="W9" s="24">
        <v>324500</v>
      </c>
      <c r="X9" s="24">
        <v>6939463</v>
      </c>
    </row>
    <row r="10" spans="1:24" s="14" customFormat="1" ht="29.25" customHeight="1">
      <c r="A10" s="54" t="s">
        <v>74</v>
      </c>
      <c r="B10" s="55"/>
      <c r="C10" s="26">
        <f aca="true" t="shared" si="0" ref="C10:X10">IF(SUM(C11:C22)=SUM(C23:C33),SUM(C11:C22),"ERROR")</f>
        <v>1822</v>
      </c>
      <c r="D10" s="26">
        <f t="shared" si="0"/>
        <v>125</v>
      </c>
      <c r="E10" s="26">
        <f t="shared" si="0"/>
        <v>865</v>
      </c>
      <c r="F10" s="26">
        <f t="shared" si="0"/>
        <v>87</v>
      </c>
      <c r="G10" s="26">
        <f t="shared" si="0"/>
        <v>3</v>
      </c>
      <c r="H10" s="26">
        <f t="shared" si="0"/>
        <v>534</v>
      </c>
      <c r="I10" s="26">
        <f t="shared" si="0"/>
        <v>78</v>
      </c>
      <c r="J10" s="26">
        <f t="shared" si="0"/>
        <v>59</v>
      </c>
      <c r="K10" s="26">
        <f t="shared" si="0"/>
        <v>0</v>
      </c>
      <c r="L10" s="26">
        <f t="shared" si="0"/>
        <v>6</v>
      </c>
      <c r="M10" s="26">
        <f t="shared" si="0"/>
        <v>65</v>
      </c>
      <c r="N10" s="27">
        <f t="shared" si="0"/>
        <v>97395090</v>
      </c>
      <c r="O10" s="28">
        <f t="shared" si="0"/>
        <v>10814356</v>
      </c>
      <c r="P10" s="28">
        <f t="shared" si="0"/>
        <v>29871530</v>
      </c>
      <c r="Q10" s="26">
        <f t="shared" si="0"/>
        <v>6702600</v>
      </c>
      <c r="R10" s="26">
        <f t="shared" si="0"/>
        <v>252000</v>
      </c>
      <c r="S10" s="28">
        <f t="shared" si="0"/>
        <v>35108237</v>
      </c>
      <c r="T10" s="26">
        <f t="shared" si="0"/>
        <v>4499614</v>
      </c>
      <c r="U10" s="26">
        <f t="shared" si="0"/>
        <v>6359817</v>
      </c>
      <c r="V10" s="26">
        <f t="shared" si="0"/>
        <v>0</v>
      </c>
      <c r="W10" s="26">
        <f t="shared" si="0"/>
        <v>146304</v>
      </c>
      <c r="X10" s="26">
        <f t="shared" si="0"/>
        <v>3640632</v>
      </c>
    </row>
    <row r="11" spans="1:24" s="14" customFormat="1" ht="29.25" customHeight="1">
      <c r="A11" s="23"/>
      <c r="B11" s="2" t="s">
        <v>3</v>
      </c>
      <c r="C11" s="29">
        <f>SUM(D11:M11)</f>
        <v>108</v>
      </c>
      <c r="D11" s="29">
        <v>8</v>
      </c>
      <c r="E11" s="29">
        <v>40</v>
      </c>
      <c r="F11" s="29">
        <v>5</v>
      </c>
      <c r="G11" s="29">
        <v>0</v>
      </c>
      <c r="H11" s="29">
        <v>46</v>
      </c>
      <c r="I11" s="29">
        <v>3</v>
      </c>
      <c r="J11" s="29">
        <v>0</v>
      </c>
      <c r="K11" s="29">
        <v>0</v>
      </c>
      <c r="L11" s="29">
        <v>0</v>
      </c>
      <c r="M11" s="29">
        <v>6</v>
      </c>
      <c r="N11" s="29">
        <f>SUM(O11:X11)</f>
        <v>5810648</v>
      </c>
      <c r="O11" s="29">
        <v>289936</v>
      </c>
      <c r="P11" s="29">
        <v>1660039</v>
      </c>
      <c r="Q11" s="29">
        <v>424370</v>
      </c>
      <c r="R11" s="29">
        <v>0</v>
      </c>
      <c r="S11" s="29">
        <v>2782193</v>
      </c>
      <c r="T11" s="29">
        <v>387930</v>
      </c>
      <c r="U11" s="29">
        <v>0</v>
      </c>
      <c r="V11" s="29">
        <v>0</v>
      </c>
      <c r="W11" s="29">
        <v>0</v>
      </c>
      <c r="X11" s="29">
        <v>266180</v>
      </c>
    </row>
    <row r="12" spans="1:24" s="14" customFormat="1" ht="29.25" customHeight="1">
      <c r="A12" s="23"/>
      <c r="B12" s="1" t="s">
        <v>4</v>
      </c>
      <c r="C12" s="30">
        <f aca="true" t="shared" si="1" ref="C12:C33">SUM(D12:M12)</f>
        <v>87</v>
      </c>
      <c r="D12" s="30">
        <v>2</v>
      </c>
      <c r="E12" s="30">
        <v>36</v>
      </c>
      <c r="F12" s="30">
        <v>5</v>
      </c>
      <c r="G12" s="30">
        <v>0</v>
      </c>
      <c r="H12" s="30">
        <v>35</v>
      </c>
      <c r="I12" s="30">
        <v>1</v>
      </c>
      <c r="J12" s="30">
        <v>2</v>
      </c>
      <c r="K12" s="30">
        <v>0</v>
      </c>
      <c r="L12" s="30">
        <v>0</v>
      </c>
      <c r="M12" s="30">
        <v>6</v>
      </c>
      <c r="N12" s="30">
        <f aca="true" t="shared" si="2" ref="N12:N33">SUM(O12:X12)</f>
        <v>4647223</v>
      </c>
      <c r="O12" s="30">
        <v>183200</v>
      </c>
      <c r="P12" s="30">
        <v>1284383</v>
      </c>
      <c r="Q12" s="30">
        <v>543890</v>
      </c>
      <c r="R12" s="30">
        <v>0</v>
      </c>
      <c r="S12" s="30">
        <v>2093964</v>
      </c>
      <c r="T12" s="30">
        <v>15496</v>
      </c>
      <c r="U12" s="30">
        <v>241490</v>
      </c>
      <c r="V12" s="30">
        <v>0</v>
      </c>
      <c r="W12" s="30">
        <v>0</v>
      </c>
      <c r="X12" s="30">
        <v>284800</v>
      </c>
    </row>
    <row r="13" spans="1:24" s="14" customFormat="1" ht="29.25" customHeight="1">
      <c r="A13" s="23" t="s">
        <v>5</v>
      </c>
      <c r="B13" s="1" t="s">
        <v>6</v>
      </c>
      <c r="C13" s="30">
        <f t="shared" si="1"/>
        <v>117</v>
      </c>
      <c r="D13" s="30">
        <v>4</v>
      </c>
      <c r="E13" s="30">
        <v>39</v>
      </c>
      <c r="F13" s="30">
        <v>5</v>
      </c>
      <c r="G13" s="30">
        <v>1</v>
      </c>
      <c r="H13" s="30">
        <v>54</v>
      </c>
      <c r="I13" s="30">
        <v>0</v>
      </c>
      <c r="J13" s="30">
        <v>7</v>
      </c>
      <c r="K13" s="30">
        <v>0</v>
      </c>
      <c r="L13" s="30">
        <v>1</v>
      </c>
      <c r="M13" s="30">
        <v>6</v>
      </c>
      <c r="N13" s="30">
        <f t="shared" si="2"/>
        <v>7834701</v>
      </c>
      <c r="O13" s="30">
        <v>468800</v>
      </c>
      <c r="P13" s="30">
        <v>1461775</v>
      </c>
      <c r="Q13" s="30">
        <v>410300</v>
      </c>
      <c r="R13" s="30">
        <v>100000</v>
      </c>
      <c r="S13" s="30">
        <v>4056902</v>
      </c>
      <c r="T13" s="30">
        <v>0</v>
      </c>
      <c r="U13" s="30">
        <v>773612</v>
      </c>
      <c r="V13" s="30">
        <v>0</v>
      </c>
      <c r="W13" s="30">
        <v>76000</v>
      </c>
      <c r="X13" s="30">
        <v>487312</v>
      </c>
    </row>
    <row r="14" spans="1:24" s="14" customFormat="1" ht="29.25" customHeight="1">
      <c r="A14" s="23"/>
      <c r="B14" s="1" t="s">
        <v>7</v>
      </c>
      <c r="C14" s="30">
        <f t="shared" si="1"/>
        <v>182</v>
      </c>
      <c r="D14" s="30">
        <v>28</v>
      </c>
      <c r="E14" s="30">
        <v>70</v>
      </c>
      <c r="F14" s="30">
        <v>6</v>
      </c>
      <c r="G14" s="30">
        <v>0</v>
      </c>
      <c r="H14" s="30">
        <v>62</v>
      </c>
      <c r="I14" s="30">
        <v>1</v>
      </c>
      <c r="J14" s="30">
        <v>8</v>
      </c>
      <c r="K14" s="30">
        <v>0</v>
      </c>
      <c r="L14" s="30">
        <v>1</v>
      </c>
      <c r="M14" s="30">
        <v>6</v>
      </c>
      <c r="N14" s="30">
        <f t="shared" si="2"/>
        <v>12155358</v>
      </c>
      <c r="O14" s="30">
        <v>3511560</v>
      </c>
      <c r="P14" s="30">
        <v>2421266</v>
      </c>
      <c r="Q14" s="30">
        <v>474420</v>
      </c>
      <c r="R14" s="30">
        <v>0</v>
      </c>
      <c r="S14" s="30">
        <v>4194088</v>
      </c>
      <c r="T14" s="30">
        <v>18800</v>
      </c>
      <c r="U14" s="30">
        <v>1007024</v>
      </c>
      <c r="V14" s="30">
        <v>0</v>
      </c>
      <c r="W14" s="30">
        <v>14000</v>
      </c>
      <c r="X14" s="30">
        <v>514200</v>
      </c>
    </row>
    <row r="15" spans="1:24" s="14" customFormat="1" ht="29.25" customHeight="1">
      <c r="A15" s="23"/>
      <c r="B15" s="1" t="s">
        <v>8</v>
      </c>
      <c r="C15" s="30">
        <f t="shared" si="1"/>
        <v>173</v>
      </c>
      <c r="D15" s="30">
        <v>26</v>
      </c>
      <c r="E15" s="30">
        <v>66</v>
      </c>
      <c r="F15" s="30">
        <v>21</v>
      </c>
      <c r="G15" s="30">
        <v>0</v>
      </c>
      <c r="H15" s="30">
        <v>43</v>
      </c>
      <c r="I15" s="30">
        <v>3</v>
      </c>
      <c r="J15" s="30">
        <v>9</v>
      </c>
      <c r="K15" s="30">
        <v>0</v>
      </c>
      <c r="L15" s="30">
        <v>1</v>
      </c>
      <c r="M15" s="30">
        <v>4</v>
      </c>
      <c r="N15" s="30">
        <f t="shared" si="2"/>
        <v>10176053</v>
      </c>
      <c r="O15" s="30">
        <v>2479600</v>
      </c>
      <c r="P15" s="30">
        <v>2124444</v>
      </c>
      <c r="Q15" s="30">
        <v>1526276</v>
      </c>
      <c r="R15" s="30">
        <v>0</v>
      </c>
      <c r="S15" s="30">
        <v>2698657</v>
      </c>
      <c r="T15" s="30">
        <v>104778</v>
      </c>
      <c r="U15" s="30">
        <v>905338</v>
      </c>
      <c r="V15" s="30">
        <v>0</v>
      </c>
      <c r="W15" s="30">
        <v>14000</v>
      </c>
      <c r="X15" s="30">
        <v>322960</v>
      </c>
    </row>
    <row r="16" spans="1:24" s="14" customFormat="1" ht="29.25" customHeight="1">
      <c r="A16" s="23"/>
      <c r="B16" s="1" t="s">
        <v>9</v>
      </c>
      <c r="C16" s="30">
        <f t="shared" si="1"/>
        <v>169</v>
      </c>
      <c r="D16" s="30">
        <v>4</v>
      </c>
      <c r="E16" s="30">
        <v>86</v>
      </c>
      <c r="F16" s="30">
        <v>20</v>
      </c>
      <c r="G16" s="30">
        <v>0</v>
      </c>
      <c r="H16" s="30">
        <v>45</v>
      </c>
      <c r="I16" s="30">
        <v>8</v>
      </c>
      <c r="J16" s="30">
        <v>2</v>
      </c>
      <c r="K16" s="30">
        <v>0</v>
      </c>
      <c r="L16" s="30">
        <v>0</v>
      </c>
      <c r="M16" s="30">
        <v>4</v>
      </c>
      <c r="N16" s="30">
        <f t="shared" si="2"/>
        <v>7878558</v>
      </c>
      <c r="O16" s="30">
        <v>186684</v>
      </c>
      <c r="P16" s="30">
        <v>2799136</v>
      </c>
      <c r="Q16" s="30">
        <v>1310924</v>
      </c>
      <c r="R16" s="30">
        <v>0</v>
      </c>
      <c r="S16" s="30">
        <v>3218841</v>
      </c>
      <c r="T16" s="30">
        <v>108372</v>
      </c>
      <c r="U16" s="30">
        <v>149501</v>
      </c>
      <c r="V16" s="30">
        <v>0</v>
      </c>
      <c r="W16" s="30">
        <v>0</v>
      </c>
      <c r="X16" s="30">
        <v>105100</v>
      </c>
    </row>
    <row r="17" spans="1:24" s="14" customFormat="1" ht="29.25" customHeight="1">
      <c r="A17" s="23"/>
      <c r="B17" s="5" t="s">
        <v>10</v>
      </c>
      <c r="C17" s="30">
        <f t="shared" si="1"/>
        <v>183</v>
      </c>
      <c r="D17" s="30">
        <v>24</v>
      </c>
      <c r="E17" s="30">
        <v>89</v>
      </c>
      <c r="F17" s="30">
        <v>7</v>
      </c>
      <c r="G17" s="30">
        <v>1</v>
      </c>
      <c r="H17" s="30">
        <v>31</v>
      </c>
      <c r="I17" s="30">
        <v>20</v>
      </c>
      <c r="J17" s="30">
        <v>5</v>
      </c>
      <c r="K17" s="30">
        <v>0</v>
      </c>
      <c r="L17" s="30">
        <v>0</v>
      </c>
      <c r="M17" s="30">
        <v>6</v>
      </c>
      <c r="N17" s="30">
        <f t="shared" si="2"/>
        <v>10170197</v>
      </c>
      <c r="O17" s="30">
        <v>1860208</v>
      </c>
      <c r="P17" s="30">
        <v>2575431</v>
      </c>
      <c r="Q17" s="30">
        <v>783100</v>
      </c>
      <c r="R17" s="30">
        <v>52000</v>
      </c>
      <c r="S17" s="30">
        <v>2549756</v>
      </c>
      <c r="T17" s="30">
        <v>1212268</v>
      </c>
      <c r="U17" s="30">
        <v>497178</v>
      </c>
      <c r="V17" s="30">
        <v>0</v>
      </c>
      <c r="W17" s="30">
        <v>0</v>
      </c>
      <c r="X17" s="30">
        <v>640256</v>
      </c>
    </row>
    <row r="18" spans="1:24" s="14" customFormat="1" ht="29.25" customHeight="1">
      <c r="A18" s="23"/>
      <c r="B18" s="5" t="s">
        <v>11</v>
      </c>
      <c r="C18" s="30">
        <f t="shared" si="1"/>
        <v>246</v>
      </c>
      <c r="D18" s="30">
        <v>20</v>
      </c>
      <c r="E18" s="30">
        <v>120</v>
      </c>
      <c r="F18" s="30">
        <v>7</v>
      </c>
      <c r="G18" s="30">
        <v>0</v>
      </c>
      <c r="H18" s="30">
        <v>49</v>
      </c>
      <c r="I18" s="30">
        <v>29</v>
      </c>
      <c r="J18" s="30">
        <v>8</v>
      </c>
      <c r="K18" s="30">
        <v>0</v>
      </c>
      <c r="L18" s="30">
        <v>1</v>
      </c>
      <c r="M18" s="30">
        <v>12</v>
      </c>
      <c r="N18" s="30">
        <f t="shared" si="2"/>
        <v>12062047</v>
      </c>
      <c r="O18" s="30">
        <v>1005500</v>
      </c>
      <c r="P18" s="30">
        <v>4380891</v>
      </c>
      <c r="Q18" s="30">
        <v>500200</v>
      </c>
      <c r="R18" s="30">
        <v>0</v>
      </c>
      <c r="S18" s="30">
        <v>3159084</v>
      </c>
      <c r="T18" s="30">
        <v>1851094</v>
      </c>
      <c r="U18" s="30">
        <v>846774</v>
      </c>
      <c r="V18" s="30">
        <v>0</v>
      </c>
      <c r="W18" s="30">
        <v>14000</v>
      </c>
      <c r="X18" s="30">
        <v>304504</v>
      </c>
    </row>
    <row r="19" spans="1:24" s="14" customFormat="1" ht="29.25" customHeight="1">
      <c r="A19" s="23"/>
      <c r="B19" s="5" t="s">
        <v>12</v>
      </c>
      <c r="C19" s="30">
        <f t="shared" si="1"/>
        <v>176</v>
      </c>
      <c r="D19" s="30">
        <v>6</v>
      </c>
      <c r="E19" s="30">
        <v>88</v>
      </c>
      <c r="F19" s="30">
        <v>6</v>
      </c>
      <c r="G19" s="30">
        <v>1</v>
      </c>
      <c r="H19" s="30">
        <v>62</v>
      </c>
      <c r="I19" s="30">
        <v>5</v>
      </c>
      <c r="J19" s="30">
        <v>4</v>
      </c>
      <c r="K19" s="30">
        <v>0</v>
      </c>
      <c r="L19" s="30">
        <v>0</v>
      </c>
      <c r="M19" s="30">
        <v>4</v>
      </c>
      <c r="N19" s="30">
        <f t="shared" si="2"/>
        <v>7868080</v>
      </c>
      <c r="O19" s="30">
        <v>454268</v>
      </c>
      <c r="P19" s="30">
        <v>2710488</v>
      </c>
      <c r="Q19" s="30">
        <v>474160</v>
      </c>
      <c r="R19" s="30">
        <v>100000</v>
      </c>
      <c r="S19" s="30">
        <v>3334402</v>
      </c>
      <c r="T19" s="30">
        <v>213312</v>
      </c>
      <c r="U19" s="30">
        <v>444130</v>
      </c>
      <c r="V19" s="30">
        <v>0</v>
      </c>
      <c r="W19" s="30">
        <v>0</v>
      </c>
      <c r="X19" s="30">
        <v>137320</v>
      </c>
    </row>
    <row r="20" spans="1:24" s="14" customFormat="1" ht="29.25" customHeight="1">
      <c r="A20" s="23" t="s">
        <v>13</v>
      </c>
      <c r="B20" s="5" t="s">
        <v>14</v>
      </c>
      <c r="C20" s="30">
        <f t="shared" si="1"/>
        <v>161</v>
      </c>
      <c r="D20" s="30">
        <v>1</v>
      </c>
      <c r="E20" s="30">
        <v>113</v>
      </c>
      <c r="F20" s="30">
        <v>2</v>
      </c>
      <c r="G20" s="30">
        <v>0</v>
      </c>
      <c r="H20" s="30">
        <v>35</v>
      </c>
      <c r="I20" s="30">
        <v>1</v>
      </c>
      <c r="J20" s="30">
        <v>4</v>
      </c>
      <c r="K20" s="30">
        <v>0</v>
      </c>
      <c r="L20" s="30">
        <v>1</v>
      </c>
      <c r="M20" s="30">
        <v>4</v>
      </c>
      <c r="N20" s="30">
        <f t="shared" si="2"/>
        <v>7273308</v>
      </c>
      <c r="O20" s="30">
        <v>147000</v>
      </c>
      <c r="P20" s="30">
        <v>4399438</v>
      </c>
      <c r="Q20" s="30">
        <v>119700</v>
      </c>
      <c r="R20" s="30">
        <v>0</v>
      </c>
      <c r="S20" s="30">
        <v>2048442</v>
      </c>
      <c r="T20" s="30">
        <v>27104</v>
      </c>
      <c r="U20" s="30">
        <v>440904</v>
      </c>
      <c r="V20" s="30">
        <v>0</v>
      </c>
      <c r="W20" s="30">
        <v>14304</v>
      </c>
      <c r="X20" s="30">
        <v>76416</v>
      </c>
    </row>
    <row r="21" spans="1:24" s="14" customFormat="1" ht="29.25" customHeight="1">
      <c r="A21" s="23"/>
      <c r="B21" s="5" t="s">
        <v>15</v>
      </c>
      <c r="C21" s="30">
        <f t="shared" si="1"/>
        <v>116</v>
      </c>
      <c r="D21" s="30">
        <v>0</v>
      </c>
      <c r="E21" s="30">
        <v>66</v>
      </c>
      <c r="F21" s="30">
        <v>2</v>
      </c>
      <c r="G21" s="30">
        <v>0</v>
      </c>
      <c r="H21" s="30">
        <v>35</v>
      </c>
      <c r="I21" s="30">
        <v>2</v>
      </c>
      <c r="J21" s="30">
        <v>6</v>
      </c>
      <c r="K21" s="30">
        <v>0</v>
      </c>
      <c r="L21" s="30">
        <v>1</v>
      </c>
      <c r="M21" s="30">
        <v>4</v>
      </c>
      <c r="N21" s="30">
        <f t="shared" si="2"/>
        <v>5703168</v>
      </c>
      <c r="O21" s="30">
        <v>0</v>
      </c>
      <c r="P21" s="30">
        <v>2148179</v>
      </c>
      <c r="Q21" s="30">
        <v>118600</v>
      </c>
      <c r="R21" s="30">
        <v>0</v>
      </c>
      <c r="S21" s="30">
        <v>2716237</v>
      </c>
      <c r="T21" s="30">
        <v>26460</v>
      </c>
      <c r="U21" s="30">
        <v>515388</v>
      </c>
      <c r="V21" s="30">
        <v>0</v>
      </c>
      <c r="W21" s="30">
        <v>14000</v>
      </c>
      <c r="X21" s="30">
        <v>164304</v>
      </c>
    </row>
    <row r="22" spans="1:24" s="14" customFormat="1" ht="29.25" customHeight="1" thickBot="1">
      <c r="A22" s="31"/>
      <c r="B22" s="32" t="s">
        <v>16</v>
      </c>
      <c r="C22" s="33">
        <f t="shared" si="1"/>
        <v>104</v>
      </c>
      <c r="D22" s="33">
        <v>2</v>
      </c>
      <c r="E22" s="33">
        <v>52</v>
      </c>
      <c r="F22" s="33">
        <v>1</v>
      </c>
      <c r="G22" s="33">
        <v>0</v>
      </c>
      <c r="H22" s="33">
        <v>37</v>
      </c>
      <c r="I22" s="33">
        <v>5</v>
      </c>
      <c r="J22" s="33">
        <v>4</v>
      </c>
      <c r="K22" s="33">
        <v>0</v>
      </c>
      <c r="L22" s="33">
        <v>0</v>
      </c>
      <c r="M22" s="33">
        <v>3</v>
      </c>
      <c r="N22" s="33">
        <f t="shared" si="2"/>
        <v>5815749</v>
      </c>
      <c r="O22" s="33">
        <v>227600</v>
      </c>
      <c r="P22" s="33">
        <v>1906060</v>
      </c>
      <c r="Q22" s="33">
        <v>16660</v>
      </c>
      <c r="R22" s="33">
        <v>0</v>
      </c>
      <c r="S22" s="33">
        <v>2255671</v>
      </c>
      <c r="T22" s="33">
        <v>534000</v>
      </c>
      <c r="U22" s="33">
        <v>538478</v>
      </c>
      <c r="V22" s="33">
        <v>0</v>
      </c>
      <c r="W22" s="33">
        <v>0</v>
      </c>
      <c r="X22" s="33">
        <v>337280</v>
      </c>
    </row>
    <row r="23" spans="1:24" s="14" customFormat="1" ht="29.25" customHeight="1" thickTop="1">
      <c r="A23" s="23"/>
      <c r="B23" s="34" t="s">
        <v>17</v>
      </c>
      <c r="C23" s="35">
        <f t="shared" si="1"/>
        <v>376</v>
      </c>
      <c r="D23" s="35">
        <v>21</v>
      </c>
      <c r="E23" s="35">
        <v>165</v>
      </c>
      <c r="F23" s="35">
        <v>25</v>
      </c>
      <c r="G23" s="35">
        <v>1</v>
      </c>
      <c r="H23" s="35">
        <v>134</v>
      </c>
      <c r="I23" s="35">
        <v>20</v>
      </c>
      <c r="J23" s="35">
        <v>1</v>
      </c>
      <c r="K23" s="35">
        <v>0</v>
      </c>
      <c r="L23" s="35">
        <v>2</v>
      </c>
      <c r="M23" s="35">
        <v>7</v>
      </c>
      <c r="N23" s="35">
        <f t="shared" si="2"/>
        <v>22221346</v>
      </c>
      <c r="O23" s="35">
        <v>2158328</v>
      </c>
      <c r="P23" s="35">
        <v>5728557</v>
      </c>
      <c r="Q23" s="35">
        <v>1875768</v>
      </c>
      <c r="R23" s="35">
        <v>52000</v>
      </c>
      <c r="S23" s="35">
        <v>10936077</v>
      </c>
      <c r="T23" s="35">
        <v>952630</v>
      </c>
      <c r="U23" s="35">
        <v>100826</v>
      </c>
      <c r="V23" s="35">
        <v>0</v>
      </c>
      <c r="W23" s="35">
        <v>90000</v>
      </c>
      <c r="X23" s="35">
        <v>327160</v>
      </c>
    </row>
    <row r="24" spans="1:24" s="14" customFormat="1" ht="29.25" customHeight="1">
      <c r="A24" s="23" t="s">
        <v>28</v>
      </c>
      <c r="B24" s="36" t="s">
        <v>18</v>
      </c>
      <c r="C24" s="30">
        <f t="shared" si="1"/>
        <v>290</v>
      </c>
      <c r="D24" s="30">
        <v>23</v>
      </c>
      <c r="E24" s="30">
        <v>145</v>
      </c>
      <c r="F24" s="30">
        <v>11</v>
      </c>
      <c r="G24" s="30">
        <v>1</v>
      </c>
      <c r="H24" s="30">
        <v>89</v>
      </c>
      <c r="I24" s="30">
        <v>9</v>
      </c>
      <c r="J24" s="30">
        <v>3</v>
      </c>
      <c r="K24" s="30">
        <v>0</v>
      </c>
      <c r="L24" s="30">
        <v>2</v>
      </c>
      <c r="M24" s="30">
        <v>7</v>
      </c>
      <c r="N24" s="30">
        <f t="shared" si="2"/>
        <v>13856874</v>
      </c>
      <c r="O24" s="30">
        <v>1601300</v>
      </c>
      <c r="P24" s="30">
        <v>4684302</v>
      </c>
      <c r="Q24" s="30">
        <v>686860</v>
      </c>
      <c r="R24" s="30">
        <v>100000</v>
      </c>
      <c r="S24" s="30">
        <v>5484752</v>
      </c>
      <c r="T24" s="30">
        <v>535920</v>
      </c>
      <c r="U24" s="30">
        <v>489436</v>
      </c>
      <c r="V24" s="30">
        <v>0</v>
      </c>
      <c r="W24" s="30">
        <v>28000</v>
      </c>
      <c r="X24" s="30">
        <v>246304</v>
      </c>
    </row>
    <row r="25" spans="1:24" s="14" customFormat="1" ht="29.25" customHeight="1">
      <c r="A25" s="37" t="s">
        <v>29</v>
      </c>
      <c r="B25" s="36" t="s">
        <v>19</v>
      </c>
      <c r="C25" s="30">
        <f t="shared" si="1"/>
        <v>161</v>
      </c>
      <c r="D25" s="30">
        <v>15</v>
      </c>
      <c r="E25" s="30">
        <v>70</v>
      </c>
      <c r="F25" s="30">
        <v>6</v>
      </c>
      <c r="G25" s="30">
        <v>1</v>
      </c>
      <c r="H25" s="30">
        <v>50</v>
      </c>
      <c r="I25" s="30">
        <v>10</v>
      </c>
      <c r="J25" s="30">
        <v>1</v>
      </c>
      <c r="K25" s="30">
        <v>0</v>
      </c>
      <c r="L25" s="30">
        <v>0</v>
      </c>
      <c r="M25" s="30">
        <v>8</v>
      </c>
      <c r="N25" s="30">
        <f t="shared" si="2"/>
        <v>8180182</v>
      </c>
      <c r="O25" s="30">
        <v>1039276</v>
      </c>
      <c r="P25" s="30">
        <v>2239075</v>
      </c>
      <c r="Q25" s="30">
        <v>374130</v>
      </c>
      <c r="R25" s="30">
        <v>100000</v>
      </c>
      <c r="S25" s="30">
        <v>3278169</v>
      </c>
      <c r="T25" s="30">
        <v>461552</v>
      </c>
      <c r="U25" s="30">
        <v>88156</v>
      </c>
      <c r="V25" s="30">
        <v>0</v>
      </c>
      <c r="W25" s="30">
        <v>0</v>
      </c>
      <c r="X25" s="30">
        <v>599824</v>
      </c>
    </row>
    <row r="26" spans="1:24" s="14" customFormat="1" ht="29.25" customHeight="1">
      <c r="A26" s="37" t="s">
        <v>30</v>
      </c>
      <c r="B26" s="36" t="s">
        <v>20</v>
      </c>
      <c r="C26" s="30">
        <f t="shared" si="1"/>
        <v>374</v>
      </c>
      <c r="D26" s="30">
        <v>23</v>
      </c>
      <c r="E26" s="30">
        <v>156</v>
      </c>
      <c r="F26" s="30">
        <v>17</v>
      </c>
      <c r="G26" s="30">
        <v>0</v>
      </c>
      <c r="H26" s="30">
        <v>119</v>
      </c>
      <c r="I26" s="30">
        <v>20</v>
      </c>
      <c r="J26" s="30">
        <v>20</v>
      </c>
      <c r="K26" s="30">
        <v>0</v>
      </c>
      <c r="L26" s="30">
        <v>0</v>
      </c>
      <c r="M26" s="30">
        <v>19</v>
      </c>
      <c r="N26" s="30">
        <f t="shared" si="2"/>
        <v>19818771</v>
      </c>
      <c r="O26" s="30">
        <v>2001904</v>
      </c>
      <c r="P26" s="30">
        <v>4968504</v>
      </c>
      <c r="Q26" s="30">
        <v>1183000</v>
      </c>
      <c r="R26" s="30">
        <v>0</v>
      </c>
      <c r="S26" s="30">
        <v>7106918</v>
      </c>
      <c r="T26" s="30">
        <v>1603792</v>
      </c>
      <c r="U26" s="30">
        <v>1942029</v>
      </c>
      <c r="V26" s="30">
        <v>0</v>
      </c>
      <c r="W26" s="30">
        <v>0</v>
      </c>
      <c r="X26" s="30">
        <v>1012624</v>
      </c>
    </row>
    <row r="27" spans="1:24" s="14" customFormat="1" ht="29.25" customHeight="1">
      <c r="A27" s="37" t="s">
        <v>31</v>
      </c>
      <c r="B27" s="36" t="s">
        <v>21</v>
      </c>
      <c r="C27" s="30">
        <f t="shared" si="1"/>
        <v>121</v>
      </c>
      <c r="D27" s="30">
        <v>7</v>
      </c>
      <c r="E27" s="30">
        <v>59</v>
      </c>
      <c r="F27" s="30">
        <v>4</v>
      </c>
      <c r="G27" s="30">
        <v>0</v>
      </c>
      <c r="H27" s="30">
        <v>18</v>
      </c>
      <c r="I27" s="30">
        <v>2</v>
      </c>
      <c r="J27" s="30">
        <v>25</v>
      </c>
      <c r="K27" s="30">
        <v>0</v>
      </c>
      <c r="L27" s="30">
        <v>1</v>
      </c>
      <c r="M27" s="30">
        <v>5</v>
      </c>
      <c r="N27" s="30">
        <f t="shared" si="2"/>
        <v>7563365</v>
      </c>
      <c r="O27" s="30">
        <v>425960</v>
      </c>
      <c r="P27" s="30">
        <v>2327644</v>
      </c>
      <c r="Q27" s="30">
        <v>345160</v>
      </c>
      <c r="R27" s="30">
        <v>0</v>
      </c>
      <c r="S27" s="30">
        <v>927845</v>
      </c>
      <c r="T27" s="30">
        <v>31320</v>
      </c>
      <c r="U27" s="30">
        <v>2895860</v>
      </c>
      <c r="V27" s="30">
        <v>0</v>
      </c>
      <c r="W27" s="30">
        <v>14304</v>
      </c>
      <c r="X27" s="30">
        <v>595272</v>
      </c>
    </row>
    <row r="28" spans="1:24" s="14" customFormat="1" ht="29.25" customHeight="1">
      <c r="A28" s="37" t="s">
        <v>32</v>
      </c>
      <c r="B28" s="36" t="s">
        <v>22</v>
      </c>
      <c r="C28" s="30">
        <f t="shared" si="1"/>
        <v>138</v>
      </c>
      <c r="D28" s="30">
        <v>9</v>
      </c>
      <c r="E28" s="30">
        <v>67</v>
      </c>
      <c r="F28" s="30">
        <v>9</v>
      </c>
      <c r="G28" s="30">
        <v>0</v>
      </c>
      <c r="H28" s="30">
        <v>34</v>
      </c>
      <c r="I28" s="30">
        <v>5</v>
      </c>
      <c r="J28" s="30">
        <v>7</v>
      </c>
      <c r="K28" s="30">
        <v>0</v>
      </c>
      <c r="L28" s="30">
        <v>1</v>
      </c>
      <c r="M28" s="30">
        <v>6</v>
      </c>
      <c r="N28" s="30">
        <f t="shared" si="2"/>
        <v>7761530</v>
      </c>
      <c r="O28" s="30">
        <v>757628</v>
      </c>
      <c r="P28" s="30">
        <v>2613416</v>
      </c>
      <c r="Q28" s="30">
        <v>854674</v>
      </c>
      <c r="R28" s="30">
        <v>0</v>
      </c>
      <c r="S28" s="30">
        <v>2403494</v>
      </c>
      <c r="T28" s="30">
        <v>329684</v>
      </c>
      <c r="U28" s="30">
        <v>627274</v>
      </c>
      <c r="V28" s="30">
        <v>0</v>
      </c>
      <c r="W28" s="30">
        <v>14000</v>
      </c>
      <c r="X28" s="30">
        <v>161360</v>
      </c>
    </row>
    <row r="29" spans="1:24" s="14" customFormat="1" ht="29.25" customHeight="1">
      <c r="A29" s="37" t="s">
        <v>33</v>
      </c>
      <c r="B29" s="36" t="s">
        <v>23</v>
      </c>
      <c r="C29" s="30">
        <f t="shared" si="1"/>
        <v>123</v>
      </c>
      <c r="D29" s="30">
        <v>7</v>
      </c>
      <c r="E29" s="30">
        <v>76</v>
      </c>
      <c r="F29" s="30">
        <v>5</v>
      </c>
      <c r="G29" s="30">
        <v>0</v>
      </c>
      <c r="H29" s="30">
        <v>27</v>
      </c>
      <c r="I29" s="30">
        <v>3</v>
      </c>
      <c r="J29" s="30">
        <v>1</v>
      </c>
      <c r="K29" s="30">
        <v>0</v>
      </c>
      <c r="L29" s="30">
        <v>0</v>
      </c>
      <c r="M29" s="30">
        <v>4</v>
      </c>
      <c r="N29" s="30">
        <f t="shared" si="2"/>
        <v>5804313</v>
      </c>
      <c r="O29" s="30">
        <v>744660</v>
      </c>
      <c r="P29" s="30">
        <v>2952045</v>
      </c>
      <c r="Q29" s="30">
        <v>439700</v>
      </c>
      <c r="R29" s="30">
        <v>0</v>
      </c>
      <c r="S29" s="30">
        <v>1102194</v>
      </c>
      <c r="T29" s="30">
        <v>142600</v>
      </c>
      <c r="U29" s="30">
        <v>115410</v>
      </c>
      <c r="V29" s="30">
        <v>0</v>
      </c>
      <c r="W29" s="30">
        <v>0</v>
      </c>
      <c r="X29" s="30">
        <v>307704</v>
      </c>
    </row>
    <row r="30" spans="1:24" s="14" customFormat="1" ht="29.25" customHeight="1">
      <c r="A30" s="37" t="s">
        <v>34</v>
      </c>
      <c r="B30" s="36" t="s">
        <v>24</v>
      </c>
      <c r="C30" s="30">
        <f t="shared" si="1"/>
        <v>79</v>
      </c>
      <c r="D30" s="30">
        <v>8</v>
      </c>
      <c r="E30" s="30">
        <v>39</v>
      </c>
      <c r="F30" s="30">
        <v>3</v>
      </c>
      <c r="G30" s="30">
        <v>0</v>
      </c>
      <c r="H30" s="30">
        <v>22</v>
      </c>
      <c r="I30" s="30">
        <v>3</v>
      </c>
      <c r="J30" s="30">
        <v>1</v>
      </c>
      <c r="K30" s="30">
        <v>0</v>
      </c>
      <c r="L30" s="30">
        <v>0</v>
      </c>
      <c r="M30" s="30">
        <v>3</v>
      </c>
      <c r="N30" s="30">
        <f t="shared" si="2"/>
        <v>4306472</v>
      </c>
      <c r="O30" s="30">
        <v>747600</v>
      </c>
      <c r="P30" s="30">
        <v>1352600</v>
      </c>
      <c r="Q30" s="30">
        <v>309828</v>
      </c>
      <c r="R30" s="30">
        <v>0</v>
      </c>
      <c r="S30" s="30">
        <v>1623998</v>
      </c>
      <c r="T30" s="30">
        <v>122316</v>
      </c>
      <c r="U30" s="30">
        <v>100826</v>
      </c>
      <c r="V30" s="30">
        <v>0</v>
      </c>
      <c r="W30" s="30">
        <v>0</v>
      </c>
      <c r="X30" s="30">
        <v>49304</v>
      </c>
    </row>
    <row r="31" spans="1:24" s="14" customFormat="1" ht="29.25" customHeight="1">
      <c r="A31" s="37" t="s">
        <v>13</v>
      </c>
      <c r="B31" s="36" t="s">
        <v>25</v>
      </c>
      <c r="C31" s="30">
        <f t="shared" si="1"/>
        <v>40</v>
      </c>
      <c r="D31" s="30">
        <v>3</v>
      </c>
      <c r="E31" s="30">
        <v>22</v>
      </c>
      <c r="F31" s="30">
        <v>1</v>
      </c>
      <c r="G31" s="30">
        <v>0</v>
      </c>
      <c r="H31" s="30">
        <v>10</v>
      </c>
      <c r="I31" s="30">
        <v>2</v>
      </c>
      <c r="J31" s="30">
        <v>0</v>
      </c>
      <c r="K31" s="30">
        <v>0</v>
      </c>
      <c r="L31" s="30">
        <v>0</v>
      </c>
      <c r="M31" s="30">
        <v>2</v>
      </c>
      <c r="N31" s="30">
        <f t="shared" si="2"/>
        <v>1952630</v>
      </c>
      <c r="O31" s="30">
        <v>352800</v>
      </c>
      <c r="P31" s="30">
        <v>674192</v>
      </c>
      <c r="Q31" s="30">
        <v>145800</v>
      </c>
      <c r="R31" s="30">
        <v>0</v>
      </c>
      <c r="S31" s="30">
        <v>406262</v>
      </c>
      <c r="T31" s="30">
        <v>171096</v>
      </c>
      <c r="U31" s="30">
        <v>0</v>
      </c>
      <c r="V31" s="30">
        <v>0</v>
      </c>
      <c r="W31" s="30">
        <v>0</v>
      </c>
      <c r="X31" s="30">
        <v>202480</v>
      </c>
    </row>
    <row r="32" spans="1:24" s="14" customFormat="1" ht="29.25" customHeight="1">
      <c r="A32" s="37"/>
      <c r="B32" s="36" t="s">
        <v>26</v>
      </c>
      <c r="C32" s="30">
        <f t="shared" si="1"/>
        <v>70</v>
      </c>
      <c r="D32" s="30">
        <v>4</v>
      </c>
      <c r="E32" s="30">
        <v>39</v>
      </c>
      <c r="F32" s="30">
        <v>1</v>
      </c>
      <c r="G32" s="30">
        <v>0</v>
      </c>
      <c r="H32" s="30">
        <v>21</v>
      </c>
      <c r="I32" s="30">
        <v>2</v>
      </c>
      <c r="J32" s="30">
        <v>0</v>
      </c>
      <c r="K32" s="30">
        <v>0</v>
      </c>
      <c r="L32" s="30">
        <v>0</v>
      </c>
      <c r="M32" s="30">
        <v>3</v>
      </c>
      <c r="N32" s="30">
        <f t="shared" si="2"/>
        <v>3037870</v>
      </c>
      <c r="O32" s="30">
        <v>310800</v>
      </c>
      <c r="P32" s="30">
        <v>1436726</v>
      </c>
      <c r="Q32" s="30">
        <v>136200</v>
      </c>
      <c r="R32" s="30">
        <v>0</v>
      </c>
      <c r="S32" s="30">
        <v>1016144</v>
      </c>
      <c r="T32" s="30">
        <v>24600</v>
      </c>
      <c r="U32" s="30">
        <v>0</v>
      </c>
      <c r="V32" s="30">
        <v>0</v>
      </c>
      <c r="W32" s="30">
        <v>0</v>
      </c>
      <c r="X32" s="30">
        <v>113400</v>
      </c>
    </row>
    <row r="33" spans="1:24" s="14" customFormat="1" ht="29.25" customHeight="1">
      <c r="A33" s="38"/>
      <c r="B33" s="39" t="s">
        <v>27</v>
      </c>
      <c r="C33" s="26">
        <f t="shared" si="1"/>
        <v>50</v>
      </c>
      <c r="D33" s="26">
        <v>5</v>
      </c>
      <c r="E33" s="26">
        <v>27</v>
      </c>
      <c r="F33" s="26">
        <v>5</v>
      </c>
      <c r="G33" s="26">
        <v>0</v>
      </c>
      <c r="H33" s="26">
        <v>10</v>
      </c>
      <c r="I33" s="26">
        <v>2</v>
      </c>
      <c r="J33" s="26">
        <v>0</v>
      </c>
      <c r="K33" s="26">
        <v>0</v>
      </c>
      <c r="L33" s="26">
        <v>0</v>
      </c>
      <c r="M33" s="26">
        <v>1</v>
      </c>
      <c r="N33" s="26">
        <f t="shared" si="2"/>
        <v>2891737</v>
      </c>
      <c r="O33" s="26">
        <v>674100</v>
      </c>
      <c r="P33" s="26">
        <v>894469</v>
      </c>
      <c r="Q33" s="26">
        <v>351480</v>
      </c>
      <c r="R33" s="26">
        <v>0</v>
      </c>
      <c r="S33" s="26">
        <v>822384</v>
      </c>
      <c r="T33" s="26">
        <v>124104</v>
      </c>
      <c r="U33" s="26">
        <v>0</v>
      </c>
      <c r="V33" s="26">
        <v>0</v>
      </c>
      <c r="W33" s="26">
        <v>0</v>
      </c>
      <c r="X33" s="26">
        <v>25200</v>
      </c>
    </row>
    <row r="34" spans="1:13" ht="24.7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</row>
    <row r="35" spans="3:13" ht="13.5"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</row>
    <row r="36" spans="3:13" ht="13.5"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</row>
    <row r="37" spans="3:13" ht="13.5"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</row>
    <row r="38" spans="1:13" ht="13.5">
      <c r="A38"/>
      <c r="B38"/>
      <c r="C38"/>
      <c r="D38"/>
      <c r="E38"/>
      <c r="F38"/>
      <c r="G38"/>
      <c r="H38"/>
      <c r="I38"/>
      <c r="J38"/>
      <c r="K38"/>
      <c r="L38"/>
      <c r="M38"/>
    </row>
    <row r="39" spans="1:13" ht="13.5">
      <c r="A39"/>
      <c r="B39"/>
      <c r="C39"/>
      <c r="D39"/>
      <c r="E39"/>
      <c r="F39"/>
      <c r="G39"/>
      <c r="H39"/>
      <c r="I39"/>
      <c r="J39"/>
      <c r="K39"/>
      <c r="L39"/>
      <c r="M39"/>
    </row>
    <row r="40" spans="1:13" ht="13.5">
      <c r="A40"/>
      <c r="B40"/>
      <c r="C40"/>
      <c r="D40"/>
      <c r="E40"/>
      <c r="F40"/>
      <c r="G40"/>
      <c r="H40"/>
      <c r="I40"/>
      <c r="J40"/>
      <c r="K40"/>
      <c r="L40"/>
      <c r="M40"/>
    </row>
    <row r="41" spans="1:13" ht="13.5">
      <c r="A41"/>
      <c r="B41"/>
      <c r="C41"/>
      <c r="D41"/>
      <c r="E41"/>
      <c r="F41"/>
      <c r="G41"/>
      <c r="H41"/>
      <c r="I41"/>
      <c r="J41"/>
      <c r="K41"/>
      <c r="L41"/>
      <c r="M41"/>
    </row>
    <row r="42" spans="1:13" ht="13.5">
      <c r="A42"/>
      <c r="B42"/>
      <c r="C42"/>
      <c r="D42"/>
      <c r="E42"/>
      <c r="F42"/>
      <c r="G42"/>
      <c r="H42"/>
      <c r="I42"/>
      <c r="J42"/>
      <c r="K42"/>
      <c r="L42"/>
      <c r="M42"/>
    </row>
    <row r="43" spans="1:13" ht="13.5">
      <c r="A43"/>
      <c r="B43"/>
      <c r="C43"/>
      <c r="D43"/>
      <c r="E43"/>
      <c r="F43"/>
      <c r="G43"/>
      <c r="H43"/>
      <c r="I43"/>
      <c r="J43"/>
      <c r="K43"/>
      <c r="L43"/>
      <c r="M43"/>
    </row>
    <row r="44" spans="1:13" ht="13.5">
      <c r="A44"/>
      <c r="B44"/>
      <c r="C44"/>
      <c r="D44"/>
      <c r="E44"/>
      <c r="F44"/>
      <c r="G44"/>
      <c r="H44"/>
      <c r="I44"/>
      <c r="J44"/>
      <c r="K44"/>
      <c r="L44"/>
      <c r="M44"/>
    </row>
    <row r="45" spans="1:13" ht="13.5">
      <c r="A45"/>
      <c r="B45"/>
      <c r="C45"/>
      <c r="D45"/>
      <c r="E45"/>
      <c r="F45"/>
      <c r="G45"/>
      <c r="H45"/>
      <c r="I45"/>
      <c r="J45"/>
      <c r="K45"/>
      <c r="L45"/>
      <c r="M45"/>
    </row>
    <row r="46" spans="1:13" ht="13.5">
      <c r="A46"/>
      <c r="B46"/>
      <c r="C46"/>
      <c r="D46"/>
      <c r="E46"/>
      <c r="F46"/>
      <c r="G46"/>
      <c r="H46"/>
      <c r="I46"/>
      <c r="J46"/>
      <c r="K46"/>
      <c r="L46"/>
      <c r="M46"/>
    </row>
    <row r="47" spans="1:13" ht="13.5">
      <c r="A47"/>
      <c r="B47"/>
      <c r="C47"/>
      <c r="D47"/>
      <c r="E47"/>
      <c r="F47"/>
      <c r="G47"/>
      <c r="H47"/>
      <c r="I47"/>
      <c r="J47"/>
      <c r="K47"/>
      <c r="L47"/>
      <c r="M47"/>
    </row>
    <row r="48" spans="1:13" ht="13.5">
      <c r="A48"/>
      <c r="B48"/>
      <c r="C48"/>
      <c r="D48"/>
      <c r="E48"/>
      <c r="F48"/>
      <c r="G48"/>
      <c r="H48"/>
      <c r="I48"/>
      <c r="J48"/>
      <c r="K48"/>
      <c r="L48"/>
      <c r="M48"/>
    </row>
    <row r="49" spans="1:13" ht="13.5">
      <c r="A49"/>
      <c r="B49"/>
      <c r="C49"/>
      <c r="D49"/>
      <c r="E49"/>
      <c r="F49"/>
      <c r="G49"/>
      <c r="H49"/>
      <c r="I49"/>
      <c r="J49"/>
      <c r="K49"/>
      <c r="L49"/>
      <c r="M49"/>
    </row>
    <row r="50" spans="1:13" ht="13.5">
      <c r="A50"/>
      <c r="B50"/>
      <c r="C50"/>
      <c r="D50"/>
      <c r="E50"/>
      <c r="F50"/>
      <c r="G50"/>
      <c r="H50"/>
      <c r="I50"/>
      <c r="J50"/>
      <c r="K50"/>
      <c r="L50"/>
      <c r="M50"/>
    </row>
    <row r="51" spans="1:13" ht="13.5">
      <c r="A51"/>
      <c r="B51"/>
      <c r="C51"/>
      <c r="D51"/>
      <c r="E51"/>
      <c r="F51"/>
      <c r="G51"/>
      <c r="H51"/>
      <c r="I51"/>
      <c r="J51"/>
      <c r="K51"/>
      <c r="L51"/>
      <c r="M51"/>
    </row>
    <row r="52" spans="1:13" ht="13.5">
      <c r="A52"/>
      <c r="B52"/>
      <c r="C52"/>
      <c r="D52"/>
      <c r="E52"/>
      <c r="F52"/>
      <c r="G52"/>
      <c r="H52"/>
      <c r="I52"/>
      <c r="J52"/>
      <c r="K52"/>
      <c r="L52"/>
      <c r="M52"/>
    </row>
    <row r="53" spans="1:13" ht="13.5">
      <c r="A53"/>
      <c r="B53"/>
      <c r="C53"/>
      <c r="D53"/>
      <c r="E53"/>
      <c r="F53"/>
      <c r="G53"/>
      <c r="H53"/>
      <c r="I53"/>
      <c r="J53"/>
      <c r="K53"/>
      <c r="L53"/>
      <c r="M53"/>
    </row>
    <row r="54" spans="1:13" ht="13.5">
      <c r="A54"/>
      <c r="B54"/>
      <c r="C54"/>
      <c r="D54"/>
      <c r="E54"/>
      <c r="F54"/>
      <c r="G54"/>
      <c r="H54"/>
      <c r="I54"/>
      <c r="J54"/>
      <c r="K54"/>
      <c r="L54"/>
      <c r="M54"/>
    </row>
    <row r="55" spans="1:13" ht="13.5">
      <c r="A55"/>
      <c r="B55"/>
      <c r="C55"/>
      <c r="D55"/>
      <c r="E55"/>
      <c r="F55"/>
      <c r="G55"/>
      <c r="H55"/>
      <c r="I55"/>
      <c r="J55"/>
      <c r="K55"/>
      <c r="L55"/>
      <c r="M55"/>
    </row>
    <row r="56" spans="1:13" ht="13.5">
      <c r="A56"/>
      <c r="B56"/>
      <c r="C56"/>
      <c r="D56"/>
      <c r="E56"/>
      <c r="F56"/>
      <c r="G56"/>
      <c r="H56"/>
      <c r="I56"/>
      <c r="J56"/>
      <c r="K56"/>
      <c r="L56"/>
      <c r="M56"/>
    </row>
    <row r="57" spans="1:13" ht="13.5">
      <c r="A57"/>
      <c r="B57"/>
      <c r="C57"/>
      <c r="D57"/>
      <c r="E57"/>
      <c r="F57"/>
      <c r="G57"/>
      <c r="H57"/>
      <c r="I57"/>
      <c r="J57"/>
      <c r="K57"/>
      <c r="L57"/>
      <c r="M57"/>
    </row>
    <row r="58" spans="1:13" ht="13.5">
      <c r="A58"/>
      <c r="B58"/>
      <c r="C58"/>
      <c r="D58"/>
      <c r="E58"/>
      <c r="F58"/>
      <c r="G58"/>
      <c r="H58"/>
      <c r="I58"/>
      <c r="J58"/>
      <c r="K58"/>
      <c r="L58"/>
      <c r="M58"/>
    </row>
    <row r="59" spans="1:13" ht="13.5">
      <c r="A59"/>
      <c r="B59"/>
      <c r="C59"/>
      <c r="D59"/>
      <c r="E59"/>
      <c r="F59"/>
      <c r="G59"/>
      <c r="H59"/>
      <c r="I59"/>
      <c r="J59"/>
      <c r="K59"/>
      <c r="L59"/>
      <c r="M59"/>
    </row>
    <row r="60" spans="1:13" ht="13.5">
      <c r="A60"/>
      <c r="B60"/>
      <c r="C60"/>
      <c r="D60"/>
      <c r="E60"/>
      <c r="F60"/>
      <c r="G60"/>
      <c r="H60"/>
      <c r="I60"/>
      <c r="J60"/>
      <c r="K60"/>
      <c r="L60"/>
      <c r="M60"/>
    </row>
    <row r="61" spans="1:13" ht="13.5">
      <c r="A61"/>
      <c r="B61"/>
      <c r="C61"/>
      <c r="D61"/>
      <c r="E61"/>
      <c r="F61"/>
      <c r="G61"/>
      <c r="H61"/>
      <c r="I61"/>
      <c r="J61"/>
      <c r="K61"/>
      <c r="L61"/>
      <c r="M61"/>
    </row>
    <row r="62" spans="1:13" ht="13.5">
      <c r="A62"/>
      <c r="B62"/>
      <c r="C62"/>
      <c r="D62"/>
      <c r="E62"/>
      <c r="F62"/>
      <c r="G62"/>
      <c r="H62"/>
      <c r="I62"/>
      <c r="J62"/>
      <c r="K62"/>
      <c r="L62"/>
      <c r="M62"/>
    </row>
    <row r="63" spans="1:13" ht="13.5">
      <c r="A63"/>
      <c r="B63"/>
      <c r="C63"/>
      <c r="D63"/>
      <c r="E63"/>
      <c r="F63"/>
      <c r="G63"/>
      <c r="H63"/>
      <c r="I63"/>
      <c r="J63"/>
      <c r="K63"/>
      <c r="L63"/>
      <c r="M63"/>
    </row>
    <row r="64" spans="1:13" ht="13.5">
      <c r="A64"/>
      <c r="B64"/>
      <c r="C64"/>
      <c r="D64"/>
      <c r="E64"/>
      <c r="F64"/>
      <c r="G64"/>
      <c r="H64"/>
      <c r="I64"/>
      <c r="J64"/>
      <c r="K64"/>
      <c r="L64"/>
      <c r="M64"/>
    </row>
    <row r="65" spans="1:13" ht="13.5">
      <c r="A65"/>
      <c r="B65"/>
      <c r="C65"/>
      <c r="D65"/>
      <c r="E65"/>
      <c r="F65"/>
      <c r="G65"/>
      <c r="H65"/>
      <c r="I65"/>
      <c r="J65"/>
      <c r="K65"/>
      <c r="L65"/>
      <c r="M65"/>
    </row>
    <row r="66" spans="1:13" ht="13.5">
      <c r="A66"/>
      <c r="B66"/>
      <c r="C66"/>
      <c r="D66"/>
      <c r="E66"/>
      <c r="F66"/>
      <c r="G66"/>
      <c r="H66"/>
      <c r="I66"/>
      <c r="J66"/>
      <c r="K66"/>
      <c r="L66"/>
      <c r="M66"/>
    </row>
    <row r="67" spans="1:13" ht="13.5">
      <c r="A67"/>
      <c r="B67"/>
      <c r="C67"/>
      <c r="D67"/>
      <c r="E67"/>
      <c r="F67"/>
      <c r="G67"/>
      <c r="H67"/>
      <c r="I67"/>
      <c r="J67"/>
      <c r="K67"/>
      <c r="L67"/>
      <c r="M67"/>
    </row>
    <row r="68" spans="1:13" ht="13.5">
      <c r="A68"/>
      <c r="B68"/>
      <c r="C68"/>
      <c r="D68"/>
      <c r="E68"/>
      <c r="F68"/>
      <c r="G68"/>
      <c r="H68"/>
      <c r="I68"/>
      <c r="J68"/>
      <c r="K68"/>
      <c r="L68"/>
      <c r="M68"/>
    </row>
    <row r="69" spans="1:13" ht="13.5">
      <c r="A69"/>
      <c r="B69"/>
      <c r="C69"/>
      <c r="D69"/>
      <c r="E69"/>
      <c r="F69"/>
      <c r="G69"/>
      <c r="H69"/>
      <c r="I69"/>
      <c r="J69"/>
      <c r="K69"/>
      <c r="L69"/>
      <c r="M69"/>
    </row>
    <row r="70" spans="1:13" ht="13.5">
      <c r="A70"/>
      <c r="B70"/>
      <c r="C70"/>
      <c r="D70"/>
      <c r="E70"/>
      <c r="F70"/>
      <c r="G70"/>
      <c r="H70"/>
      <c r="I70"/>
      <c r="J70"/>
      <c r="K70"/>
      <c r="L70"/>
      <c r="M70"/>
    </row>
    <row r="71" spans="1:13" ht="13.5">
      <c r="A71"/>
      <c r="B71"/>
      <c r="C71"/>
      <c r="D71"/>
      <c r="E71"/>
      <c r="F71"/>
      <c r="G71"/>
      <c r="H71"/>
      <c r="I71"/>
      <c r="J71"/>
      <c r="K71"/>
      <c r="L71"/>
      <c r="M71"/>
    </row>
    <row r="72" spans="1:13" ht="13.5">
      <c r="A72"/>
      <c r="B72"/>
      <c r="C72"/>
      <c r="D72"/>
      <c r="E72"/>
      <c r="F72"/>
      <c r="G72"/>
      <c r="H72"/>
      <c r="I72"/>
      <c r="J72"/>
      <c r="K72"/>
      <c r="L72"/>
      <c r="M72"/>
    </row>
    <row r="73" spans="1:13" ht="13.5">
      <c r="A73"/>
      <c r="B73"/>
      <c r="C73"/>
      <c r="D73"/>
      <c r="E73"/>
      <c r="F73"/>
      <c r="G73"/>
      <c r="H73"/>
      <c r="I73"/>
      <c r="J73"/>
      <c r="K73"/>
      <c r="L73"/>
      <c r="M73"/>
    </row>
    <row r="74" spans="1:13" ht="13.5">
      <c r="A74"/>
      <c r="B74"/>
      <c r="C74"/>
      <c r="D74"/>
      <c r="E74"/>
      <c r="F74"/>
      <c r="G74"/>
      <c r="H74"/>
      <c r="I74"/>
      <c r="J74"/>
      <c r="K74"/>
      <c r="L74"/>
      <c r="M74"/>
    </row>
    <row r="75" spans="1:13" ht="13.5">
      <c r="A75"/>
      <c r="B75"/>
      <c r="C75"/>
      <c r="D75"/>
      <c r="E75"/>
      <c r="F75"/>
      <c r="G75"/>
      <c r="H75"/>
      <c r="I75"/>
      <c r="J75"/>
      <c r="K75"/>
      <c r="L75"/>
      <c r="M75"/>
    </row>
    <row r="76" spans="1:13" ht="13.5">
      <c r="A76"/>
      <c r="B76"/>
      <c r="C76"/>
      <c r="D76"/>
      <c r="E76"/>
      <c r="F76"/>
      <c r="G76"/>
      <c r="H76"/>
      <c r="I76"/>
      <c r="J76"/>
      <c r="K76"/>
      <c r="L76"/>
      <c r="M76"/>
    </row>
    <row r="77" spans="1:13" ht="13.5">
      <c r="A77"/>
      <c r="B77"/>
      <c r="C77"/>
      <c r="D77"/>
      <c r="E77"/>
      <c r="F77"/>
      <c r="G77"/>
      <c r="H77"/>
      <c r="I77"/>
      <c r="J77"/>
      <c r="K77"/>
      <c r="L77"/>
      <c r="M77"/>
    </row>
    <row r="78" spans="1:13" ht="13.5">
      <c r="A78"/>
      <c r="B78"/>
      <c r="C78"/>
      <c r="D78"/>
      <c r="E78"/>
      <c r="F78"/>
      <c r="G78"/>
      <c r="H78"/>
      <c r="I78"/>
      <c r="J78"/>
      <c r="K78"/>
      <c r="L78"/>
      <c r="M78"/>
    </row>
    <row r="79" spans="1:13" ht="13.5">
      <c r="A79"/>
      <c r="B79"/>
      <c r="C79"/>
      <c r="D79"/>
      <c r="E79"/>
      <c r="F79"/>
      <c r="G79"/>
      <c r="H79"/>
      <c r="I79"/>
      <c r="J79"/>
      <c r="K79"/>
      <c r="L79"/>
      <c r="M79"/>
    </row>
    <row r="80" spans="1:13" ht="13.5">
      <c r="A80"/>
      <c r="B80"/>
      <c r="C80"/>
      <c r="D80"/>
      <c r="E80"/>
      <c r="F80"/>
      <c r="G80"/>
      <c r="H80"/>
      <c r="I80"/>
      <c r="J80"/>
      <c r="K80"/>
      <c r="L80"/>
      <c r="M80"/>
    </row>
    <row r="81" spans="1:13" ht="13.5">
      <c r="A81"/>
      <c r="B81"/>
      <c r="C81"/>
      <c r="D81"/>
      <c r="E81"/>
      <c r="F81"/>
      <c r="G81"/>
      <c r="H81"/>
      <c r="I81"/>
      <c r="J81"/>
      <c r="K81"/>
      <c r="L81"/>
      <c r="M81"/>
    </row>
    <row r="82" spans="1:13" ht="13.5">
      <c r="A82"/>
      <c r="B82"/>
      <c r="C82"/>
      <c r="D82"/>
      <c r="E82"/>
      <c r="F82"/>
      <c r="G82"/>
      <c r="H82"/>
      <c r="I82"/>
      <c r="J82"/>
      <c r="K82"/>
      <c r="L82"/>
      <c r="M82"/>
    </row>
    <row r="83" spans="1:13" ht="13.5">
      <c r="A83"/>
      <c r="B83"/>
      <c r="C83"/>
      <c r="D83"/>
      <c r="E83"/>
      <c r="F83"/>
      <c r="G83"/>
      <c r="H83"/>
      <c r="I83"/>
      <c r="J83"/>
      <c r="K83"/>
      <c r="L83"/>
      <c r="M83"/>
    </row>
    <row r="84" spans="1:13" ht="13.5">
      <c r="A84"/>
      <c r="B84"/>
      <c r="C84"/>
      <c r="D84"/>
      <c r="E84"/>
      <c r="F84"/>
      <c r="G84"/>
      <c r="H84"/>
      <c r="I84"/>
      <c r="J84"/>
      <c r="K84"/>
      <c r="L84"/>
      <c r="M84"/>
    </row>
    <row r="85" spans="1:13" ht="13.5">
      <c r="A85"/>
      <c r="B85"/>
      <c r="C85"/>
      <c r="D85"/>
      <c r="E85"/>
      <c r="F85"/>
      <c r="G85"/>
      <c r="H85"/>
      <c r="I85"/>
      <c r="J85"/>
      <c r="K85"/>
      <c r="L85"/>
      <c r="M85"/>
    </row>
    <row r="86" spans="1:13" ht="13.5">
      <c r="A86"/>
      <c r="B86"/>
      <c r="C86"/>
      <c r="D86"/>
      <c r="E86"/>
      <c r="F86"/>
      <c r="G86"/>
      <c r="H86"/>
      <c r="I86"/>
      <c r="J86"/>
      <c r="K86"/>
      <c r="L86"/>
      <c r="M86"/>
    </row>
    <row r="87" spans="1:13" ht="13.5">
      <c r="A87"/>
      <c r="B87"/>
      <c r="C87"/>
      <c r="D87"/>
      <c r="E87"/>
      <c r="F87"/>
      <c r="G87"/>
      <c r="H87"/>
      <c r="I87"/>
      <c r="J87"/>
      <c r="K87"/>
      <c r="L87"/>
      <c r="M87"/>
    </row>
    <row r="88" spans="1:13" ht="13.5">
      <c r="A88"/>
      <c r="B88"/>
      <c r="C88"/>
      <c r="D88"/>
      <c r="E88"/>
      <c r="F88"/>
      <c r="G88"/>
      <c r="H88"/>
      <c r="I88"/>
      <c r="J88"/>
      <c r="K88"/>
      <c r="L88"/>
      <c r="M88"/>
    </row>
    <row r="89" spans="1:13" ht="13.5">
      <c r="A89"/>
      <c r="B89"/>
      <c r="C89"/>
      <c r="D89"/>
      <c r="E89"/>
      <c r="F89"/>
      <c r="G89"/>
      <c r="H89"/>
      <c r="I89"/>
      <c r="J89"/>
      <c r="K89"/>
      <c r="L89"/>
      <c r="M89"/>
    </row>
    <row r="90" spans="1:13" ht="13.5">
      <c r="A90"/>
      <c r="B90"/>
      <c r="C90"/>
      <c r="D90"/>
      <c r="E90"/>
      <c r="F90"/>
      <c r="G90"/>
      <c r="H90"/>
      <c r="I90"/>
      <c r="J90"/>
      <c r="K90"/>
      <c r="L90"/>
      <c r="M90"/>
    </row>
    <row r="91" spans="1:13" ht="13.5">
      <c r="A91"/>
      <c r="B91"/>
      <c r="C91"/>
      <c r="D91"/>
      <c r="E91"/>
      <c r="F91"/>
      <c r="G91"/>
      <c r="H91"/>
      <c r="I91"/>
      <c r="J91"/>
      <c r="K91"/>
      <c r="L91"/>
      <c r="M91"/>
    </row>
    <row r="92" spans="1:13" ht="13.5">
      <c r="A92"/>
      <c r="B92"/>
      <c r="C92"/>
      <c r="D92"/>
      <c r="E92"/>
      <c r="F92"/>
      <c r="G92"/>
      <c r="H92"/>
      <c r="I92"/>
      <c r="J92"/>
      <c r="K92"/>
      <c r="L92"/>
      <c r="M92"/>
    </row>
    <row r="93" spans="1:13" ht="13.5">
      <c r="A93"/>
      <c r="B93"/>
      <c r="C93"/>
      <c r="D93"/>
      <c r="E93"/>
      <c r="F93"/>
      <c r="G93"/>
      <c r="H93"/>
      <c r="I93"/>
      <c r="J93"/>
      <c r="K93"/>
      <c r="L93"/>
      <c r="M93"/>
    </row>
    <row r="94" spans="1:13" ht="13.5">
      <c r="A94"/>
      <c r="B94"/>
      <c r="C94"/>
      <c r="D94"/>
      <c r="E94"/>
      <c r="F94"/>
      <c r="G94"/>
      <c r="H94"/>
      <c r="I94"/>
      <c r="J94"/>
      <c r="K94"/>
      <c r="L94"/>
      <c r="M94"/>
    </row>
    <row r="95" spans="1:13" ht="13.5">
      <c r="A95"/>
      <c r="B95"/>
      <c r="C95"/>
      <c r="D95"/>
      <c r="E95"/>
      <c r="F95"/>
      <c r="G95"/>
      <c r="H95"/>
      <c r="I95"/>
      <c r="J95"/>
      <c r="K95"/>
      <c r="L95"/>
      <c r="M95"/>
    </row>
    <row r="96" spans="1:13" ht="13.5">
      <c r="A96"/>
      <c r="B96"/>
      <c r="C96"/>
      <c r="D96"/>
      <c r="E96"/>
      <c r="F96"/>
      <c r="G96"/>
      <c r="H96"/>
      <c r="I96"/>
      <c r="J96"/>
      <c r="K96"/>
      <c r="L96"/>
      <c r="M96"/>
    </row>
    <row r="97" spans="1:13" ht="13.5">
      <c r="A97"/>
      <c r="B97"/>
      <c r="C97"/>
      <c r="D97"/>
      <c r="E97"/>
      <c r="F97"/>
      <c r="G97"/>
      <c r="H97"/>
      <c r="I97"/>
      <c r="J97"/>
      <c r="K97"/>
      <c r="L97"/>
      <c r="M97"/>
    </row>
    <row r="98" spans="1:13" ht="13.5">
      <c r="A98"/>
      <c r="B98"/>
      <c r="C98"/>
      <c r="D98"/>
      <c r="E98"/>
      <c r="F98"/>
      <c r="G98"/>
      <c r="H98"/>
      <c r="I98"/>
      <c r="J98"/>
      <c r="K98"/>
      <c r="L98"/>
      <c r="M98"/>
    </row>
    <row r="99" spans="1:13" ht="13.5">
      <c r="A99"/>
      <c r="B99"/>
      <c r="C99"/>
      <c r="D99"/>
      <c r="E99"/>
      <c r="F99"/>
      <c r="G99"/>
      <c r="H99"/>
      <c r="I99"/>
      <c r="J99"/>
      <c r="K99"/>
      <c r="L99"/>
      <c r="M99"/>
    </row>
    <row r="100" spans="1:13" ht="13.5">
      <c r="A100"/>
      <c r="B100"/>
      <c r="C100"/>
      <c r="D100"/>
      <c r="E100"/>
      <c r="F100"/>
      <c r="G100"/>
      <c r="H100"/>
      <c r="I100"/>
      <c r="J100"/>
      <c r="K100"/>
      <c r="L100"/>
      <c r="M100"/>
    </row>
    <row r="101" spans="1:13" ht="13.5">
      <c r="A101"/>
      <c r="B101"/>
      <c r="C101"/>
      <c r="D101"/>
      <c r="E101"/>
      <c r="F101"/>
      <c r="G101"/>
      <c r="H101"/>
      <c r="I101"/>
      <c r="J101"/>
      <c r="K101"/>
      <c r="L101"/>
      <c r="M101"/>
    </row>
    <row r="102" spans="1:13" ht="13.5">
      <c r="A102" s="43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</row>
    <row r="103" spans="3:13" ht="13.5"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</row>
    <row r="104" spans="3:13" ht="13.5"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</row>
  </sheetData>
  <mergeCells count="22">
    <mergeCell ref="K5:K8"/>
    <mergeCell ref="O5:O8"/>
    <mergeCell ref="A10:B10"/>
    <mergeCell ref="E5:E8"/>
    <mergeCell ref="F5:F8"/>
    <mergeCell ref="A9:B9"/>
    <mergeCell ref="X5:X8"/>
    <mergeCell ref="S5:S8"/>
    <mergeCell ref="T5:T8"/>
    <mergeCell ref="U5:U8"/>
    <mergeCell ref="W5:W8"/>
    <mergeCell ref="V5:V8"/>
    <mergeCell ref="P5:P8"/>
    <mergeCell ref="R5:R8"/>
    <mergeCell ref="D5:D8"/>
    <mergeCell ref="G5:G8"/>
    <mergeCell ref="Q5:Q8"/>
    <mergeCell ref="M5:M8"/>
    <mergeCell ref="H5:H8"/>
    <mergeCell ref="I5:I8"/>
    <mergeCell ref="J5:J8"/>
    <mergeCell ref="L5:L8"/>
  </mergeCells>
  <printOptions/>
  <pageMargins left="0.1968503937007874" right="0" top="0.5905511811023623" bottom="0.1968503937007874" header="0.5118110236220472" footer="0.5118110236220472"/>
  <pageSetup horizontalDpi="600" verticalDpi="600" orientation="landscape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3"/>
  <sheetViews>
    <sheetView workbookViewId="0" topLeftCell="A1">
      <selection activeCell="A1" sqref="A1:IV1"/>
    </sheetView>
  </sheetViews>
  <sheetFormatPr defaultColWidth="9.00390625" defaultRowHeight="12.75"/>
  <cols>
    <col min="1" max="1" width="4.00390625" style="7" customWidth="1"/>
    <col min="2" max="2" width="11.375" style="7" customWidth="1"/>
    <col min="3" max="13" width="8.25390625" style="7" customWidth="1"/>
    <col min="14" max="14" width="14.25390625" style="7" customWidth="1"/>
    <col min="15" max="18" width="13.25390625" style="7" customWidth="1"/>
    <col min="19" max="19" width="14.375" style="7" customWidth="1"/>
    <col min="20" max="24" width="13.25390625" style="7" customWidth="1"/>
    <col min="25" max="16384" width="10.25390625" style="7" customWidth="1"/>
  </cols>
  <sheetData>
    <row r="1" ht="15.75" customHeight="1">
      <c r="A1" s="9" t="s">
        <v>54</v>
      </c>
    </row>
    <row r="2" spans="1:24" s="14" customFormat="1" ht="18.75" customHeight="1">
      <c r="A2" s="4"/>
      <c r="B2" s="10" t="s">
        <v>0</v>
      </c>
      <c r="C2" s="11" t="s">
        <v>37</v>
      </c>
      <c r="D2" s="12"/>
      <c r="E2" s="12"/>
      <c r="F2" s="12"/>
      <c r="G2" s="12"/>
      <c r="H2" s="12"/>
      <c r="I2" s="12"/>
      <c r="J2" s="13"/>
      <c r="K2" s="12"/>
      <c r="L2" s="12"/>
      <c r="M2" s="12"/>
      <c r="N2" s="11" t="s">
        <v>47</v>
      </c>
      <c r="O2" s="12"/>
      <c r="P2" s="12"/>
      <c r="Q2" s="12"/>
      <c r="R2" s="12"/>
      <c r="S2" s="12"/>
      <c r="T2" s="12"/>
      <c r="U2" s="13"/>
      <c r="V2" s="12"/>
      <c r="W2" s="12"/>
      <c r="X2" s="13"/>
    </row>
    <row r="3" spans="1:24" s="14" customFormat="1" ht="15.75" customHeight="1">
      <c r="A3" s="15"/>
      <c r="B3" s="16"/>
      <c r="C3" s="17"/>
      <c r="D3" s="12"/>
      <c r="E3" s="18"/>
      <c r="F3" s="18"/>
      <c r="G3" s="12"/>
      <c r="H3" s="18"/>
      <c r="I3" s="19"/>
      <c r="J3" s="18"/>
      <c r="K3" s="18"/>
      <c r="L3" s="18"/>
      <c r="M3" s="20"/>
      <c r="N3" s="17"/>
      <c r="O3" s="12"/>
      <c r="P3" s="18"/>
      <c r="Q3" s="18"/>
      <c r="R3" s="12"/>
      <c r="S3" s="18"/>
      <c r="T3" s="19"/>
      <c r="U3" s="18"/>
      <c r="V3" s="18"/>
      <c r="W3" s="18"/>
      <c r="X3" s="20"/>
    </row>
    <row r="4" spans="1:24" s="14" customFormat="1" ht="15.75" customHeight="1">
      <c r="A4" s="15"/>
      <c r="B4" s="21"/>
      <c r="C4" s="22"/>
      <c r="D4" s="47" t="s">
        <v>40</v>
      </c>
      <c r="E4" s="44" t="s">
        <v>69</v>
      </c>
      <c r="F4" s="44" t="s">
        <v>48</v>
      </c>
      <c r="G4" s="47" t="s">
        <v>38</v>
      </c>
      <c r="H4" s="44" t="s">
        <v>42</v>
      </c>
      <c r="I4" s="51" t="s">
        <v>49</v>
      </c>
      <c r="J4" s="44" t="s">
        <v>50</v>
      </c>
      <c r="K4" s="44" t="s">
        <v>51</v>
      </c>
      <c r="L4" s="44" t="s">
        <v>45</v>
      </c>
      <c r="M4" s="44" t="s">
        <v>46</v>
      </c>
      <c r="N4" s="22"/>
      <c r="O4" s="47" t="s">
        <v>40</v>
      </c>
      <c r="P4" s="44" t="s">
        <v>41</v>
      </c>
      <c r="Q4" s="44" t="s">
        <v>64</v>
      </c>
      <c r="R4" s="47" t="s">
        <v>38</v>
      </c>
      <c r="S4" s="44" t="s">
        <v>42</v>
      </c>
      <c r="T4" s="51" t="s">
        <v>43</v>
      </c>
      <c r="U4" s="44" t="s">
        <v>65</v>
      </c>
      <c r="V4" s="44" t="s">
        <v>52</v>
      </c>
      <c r="W4" s="44" t="s">
        <v>70</v>
      </c>
      <c r="X4" s="44" t="s">
        <v>71</v>
      </c>
    </row>
    <row r="5" spans="1:24" s="14" customFormat="1" ht="15.75" customHeight="1">
      <c r="A5" s="15"/>
      <c r="B5" s="21"/>
      <c r="C5" s="22" t="s">
        <v>39</v>
      </c>
      <c r="D5" s="48"/>
      <c r="E5" s="45"/>
      <c r="F5" s="45"/>
      <c r="G5" s="48"/>
      <c r="H5" s="45"/>
      <c r="I5" s="45"/>
      <c r="J5" s="45"/>
      <c r="K5" s="52"/>
      <c r="L5" s="45"/>
      <c r="M5" s="45"/>
      <c r="N5" s="22" t="s">
        <v>39</v>
      </c>
      <c r="O5" s="48"/>
      <c r="P5" s="45"/>
      <c r="Q5" s="45"/>
      <c r="R5" s="48"/>
      <c r="S5" s="45"/>
      <c r="T5" s="45"/>
      <c r="U5" s="45"/>
      <c r="V5" s="52"/>
      <c r="W5" s="45"/>
      <c r="X5" s="45"/>
    </row>
    <row r="6" spans="1:24" s="14" customFormat="1" ht="15.75" customHeight="1">
      <c r="A6" s="15" t="s">
        <v>1</v>
      </c>
      <c r="B6" s="21"/>
      <c r="C6" s="22"/>
      <c r="D6" s="49"/>
      <c r="E6" s="45"/>
      <c r="F6" s="45"/>
      <c r="G6" s="49"/>
      <c r="H6" s="45"/>
      <c r="I6" s="45"/>
      <c r="J6" s="45"/>
      <c r="K6" s="52"/>
      <c r="L6" s="45"/>
      <c r="M6" s="45"/>
      <c r="N6" s="22"/>
      <c r="O6" s="49"/>
      <c r="P6" s="45"/>
      <c r="Q6" s="45"/>
      <c r="R6" s="49"/>
      <c r="S6" s="45"/>
      <c r="T6" s="45"/>
      <c r="U6" s="45"/>
      <c r="V6" s="52"/>
      <c r="W6" s="45"/>
      <c r="X6" s="45"/>
    </row>
    <row r="7" spans="1:24" s="14" customFormat="1" ht="15.75" customHeight="1">
      <c r="A7" s="15" t="s">
        <v>2</v>
      </c>
      <c r="B7" s="21"/>
      <c r="C7" s="22"/>
      <c r="D7" s="50"/>
      <c r="E7" s="46"/>
      <c r="F7" s="46"/>
      <c r="G7" s="50"/>
      <c r="H7" s="46"/>
      <c r="I7" s="46"/>
      <c r="J7" s="46"/>
      <c r="K7" s="53"/>
      <c r="L7" s="46"/>
      <c r="M7" s="46"/>
      <c r="N7" s="22"/>
      <c r="O7" s="50"/>
      <c r="P7" s="46"/>
      <c r="Q7" s="46"/>
      <c r="R7" s="50"/>
      <c r="S7" s="46"/>
      <c r="T7" s="46"/>
      <c r="U7" s="46"/>
      <c r="V7" s="53"/>
      <c r="W7" s="46"/>
      <c r="X7" s="46"/>
    </row>
    <row r="8" spans="1:24" s="14" customFormat="1" ht="30" customHeight="1">
      <c r="A8" s="56" t="s">
        <v>68</v>
      </c>
      <c r="B8" s="57"/>
      <c r="C8" s="24">
        <v>813</v>
      </c>
      <c r="D8" s="24">
        <v>137</v>
      </c>
      <c r="E8" s="24">
        <v>63</v>
      </c>
      <c r="F8" s="24">
        <v>19</v>
      </c>
      <c r="G8" s="24">
        <v>0</v>
      </c>
      <c r="H8" s="24">
        <v>486</v>
      </c>
      <c r="I8" s="24">
        <v>46</v>
      </c>
      <c r="J8" s="24">
        <v>38</v>
      </c>
      <c r="K8" s="24">
        <v>0</v>
      </c>
      <c r="L8" s="24">
        <v>2</v>
      </c>
      <c r="M8" s="24">
        <v>22</v>
      </c>
      <c r="N8" s="24">
        <v>63858355</v>
      </c>
      <c r="O8" s="24">
        <v>11412932</v>
      </c>
      <c r="P8" s="24">
        <v>1758892</v>
      </c>
      <c r="Q8" s="24">
        <v>1757640</v>
      </c>
      <c r="R8" s="24">
        <v>0</v>
      </c>
      <c r="S8" s="24">
        <v>37989559</v>
      </c>
      <c r="T8" s="24">
        <v>4746438</v>
      </c>
      <c r="U8" s="24">
        <v>4321930</v>
      </c>
      <c r="V8" s="24">
        <v>0</v>
      </c>
      <c r="W8" s="24">
        <v>69300</v>
      </c>
      <c r="X8" s="24">
        <v>1801664</v>
      </c>
    </row>
    <row r="9" spans="1:24" s="14" customFormat="1" ht="30" customHeight="1">
      <c r="A9" s="54" t="s">
        <v>74</v>
      </c>
      <c r="B9" s="55"/>
      <c r="C9" s="26">
        <f aca="true" t="shared" si="0" ref="C9:X9">IF(SUM(C10:C21)=SUM(C22:C32),SUM(C10:C21),"ERROR")</f>
        <v>750</v>
      </c>
      <c r="D9" s="26">
        <f t="shared" si="0"/>
        <v>100</v>
      </c>
      <c r="E9" s="26">
        <f t="shared" si="0"/>
        <v>78</v>
      </c>
      <c r="F9" s="26">
        <f t="shared" si="0"/>
        <v>34</v>
      </c>
      <c r="G9" s="26">
        <f t="shared" si="0"/>
        <v>3</v>
      </c>
      <c r="H9" s="26">
        <f t="shared" si="0"/>
        <v>414</v>
      </c>
      <c r="I9" s="26">
        <f t="shared" si="0"/>
        <v>47</v>
      </c>
      <c r="J9" s="26">
        <f t="shared" si="0"/>
        <v>59</v>
      </c>
      <c r="K9" s="26">
        <f t="shared" si="0"/>
        <v>0</v>
      </c>
      <c r="L9" s="26">
        <f t="shared" si="0"/>
        <v>0</v>
      </c>
      <c r="M9" s="26">
        <f t="shared" si="0"/>
        <v>15</v>
      </c>
      <c r="N9" s="26">
        <f t="shared" si="0"/>
        <v>56064615</v>
      </c>
      <c r="O9" s="26">
        <f t="shared" si="0"/>
        <v>9302586</v>
      </c>
      <c r="P9" s="26">
        <f t="shared" si="0"/>
        <v>2134652</v>
      </c>
      <c r="Q9" s="26">
        <f t="shared" si="0"/>
        <v>2293740</v>
      </c>
      <c r="R9" s="26">
        <f t="shared" si="0"/>
        <v>252000</v>
      </c>
      <c r="S9" s="26">
        <f t="shared" si="0"/>
        <v>30423278</v>
      </c>
      <c r="T9" s="26">
        <f t="shared" si="0"/>
        <v>3851334</v>
      </c>
      <c r="U9" s="26">
        <f t="shared" si="0"/>
        <v>6359817</v>
      </c>
      <c r="V9" s="26">
        <f t="shared" si="0"/>
        <v>0</v>
      </c>
      <c r="W9" s="26">
        <f t="shared" si="0"/>
        <v>0</v>
      </c>
      <c r="X9" s="26">
        <f t="shared" si="0"/>
        <v>1447208</v>
      </c>
    </row>
    <row r="10" spans="1:24" s="14" customFormat="1" ht="30" customHeight="1">
      <c r="A10" s="23"/>
      <c r="B10" s="2" t="s">
        <v>3</v>
      </c>
      <c r="C10" s="29">
        <f aca="true" t="shared" si="1" ref="C10:C32">SUM(D10:M10)</f>
        <v>42</v>
      </c>
      <c r="D10" s="29">
        <v>1</v>
      </c>
      <c r="E10" s="29">
        <v>1</v>
      </c>
      <c r="F10" s="29">
        <v>0</v>
      </c>
      <c r="G10" s="29">
        <v>0</v>
      </c>
      <c r="H10" s="29">
        <v>37</v>
      </c>
      <c r="I10" s="29">
        <v>2</v>
      </c>
      <c r="J10" s="29">
        <v>0</v>
      </c>
      <c r="K10" s="29">
        <v>0</v>
      </c>
      <c r="L10" s="29">
        <v>0</v>
      </c>
      <c r="M10" s="29">
        <v>1</v>
      </c>
      <c r="N10" s="29">
        <f aca="true" t="shared" si="2" ref="N10:N32">SUM(O10:X10)</f>
        <v>3249861</v>
      </c>
      <c r="O10" s="29">
        <v>115390</v>
      </c>
      <c r="P10" s="29">
        <v>117600</v>
      </c>
      <c r="Q10" s="29">
        <v>0</v>
      </c>
      <c r="R10" s="29">
        <v>0</v>
      </c>
      <c r="S10" s="29">
        <v>2529565</v>
      </c>
      <c r="T10" s="29">
        <v>368826</v>
      </c>
      <c r="U10" s="29">
        <v>0</v>
      </c>
      <c r="V10" s="29">
        <v>0</v>
      </c>
      <c r="W10" s="29">
        <v>0</v>
      </c>
      <c r="X10" s="29">
        <v>118480</v>
      </c>
    </row>
    <row r="11" spans="1:24" s="14" customFormat="1" ht="30" customHeight="1">
      <c r="A11" s="23"/>
      <c r="B11" s="1" t="s">
        <v>4</v>
      </c>
      <c r="C11" s="30">
        <f t="shared" si="1"/>
        <v>39</v>
      </c>
      <c r="D11" s="30">
        <v>0</v>
      </c>
      <c r="E11" s="30">
        <v>8</v>
      </c>
      <c r="F11" s="30">
        <v>2</v>
      </c>
      <c r="G11" s="30">
        <v>0</v>
      </c>
      <c r="H11" s="30">
        <v>27</v>
      </c>
      <c r="I11" s="30">
        <v>0</v>
      </c>
      <c r="J11" s="30">
        <v>2</v>
      </c>
      <c r="K11" s="30">
        <v>0</v>
      </c>
      <c r="L11" s="30">
        <v>0</v>
      </c>
      <c r="M11" s="30">
        <v>0</v>
      </c>
      <c r="N11" s="30">
        <f t="shared" si="2"/>
        <v>2560287</v>
      </c>
      <c r="O11" s="30">
        <v>0</v>
      </c>
      <c r="P11" s="30">
        <v>195440</v>
      </c>
      <c r="Q11" s="30">
        <v>220200</v>
      </c>
      <c r="R11" s="30">
        <v>0</v>
      </c>
      <c r="S11" s="30">
        <v>1903157</v>
      </c>
      <c r="T11" s="30">
        <v>0</v>
      </c>
      <c r="U11" s="30">
        <v>241490</v>
      </c>
      <c r="V11" s="30">
        <v>0</v>
      </c>
      <c r="W11" s="30">
        <v>0</v>
      </c>
      <c r="X11" s="30">
        <v>0</v>
      </c>
    </row>
    <row r="12" spans="1:24" s="14" customFormat="1" ht="30" customHeight="1">
      <c r="A12" s="23" t="s">
        <v>5</v>
      </c>
      <c r="B12" s="1" t="s">
        <v>6</v>
      </c>
      <c r="C12" s="30">
        <f t="shared" si="1"/>
        <v>57</v>
      </c>
      <c r="D12" s="30">
        <v>3</v>
      </c>
      <c r="E12" s="30">
        <v>1</v>
      </c>
      <c r="F12" s="30">
        <v>1</v>
      </c>
      <c r="G12" s="30">
        <v>1</v>
      </c>
      <c r="H12" s="30">
        <v>41</v>
      </c>
      <c r="I12" s="30">
        <v>0</v>
      </c>
      <c r="J12" s="30">
        <v>7</v>
      </c>
      <c r="K12" s="30">
        <v>0</v>
      </c>
      <c r="L12" s="30">
        <v>0</v>
      </c>
      <c r="M12" s="30">
        <v>3</v>
      </c>
      <c r="N12" s="30">
        <f t="shared" si="2"/>
        <v>4890614</v>
      </c>
      <c r="O12" s="30">
        <v>452000</v>
      </c>
      <c r="P12" s="30">
        <v>27920</v>
      </c>
      <c r="Q12" s="30">
        <v>20600</v>
      </c>
      <c r="R12" s="30">
        <v>100000</v>
      </c>
      <c r="S12" s="30">
        <v>3227570</v>
      </c>
      <c r="T12" s="30">
        <v>0</v>
      </c>
      <c r="U12" s="30">
        <v>773612</v>
      </c>
      <c r="V12" s="30">
        <v>0</v>
      </c>
      <c r="W12" s="30">
        <v>0</v>
      </c>
      <c r="X12" s="30">
        <v>288912</v>
      </c>
    </row>
    <row r="13" spans="1:24" s="14" customFormat="1" ht="30" customHeight="1">
      <c r="A13" s="23"/>
      <c r="B13" s="1" t="s">
        <v>7</v>
      </c>
      <c r="C13" s="30">
        <f t="shared" si="1"/>
        <v>94</v>
      </c>
      <c r="D13" s="30">
        <v>22</v>
      </c>
      <c r="E13" s="30">
        <v>7</v>
      </c>
      <c r="F13" s="30">
        <v>1</v>
      </c>
      <c r="G13" s="30">
        <v>0</v>
      </c>
      <c r="H13" s="30">
        <v>52</v>
      </c>
      <c r="I13" s="30">
        <v>0</v>
      </c>
      <c r="J13" s="30">
        <v>8</v>
      </c>
      <c r="K13" s="30">
        <v>0</v>
      </c>
      <c r="L13" s="30">
        <v>0</v>
      </c>
      <c r="M13" s="30">
        <v>4</v>
      </c>
      <c r="N13" s="30">
        <f t="shared" si="2"/>
        <v>8185572</v>
      </c>
      <c r="O13" s="30">
        <v>3012600</v>
      </c>
      <c r="P13" s="30">
        <v>181480</v>
      </c>
      <c r="Q13" s="30">
        <v>38000</v>
      </c>
      <c r="R13" s="30">
        <v>0</v>
      </c>
      <c r="S13" s="30">
        <v>3551268</v>
      </c>
      <c r="T13" s="30">
        <v>0</v>
      </c>
      <c r="U13" s="30">
        <v>1007024</v>
      </c>
      <c r="V13" s="30">
        <v>0</v>
      </c>
      <c r="W13" s="30">
        <v>0</v>
      </c>
      <c r="X13" s="30">
        <v>395200</v>
      </c>
    </row>
    <row r="14" spans="1:24" s="14" customFormat="1" ht="30" customHeight="1">
      <c r="A14" s="23"/>
      <c r="B14" s="1" t="s">
        <v>8</v>
      </c>
      <c r="C14" s="30">
        <f t="shared" si="1"/>
        <v>80</v>
      </c>
      <c r="D14" s="30">
        <v>24</v>
      </c>
      <c r="E14" s="30">
        <v>2</v>
      </c>
      <c r="F14" s="30">
        <v>10</v>
      </c>
      <c r="G14" s="30">
        <v>0</v>
      </c>
      <c r="H14" s="30">
        <v>33</v>
      </c>
      <c r="I14" s="30">
        <v>1</v>
      </c>
      <c r="J14" s="30">
        <v>9</v>
      </c>
      <c r="K14" s="30">
        <v>0</v>
      </c>
      <c r="L14" s="30">
        <v>0</v>
      </c>
      <c r="M14" s="30">
        <v>1</v>
      </c>
      <c r="N14" s="30">
        <f t="shared" si="2"/>
        <v>6443167</v>
      </c>
      <c r="O14" s="30">
        <v>2445160</v>
      </c>
      <c r="P14" s="30">
        <v>41920</v>
      </c>
      <c r="Q14" s="30">
        <v>771276</v>
      </c>
      <c r="R14" s="30">
        <v>0</v>
      </c>
      <c r="S14" s="30">
        <v>2088743</v>
      </c>
      <c r="T14" s="30">
        <v>66570</v>
      </c>
      <c r="U14" s="30">
        <v>905338</v>
      </c>
      <c r="V14" s="30">
        <v>0</v>
      </c>
      <c r="W14" s="30">
        <v>0</v>
      </c>
      <c r="X14" s="30">
        <v>124160</v>
      </c>
    </row>
    <row r="15" spans="1:24" s="14" customFormat="1" ht="30" customHeight="1">
      <c r="A15" s="23"/>
      <c r="B15" s="1" t="s">
        <v>9</v>
      </c>
      <c r="C15" s="30">
        <f t="shared" si="1"/>
        <v>64</v>
      </c>
      <c r="D15" s="30">
        <v>2</v>
      </c>
      <c r="E15" s="30">
        <v>10</v>
      </c>
      <c r="F15" s="30">
        <v>14</v>
      </c>
      <c r="G15" s="30">
        <v>0</v>
      </c>
      <c r="H15" s="30">
        <v>36</v>
      </c>
      <c r="I15" s="30">
        <v>0</v>
      </c>
      <c r="J15" s="30">
        <v>2</v>
      </c>
      <c r="K15" s="30">
        <v>0</v>
      </c>
      <c r="L15" s="30">
        <v>0</v>
      </c>
      <c r="M15" s="30">
        <v>0</v>
      </c>
      <c r="N15" s="30">
        <f t="shared" si="2"/>
        <v>4316566</v>
      </c>
      <c r="O15" s="30">
        <v>108780</v>
      </c>
      <c r="P15" s="30">
        <v>249920</v>
      </c>
      <c r="Q15" s="30">
        <v>919564</v>
      </c>
      <c r="R15" s="30">
        <v>0</v>
      </c>
      <c r="S15" s="30">
        <v>2888801</v>
      </c>
      <c r="T15" s="30">
        <v>0</v>
      </c>
      <c r="U15" s="30">
        <v>149501</v>
      </c>
      <c r="V15" s="30">
        <v>0</v>
      </c>
      <c r="W15" s="30">
        <v>0</v>
      </c>
      <c r="X15" s="30">
        <v>0</v>
      </c>
    </row>
    <row r="16" spans="1:24" s="14" customFormat="1" ht="30" customHeight="1">
      <c r="A16" s="23"/>
      <c r="B16" s="5" t="s">
        <v>10</v>
      </c>
      <c r="C16" s="30">
        <f t="shared" si="1"/>
        <v>93</v>
      </c>
      <c r="D16" s="30">
        <v>24</v>
      </c>
      <c r="E16" s="30">
        <v>17</v>
      </c>
      <c r="F16" s="30">
        <v>0</v>
      </c>
      <c r="G16" s="30">
        <v>1</v>
      </c>
      <c r="H16" s="30">
        <v>26</v>
      </c>
      <c r="I16" s="30">
        <v>18</v>
      </c>
      <c r="J16" s="30">
        <v>5</v>
      </c>
      <c r="K16" s="30">
        <v>0</v>
      </c>
      <c r="L16" s="30">
        <v>0</v>
      </c>
      <c r="M16" s="30">
        <v>2</v>
      </c>
      <c r="N16" s="30">
        <f t="shared" si="2"/>
        <v>6604398</v>
      </c>
      <c r="O16" s="30">
        <v>1860208</v>
      </c>
      <c r="P16" s="30">
        <v>451880</v>
      </c>
      <c r="Q16" s="30">
        <v>0</v>
      </c>
      <c r="R16" s="30">
        <v>52000</v>
      </c>
      <c r="S16" s="30">
        <v>2438408</v>
      </c>
      <c r="T16" s="30">
        <v>1174668</v>
      </c>
      <c r="U16" s="30">
        <v>497178</v>
      </c>
      <c r="V16" s="30">
        <v>0</v>
      </c>
      <c r="W16" s="30">
        <v>0</v>
      </c>
      <c r="X16" s="30">
        <v>130056</v>
      </c>
    </row>
    <row r="17" spans="1:24" s="14" customFormat="1" ht="30" customHeight="1">
      <c r="A17" s="23"/>
      <c r="B17" s="5" t="s">
        <v>11</v>
      </c>
      <c r="C17" s="30">
        <f t="shared" si="1"/>
        <v>97</v>
      </c>
      <c r="D17" s="30">
        <v>18</v>
      </c>
      <c r="E17" s="30">
        <v>4</v>
      </c>
      <c r="F17" s="30">
        <v>3</v>
      </c>
      <c r="G17" s="30">
        <v>0</v>
      </c>
      <c r="H17" s="30">
        <v>40</v>
      </c>
      <c r="I17" s="30">
        <v>23</v>
      </c>
      <c r="J17" s="30">
        <v>8</v>
      </c>
      <c r="K17" s="30">
        <v>0</v>
      </c>
      <c r="L17" s="30">
        <v>0</v>
      </c>
      <c r="M17" s="30">
        <v>1</v>
      </c>
      <c r="N17" s="30">
        <f t="shared" si="2"/>
        <v>6709100</v>
      </c>
      <c r="O17" s="30">
        <v>855900</v>
      </c>
      <c r="P17" s="30">
        <v>98924</v>
      </c>
      <c r="Q17" s="30">
        <v>201600</v>
      </c>
      <c r="R17" s="30">
        <v>0</v>
      </c>
      <c r="S17" s="30">
        <v>2909632</v>
      </c>
      <c r="T17" s="30">
        <v>1733270</v>
      </c>
      <c r="U17" s="30">
        <v>846774</v>
      </c>
      <c r="V17" s="30">
        <v>0</v>
      </c>
      <c r="W17" s="30">
        <v>0</v>
      </c>
      <c r="X17" s="30">
        <v>63000</v>
      </c>
    </row>
    <row r="18" spans="1:24" s="14" customFormat="1" ht="30" customHeight="1">
      <c r="A18" s="23"/>
      <c r="B18" s="5" t="s">
        <v>12</v>
      </c>
      <c r="C18" s="30">
        <f t="shared" si="1"/>
        <v>77</v>
      </c>
      <c r="D18" s="30">
        <v>4</v>
      </c>
      <c r="E18" s="30">
        <v>20</v>
      </c>
      <c r="F18" s="30">
        <v>1</v>
      </c>
      <c r="G18" s="30">
        <v>1</v>
      </c>
      <c r="H18" s="30">
        <v>46</v>
      </c>
      <c r="I18" s="30">
        <v>0</v>
      </c>
      <c r="J18" s="30">
        <v>4</v>
      </c>
      <c r="K18" s="30">
        <v>0</v>
      </c>
      <c r="L18" s="30">
        <v>0</v>
      </c>
      <c r="M18" s="30">
        <v>1</v>
      </c>
      <c r="N18" s="30">
        <f t="shared" si="2"/>
        <v>4174944</v>
      </c>
      <c r="O18" s="30">
        <v>224948</v>
      </c>
      <c r="P18" s="30">
        <v>544728</v>
      </c>
      <c r="Q18" s="30">
        <v>88200</v>
      </c>
      <c r="R18" s="30">
        <v>100000</v>
      </c>
      <c r="S18" s="30">
        <v>2674818</v>
      </c>
      <c r="T18" s="30">
        <v>0</v>
      </c>
      <c r="U18" s="30">
        <v>444130</v>
      </c>
      <c r="V18" s="30">
        <v>0</v>
      </c>
      <c r="W18" s="30">
        <v>0</v>
      </c>
      <c r="X18" s="30">
        <v>98120</v>
      </c>
    </row>
    <row r="19" spans="1:24" s="14" customFormat="1" ht="30" customHeight="1">
      <c r="A19" s="23" t="s">
        <v>13</v>
      </c>
      <c r="B19" s="5" t="s">
        <v>14</v>
      </c>
      <c r="C19" s="30">
        <f t="shared" si="1"/>
        <v>35</v>
      </c>
      <c r="D19" s="30">
        <v>0</v>
      </c>
      <c r="E19" s="30">
        <v>4</v>
      </c>
      <c r="F19" s="30">
        <v>1</v>
      </c>
      <c r="G19" s="30">
        <v>0</v>
      </c>
      <c r="H19" s="30">
        <v>26</v>
      </c>
      <c r="I19" s="30">
        <v>0</v>
      </c>
      <c r="J19" s="30">
        <v>4</v>
      </c>
      <c r="K19" s="30">
        <v>0</v>
      </c>
      <c r="L19" s="30">
        <v>0</v>
      </c>
      <c r="M19" s="30">
        <v>0</v>
      </c>
      <c r="N19" s="30">
        <f t="shared" si="2"/>
        <v>2429016</v>
      </c>
      <c r="O19" s="30">
        <v>0</v>
      </c>
      <c r="P19" s="30">
        <v>112420</v>
      </c>
      <c r="Q19" s="30">
        <v>17640</v>
      </c>
      <c r="R19" s="30">
        <v>0</v>
      </c>
      <c r="S19" s="30">
        <v>1850052</v>
      </c>
      <c r="T19" s="30">
        <v>8000</v>
      </c>
      <c r="U19" s="30">
        <v>440904</v>
      </c>
      <c r="V19" s="30">
        <v>0</v>
      </c>
      <c r="W19" s="30">
        <v>0</v>
      </c>
      <c r="X19" s="30">
        <v>0</v>
      </c>
    </row>
    <row r="20" spans="1:24" s="14" customFormat="1" ht="30" customHeight="1">
      <c r="A20" s="23"/>
      <c r="B20" s="5" t="s">
        <v>15</v>
      </c>
      <c r="C20" s="30">
        <f t="shared" si="1"/>
        <v>34</v>
      </c>
      <c r="D20" s="30">
        <v>0</v>
      </c>
      <c r="E20" s="30">
        <v>1</v>
      </c>
      <c r="F20" s="30">
        <v>0</v>
      </c>
      <c r="G20" s="30">
        <v>0</v>
      </c>
      <c r="H20" s="30">
        <v>26</v>
      </c>
      <c r="I20" s="30">
        <v>0</v>
      </c>
      <c r="J20" s="30">
        <v>6</v>
      </c>
      <c r="K20" s="30">
        <v>0</v>
      </c>
      <c r="L20" s="30">
        <v>0</v>
      </c>
      <c r="M20" s="30">
        <v>1</v>
      </c>
      <c r="N20" s="30">
        <f t="shared" si="2"/>
        <v>3042707</v>
      </c>
      <c r="O20" s="30">
        <v>0</v>
      </c>
      <c r="P20" s="30">
        <v>16060</v>
      </c>
      <c r="Q20" s="30">
        <v>0</v>
      </c>
      <c r="R20" s="30">
        <v>0</v>
      </c>
      <c r="S20" s="30">
        <v>2400459</v>
      </c>
      <c r="T20" s="30">
        <v>0</v>
      </c>
      <c r="U20" s="30">
        <v>515388</v>
      </c>
      <c r="V20" s="30">
        <v>0</v>
      </c>
      <c r="W20" s="30">
        <v>0</v>
      </c>
      <c r="X20" s="30">
        <v>110800</v>
      </c>
    </row>
    <row r="21" spans="1:24" s="14" customFormat="1" ht="30" customHeight="1" thickBot="1">
      <c r="A21" s="31"/>
      <c r="B21" s="32" t="s">
        <v>16</v>
      </c>
      <c r="C21" s="33">
        <f t="shared" si="1"/>
        <v>38</v>
      </c>
      <c r="D21" s="33">
        <v>2</v>
      </c>
      <c r="E21" s="33">
        <v>3</v>
      </c>
      <c r="F21" s="33">
        <v>1</v>
      </c>
      <c r="G21" s="33">
        <v>0</v>
      </c>
      <c r="H21" s="33">
        <v>24</v>
      </c>
      <c r="I21" s="33">
        <v>3</v>
      </c>
      <c r="J21" s="33">
        <v>4</v>
      </c>
      <c r="K21" s="33">
        <v>0</v>
      </c>
      <c r="L21" s="33">
        <v>0</v>
      </c>
      <c r="M21" s="33">
        <v>1</v>
      </c>
      <c r="N21" s="33">
        <f t="shared" si="2"/>
        <v>3458383</v>
      </c>
      <c r="O21" s="33">
        <v>227600</v>
      </c>
      <c r="P21" s="33">
        <v>96360</v>
      </c>
      <c r="Q21" s="33">
        <v>16660</v>
      </c>
      <c r="R21" s="33">
        <v>0</v>
      </c>
      <c r="S21" s="33">
        <v>1960805</v>
      </c>
      <c r="T21" s="33">
        <v>500000</v>
      </c>
      <c r="U21" s="33">
        <v>538478</v>
      </c>
      <c r="V21" s="33">
        <v>0</v>
      </c>
      <c r="W21" s="33">
        <v>0</v>
      </c>
      <c r="X21" s="33">
        <v>118480</v>
      </c>
    </row>
    <row r="22" spans="1:24" s="14" customFormat="1" ht="30" customHeight="1" thickTop="1">
      <c r="A22" s="23"/>
      <c r="B22" s="34" t="s">
        <v>17</v>
      </c>
      <c r="C22" s="35">
        <f t="shared" si="1"/>
        <v>166</v>
      </c>
      <c r="D22" s="35">
        <v>17</v>
      </c>
      <c r="E22" s="35">
        <v>16</v>
      </c>
      <c r="F22" s="35">
        <v>10</v>
      </c>
      <c r="G22" s="35">
        <v>1</v>
      </c>
      <c r="H22" s="35">
        <v>106</v>
      </c>
      <c r="I22" s="35">
        <v>14</v>
      </c>
      <c r="J22" s="35">
        <v>1</v>
      </c>
      <c r="K22" s="35">
        <v>0</v>
      </c>
      <c r="L22" s="35">
        <v>0</v>
      </c>
      <c r="M22" s="35">
        <v>1</v>
      </c>
      <c r="N22" s="35">
        <f t="shared" si="2"/>
        <v>13673223</v>
      </c>
      <c r="O22" s="35">
        <v>1917938</v>
      </c>
      <c r="P22" s="35">
        <v>513296</v>
      </c>
      <c r="Q22" s="35">
        <v>636508</v>
      </c>
      <c r="R22" s="35">
        <v>52000</v>
      </c>
      <c r="S22" s="35">
        <v>9515225</v>
      </c>
      <c r="T22" s="35">
        <v>854470</v>
      </c>
      <c r="U22" s="35">
        <v>100826</v>
      </c>
      <c r="V22" s="35">
        <v>0</v>
      </c>
      <c r="W22" s="35">
        <v>0</v>
      </c>
      <c r="X22" s="35">
        <v>82960</v>
      </c>
    </row>
    <row r="23" spans="1:24" s="14" customFormat="1" ht="30" customHeight="1">
      <c r="A23" s="23" t="s">
        <v>28</v>
      </c>
      <c r="B23" s="36" t="s">
        <v>18</v>
      </c>
      <c r="C23" s="30">
        <f t="shared" si="1"/>
        <v>135</v>
      </c>
      <c r="D23" s="30">
        <v>18</v>
      </c>
      <c r="E23" s="30">
        <v>33</v>
      </c>
      <c r="F23" s="30">
        <v>8</v>
      </c>
      <c r="G23" s="30">
        <v>1</v>
      </c>
      <c r="H23" s="30">
        <v>64</v>
      </c>
      <c r="I23" s="30">
        <v>6</v>
      </c>
      <c r="J23" s="30">
        <v>3</v>
      </c>
      <c r="K23" s="30">
        <v>0</v>
      </c>
      <c r="L23" s="30">
        <v>0</v>
      </c>
      <c r="M23" s="30">
        <v>2</v>
      </c>
      <c r="N23" s="30">
        <f t="shared" si="2"/>
        <v>8364151</v>
      </c>
      <c r="O23" s="30">
        <v>1425160</v>
      </c>
      <c r="P23" s="30">
        <v>871240</v>
      </c>
      <c r="Q23" s="30">
        <v>461600</v>
      </c>
      <c r="R23" s="30">
        <v>100000</v>
      </c>
      <c r="S23" s="30">
        <v>4394819</v>
      </c>
      <c r="T23" s="30">
        <v>474800</v>
      </c>
      <c r="U23" s="30">
        <v>489436</v>
      </c>
      <c r="V23" s="30">
        <v>0</v>
      </c>
      <c r="W23" s="30">
        <v>0</v>
      </c>
      <c r="X23" s="30">
        <v>147096</v>
      </c>
    </row>
    <row r="24" spans="1:24" s="14" customFormat="1" ht="30" customHeight="1">
      <c r="A24" s="37" t="s">
        <v>29</v>
      </c>
      <c r="B24" s="36" t="s">
        <v>19</v>
      </c>
      <c r="C24" s="30">
        <f t="shared" si="1"/>
        <v>67</v>
      </c>
      <c r="D24" s="30">
        <v>13</v>
      </c>
      <c r="E24" s="30">
        <v>0</v>
      </c>
      <c r="F24" s="30">
        <v>1</v>
      </c>
      <c r="G24" s="30">
        <v>1</v>
      </c>
      <c r="H24" s="30">
        <v>41</v>
      </c>
      <c r="I24" s="30">
        <v>5</v>
      </c>
      <c r="J24" s="30">
        <v>1</v>
      </c>
      <c r="K24" s="30">
        <v>0</v>
      </c>
      <c r="L24" s="30">
        <v>0</v>
      </c>
      <c r="M24" s="30">
        <v>5</v>
      </c>
      <c r="N24" s="30">
        <f t="shared" si="2"/>
        <v>5197505</v>
      </c>
      <c r="O24" s="30">
        <v>985500</v>
      </c>
      <c r="P24" s="30">
        <v>0</v>
      </c>
      <c r="Q24" s="30">
        <v>70300</v>
      </c>
      <c r="R24" s="30">
        <v>100000</v>
      </c>
      <c r="S24" s="30">
        <v>3028629</v>
      </c>
      <c r="T24" s="30">
        <v>383400</v>
      </c>
      <c r="U24" s="30">
        <v>88156</v>
      </c>
      <c r="V24" s="30">
        <v>0</v>
      </c>
      <c r="W24" s="30">
        <v>0</v>
      </c>
      <c r="X24" s="30">
        <v>541520</v>
      </c>
    </row>
    <row r="25" spans="1:24" s="14" customFormat="1" ht="30" customHeight="1">
      <c r="A25" s="37" t="s">
        <v>30</v>
      </c>
      <c r="B25" s="36" t="s">
        <v>20</v>
      </c>
      <c r="C25" s="30">
        <f t="shared" si="1"/>
        <v>167</v>
      </c>
      <c r="D25" s="30">
        <v>18</v>
      </c>
      <c r="E25" s="30">
        <v>14</v>
      </c>
      <c r="F25" s="30">
        <v>6</v>
      </c>
      <c r="G25" s="30">
        <v>0</v>
      </c>
      <c r="H25" s="30">
        <v>93</v>
      </c>
      <c r="I25" s="30">
        <v>15</v>
      </c>
      <c r="J25" s="30">
        <v>20</v>
      </c>
      <c r="K25" s="30">
        <v>0</v>
      </c>
      <c r="L25" s="30">
        <v>0</v>
      </c>
      <c r="M25" s="30">
        <v>1</v>
      </c>
      <c r="N25" s="30">
        <f t="shared" si="2"/>
        <v>12001501</v>
      </c>
      <c r="O25" s="30">
        <v>1632100</v>
      </c>
      <c r="P25" s="30">
        <v>337636</v>
      </c>
      <c r="Q25" s="30">
        <v>416700</v>
      </c>
      <c r="R25" s="30">
        <v>0</v>
      </c>
      <c r="S25" s="30">
        <v>6054404</v>
      </c>
      <c r="T25" s="30">
        <v>1520512</v>
      </c>
      <c r="U25" s="30">
        <v>1942029</v>
      </c>
      <c r="V25" s="30">
        <v>0</v>
      </c>
      <c r="W25" s="30">
        <v>0</v>
      </c>
      <c r="X25" s="30">
        <v>98120</v>
      </c>
    </row>
    <row r="26" spans="1:24" s="14" customFormat="1" ht="30" customHeight="1">
      <c r="A26" s="37" t="s">
        <v>31</v>
      </c>
      <c r="B26" s="36" t="s">
        <v>21</v>
      </c>
      <c r="C26" s="30">
        <f t="shared" si="1"/>
        <v>39</v>
      </c>
      <c r="D26" s="30">
        <v>2</v>
      </c>
      <c r="E26" s="30">
        <v>0</v>
      </c>
      <c r="F26" s="30">
        <v>0</v>
      </c>
      <c r="G26" s="30">
        <v>0</v>
      </c>
      <c r="H26" s="30">
        <v>10</v>
      </c>
      <c r="I26" s="30">
        <v>0</v>
      </c>
      <c r="J26" s="30">
        <v>25</v>
      </c>
      <c r="K26" s="30">
        <v>0</v>
      </c>
      <c r="L26" s="30">
        <v>0</v>
      </c>
      <c r="M26" s="30">
        <v>2</v>
      </c>
      <c r="N26" s="30">
        <f t="shared" si="2"/>
        <v>3982641</v>
      </c>
      <c r="O26" s="30">
        <v>137760</v>
      </c>
      <c r="P26" s="30">
        <v>0</v>
      </c>
      <c r="Q26" s="30">
        <v>0</v>
      </c>
      <c r="R26" s="30">
        <v>0</v>
      </c>
      <c r="S26" s="30">
        <v>746749</v>
      </c>
      <c r="T26" s="30">
        <v>0</v>
      </c>
      <c r="U26" s="30">
        <v>2895860</v>
      </c>
      <c r="V26" s="30">
        <v>0</v>
      </c>
      <c r="W26" s="30">
        <v>0</v>
      </c>
      <c r="X26" s="30">
        <v>202272</v>
      </c>
    </row>
    <row r="27" spans="1:24" s="14" customFormat="1" ht="30" customHeight="1">
      <c r="A27" s="37" t="s">
        <v>32</v>
      </c>
      <c r="B27" s="36" t="s">
        <v>22</v>
      </c>
      <c r="C27" s="30">
        <f t="shared" si="1"/>
        <v>56</v>
      </c>
      <c r="D27" s="30">
        <v>8</v>
      </c>
      <c r="E27" s="30">
        <v>4</v>
      </c>
      <c r="F27" s="30">
        <v>3</v>
      </c>
      <c r="G27" s="30">
        <v>0</v>
      </c>
      <c r="H27" s="30">
        <v>30</v>
      </c>
      <c r="I27" s="30">
        <v>3</v>
      </c>
      <c r="J27" s="30">
        <v>7</v>
      </c>
      <c r="K27" s="30">
        <v>0</v>
      </c>
      <c r="L27" s="30">
        <v>0</v>
      </c>
      <c r="M27" s="30">
        <v>1</v>
      </c>
      <c r="N27" s="30">
        <f t="shared" si="2"/>
        <v>4304658</v>
      </c>
      <c r="O27" s="30">
        <v>705128</v>
      </c>
      <c r="P27" s="30">
        <v>113056</v>
      </c>
      <c r="Q27" s="30">
        <v>189664</v>
      </c>
      <c r="R27" s="30">
        <v>0</v>
      </c>
      <c r="S27" s="30">
        <v>2285244</v>
      </c>
      <c r="T27" s="30">
        <v>301332</v>
      </c>
      <c r="U27" s="30">
        <v>627274</v>
      </c>
      <c r="V27" s="30">
        <v>0</v>
      </c>
      <c r="W27" s="30">
        <v>0</v>
      </c>
      <c r="X27" s="30">
        <v>82960</v>
      </c>
    </row>
    <row r="28" spans="1:24" s="14" customFormat="1" ht="30" customHeight="1">
      <c r="A28" s="37" t="s">
        <v>33</v>
      </c>
      <c r="B28" s="36" t="s">
        <v>23</v>
      </c>
      <c r="C28" s="30">
        <f t="shared" si="1"/>
        <v>35</v>
      </c>
      <c r="D28" s="30">
        <v>6</v>
      </c>
      <c r="E28" s="30">
        <v>1</v>
      </c>
      <c r="F28" s="30">
        <v>2</v>
      </c>
      <c r="G28" s="30">
        <v>0</v>
      </c>
      <c r="H28" s="30">
        <v>23</v>
      </c>
      <c r="I28" s="30">
        <v>1</v>
      </c>
      <c r="J28" s="30">
        <v>1</v>
      </c>
      <c r="K28" s="30">
        <v>0</v>
      </c>
      <c r="L28" s="30">
        <v>0</v>
      </c>
      <c r="M28" s="30">
        <v>1</v>
      </c>
      <c r="N28" s="30">
        <f t="shared" si="2"/>
        <v>2111136</v>
      </c>
      <c r="O28" s="30">
        <v>640500</v>
      </c>
      <c r="P28" s="30">
        <v>28264</v>
      </c>
      <c r="Q28" s="30">
        <v>91940</v>
      </c>
      <c r="R28" s="30">
        <v>0</v>
      </c>
      <c r="S28" s="30">
        <v>1019222</v>
      </c>
      <c r="T28" s="30">
        <v>105000</v>
      </c>
      <c r="U28" s="30">
        <v>115410</v>
      </c>
      <c r="V28" s="30">
        <v>0</v>
      </c>
      <c r="W28" s="30">
        <v>0</v>
      </c>
      <c r="X28" s="30">
        <v>110800</v>
      </c>
    </row>
    <row r="29" spans="1:24" s="14" customFormat="1" ht="30" customHeight="1">
      <c r="A29" s="37" t="s">
        <v>34</v>
      </c>
      <c r="B29" s="36" t="s">
        <v>24</v>
      </c>
      <c r="C29" s="30">
        <f t="shared" si="1"/>
        <v>34</v>
      </c>
      <c r="D29" s="30">
        <v>8</v>
      </c>
      <c r="E29" s="30">
        <v>3</v>
      </c>
      <c r="F29" s="30">
        <v>1</v>
      </c>
      <c r="G29" s="30">
        <v>0</v>
      </c>
      <c r="H29" s="30">
        <v>19</v>
      </c>
      <c r="I29" s="30">
        <v>2</v>
      </c>
      <c r="J29" s="30">
        <v>1</v>
      </c>
      <c r="K29" s="30">
        <v>0</v>
      </c>
      <c r="L29" s="30">
        <v>0</v>
      </c>
      <c r="M29" s="30">
        <v>0</v>
      </c>
      <c r="N29" s="30">
        <f t="shared" si="2"/>
        <v>2690588</v>
      </c>
      <c r="O29" s="30">
        <v>747600</v>
      </c>
      <c r="P29" s="30">
        <v>84792</v>
      </c>
      <c r="Q29" s="30">
        <v>71028</v>
      </c>
      <c r="R29" s="30">
        <v>0</v>
      </c>
      <c r="S29" s="30">
        <v>1579522</v>
      </c>
      <c r="T29" s="30">
        <v>106820</v>
      </c>
      <c r="U29" s="30">
        <v>100826</v>
      </c>
      <c r="V29" s="30">
        <v>0</v>
      </c>
      <c r="W29" s="30">
        <v>0</v>
      </c>
      <c r="X29" s="30">
        <v>0</v>
      </c>
    </row>
    <row r="30" spans="1:24" s="14" customFormat="1" ht="30" customHeight="1">
      <c r="A30" s="37" t="s">
        <v>13</v>
      </c>
      <c r="B30" s="36" t="s">
        <v>25</v>
      </c>
      <c r="C30" s="30">
        <f t="shared" si="1"/>
        <v>9</v>
      </c>
      <c r="D30" s="30">
        <v>1</v>
      </c>
      <c r="E30" s="30">
        <v>1</v>
      </c>
      <c r="F30" s="30">
        <v>1</v>
      </c>
      <c r="G30" s="30">
        <v>0</v>
      </c>
      <c r="H30" s="30">
        <v>5</v>
      </c>
      <c r="I30" s="30">
        <v>0</v>
      </c>
      <c r="J30" s="30">
        <v>0</v>
      </c>
      <c r="K30" s="30">
        <v>0</v>
      </c>
      <c r="L30" s="30">
        <v>0</v>
      </c>
      <c r="M30" s="30">
        <v>1</v>
      </c>
      <c r="N30" s="30">
        <f t="shared" si="2"/>
        <v>733152</v>
      </c>
      <c r="O30" s="30">
        <v>126000</v>
      </c>
      <c r="P30" s="30">
        <v>28264</v>
      </c>
      <c r="Q30" s="30">
        <v>145800</v>
      </c>
      <c r="R30" s="30">
        <v>0</v>
      </c>
      <c r="S30" s="30">
        <v>314608</v>
      </c>
      <c r="T30" s="30">
        <v>0</v>
      </c>
      <c r="U30" s="30">
        <v>0</v>
      </c>
      <c r="V30" s="30">
        <v>0</v>
      </c>
      <c r="W30" s="30">
        <v>0</v>
      </c>
      <c r="X30" s="30">
        <v>118480</v>
      </c>
    </row>
    <row r="31" spans="1:24" s="14" customFormat="1" ht="30" customHeight="1">
      <c r="A31" s="37"/>
      <c r="B31" s="36" t="s">
        <v>26</v>
      </c>
      <c r="C31" s="30">
        <f t="shared" si="1"/>
        <v>22</v>
      </c>
      <c r="D31" s="30">
        <v>4</v>
      </c>
      <c r="E31" s="30">
        <v>2</v>
      </c>
      <c r="F31" s="30">
        <v>1</v>
      </c>
      <c r="G31" s="30">
        <v>0</v>
      </c>
      <c r="H31" s="30">
        <v>14</v>
      </c>
      <c r="I31" s="30">
        <v>0</v>
      </c>
      <c r="J31" s="30">
        <v>0</v>
      </c>
      <c r="K31" s="30">
        <v>0</v>
      </c>
      <c r="L31" s="30">
        <v>0</v>
      </c>
      <c r="M31" s="30">
        <v>1</v>
      </c>
      <c r="N31" s="30">
        <f t="shared" si="2"/>
        <v>1259756</v>
      </c>
      <c r="O31" s="30">
        <v>310800</v>
      </c>
      <c r="P31" s="30">
        <v>60384</v>
      </c>
      <c r="Q31" s="30">
        <v>136200</v>
      </c>
      <c r="R31" s="30">
        <v>0</v>
      </c>
      <c r="S31" s="30">
        <v>689372</v>
      </c>
      <c r="T31" s="30">
        <v>0</v>
      </c>
      <c r="U31" s="30">
        <v>0</v>
      </c>
      <c r="V31" s="30">
        <v>0</v>
      </c>
      <c r="W31" s="30">
        <v>0</v>
      </c>
      <c r="X31" s="30">
        <v>63000</v>
      </c>
    </row>
    <row r="32" spans="1:24" s="14" customFormat="1" ht="30" customHeight="1">
      <c r="A32" s="38"/>
      <c r="B32" s="39" t="s">
        <v>27</v>
      </c>
      <c r="C32" s="26">
        <f t="shared" si="1"/>
        <v>20</v>
      </c>
      <c r="D32" s="26">
        <v>5</v>
      </c>
      <c r="E32" s="26">
        <v>4</v>
      </c>
      <c r="F32" s="26">
        <v>1</v>
      </c>
      <c r="G32" s="26">
        <v>0</v>
      </c>
      <c r="H32" s="26">
        <v>9</v>
      </c>
      <c r="I32" s="26">
        <v>1</v>
      </c>
      <c r="J32" s="26">
        <v>0</v>
      </c>
      <c r="K32" s="26">
        <v>0</v>
      </c>
      <c r="L32" s="26">
        <v>0</v>
      </c>
      <c r="M32" s="26">
        <v>0</v>
      </c>
      <c r="N32" s="26">
        <f t="shared" si="2"/>
        <v>1746304</v>
      </c>
      <c r="O32" s="26">
        <v>674100</v>
      </c>
      <c r="P32" s="26">
        <v>97720</v>
      </c>
      <c r="Q32" s="26">
        <v>74000</v>
      </c>
      <c r="R32" s="26">
        <v>0</v>
      </c>
      <c r="S32" s="26">
        <v>795484</v>
      </c>
      <c r="T32" s="26">
        <v>105000</v>
      </c>
      <c r="U32" s="26">
        <v>0</v>
      </c>
      <c r="V32" s="26">
        <v>0</v>
      </c>
      <c r="W32" s="26">
        <v>0</v>
      </c>
      <c r="X32" s="26">
        <v>0</v>
      </c>
    </row>
    <row r="33" spans="1:13" ht="13.5">
      <c r="A33" s="40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</row>
    <row r="34" spans="3:24" ht="13.5"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</row>
    <row r="35" spans="3:13" ht="13.5"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</row>
    <row r="36" spans="3:13" ht="13.5"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</row>
    <row r="37" spans="1:13" ht="13.5">
      <c r="A37"/>
      <c r="B37"/>
      <c r="C37"/>
      <c r="D37"/>
      <c r="E37"/>
      <c r="F37"/>
      <c r="G37"/>
      <c r="H37"/>
      <c r="I37"/>
      <c r="J37"/>
      <c r="K37"/>
      <c r="L37"/>
      <c r="M37"/>
    </row>
    <row r="38" spans="1:13" ht="13.5">
      <c r="A38"/>
      <c r="B38"/>
      <c r="C38"/>
      <c r="D38"/>
      <c r="E38"/>
      <c r="F38"/>
      <c r="G38"/>
      <c r="H38"/>
      <c r="I38"/>
      <c r="J38"/>
      <c r="K38"/>
      <c r="L38"/>
      <c r="M38"/>
    </row>
    <row r="39" spans="1:13" ht="13.5">
      <c r="A39"/>
      <c r="B39"/>
      <c r="C39"/>
      <c r="D39"/>
      <c r="E39"/>
      <c r="F39"/>
      <c r="G39"/>
      <c r="H39"/>
      <c r="I39"/>
      <c r="J39"/>
      <c r="K39"/>
      <c r="L39"/>
      <c r="M39"/>
    </row>
    <row r="40" spans="1:13" ht="13.5">
      <c r="A40"/>
      <c r="B40"/>
      <c r="C40"/>
      <c r="D40"/>
      <c r="E40"/>
      <c r="F40"/>
      <c r="G40"/>
      <c r="H40"/>
      <c r="I40"/>
      <c r="J40"/>
      <c r="K40"/>
      <c r="L40"/>
      <c r="M40"/>
    </row>
    <row r="41" spans="1:13" ht="13.5">
      <c r="A41"/>
      <c r="B41"/>
      <c r="C41"/>
      <c r="D41"/>
      <c r="E41"/>
      <c r="F41"/>
      <c r="G41"/>
      <c r="H41"/>
      <c r="I41"/>
      <c r="J41"/>
      <c r="K41"/>
      <c r="L41"/>
      <c r="M41"/>
    </row>
    <row r="42" spans="1:13" ht="13.5">
      <c r="A42"/>
      <c r="B42"/>
      <c r="C42"/>
      <c r="D42"/>
      <c r="E42"/>
      <c r="F42"/>
      <c r="G42"/>
      <c r="H42"/>
      <c r="I42"/>
      <c r="J42"/>
      <c r="K42"/>
      <c r="L42"/>
      <c r="M42"/>
    </row>
    <row r="43" spans="1:13" ht="13.5">
      <c r="A43"/>
      <c r="B43"/>
      <c r="C43"/>
      <c r="D43"/>
      <c r="E43"/>
      <c r="F43"/>
      <c r="G43"/>
      <c r="H43"/>
      <c r="I43"/>
      <c r="J43"/>
      <c r="K43"/>
      <c r="L43"/>
      <c r="M43"/>
    </row>
    <row r="44" spans="1:13" ht="13.5">
      <c r="A44"/>
      <c r="B44"/>
      <c r="C44"/>
      <c r="D44"/>
      <c r="E44"/>
      <c r="F44"/>
      <c r="G44"/>
      <c r="H44"/>
      <c r="I44"/>
      <c r="J44"/>
      <c r="K44"/>
      <c r="L44"/>
      <c r="M44"/>
    </row>
    <row r="45" spans="1:13" ht="13.5">
      <c r="A45"/>
      <c r="B45"/>
      <c r="C45"/>
      <c r="D45"/>
      <c r="E45"/>
      <c r="F45"/>
      <c r="G45"/>
      <c r="H45"/>
      <c r="I45"/>
      <c r="J45"/>
      <c r="K45"/>
      <c r="L45"/>
      <c r="M45"/>
    </row>
    <row r="46" spans="1:13" ht="13.5">
      <c r="A46"/>
      <c r="B46"/>
      <c r="C46"/>
      <c r="D46"/>
      <c r="E46"/>
      <c r="F46"/>
      <c r="G46"/>
      <c r="H46"/>
      <c r="I46"/>
      <c r="J46"/>
      <c r="K46"/>
      <c r="L46"/>
      <c r="M46"/>
    </row>
    <row r="47" spans="1:13" ht="13.5">
      <c r="A47"/>
      <c r="B47"/>
      <c r="C47"/>
      <c r="D47"/>
      <c r="E47"/>
      <c r="F47"/>
      <c r="G47"/>
      <c r="H47"/>
      <c r="I47"/>
      <c r="J47"/>
      <c r="K47"/>
      <c r="L47"/>
      <c r="M47"/>
    </row>
    <row r="48" spans="1:13" ht="13.5">
      <c r="A48"/>
      <c r="B48"/>
      <c r="C48"/>
      <c r="D48"/>
      <c r="E48"/>
      <c r="F48"/>
      <c r="G48"/>
      <c r="H48"/>
      <c r="I48"/>
      <c r="J48"/>
      <c r="K48"/>
      <c r="L48"/>
      <c r="M48"/>
    </row>
    <row r="49" spans="1:13" ht="13.5">
      <c r="A49"/>
      <c r="B49"/>
      <c r="C49"/>
      <c r="D49"/>
      <c r="E49"/>
      <c r="F49"/>
      <c r="G49"/>
      <c r="H49"/>
      <c r="I49"/>
      <c r="J49"/>
      <c r="K49"/>
      <c r="L49"/>
      <c r="M49"/>
    </row>
    <row r="50" spans="1:13" ht="13.5">
      <c r="A50"/>
      <c r="B50"/>
      <c r="C50"/>
      <c r="D50"/>
      <c r="E50"/>
      <c r="F50"/>
      <c r="G50"/>
      <c r="H50"/>
      <c r="I50"/>
      <c r="J50"/>
      <c r="K50"/>
      <c r="L50"/>
      <c r="M50"/>
    </row>
    <row r="51" spans="1:13" ht="13.5">
      <c r="A51"/>
      <c r="B51"/>
      <c r="C51"/>
      <c r="D51"/>
      <c r="E51"/>
      <c r="F51"/>
      <c r="G51"/>
      <c r="H51"/>
      <c r="I51"/>
      <c r="J51"/>
      <c r="K51"/>
      <c r="L51"/>
      <c r="M51"/>
    </row>
    <row r="52" spans="1:13" ht="13.5">
      <c r="A52"/>
      <c r="B52"/>
      <c r="C52"/>
      <c r="D52"/>
      <c r="E52"/>
      <c r="F52"/>
      <c r="G52"/>
      <c r="H52"/>
      <c r="I52"/>
      <c r="J52"/>
      <c r="K52"/>
      <c r="L52"/>
      <c r="M52"/>
    </row>
    <row r="53" spans="1:13" ht="13.5">
      <c r="A53"/>
      <c r="B53"/>
      <c r="C53"/>
      <c r="D53"/>
      <c r="E53"/>
      <c r="F53"/>
      <c r="G53"/>
      <c r="H53"/>
      <c r="I53"/>
      <c r="J53"/>
      <c r="K53"/>
      <c r="L53"/>
      <c r="M53"/>
    </row>
    <row r="54" spans="1:13" ht="13.5">
      <c r="A54"/>
      <c r="B54"/>
      <c r="C54"/>
      <c r="D54"/>
      <c r="E54"/>
      <c r="F54"/>
      <c r="G54"/>
      <c r="H54"/>
      <c r="I54"/>
      <c r="J54"/>
      <c r="K54"/>
      <c r="L54"/>
      <c r="M54"/>
    </row>
    <row r="55" spans="1:13" ht="13.5">
      <c r="A55"/>
      <c r="B55"/>
      <c r="C55"/>
      <c r="D55"/>
      <c r="E55"/>
      <c r="F55"/>
      <c r="G55"/>
      <c r="H55"/>
      <c r="I55"/>
      <c r="J55"/>
      <c r="K55"/>
      <c r="L55"/>
      <c r="M55"/>
    </row>
    <row r="56" spans="1:13" ht="13.5">
      <c r="A56"/>
      <c r="B56"/>
      <c r="C56"/>
      <c r="D56"/>
      <c r="E56"/>
      <c r="F56"/>
      <c r="G56"/>
      <c r="H56"/>
      <c r="I56"/>
      <c r="J56"/>
      <c r="K56"/>
      <c r="L56"/>
      <c r="M56"/>
    </row>
    <row r="57" spans="1:13" ht="13.5">
      <c r="A57"/>
      <c r="B57"/>
      <c r="C57"/>
      <c r="D57"/>
      <c r="E57"/>
      <c r="F57"/>
      <c r="G57"/>
      <c r="H57"/>
      <c r="I57"/>
      <c r="J57"/>
      <c r="K57"/>
      <c r="L57"/>
      <c r="M57"/>
    </row>
    <row r="58" spans="1:13" ht="13.5">
      <c r="A58"/>
      <c r="B58"/>
      <c r="C58"/>
      <c r="D58"/>
      <c r="E58"/>
      <c r="F58"/>
      <c r="G58"/>
      <c r="H58"/>
      <c r="I58"/>
      <c r="J58"/>
      <c r="K58"/>
      <c r="L58"/>
      <c r="M58"/>
    </row>
    <row r="59" spans="1:13" ht="13.5">
      <c r="A59"/>
      <c r="B59"/>
      <c r="C59"/>
      <c r="D59"/>
      <c r="E59"/>
      <c r="F59"/>
      <c r="G59"/>
      <c r="H59"/>
      <c r="I59"/>
      <c r="J59"/>
      <c r="K59"/>
      <c r="L59"/>
      <c r="M59"/>
    </row>
    <row r="60" spans="1:13" ht="13.5">
      <c r="A60"/>
      <c r="B60"/>
      <c r="C60"/>
      <c r="D60"/>
      <c r="E60"/>
      <c r="F60"/>
      <c r="G60"/>
      <c r="H60"/>
      <c r="I60"/>
      <c r="J60"/>
      <c r="K60"/>
      <c r="L60"/>
      <c r="M60"/>
    </row>
    <row r="61" spans="1:13" ht="13.5">
      <c r="A61"/>
      <c r="B61"/>
      <c r="C61"/>
      <c r="D61"/>
      <c r="E61"/>
      <c r="F61"/>
      <c r="G61"/>
      <c r="H61"/>
      <c r="I61"/>
      <c r="J61"/>
      <c r="K61"/>
      <c r="L61"/>
      <c r="M61"/>
    </row>
    <row r="62" spans="1:13" ht="13.5">
      <c r="A62"/>
      <c r="B62"/>
      <c r="C62"/>
      <c r="D62"/>
      <c r="E62"/>
      <c r="F62"/>
      <c r="G62"/>
      <c r="H62"/>
      <c r="I62"/>
      <c r="J62"/>
      <c r="K62"/>
      <c r="L62"/>
      <c r="M62"/>
    </row>
    <row r="63" spans="1:13" ht="13.5">
      <c r="A63"/>
      <c r="B63"/>
      <c r="C63"/>
      <c r="D63"/>
      <c r="E63"/>
      <c r="F63"/>
      <c r="G63"/>
      <c r="H63"/>
      <c r="I63"/>
      <c r="J63"/>
      <c r="K63"/>
      <c r="L63"/>
      <c r="M63"/>
    </row>
    <row r="64" spans="1:13" ht="13.5">
      <c r="A64"/>
      <c r="B64"/>
      <c r="C64"/>
      <c r="D64"/>
      <c r="E64"/>
      <c r="F64"/>
      <c r="G64"/>
      <c r="H64"/>
      <c r="I64"/>
      <c r="J64"/>
      <c r="K64"/>
      <c r="L64"/>
      <c r="M64"/>
    </row>
    <row r="65" spans="1:13" ht="13.5">
      <c r="A65"/>
      <c r="B65"/>
      <c r="C65"/>
      <c r="D65"/>
      <c r="E65"/>
      <c r="F65"/>
      <c r="G65"/>
      <c r="H65"/>
      <c r="I65"/>
      <c r="J65"/>
      <c r="K65"/>
      <c r="L65"/>
      <c r="M65"/>
    </row>
    <row r="66" spans="1:13" ht="13.5">
      <c r="A66"/>
      <c r="B66"/>
      <c r="C66"/>
      <c r="D66"/>
      <c r="E66"/>
      <c r="F66"/>
      <c r="G66"/>
      <c r="H66"/>
      <c r="I66"/>
      <c r="J66"/>
      <c r="K66"/>
      <c r="L66"/>
      <c r="M66"/>
    </row>
    <row r="67" spans="1:13" ht="13.5">
      <c r="A67"/>
      <c r="B67"/>
      <c r="C67"/>
      <c r="D67"/>
      <c r="E67"/>
      <c r="F67"/>
      <c r="G67"/>
      <c r="H67"/>
      <c r="I67"/>
      <c r="J67"/>
      <c r="K67"/>
      <c r="L67"/>
      <c r="M67"/>
    </row>
    <row r="68" spans="1:13" ht="13.5">
      <c r="A68"/>
      <c r="B68"/>
      <c r="C68"/>
      <c r="D68"/>
      <c r="E68"/>
      <c r="F68"/>
      <c r="G68"/>
      <c r="H68"/>
      <c r="I68"/>
      <c r="J68"/>
      <c r="K68"/>
      <c r="L68"/>
      <c r="M68"/>
    </row>
    <row r="69" spans="1:13" ht="13.5">
      <c r="A69"/>
      <c r="B69"/>
      <c r="C69"/>
      <c r="D69"/>
      <c r="E69"/>
      <c r="F69"/>
      <c r="G69"/>
      <c r="H69"/>
      <c r="I69"/>
      <c r="J69"/>
      <c r="K69"/>
      <c r="L69"/>
      <c r="M69"/>
    </row>
    <row r="70" spans="1:13" ht="13.5">
      <c r="A70"/>
      <c r="B70"/>
      <c r="C70"/>
      <c r="D70"/>
      <c r="E70"/>
      <c r="F70"/>
      <c r="G70"/>
      <c r="H70"/>
      <c r="I70"/>
      <c r="J70"/>
      <c r="K70"/>
      <c r="L70"/>
      <c r="M70"/>
    </row>
    <row r="71" spans="1:13" ht="13.5">
      <c r="A71"/>
      <c r="B71"/>
      <c r="C71"/>
      <c r="D71"/>
      <c r="E71"/>
      <c r="F71"/>
      <c r="G71"/>
      <c r="H71"/>
      <c r="I71"/>
      <c r="J71"/>
      <c r="K71"/>
      <c r="L71"/>
      <c r="M71"/>
    </row>
    <row r="72" spans="1:13" ht="13.5">
      <c r="A72"/>
      <c r="B72"/>
      <c r="C72"/>
      <c r="D72"/>
      <c r="E72"/>
      <c r="F72"/>
      <c r="G72"/>
      <c r="H72"/>
      <c r="I72"/>
      <c r="J72"/>
      <c r="K72"/>
      <c r="L72"/>
      <c r="M72"/>
    </row>
    <row r="73" spans="1:13" ht="13.5">
      <c r="A73"/>
      <c r="B73"/>
      <c r="C73"/>
      <c r="D73"/>
      <c r="E73"/>
      <c r="F73"/>
      <c r="G73"/>
      <c r="H73"/>
      <c r="I73"/>
      <c r="J73"/>
      <c r="K73"/>
      <c r="L73"/>
      <c r="M73"/>
    </row>
    <row r="74" spans="1:13" ht="13.5">
      <c r="A74"/>
      <c r="B74"/>
      <c r="C74"/>
      <c r="D74"/>
      <c r="E74"/>
      <c r="F74"/>
      <c r="G74"/>
      <c r="H74"/>
      <c r="I74"/>
      <c r="J74"/>
      <c r="K74"/>
      <c r="L74"/>
      <c r="M74"/>
    </row>
    <row r="75" spans="1:13" ht="13.5">
      <c r="A75"/>
      <c r="B75"/>
      <c r="C75"/>
      <c r="D75"/>
      <c r="E75"/>
      <c r="F75"/>
      <c r="G75"/>
      <c r="H75"/>
      <c r="I75"/>
      <c r="J75"/>
      <c r="K75"/>
      <c r="L75"/>
      <c r="M75"/>
    </row>
    <row r="76" spans="1:13" ht="13.5">
      <c r="A76"/>
      <c r="B76"/>
      <c r="C76"/>
      <c r="D76"/>
      <c r="E76"/>
      <c r="F76"/>
      <c r="G76"/>
      <c r="H76"/>
      <c r="I76"/>
      <c r="J76"/>
      <c r="K76"/>
      <c r="L76"/>
      <c r="M76"/>
    </row>
    <row r="77" spans="1:13" ht="13.5">
      <c r="A77"/>
      <c r="B77"/>
      <c r="C77"/>
      <c r="D77"/>
      <c r="E77"/>
      <c r="F77"/>
      <c r="G77"/>
      <c r="H77"/>
      <c r="I77"/>
      <c r="J77"/>
      <c r="K77"/>
      <c r="L77"/>
      <c r="M77"/>
    </row>
    <row r="78" spans="1:13" ht="13.5">
      <c r="A78"/>
      <c r="B78"/>
      <c r="C78"/>
      <c r="D78"/>
      <c r="E78"/>
      <c r="F78"/>
      <c r="G78"/>
      <c r="H78"/>
      <c r="I78"/>
      <c r="J78"/>
      <c r="K78"/>
      <c r="L78"/>
      <c r="M78"/>
    </row>
    <row r="79" spans="1:13" ht="13.5">
      <c r="A79"/>
      <c r="B79"/>
      <c r="C79"/>
      <c r="D79"/>
      <c r="E79"/>
      <c r="F79"/>
      <c r="G79"/>
      <c r="H79"/>
      <c r="I79"/>
      <c r="J79"/>
      <c r="K79"/>
      <c r="L79"/>
      <c r="M79"/>
    </row>
    <row r="80" spans="1:13" ht="13.5">
      <c r="A80"/>
      <c r="B80"/>
      <c r="C80"/>
      <c r="D80"/>
      <c r="E80"/>
      <c r="F80"/>
      <c r="G80"/>
      <c r="H80"/>
      <c r="I80"/>
      <c r="J80"/>
      <c r="K80"/>
      <c r="L80"/>
      <c r="M80"/>
    </row>
    <row r="81" spans="1:13" ht="13.5">
      <c r="A81"/>
      <c r="B81"/>
      <c r="C81"/>
      <c r="D81"/>
      <c r="E81"/>
      <c r="F81"/>
      <c r="G81"/>
      <c r="H81"/>
      <c r="I81"/>
      <c r="J81"/>
      <c r="K81"/>
      <c r="L81"/>
      <c r="M81"/>
    </row>
    <row r="82" spans="1:13" ht="13.5">
      <c r="A82"/>
      <c r="B82"/>
      <c r="C82"/>
      <c r="D82"/>
      <c r="E82"/>
      <c r="F82"/>
      <c r="G82"/>
      <c r="H82"/>
      <c r="I82"/>
      <c r="J82"/>
      <c r="K82"/>
      <c r="L82"/>
      <c r="M82"/>
    </row>
    <row r="83" spans="1:13" ht="13.5">
      <c r="A83"/>
      <c r="B83"/>
      <c r="C83"/>
      <c r="D83"/>
      <c r="E83"/>
      <c r="F83"/>
      <c r="G83"/>
      <c r="H83"/>
      <c r="I83"/>
      <c r="J83"/>
      <c r="K83"/>
      <c r="L83"/>
      <c r="M83"/>
    </row>
    <row r="84" spans="1:13" ht="13.5">
      <c r="A84"/>
      <c r="B84"/>
      <c r="C84"/>
      <c r="D84"/>
      <c r="E84"/>
      <c r="F84"/>
      <c r="G84"/>
      <c r="H84"/>
      <c r="I84"/>
      <c r="J84"/>
      <c r="K84"/>
      <c r="L84"/>
      <c r="M84"/>
    </row>
    <row r="85" spans="1:13" ht="13.5">
      <c r="A85"/>
      <c r="B85"/>
      <c r="C85"/>
      <c r="D85"/>
      <c r="E85"/>
      <c r="F85"/>
      <c r="G85"/>
      <c r="H85"/>
      <c r="I85"/>
      <c r="J85"/>
      <c r="K85"/>
      <c r="L85"/>
      <c r="M85"/>
    </row>
    <row r="86" spans="1:13" ht="13.5">
      <c r="A86"/>
      <c r="B86"/>
      <c r="C86"/>
      <c r="D86"/>
      <c r="E86"/>
      <c r="F86"/>
      <c r="G86"/>
      <c r="H86"/>
      <c r="I86"/>
      <c r="J86"/>
      <c r="K86"/>
      <c r="L86"/>
      <c r="M86"/>
    </row>
    <row r="87" spans="1:13" ht="13.5">
      <c r="A87"/>
      <c r="B87"/>
      <c r="C87"/>
      <c r="D87"/>
      <c r="E87"/>
      <c r="F87"/>
      <c r="G87"/>
      <c r="H87"/>
      <c r="I87"/>
      <c r="J87"/>
      <c r="K87"/>
      <c r="L87"/>
      <c r="M87"/>
    </row>
    <row r="88" spans="1:13" ht="13.5">
      <c r="A88"/>
      <c r="B88"/>
      <c r="C88"/>
      <c r="D88"/>
      <c r="E88"/>
      <c r="F88"/>
      <c r="G88"/>
      <c r="H88"/>
      <c r="I88"/>
      <c r="J88"/>
      <c r="K88"/>
      <c r="L88"/>
      <c r="M88"/>
    </row>
    <row r="89" spans="1:13" ht="13.5">
      <c r="A89"/>
      <c r="B89"/>
      <c r="C89"/>
      <c r="D89"/>
      <c r="E89"/>
      <c r="F89"/>
      <c r="G89"/>
      <c r="H89"/>
      <c r="I89"/>
      <c r="J89"/>
      <c r="K89"/>
      <c r="L89"/>
      <c r="M89"/>
    </row>
    <row r="90" spans="1:13" ht="13.5">
      <c r="A90"/>
      <c r="B90"/>
      <c r="C90"/>
      <c r="D90"/>
      <c r="E90"/>
      <c r="F90"/>
      <c r="G90"/>
      <c r="H90"/>
      <c r="I90"/>
      <c r="J90"/>
      <c r="K90"/>
      <c r="L90"/>
      <c r="M90"/>
    </row>
    <row r="91" spans="1:13" ht="13.5">
      <c r="A91"/>
      <c r="B91"/>
      <c r="C91"/>
      <c r="D91"/>
      <c r="E91"/>
      <c r="F91"/>
      <c r="G91"/>
      <c r="H91"/>
      <c r="I91"/>
      <c r="J91"/>
      <c r="K91"/>
      <c r="L91"/>
      <c r="M91"/>
    </row>
    <row r="92" spans="1:13" ht="13.5">
      <c r="A92"/>
      <c r="B92"/>
      <c r="C92"/>
      <c r="D92"/>
      <c r="E92"/>
      <c r="F92"/>
      <c r="G92"/>
      <c r="H92"/>
      <c r="I92"/>
      <c r="J92"/>
      <c r="K92"/>
      <c r="L92"/>
      <c r="M92"/>
    </row>
    <row r="93" spans="1:13" ht="13.5">
      <c r="A93"/>
      <c r="B93"/>
      <c r="C93"/>
      <c r="D93"/>
      <c r="E93"/>
      <c r="F93"/>
      <c r="G93"/>
      <c r="H93"/>
      <c r="I93"/>
      <c r="J93"/>
      <c r="K93"/>
      <c r="L93"/>
      <c r="M93"/>
    </row>
    <row r="94" spans="1:13" ht="13.5">
      <c r="A94"/>
      <c r="B94"/>
      <c r="C94"/>
      <c r="D94"/>
      <c r="E94"/>
      <c r="F94"/>
      <c r="G94"/>
      <c r="H94"/>
      <c r="I94"/>
      <c r="J94"/>
      <c r="K94"/>
      <c r="L94"/>
      <c r="M94"/>
    </row>
    <row r="95" spans="1:13" ht="13.5">
      <c r="A95"/>
      <c r="B95"/>
      <c r="C95"/>
      <c r="D95"/>
      <c r="E95"/>
      <c r="F95"/>
      <c r="G95"/>
      <c r="H95"/>
      <c r="I95"/>
      <c r="J95"/>
      <c r="K95"/>
      <c r="L95"/>
      <c r="M95"/>
    </row>
    <row r="96" spans="1:13" ht="13.5">
      <c r="A96"/>
      <c r="B96"/>
      <c r="C96"/>
      <c r="D96"/>
      <c r="E96"/>
      <c r="F96"/>
      <c r="G96"/>
      <c r="H96"/>
      <c r="I96"/>
      <c r="J96"/>
      <c r="K96"/>
      <c r="L96"/>
      <c r="M96"/>
    </row>
    <row r="97" spans="1:13" ht="13.5">
      <c r="A97"/>
      <c r="B97"/>
      <c r="C97"/>
      <c r="D97"/>
      <c r="E97"/>
      <c r="F97"/>
      <c r="G97"/>
      <c r="H97"/>
      <c r="I97"/>
      <c r="J97"/>
      <c r="K97"/>
      <c r="L97"/>
      <c r="M97"/>
    </row>
    <row r="98" spans="1:13" ht="13.5">
      <c r="A98"/>
      <c r="B98"/>
      <c r="C98"/>
      <c r="D98"/>
      <c r="E98"/>
      <c r="F98"/>
      <c r="G98"/>
      <c r="H98"/>
      <c r="I98"/>
      <c r="J98"/>
      <c r="K98"/>
      <c r="L98"/>
      <c r="M98"/>
    </row>
    <row r="99" spans="1:13" ht="13.5">
      <c r="A99"/>
      <c r="B99"/>
      <c r="C99"/>
      <c r="D99"/>
      <c r="E99"/>
      <c r="F99"/>
      <c r="G99"/>
      <c r="H99"/>
      <c r="I99"/>
      <c r="J99"/>
      <c r="K99"/>
      <c r="L99"/>
      <c r="M99"/>
    </row>
    <row r="100" spans="1:13" ht="13.5">
      <c r="A100"/>
      <c r="B100"/>
      <c r="C100"/>
      <c r="D100"/>
      <c r="E100"/>
      <c r="F100"/>
      <c r="G100"/>
      <c r="H100"/>
      <c r="I100"/>
      <c r="J100"/>
      <c r="K100"/>
      <c r="L100"/>
      <c r="M100"/>
    </row>
    <row r="101" spans="1:13" ht="13.5">
      <c r="A101" s="43" t="s">
        <v>35</v>
      </c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</row>
    <row r="102" spans="1:13" ht="13.5">
      <c r="A102" s="7" t="s">
        <v>36</v>
      </c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</row>
    <row r="103" spans="3:13" ht="13.5"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</row>
  </sheetData>
  <mergeCells count="22">
    <mergeCell ref="T4:T7"/>
    <mergeCell ref="U4:U7"/>
    <mergeCell ref="V4:V7"/>
    <mergeCell ref="A8:B8"/>
    <mergeCell ref="K4:K7"/>
    <mergeCell ref="L4:L7"/>
    <mergeCell ref="M4:M7"/>
    <mergeCell ref="S4:S7"/>
    <mergeCell ref="G4:G7"/>
    <mergeCell ref="H4:H7"/>
    <mergeCell ref="I4:I7"/>
    <mergeCell ref="J4:J7"/>
    <mergeCell ref="W4:W7"/>
    <mergeCell ref="X4:X7"/>
    <mergeCell ref="A9:B9"/>
    <mergeCell ref="O4:O7"/>
    <mergeCell ref="P4:P7"/>
    <mergeCell ref="Q4:Q7"/>
    <mergeCell ref="R4:R7"/>
    <mergeCell ref="D4:D7"/>
    <mergeCell ref="E4:E7"/>
    <mergeCell ref="F4:F7"/>
  </mergeCells>
  <printOptions/>
  <pageMargins left="0.1968503937007874" right="0.1968503937007874" top="0.3937007874015748" bottom="0.1968503937007874" header="0.5118110236220472" footer="0.5118110236220472"/>
  <pageSetup fitToHeight="1" fitToWidth="1" horizontalDpi="600" verticalDpi="600" orientation="landscape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3"/>
  <sheetViews>
    <sheetView tabSelected="1" workbookViewId="0" topLeftCell="A1">
      <selection activeCell="B1" sqref="B1"/>
    </sheetView>
  </sheetViews>
  <sheetFormatPr defaultColWidth="9.00390625" defaultRowHeight="12.75"/>
  <cols>
    <col min="1" max="1" width="4.00390625" style="7" customWidth="1"/>
    <col min="2" max="2" width="11.375" style="7" customWidth="1"/>
    <col min="3" max="13" width="8.25390625" style="7" customWidth="1"/>
    <col min="14" max="14" width="14.625" style="7" customWidth="1"/>
    <col min="15" max="15" width="13.875" style="7" customWidth="1"/>
    <col min="16" max="16" width="14.625" style="7" customWidth="1"/>
    <col min="17" max="18" width="13.875" style="7" customWidth="1"/>
    <col min="19" max="19" width="14.625" style="7" customWidth="1"/>
    <col min="20" max="24" width="13.875" style="7" customWidth="1"/>
    <col min="25" max="16384" width="10.25390625" style="7" customWidth="1"/>
  </cols>
  <sheetData>
    <row r="1" ht="18" customHeight="1">
      <c r="A1" s="9" t="s">
        <v>55</v>
      </c>
    </row>
    <row r="2" spans="1:24" s="14" customFormat="1" ht="18" customHeight="1">
      <c r="A2" s="4"/>
      <c r="B2" s="10" t="s">
        <v>0</v>
      </c>
      <c r="C2" s="11" t="s">
        <v>37</v>
      </c>
      <c r="D2" s="12"/>
      <c r="E2" s="12"/>
      <c r="F2" s="12"/>
      <c r="G2" s="12"/>
      <c r="H2" s="12"/>
      <c r="I2" s="12"/>
      <c r="J2" s="13"/>
      <c r="K2" s="12"/>
      <c r="L2" s="12"/>
      <c r="M2" s="12"/>
      <c r="N2" s="11" t="s">
        <v>47</v>
      </c>
      <c r="O2" s="12"/>
      <c r="P2" s="12"/>
      <c r="Q2" s="12"/>
      <c r="R2" s="12"/>
      <c r="S2" s="12"/>
      <c r="T2" s="12"/>
      <c r="U2" s="13"/>
      <c r="V2" s="12"/>
      <c r="W2" s="12"/>
      <c r="X2" s="13"/>
    </row>
    <row r="3" spans="1:24" s="14" customFormat="1" ht="18" customHeight="1">
      <c r="A3" s="15"/>
      <c r="B3" s="16"/>
      <c r="C3" s="17"/>
      <c r="D3" s="12"/>
      <c r="E3" s="18"/>
      <c r="F3" s="18"/>
      <c r="G3" s="12"/>
      <c r="H3" s="18"/>
      <c r="I3" s="19"/>
      <c r="J3" s="18"/>
      <c r="K3" s="18"/>
      <c r="L3" s="18"/>
      <c r="M3" s="20"/>
      <c r="N3" s="17"/>
      <c r="O3" s="12"/>
      <c r="P3" s="18"/>
      <c r="Q3" s="18"/>
      <c r="R3" s="12"/>
      <c r="S3" s="18"/>
      <c r="T3" s="19"/>
      <c r="U3" s="18"/>
      <c r="V3" s="18"/>
      <c r="W3" s="18"/>
      <c r="X3" s="20"/>
    </row>
    <row r="4" spans="1:24" s="14" customFormat="1" ht="18" customHeight="1">
      <c r="A4" s="15"/>
      <c r="B4" s="21"/>
      <c r="C4" s="22"/>
      <c r="D4" s="47" t="s">
        <v>40</v>
      </c>
      <c r="E4" s="44" t="s">
        <v>69</v>
      </c>
      <c r="F4" s="44" t="s">
        <v>48</v>
      </c>
      <c r="G4" s="47" t="s">
        <v>38</v>
      </c>
      <c r="H4" s="44" t="s">
        <v>42</v>
      </c>
      <c r="I4" s="51" t="s">
        <v>49</v>
      </c>
      <c r="J4" s="44" t="s">
        <v>50</v>
      </c>
      <c r="K4" s="44" t="s">
        <v>51</v>
      </c>
      <c r="L4" s="44" t="s">
        <v>45</v>
      </c>
      <c r="M4" s="44" t="s">
        <v>46</v>
      </c>
      <c r="N4" s="22"/>
      <c r="O4" s="47" t="s">
        <v>40</v>
      </c>
      <c r="P4" s="44" t="s">
        <v>41</v>
      </c>
      <c r="Q4" s="44" t="s">
        <v>64</v>
      </c>
      <c r="R4" s="47" t="s">
        <v>38</v>
      </c>
      <c r="S4" s="44" t="s">
        <v>42</v>
      </c>
      <c r="T4" s="51" t="s">
        <v>43</v>
      </c>
      <c r="U4" s="44" t="s">
        <v>44</v>
      </c>
      <c r="V4" s="44" t="s">
        <v>52</v>
      </c>
      <c r="W4" s="44" t="s">
        <v>72</v>
      </c>
      <c r="X4" s="44" t="s">
        <v>73</v>
      </c>
    </row>
    <row r="5" spans="1:24" s="14" customFormat="1" ht="18" customHeight="1">
      <c r="A5" s="15"/>
      <c r="B5" s="21"/>
      <c r="C5" s="22" t="s">
        <v>39</v>
      </c>
      <c r="D5" s="48"/>
      <c r="E5" s="45"/>
      <c r="F5" s="45"/>
      <c r="G5" s="48"/>
      <c r="H5" s="45"/>
      <c r="I5" s="45"/>
      <c r="J5" s="45"/>
      <c r="K5" s="52"/>
      <c r="L5" s="45"/>
      <c r="M5" s="45"/>
      <c r="N5" s="22" t="s">
        <v>39</v>
      </c>
      <c r="O5" s="48"/>
      <c r="P5" s="45"/>
      <c r="Q5" s="45"/>
      <c r="R5" s="48"/>
      <c r="S5" s="45"/>
      <c r="T5" s="45"/>
      <c r="U5" s="45"/>
      <c r="V5" s="52"/>
      <c r="W5" s="45"/>
      <c r="X5" s="45"/>
    </row>
    <row r="6" spans="1:24" s="14" customFormat="1" ht="18" customHeight="1">
      <c r="A6" s="15" t="s">
        <v>1</v>
      </c>
      <c r="B6" s="21"/>
      <c r="C6" s="22"/>
      <c r="D6" s="49"/>
      <c r="E6" s="45"/>
      <c r="F6" s="45"/>
      <c r="G6" s="49"/>
      <c r="H6" s="45"/>
      <c r="I6" s="45"/>
      <c r="J6" s="45"/>
      <c r="K6" s="52"/>
      <c r="L6" s="45"/>
      <c r="M6" s="45"/>
      <c r="N6" s="22"/>
      <c r="O6" s="49"/>
      <c r="P6" s="45"/>
      <c r="Q6" s="45"/>
      <c r="R6" s="49"/>
      <c r="S6" s="45"/>
      <c r="T6" s="45"/>
      <c r="U6" s="45"/>
      <c r="V6" s="52"/>
      <c r="W6" s="45"/>
      <c r="X6" s="45"/>
    </row>
    <row r="7" spans="1:24" s="14" customFormat="1" ht="18" customHeight="1">
      <c r="A7" s="15" t="s">
        <v>2</v>
      </c>
      <c r="B7" s="21"/>
      <c r="C7" s="22"/>
      <c r="D7" s="50"/>
      <c r="E7" s="46"/>
      <c r="F7" s="46"/>
      <c r="G7" s="50"/>
      <c r="H7" s="46"/>
      <c r="I7" s="46"/>
      <c r="J7" s="46"/>
      <c r="K7" s="53"/>
      <c r="L7" s="46"/>
      <c r="M7" s="46"/>
      <c r="N7" s="22"/>
      <c r="O7" s="50"/>
      <c r="P7" s="46"/>
      <c r="Q7" s="46"/>
      <c r="R7" s="50"/>
      <c r="S7" s="46"/>
      <c r="T7" s="46"/>
      <c r="U7" s="46"/>
      <c r="V7" s="53"/>
      <c r="W7" s="46"/>
      <c r="X7" s="46"/>
    </row>
    <row r="8" spans="1:24" s="14" customFormat="1" ht="28.5" customHeight="1">
      <c r="A8" s="56" t="s">
        <v>68</v>
      </c>
      <c r="B8" s="57"/>
      <c r="C8" s="24">
        <v>1079</v>
      </c>
      <c r="D8" s="24">
        <v>27</v>
      </c>
      <c r="E8" s="24">
        <v>742</v>
      </c>
      <c r="F8" s="24">
        <v>55</v>
      </c>
      <c r="G8" s="24">
        <v>1</v>
      </c>
      <c r="H8" s="24">
        <v>119</v>
      </c>
      <c r="I8" s="24">
        <v>30</v>
      </c>
      <c r="J8" s="24">
        <v>0</v>
      </c>
      <c r="K8" s="24">
        <v>0</v>
      </c>
      <c r="L8" s="24">
        <v>8</v>
      </c>
      <c r="M8" s="24">
        <v>97</v>
      </c>
      <c r="N8" s="24">
        <v>44979368</v>
      </c>
      <c r="O8" s="24">
        <v>1343686</v>
      </c>
      <c r="P8" s="24">
        <v>27177857</v>
      </c>
      <c r="Q8" s="24">
        <v>4282970</v>
      </c>
      <c r="R8" s="24">
        <v>37380</v>
      </c>
      <c r="S8" s="24">
        <v>5951708</v>
      </c>
      <c r="T8" s="24">
        <v>792768</v>
      </c>
      <c r="U8" s="24">
        <v>0</v>
      </c>
      <c r="V8" s="24">
        <v>0</v>
      </c>
      <c r="W8" s="24">
        <v>255200</v>
      </c>
      <c r="X8" s="24">
        <v>5137799</v>
      </c>
    </row>
    <row r="9" spans="1:24" s="14" customFormat="1" ht="28.5" customHeight="1">
      <c r="A9" s="54" t="s">
        <v>74</v>
      </c>
      <c r="B9" s="55"/>
      <c r="C9" s="26">
        <f aca="true" t="shared" si="0" ref="C9:X9">IF(SUM(C10:C21)=SUM(C22:C32),SUM(C10:C21),"ERROR")</f>
        <v>1072</v>
      </c>
      <c r="D9" s="26">
        <f t="shared" si="0"/>
        <v>25</v>
      </c>
      <c r="E9" s="26">
        <f t="shared" si="0"/>
        <v>787</v>
      </c>
      <c r="F9" s="26">
        <f t="shared" si="0"/>
        <v>53</v>
      </c>
      <c r="G9" s="26">
        <f t="shared" si="0"/>
        <v>0</v>
      </c>
      <c r="H9" s="26">
        <f t="shared" si="0"/>
        <v>120</v>
      </c>
      <c r="I9" s="26">
        <f t="shared" si="0"/>
        <v>31</v>
      </c>
      <c r="J9" s="26">
        <f t="shared" si="0"/>
        <v>0</v>
      </c>
      <c r="K9" s="26">
        <f t="shared" si="0"/>
        <v>0</v>
      </c>
      <c r="L9" s="26">
        <f t="shared" si="0"/>
        <v>6</v>
      </c>
      <c r="M9" s="26">
        <f t="shared" si="0"/>
        <v>50</v>
      </c>
      <c r="N9" s="26">
        <f t="shared" si="0"/>
        <v>41330475</v>
      </c>
      <c r="O9" s="26">
        <f t="shared" si="0"/>
        <v>1511770</v>
      </c>
      <c r="P9" s="26">
        <f t="shared" si="0"/>
        <v>27736878</v>
      </c>
      <c r="Q9" s="26">
        <f t="shared" si="0"/>
        <v>4408860</v>
      </c>
      <c r="R9" s="26">
        <f t="shared" si="0"/>
        <v>0</v>
      </c>
      <c r="S9" s="26">
        <f t="shared" si="0"/>
        <v>4684959</v>
      </c>
      <c r="T9" s="26">
        <f t="shared" si="0"/>
        <v>648280</v>
      </c>
      <c r="U9" s="26">
        <f t="shared" si="0"/>
        <v>0</v>
      </c>
      <c r="V9" s="26">
        <f t="shared" si="0"/>
        <v>0</v>
      </c>
      <c r="W9" s="26">
        <f t="shared" si="0"/>
        <v>146304</v>
      </c>
      <c r="X9" s="26">
        <f t="shared" si="0"/>
        <v>2193424</v>
      </c>
    </row>
    <row r="10" spans="1:24" s="14" customFormat="1" ht="28.5" customHeight="1">
      <c r="A10" s="23"/>
      <c r="B10" s="2" t="s">
        <v>3</v>
      </c>
      <c r="C10" s="29">
        <f aca="true" t="shared" si="1" ref="C10:C32">SUM(D10:M10)</f>
        <v>66</v>
      </c>
      <c r="D10" s="29">
        <v>7</v>
      </c>
      <c r="E10" s="29">
        <v>39</v>
      </c>
      <c r="F10" s="29">
        <v>5</v>
      </c>
      <c r="G10" s="29">
        <v>0</v>
      </c>
      <c r="H10" s="29">
        <v>9</v>
      </c>
      <c r="I10" s="29">
        <v>1</v>
      </c>
      <c r="J10" s="29">
        <v>0</v>
      </c>
      <c r="K10" s="29">
        <v>0</v>
      </c>
      <c r="L10" s="29">
        <v>0</v>
      </c>
      <c r="M10" s="29">
        <v>5</v>
      </c>
      <c r="N10" s="29">
        <f aca="true" t="shared" si="2" ref="N10:N32">SUM(O10:X10)</f>
        <v>2560787</v>
      </c>
      <c r="O10" s="29">
        <v>174546</v>
      </c>
      <c r="P10" s="29">
        <v>1542439</v>
      </c>
      <c r="Q10" s="29">
        <v>424370</v>
      </c>
      <c r="R10" s="29">
        <v>0</v>
      </c>
      <c r="S10" s="29">
        <v>252628</v>
      </c>
      <c r="T10" s="29">
        <v>19104</v>
      </c>
      <c r="U10" s="29">
        <v>0</v>
      </c>
      <c r="V10" s="29">
        <v>0</v>
      </c>
      <c r="W10" s="29">
        <v>0</v>
      </c>
      <c r="X10" s="29">
        <v>147700</v>
      </c>
    </row>
    <row r="11" spans="1:24" s="14" customFormat="1" ht="28.5" customHeight="1">
      <c r="A11" s="23"/>
      <c r="B11" s="1" t="s">
        <v>4</v>
      </c>
      <c r="C11" s="30">
        <f t="shared" si="1"/>
        <v>48</v>
      </c>
      <c r="D11" s="30">
        <v>2</v>
      </c>
      <c r="E11" s="30">
        <v>28</v>
      </c>
      <c r="F11" s="30">
        <v>3</v>
      </c>
      <c r="G11" s="30">
        <v>0</v>
      </c>
      <c r="H11" s="30">
        <v>8</v>
      </c>
      <c r="I11" s="30">
        <v>1</v>
      </c>
      <c r="J11" s="30">
        <v>0</v>
      </c>
      <c r="K11" s="30">
        <v>0</v>
      </c>
      <c r="L11" s="30">
        <v>0</v>
      </c>
      <c r="M11" s="30">
        <v>6</v>
      </c>
      <c r="N11" s="30">
        <f t="shared" si="2"/>
        <v>2086936</v>
      </c>
      <c r="O11" s="30">
        <v>183200</v>
      </c>
      <c r="P11" s="30">
        <v>1088943</v>
      </c>
      <c r="Q11" s="30">
        <v>323690</v>
      </c>
      <c r="R11" s="30">
        <v>0</v>
      </c>
      <c r="S11" s="30">
        <v>190807</v>
      </c>
      <c r="T11" s="30">
        <v>15496</v>
      </c>
      <c r="U11" s="30">
        <v>0</v>
      </c>
      <c r="V11" s="30">
        <v>0</v>
      </c>
      <c r="W11" s="30">
        <v>0</v>
      </c>
      <c r="X11" s="30">
        <v>284800</v>
      </c>
    </row>
    <row r="12" spans="1:24" s="14" customFormat="1" ht="28.5" customHeight="1">
      <c r="A12" s="23" t="s">
        <v>5</v>
      </c>
      <c r="B12" s="1" t="s">
        <v>6</v>
      </c>
      <c r="C12" s="30">
        <f t="shared" si="1"/>
        <v>60</v>
      </c>
      <c r="D12" s="30">
        <v>1</v>
      </c>
      <c r="E12" s="30">
        <v>38</v>
      </c>
      <c r="F12" s="30">
        <v>4</v>
      </c>
      <c r="G12" s="30">
        <v>0</v>
      </c>
      <c r="H12" s="30">
        <v>13</v>
      </c>
      <c r="I12" s="30">
        <v>0</v>
      </c>
      <c r="J12" s="30">
        <v>0</v>
      </c>
      <c r="K12" s="30">
        <v>0</v>
      </c>
      <c r="L12" s="30">
        <v>1</v>
      </c>
      <c r="M12" s="30">
        <v>3</v>
      </c>
      <c r="N12" s="30">
        <f>SUM(O12:X12)</f>
        <v>2944087</v>
      </c>
      <c r="O12" s="30">
        <v>16800</v>
      </c>
      <c r="P12" s="30">
        <v>1433855</v>
      </c>
      <c r="Q12" s="30">
        <v>389700</v>
      </c>
      <c r="R12" s="30">
        <v>0</v>
      </c>
      <c r="S12" s="30">
        <v>829332</v>
      </c>
      <c r="T12" s="30">
        <v>0</v>
      </c>
      <c r="U12" s="30">
        <v>0</v>
      </c>
      <c r="V12" s="30">
        <v>0</v>
      </c>
      <c r="W12" s="30">
        <v>76000</v>
      </c>
      <c r="X12" s="30">
        <v>198400</v>
      </c>
    </row>
    <row r="13" spans="1:24" s="14" customFormat="1" ht="28.5" customHeight="1">
      <c r="A13" s="23"/>
      <c r="B13" s="1" t="s">
        <v>7</v>
      </c>
      <c r="C13" s="30">
        <f t="shared" si="1"/>
        <v>88</v>
      </c>
      <c r="D13" s="30">
        <v>6</v>
      </c>
      <c r="E13" s="30">
        <v>63</v>
      </c>
      <c r="F13" s="30">
        <v>5</v>
      </c>
      <c r="G13" s="30">
        <v>0</v>
      </c>
      <c r="H13" s="30">
        <v>10</v>
      </c>
      <c r="I13" s="30">
        <v>1</v>
      </c>
      <c r="J13" s="30">
        <v>0</v>
      </c>
      <c r="K13" s="30">
        <v>0</v>
      </c>
      <c r="L13" s="30">
        <v>1</v>
      </c>
      <c r="M13" s="30">
        <v>2</v>
      </c>
      <c r="N13" s="30">
        <f t="shared" si="2"/>
        <v>3969786</v>
      </c>
      <c r="O13" s="30">
        <v>498960</v>
      </c>
      <c r="P13" s="30">
        <v>2239786</v>
      </c>
      <c r="Q13" s="30">
        <v>436420</v>
      </c>
      <c r="R13" s="30">
        <v>0</v>
      </c>
      <c r="S13" s="30">
        <v>642820</v>
      </c>
      <c r="T13" s="30">
        <v>18800</v>
      </c>
      <c r="U13" s="30">
        <v>0</v>
      </c>
      <c r="V13" s="30">
        <v>0</v>
      </c>
      <c r="W13" s="30">
        <v>14000</v>
      </c>
      <c r="X13" s="30">
        <v>119000</v>
      </c>
    </row>
    <row r="14" spans="1:24" s="14" customFormat="1" ht="28.5" customHeight="1">
      <c r="A14" s="23"/>
      <c r="B14" s="1" t="s">
        <v>8</v>
      </c>
      <c r="C14" s="30">
        <f t="shared" si="1"/>
        <v>93</v>
      </c>
      <c r="D14" s="30">
        <v>2</v>
      </c>
      <c r="E14" s="30">
        <v>64</v>
      </c>
      <c r="F14" s="30">
        <v>11</v>
      </c>
      <c r="G14" s="30">
        <v>0</v>
      </c>
      <c r="H14" s="30">
        <v>10</v>
      </c>
      <c r="I14" s="30">
        <v>2</v>
      </c>
      <c r="J14" s="30">
        <v>0</v>
      </c>
      <c r="K14" s="30">
        <v>0</v>
      </c>
      <c r="L14" s="30">
        <v>1</v>
      </c>
      <c r="M14" s="30">
        <v>3</v>
      </c>
      <c r="N14" s="30">
        <f t="shared" si="2"/>
        <v>3732886</v>
      </c>
      <c r="O14" s="30">
        <v>34440</v>
      </c>
      <c r="P14" s="30">
        <v>2082524</v>
      </c>
      <c r="Q14" s="30">
        <v>755000</v>
      </c>
      <c r="R14" s="30">
        <v>0</v>
      </c>
      <c r="S14" s="30">
        <v>609914</v>
      </c>
      <c r="T14" s="30">
        <v>38208</v>
      </c>
      <c r="U14" s="30">
        <v>0</v>
      </c>
      <c r="V14" s="30">
        <v>0</v>
      </c>
      <c r="W14" s="30">
        <v>14000</v>
      </c>
      <c r="X14" s="30">
        <v>198800</v>
      </c>
    </row>
    <row r="15" spans="1:24" s="14" customFormat="1" ht="28.5" customHeight="1">
      <c r="A15" s="23"/>
      <c r="B15" s="1" t="s">
        <v>9</v>
      </c>
      <c r="C15" s="30">
        <f t="shared" si="1"/>
        <v>105</v>
      </c>
      <c r="D15" s="30">
        <v>2</v>
      </c>
      <c r="E15" s="30">
        <v>76</v>
      </c>
      <c r="F15" s="30">
        <v>6</v>
      </c>
      <c r="G15" s="30">
        <v>0</v>
      </c>
      <c r="H15" s="30">
        <v>9</v>
      </c>
      <c r="I15" s="30">
        <v>8</v>
      </c>
      <c r="J15" s="30">
        <v>0</v>
      </c>
      <c r="K15" s="3">
        <v>0</v>
      </c>
      <c r="L15" s="30">
        <v>0</v>
      </c>
      <c r="M15" s="30">
        <v>4</v>
      </c>
      <c r="N15" s="30">
        <f t="shared" si="2"/>
        <v>3561992</v>
      </c>
      <c r="O15" s="30">
        <v>77904</v>
      </c>
      <c r="P15" s="30">
        <v>2549216</v>
      </c>
      <c r="Q15" s="30">
        <v>391360</v>
      </c>
      <c r="R15" s="30">
        <v>0</v>
      </c>
      <c r="S15" s="30">
        <v>330040</v>
      </c>
      <c r="T15" s="30">
        <v>108372</v>
      </c>
      <c r="U15" s="30">
        <v>0</v>
      </c>
      <c r="V15" s="30">
        <v>0</v>
      </c>
      <c r="W15" s="30">
        <v>0</v>
      </c>
      <c r="X15" s="30">
        <v>105100</v>
      </c>
    </row>
    <row r="16" spans="1:24" s="14" customFormat="1" ht="28.5" customHeight="1">
      <c r="A16" s="23"/>
      <c r="B16" s="5" t="s">
        <v>10</v>
      </c>
      <c r="C16" s="30">
        <f t="shared" si="1"/>
        <v>90</v>
      </c>
      <c r="D16" s="30">
        <v>0</v>
      </c>
      <c r="E16" s="30">
        <v>72</v>
      </c>
      <c r="F16" s="30">
        <v>7</v>
      </c>
      <c r="G16" s="30">
        <v>0</v>
      </c>
      <c r="H16" s="30">
        <v>5</v>
      </c>
      <c r="I16" s="30">
        <v>2</v>
      </c>
      <c r="J16" s="30">
        <v>0</v>
      </c>
      <c r="K16" s="30">
        <v>0</v>
      </c>
      <c r="L16" s="30">
        <v>0</v>
      </c>
      <c r="M16" s="30">
        <v>4</v>
      </c>
      <c r="N16" s="30">
        <f t="shared" si="2"/>
        <v>3565799</v>
      </c>
      <c r="O16" s="30">
        <v>0</v>
      </c>
      <c r="P16" s="30">
        <v>2123551</v>
      </c>
      <c r="Q16" s="30">
        <v>783100</v>
      </c>
      <c r="R16" s="30">
        <v>0</v>
      </c>
      <c r="S16" s="30">
        <v>111348</v>
      </c>
      <c r="T16" s="30">
        <v>37600</v>
      </c>
      <c r="U16" s="30">
        <v>0</v>
      </c>
      <c r="V16" s="30">
        <v>0</v>
      </c>
      <c r="W16" s="30">
        <v>0</v>
      </c>
      <c r="X16" s="30">
        <v>510200</v>
      </c>
    </row>
    <row r="17" spans="1:24" s="14" customFormat="1" ht="28.5" customHeight="1">
      <c r="A17" s="23"/>
      <c r="B17" s="5" t="s">
        <v>11</v>
      </c>
      <c r="C17" s="30">
        <f t="shared" si="1"/>
        <v>149</v>
      </c>
      <c r="D17" s="30">
        <v>2</v>
      </c>
      <c r="E17" s="30">
        <v>116</v>
      </c>
      <c r="F17" s="30">
        <v>4</v>
      </c>
      <c r="G17" s="30">
        <v>0</v>
      </c>
      <c r="H17" s="30">
        <v>9</v>
      </c>
      <c r="I17" s="30">
        <v>6</v>
      </c>
      <c r="J17" s="30">
        <v>0</v>
      </c>
      <c r="K17" s="30">
        <v>0</v>
      </c>
      <c r="L17" s="30">
        <v>1</v>
      </c>
      <c r="M17" s="30">
        <v>11</v>
      </c>
      <c r="N17" s="30">
        <f t="shared" si="2"/>
        <v>5352947</v>
      </c>
      <c r="O17" s="30">
        <v>149600</v>
      </c>
      <c r="P17" s="30">
        <v>4281967</v>
      </c>
      <c r="Q17" s="30">
        <v>298600</v>
      </c>
      <c r="R17" s="30">
        <v>0</v>
      </c>
      <c r="S17" s="30">
        <v>249452</v>
      </c>
      <c r="T17" s="30">
        <v>117824</v>
      </c>
      <c r="U17" s="30">
        <v>0</v>
      </c>
      <c r="V17" s="30">
        <v>0</v>
      </c>
      <c r="W17" s="30">
        <v>14000</v>
      </c>
      <c r="X17" s="30">
        <v>241504</v>
      </c>
    </row>
    <row r="18" spans="1:24" s="14" customFormat="1" ht="28.5" customHeight="1">
      <c r="A18" s="23"/>
      <c r="B18" s="5" t="s">
        <v>12</v>
      </c>
      <c r="C18" s="30">
        <f t="shared" si="1"/>
        <v>99</v>
      </c>
      <c r="D18" s="30">
        <v>2</v>
      </c>
      <c r="E18" s="30">
        <v>68</v>
      </c>
      <c r="F18" s="30">
        <v>5</v>
      </c>
      <c r="G18" s="30">
        <v>0</v>
      </c>
      <c r="H18" s="30">
        <v>16</v>
      </c>
      <c r="I18" s="30">
        <v>5</v>
      </c>
      <c r="J18" s="30">
        <v>0</v>
      </c>
      <c r="K18" s="30">
        <v>0</v>
      </c>
      <c r="L18" s="30">
        <v>0</v>
      </c>
      <c r="M18" s="30">
        <v>3</v>
      </c>
      <c r="N18" s="30">
        <f t="shared" si="2"/>
        <v>3693136</v>
      </c>
      <c r="O18" s="30">
        <v>229320</v>
      </c>
      <c r="P18" s="30">
        <v>2165760</v>
      </c>
      <c r="Q18" s="30">
        <v>385960</v>
      </c>
      <c r="R18" s="30">
        <v>0</v>
      </c>
      <c r="S18" s="30">
        <v>659584</v>
      </c>
      <c r="T18" s="30">
        <v>213312</v>
      </c>
      <c r="U18" s="30">
        <v>0</v>
      </c>
      <c r="V18" s="30">
        <v>0</v>
      </c>
      <c r="W18" s="30">
        <v>0</v>
      </c>
      <c r="X18" s="30">
        <v>39200</v>
      </c>
    </row>
    <row r="19" spans="1:24" s="14" customFormat="1" ht="28.5" customHeight="1">
      <c r="A19" s="23" t="s">
        <v>13</v>
      </c>
      <c r="B19" s="5" t="s">
        <v>14</v>
      </c>
      <c r="C19" s="30">
        <f t="shared" si="1"/>
        <v>126</v>
      </c>
      <c r="D19" s="30">
        <v>1</v>
      </c>
      <c r="E19" s="30">
        <v>109</v>
      </c>
      <c r="F19" s="30">
        <v>1</v>
      </c>
      <c r="G19" s="30">
        <v>0</v>
      </c>
      <c r="H19" s="30">
        <v>9</v>
      </c>
      <c r="I19" s="30">
        <v>1</v>
      </c>
      <c r="J19" s="30">
        <v>0</v>
      </c>
      <c r="K19" s="30">
        <v>0</v>
      </c>
      <c r="L19" s="30">
        <v>1</v>
      </c>
      <c r="M19" s="30">
        <v>4</v>
      </c>
      <c r="N19" s="30">
        <f t="shared" si="2"/>
        <v>4844292</v>
      </c>
      <c r="O19" s="30">
        <v>147000</v>
      </c>
      <c r="P19" s="30">
        <v>4287018</v>
      </c>
      <c r="Q19" s="30">
        <v>102060</v>
      </c>
      <c r="R19" s="30">
        <v>0</v>
      </c>
      <c r="S19" s="30">
        <v>198390</v>
      </c>
      <c r="T19" s="30">
        <v>19104</v>
      </c>
      <c r="U19" s="30">
        <v>0</v>
      </c>
      <c r="V19" s="30">
        <v>0</v>
      </c>
      <c r="W19" s="30">
        <v>14304</v>
      </c>
      <c r="X19" s="30">
        <v>76416</v>
      </c>
    </row>
    <row r="20" spans="1:24" s="14" customFormat="1" ht="28.5" customHeight="1">
      <c r="A20" s="23"/>
      <c r="B20" s="5" t="s">
        <v>15</v>
      </c>
      <c r="C20" s="30">
        <f t="shared" si="1"/>
        <v>82</v>
      </c>
      <c r="D20" s="30">
        <v>0</v>
      </c>
      <c r="E20" s="30">
        <v>65</v>
      </c>
      <c r="F20" s="30">
        <v>2</v>
      </c>
      <c r="G20" s="30">
        <v>0</v>
      </c>
      <c r="H20" s="30">
        <v>9</v>
      </c>
      <c r="I20" s="30">
        <v>2</v>
      </c>
      <c r="J20" s="30">
        <v>0</v>
      </c>
      <c r="K20" s="30">
        <v>0</v>
      </c>
      <c r="L20" s="30">
        <v>1</v>
      </c>
      <c r="M20" s="30">
        <v>3</v>
      </c>
      <c r="N20" s="30">
        <f t="shared" si="2"/>
        <v>2660461</v>
      </c>
      <c r="O20" s="30">
        <v>0</v>
      </c>
      <c r="P20" s="30">
        <v>2132119</v>
      </c>
      <c r="Q20" s="30">
        <v>118600</v>
      </c>
      <c r="R20" s="30">
        <v>0</v>
      </c>
      <c r="S20" s="30">
        <v>315778</v>
      </c>
      <c r="T20" s="30">
        <v>26460</v>
      </c>
      <c r="U20" s="30">
        <v>0</v>
      </c>
      <c r="V20" s="30">
        <v>0</v>
      </c>
      <c r="W20" s="30">
        <v>14000</v>
      </c>
      <c r="X20" s="30">
        <v>53504</v>
      </c>
    </row>
    <row r="21" spans="1:24" s="14" customFormat="1" ht="28.5" customHeight="1" thickBot="1">
      <c r="A21" s="31"/>
      <c r="B21" s="32" t="s">
        <v>16</v>
      </c>
      <c r="C21" s="33">
        <f t="shared" si="1"/>
        <v>66</v>
      </c>
      <c r="D21" s="33">
        <v>0</v>
      </c>
      <c r="E21" s="33">
        <v>49</v>
      </c>
      <c r="F21" s="33">
        <v>0</v>
      </c>
      <c r="G21" s="33">
        <v>0</v>
      </c>
      <c r="H21" s="33">
        <v>13</v>
      </c>
      <c r="I21" s="33">
        <v>2</v>
      </c>
      <c r="J21" s="33">
        <v>0</v>
      </c>
      <c r="K21" s="33">
        <v>0</v>
      </c>
      <c r="L21" s="33">
        <v>0</v>
      </c>
      <c r="M21" s="33">
        <v>2</v>
      </c>
      <c r="N21" s="33">
        <f t="shared" si="2"/>
        <v>2357366</v>
      </c>
      <c r="O21" s="33">
        <v>0</v>
      </c>
      <c r="P21" s="33">
        <v>1809700</v>
      </c>
      <c r="Q21" s="33">
        <v>0</v>
      </c>
      <c r="R21" s="33">
        <v>0</v>
      </c>
      <c r="S21" s="33">
        <v>294866</v>
      </c>
      <c r="T21" s="33">
        <v>34000</v>
      </c>
      <c r="U21" s="33">
        <v>0</v>
      </c>
      <c r="V21" s="33">
        <v>0</v>
      </c>
      <c r="W21" s="33">
        <v>0</v>
      </c>
      <c r="X21" s="33">
        <v>218800</v>
      </c>
    </row>
    <row r="22" spans="1:24" s="14" customFormat="1" ht="28.5" customHeight="1" thickTop="1">
      <c r="A22" s="23"/>
      <c r="B22" s="34" t="s">
        <v>17</v>
      </c>
      <c r="C22" s="35">
        <f t="shared" si="1"/>
        <v>210</v>
      </c>
      <c r="D22" s="35">
        <v>4</v>
      </c>
      <c r="E22" s="35">
        <v>149</v>
      </c>
      <c r="F22" s="35">
        <v>15</v>
      </c>
      <c r="G22" s="35">
        <v>0</v>
      </c>
      <c r="H22" s="35">
        <v>28</v>
      </c>
      <c r="I22" s="35">
        <v>6</v>
      </c>
      <c r="J22" s="35">
        <v>0</v>
      </c>
      <c r="K22" s="35">
        <v>0</v>
      </c>
      <c r="L22" s="35">
        <v>2</v>
      </c>
      <c r="M22" s="35">
        <v>6</v>
      </c>
      <c r="N22" s="35">
        <f t="shared" si="2"/>
        <v>8548123</v>
      </c>
      <c r="O22" s="35">
        <v>240390</v>
      </c>
      <c r="P22" s="35">
        <v>5215261</v>
      </c>
      <c r="Q22" s="35">
        <v>1239260</v>
      </c>
      <c r="R22" s="35">
        <v>0</v>
      </c>
      <c r="S22" s="35">
        <v>1420852</v>
      </c>
      <c r="T22" s="35">
        <v>98160</v>
      </c>
      <c r="U22" s="35">
        <v>0</v>
      </c>
      <c r="V22" s="35">
        <v>0</v>
      </c>
      <c r="W22" s="35">
        <v>90000</v>
      </c>
      <c r="X22" s="35">
        <v>244200</v>
      </c>
    </row>
    <row r="23" spans="1:24" s="14" customFormat="1" ht="28.5" customHeight="1">
      <c r="A23" s="23" t="s">
        <v>28</v>
      </c>
      <c r="B23" s="36" t="s">
        <v>18</v>
      </c>
      <c r="C23" s="30">
        <f t="shared" si="1"/>
        <v>155</v>
      </c>
      <c r="D23" s="30">
        <v>5</v>
      </c>
      <c r="E23" s="30">
        <v>112</v>
      </c>
      <c r="F23" s="30">
        <v>3</v>
      </c>
      <c r="G23" s="30">
        <v>0</v>
      </c>
      <c r="H23" s="30">
        <v>25</v>
      </c>
      <c r="I23" s="30">
        <v>3</v>
      </c>
      <c r="J23" s="30">
        <v>0</v>
      </c>
      <c r="K23" s="30">
        <v>0</v>
      </c>
      <c r="L23" s="30">
        <v>2</v>
      </c>
      <c r="M23" s="30">
        <v>5</v>
      </c>
      <c r="N23" s="30">
        <f t="shared" si="2"/>
        <v>5492723</v>
      </c>
      <c r="O23" s="30">
        <v>176140</v>
      </c>
      <c r="P23" s="30">
        <v>3813062</v>
      </c>
      <c r="Q23" s="30">
        <v>225260</v>
      </c>
      <c r="R23" s="30">
        <v>0</v>
      </c>
      <c r="S23" s="30">
        <v>1089933</v>
      </c>
      <c r="T23" s="30">
        <v>61120</v>
      </c>
      <c r="U23" s="30">
        <v>0</v>
      </c>
      <c r="V23" s="30">
        <v>0</v>
      </c>
      <c r="W23" s="30">
        <v>28000</v>
      </c>
      <c r="X23" s="30">
        <v>99208</v>
      </c>
    </row>
    <row r="24" spans="1:24" s="14" customFormat="1" ht="28.5" customHeight="1">
      <c r="A24" s="37" t="s">
        <v>29</v>
      </c>
      <c r="B24" s="36" t="s">
        <v>19</v>
      </c>
      <c r="C24" s="30">
        <f t="shared" si="1"/>
        <v>94</v>
      </c>
      <c r="D24" s="30">
        <v>2</v>
      </c>
      <c r="E24" s="30">
        <v>70</v>
      </c>
      <c r="F24" s="30">
        <v>5</v>
      </c>
      <c r="G24" s="30">
        <v>0</v>
      </c>
      <c r="H24" s="30">
        <v>9</v>
      </c>
      <c r="I24" s="30">
        <v>5</v>
      </c>
      <c r="J24" s="30">
        <v>0</v>
      </c>
      <c r="K24" s="30">
        <v>0</v>
      </c>
      <c r="L24" s="30">
        <v>0</v>
      </c>
      <c r="M24" s="30">
        <v>3</v>
      </c>
      <c r="N24" s="30">
        <f t="shared" si="2"/>
        <v>2982677</v>
      </c>
      <c r="O24" s="30">
        <v>53776</v>
      </c>
      <c r="P24" s="30">
        <v>2239075</v>
      </c>
      <c r="Q24" s="30">
        <v>303830</v>
      </c>
      <c r="R24" s="30">
        <v>0</v>
      </c>
      <c r="S24" s="30">
        <v>249540</v>
      </c>
      <c r="T24" s="30">
        <v>78152</v>
      </c>
      <c r="U24" s="30">
        <v>0</v>
      </c>
      <c r="V24" s="30">
        <v>0</v>
      </c>
      <c r="W24" s="30">
        <v>0</v>
      </c>
      <c r="X24" s="30">
        <v>58304</v>
      </c>
    </row>
    <row r="25" spans="1:24" s="14" customFormat="1" ht="28.5" customHeight="1">
      <c r="A25" s="37" t="s">
        <v>30</v>
      </c>
      <c r="B25" s="36" t="s">
        <v>20</v>
      </c>
      <c r="C25" s="30">
        <f t="shared" si="1"/>
        <v>207</v>
      </c>
      <c r="D25" s="30">
        <v>5</v>
      </c>
      <c r="E25" s="30">
        <v>142</v>
      </c>
      <c r="F25" s="30">
        <v>11</v>
      </c>
      <c r="G25" s="30">
        <v>0</v>
      </c>
      <c r="H25" s="30">
        <v>26</v>
      </c>
      <c r="I25" s="30">
        <v>5</v>
      </c>
      <c r="J25" s="30">
        <v>0</v>
      </c>
      <c r="K25" s="30">
        <v>0</v>
      </c>
      <c r="L25" s="30">
        <v>0</v>
      </c>
      <c r="M25" s="30">
        <v>18</v>
      </c>
      <c r="N25" s="30">
        <f t="shared" si="2"/>
        <v>7817270</v>
      </c>
      <c r="O25" s="30">
        <v>369804</v>
      </c>
      <c r="P25" s="30">
        <v>4630868</v>
      </c>
      <c r="Q25" s="30">
        <v>766300</v>
      </c>
      <c r="R25" s="30">
        <v>0</v>
      </c>
      <c r="S25" s="30">
        <v>1052514</v>
      </c>
      <c r="T25" s="30">
        <v>83280</v>
      </c>
      <c r="U25" s="30">
        <v>0</v>
      </c>
      <c r="V25" s="30">
        <v>0</v>
      </c>
      <c r="W25" s="30">
        <v>0</v>
      </c>
      <c r="X25" s="30">
        <v>914504</v>
      </c>
    </row>
    <row r="26" spans="1:24" s="14" customFormat="1" ht="28.5" customHeight="1">
      <c r="A26" s="37" t="s">
        <v>31</v>
      </c>
      <c r="B26" s="36" t="s">
        <v>21</v>
      </c>
      <c r="C26" s="30">
        <f t="shared" si="1"/>
        <v>82</v>
      </c>
      <c r="D26" s="30">
        <v>5</v>
      </c>
      <c r="E26" s="30">
        <v>59</v>
      </c>
      <c r="F26" s="30">
        <v>4</v>
      </c>
      <c r="G26" s="30">
        <v>0</v>
      </c>
      <c r="H26" s="30">
        <v>8</v>
      </c>
      <c r="I26" s="30">
        <v>2</v>
      </c>
      <c r="J26" s="30">
        <v>0</v>
      </c>
      <c r="K26" s="30">
        <v>0</v>
      </c>
      <c r="L26" s="30">
        <v>1</v>
      </c>
      <c r="M26" s="30">
        <v>3</v>
      </c>
      <c r="N26" s="30">
        <f t="shared" si="2"/>
        <v>3580724</v>
      </c>
      <c r="O26" s="30">
        <v>288200</v>
      </c>
      <c r="P26" s="30">
        <v>2327644</v>
      </c>
      <c r="Q26" s="30">
        <v>345160</v>
      </c>
      <c r="R26" s="30">
        <v>0</v>
      </c>
      <c r="S26" s="30">
        <v>181096</v>
      </c>
      <c r="T26" s="30">
        <v>31320</v>
      </c>
      <c r="U26" s="30">
        <v>0</v>
      </c>
      <c r="V26" s="30">
        <v>0</v>
      </c>
      <c r="W26" s="30">
        <v>14304</v>
      </c>
      <c r="X26" s="30">
        <v>393000</v>
      </c>
    </row>
    <row r="27" spans="1:24" s="14" customFormat="1" ht="28.5" customHeight="1">
      <c r="A27" s="37" t="s">
        <v>32</v>
      </c>
      <c r="B27" s="36" t="s">
        <v>22</v>
      </c>
      <c r="C27" s="30">
        <f t="shared" si="1"/>
        <v>82</v>
      </c>
      <c r="D27" s="30">
        <v>1</v>
      </c>
      <c r="E27" s="30">
        <v>63</v>
      </c>
      <c r="F27" s="30">
        <v>6</v>
      </c>
      <c r="G27" s="30">
        <v>0</v>
      </c>
      <c r="H27" s="30">
        <v>4</v>
      </c>
      <c r="I27" s="30">
        <v>2</v>
      </c>
      <c r="J27" s="30">
        <v>0</v>
      </c>
      <c r="K27" s="30">
        <v>0</v>
      </c>
      <c r="L27" s="30">
        <v>1</v>
      </c>
      <c r="M27" s="30">
        <v>5</v>
      </c>
      <c r="N27" s="30">
        <f t="shared" si="2"/>
        <v>3456872</v>
      </c>
      <c r="O27" s="30">
        <v>52500</v>
      </c>
      <c r="P27" s="30">
        <v>2500360</v>
      </c>
      <c r="Q27" s="30">
        <v>665010</v>
      </c>
      <c r="R27" s="30">
        <v>0</v>
      </c>
      <c r="S27" s="30">
        <v>118250</v>
      </c>
      <c r="T27" s="30">
        <v>28352</v>
      </c>
      <c r="U27" s="30">
        <v>0</v>
      </c>
      <c r="V27" s="30">
        <v>0</v>
      </c>
      <c r="W27" s="30">
        <v>14000</v>
      </c>
      <c r="X27" s="30">
        <v>78400</v>
      </c>
    </row>
    <row r="28" spans="1:24" s="14" customFormat="1" ht="28.5" customHeight="1">
      <c r="A28" s="37" t="s">
        <v>33</v>
      </c>
      <c r="B28" s="36" t="s">
        <v>23</v>
      </c>
      <c r="C28" s="30">
        <f t="shared" si="1"/>
        <v>88</v>
      </c>
      <c r="D28" s="30">
        <v>1</v>
      </c>
      <c r="E28" s="30">
        <v>75</v>
      </c>
      <c r="F28" s="30">
        <v>3</v>
      </c>
      <c r="G28" s="30">
        <v>0</v>
      </c>
      <c r="H28" s="30">
        <v>4</v>
      </c>
      <c r="I28" s="30">
        <v>2</v>
      </c>
      <c r="J28" s="30">
        <v>0</v>
      </c>
      <c r="K28" s="30">
        <v>0</v>
      </c>
      <c r="L28" s="30">
        <v>0</v>
      </c>
      <c r="M28" s="30">
        <v>3</v>
      </c>
      <c r="N28" s="30">
        <f t="shared" si="2"/>
        <v>3693177</v>
      </c>
      <c r="O28" s="30">
        <v>104160</v>
      </c>
      <c r="P28" s="30">
        <v>2923781</v>
      </c>
      <c r="Q28" s="30">
        <v>347760</v>
      </c>
      <c r="R28" s="30">
        <v>0</v>
      </c>
      <c r="S28" s="30">
        <v>82972</v>
      </c>
      <c r="T28" s="30">
        <v>37600</v>
      </c>
      <c r="U28" s="30">
        <v>0</v>
      </c>
      <c r="V28" s="30">
        <v>0</v>
      </c>
      <c r="W28" s="30">
        <v>0</v>
      </c>
      <c r="X28" s="30">
        <v>196904</v>
      </c>
    </row>
    <row r="29" spans="1:24" s="14" customFormat="1" ht="28.5" customHeight="1">
      <c r="A29" s="37" t="s">
        <v>34</v>
      </c>
      <c r="B29" s="36" t="s">
        <v>24</v>
      </c>
      <c r="C29" s="30">
        <f t="shared" si="1"/>
        <v>45</v>
      </c>
      <c r="D29" s="30">
        <v>0</v>
      </c>
      <c r="E29" s="30">
        <v>36</v>
      </c>
      <c r="F29" s="30">
        <v>2</v>
      </c>
      <c r="G29" s="30">
        <v>0</v>
      </c>
      <c r="H29" s="30">
        <v>3</v>
      </c>
      <c r="I29" s="30">
        <v>1</v>
      </c>
      <c r="J29" s="30">
        <v>0</v>
      </c>
      <c r="K29" s="30">
        <v>0</v>
      </c>
      <c r="L29" s="30">
        <v>0</v>
      </c>
      <c r="M29" s="30">
        <v>3</v>
      </c>
      <c r="N29" s="30">
        <f t="shared" si="2"/>
        <v>1615884</v>
      </c>
      <c r="O29" s="30">
        <v>0</v>
      </c>
      <c r="P29" s="30">
        <v>1267808</v>
      </c>
      <c r="Q29" s="30">
        <v>238800</v>
      </c>
      <c r="R29" s="30">
        <v>0</v>
      </c>
      <c r="S29" s="30">
        <v>44476</v>
      </c>
      <c r="T29" s="30">
        <v>15496</v>
      </c>
      <c r="U29" s="30">
        <v>0</v>
      </c>
      <c r="V29" s="30">
        <v>0</v>
      </c>
      <c r="W29" s="30">
        <v>0</v>
      </c>
      <c r="X29" s="30">
        <v>49304</v>
      </c>
    </row>
    <row r="30" spans="1:24" s="14" customFormat="1" ht="28.5" customHeight="1">
      <c r="A30" s="37" t="s">
        <v>13</v>
      </c>
      <c r="B30" s="36" t="s">
        <v>25</v>
      </c>
      <c r="C30" s="30">
        <f t="shared" si="1"/>
        <v>31</v>
      </c>
      <c r="D30" s="30">
        <v>2</v>
      </c>
      <c r="E30" s="30">
        <v>21</v>
      </c>
      <c r="F30" s="30">
        <v>0</v>
      </c>
      <c r="G30" s="30">
        <v>0</v>
      </c>
      <c r="H30" s="30">
        <v>5</v>
      </c>
      <c r="I30" s="30">
        <v>2</v>
      </c>
      <c r="J30" s="30">
        <v>0</v>
      </c>
      <c r="K30" s="30">
        <v>0</v>
      </c>
      <c r="L30" s="30">
        <v>0</v>
      </c>
      <c r="M30" s="30">
        <v>1</v>
      </c>
      <c r="N30" s="30">
        <f t="shared" si="2"/>
        <v>1219478</v>
      </c>
      <c r="O30" s="30">
        <v>226800</v>
      </c>
      <c r="P30" s="30">
        <v>645928</v>
      </c>
      <c r="Q30" s="30">
        <v>0</v>
      </c>
      <c r="R30" s="30">
        <v>0</v>
      </c>
      <c r="S30" s="30">
        <v>91654</v>
      </c>
      <c r="T30" s="30">
        <v>171096</v>
      </c>
      <c r="U30" s="30">
        <v>0</v>
      </c>
      <c r="V30" s="30">
        <v>0</v>
      </c>
      <c r="W30" s="30">
        <v>0</v>
      </c>
      <c r="X30" s="30">
        <v>84000</v>
      </c>
    </row>
    <row r="31" spans="1:24" s="14" customFormat="1" ht="28.5" customHeight="1">
      <c r="A31" s="37"/>
      <c r="B31" s="36" t="s">
        <v>26</v>
      </c>
      <c r="C31" s="30">
        <f t="shared" si="1"/>
        <v>48</v>
      </c>
      <c r="D31" s="30">
        <v>0</v>
      </c>
      <c r="E31" s="30">
        <v>37</v>
      </c>
      <c r="F31" s="30">
        <v>0</v>
      </c>
      <c r="G31" s="30">
        <v>0</v>
      </c>
      <c r="H31" s="30">
        <v>7</v>
      </c>
      <c r="I31" s="30">
        <v>2</v>
      </c>
      <c r="J31" s="30">
        <v>0</v>
      </c>
      <c r="K31" s="30">
        <v>0</v>
      </c>
      <c r="L31" s="30">
        <v>0</v>
      </c>
      <c r="M31" s="30">
        <v>2</v>
      </c>
      <c r="N31" s="30">
        <f t="shared" si="2"/>
        <v>1778114</v>
      </c>
      <c r="O31" s="30">
        <v>0</v>
      </c>
      <c r="P31" s="30">
        <v>1376342</v>
      </c>
      <c r="Q31" s="30">
        <v>0</v>
      </c>
      <c r="R31" s="30">
        <v>0</v>
      </c>
      <c r="S31" s="30">
        <v>326772</v>
      </c>
      <c r="T31" s="30">
        <v>24600</v>
      </c>
      <c r="U31" s="30">
        <v>0</v>
      </c>
      <c r="V31" s="30">
        <v>0</v>
      </c>
      <c r="W31" s="30">
        <v>0</v>
      </c>
      <c r="X31" s="30">
        <v>50400</v>
      </c>
    </row>
    <row r="32" spans="1:24" s="14" customFormat="1" ht="28.5" customHeight="1">
      <c r="A32" s="38"/>
      <c r="B32" s="39" t="s">
        <v>27</v>
      </c>
      <c r="C32" s="26">
        <f t="shared" si="1"/>
        <v>30</v>
      </c>
      <c r="D32" s="26">
        <v>0</v>
      </c>
      <c r="E32" s="26">
        <v>23</v>
      </c>
      <c r="F32" s="26">
        <v>4</v>
      </c>
      <c r="G32" s="26">
        <v>0</v>
      </c>
      <c r="H32" s="26">
        <v>1</v>
      </c>
      <c r="I32" s="26">
        <v>1</v>
      </c>
      <c r="J32" s="26">
        <v>0</v>
      </c>
      <c r="K32" s="26">
        <v>0</v>
      </c>
      <c r="L32" s="26">
        <v>0</v>
      </c>
      <c r="M32" s="26">
        <v>1</v>
      </c>
      <c r="N32" s="26">
        <f t="shared" si="2"/>
        <v>1145433</v>
      </c>
      <c r="O32" s="26">
        <v>0</v>
      </c>
      <c r="P32" s="26">
        <v>796749</v>
      </c>
      <c r="Q32" s="26">
        <v>277480</v>
      </c>
      <c r="R32" s="26">
        <v>0</v>
      </c>
      <c r="S32" s="26">
        <v>26900</v>
      </c>
      <c r="T32" s="26">
        <v>19104</v>
      </c>
      <c r="U32" s="26">
        <v>0</v>
      </c>
      <c r="V32" s="26">
        <v>0</v>
      </c>
      <c r="W32" s="26">
        <v>0</v>
      </c>
      <c r="X32" s="26">
        <v>25200</v>
      </c>
    </row>
    <row r="33" spans="1:13" ht="13.5">
      <c r="A33" s="40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</row>
    <row r="34" spans="3:13" ht="13.5"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</row>
    <row r="35" spans="3:13" ht="13.5"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</row>
    <row r="36" spans="3:13" ht="13.5"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</row>
    <row r="37" spans="1:13" ht="13.5">
      <c r="A37"/>
      <c r="B37"/>
      <c r="C37"/>
      <c r="D37"/>
      <c r="E37"/>
      <c r="F37"/>
      <c r="G37"/>
      <c r="H37"/>
      <c r="I37"/>
      <c r="J37"/>
      <c r="K37"/>
      <c r="L37"/>
      <c r="M37"/>
    </row>
    <row r="38" spans="1:13" ht="13.5">
      <c r="A38"/>
      <c r="B38"/>
      <c r="C38"/>
      <c r="D38"/>
      <c r="E38"/>
      <c r="F38"/>
      <c r="G38"/>
      <c r="H38"/>
      <c r="I38"/>
      <c r="J38"/>
      <c r="K38"/>
      <c r="L38"/>
      <c r="M38"/>
    </row>
    <row r="39" spans="1:13" ht="13.5">
      <c r="A39"/>
      <c r="B39"/>
      <c r="C39"/>
      <c r="D39"/>
      <c r="E39"/>
      <c r="F39"/>
      <c r="G39"/>
      <c r="H39"/>
      <c r="I39"/>
      <c r="J39"/>
      <c r="K39"/>
      <c r="L39"/>
      <c r="M39"/>
    </row>
    <row r="40" spans="1:13" ht="13.5">
      <c r="A40"/>
      <c r="B40"/>
      <c r="C40"/>
      <c r="D40"/>
      <c r="E40"/>
      <c r="F40"/>
      <c r="G40"/>
      <c r="H40"/>
      <c r="I40"/>
      <c r="J40"/>
      <c r="K40"/>
      <c r="L40"/>
      <c r="M40"/>
    </row>
    <row r="41" spans="1:13" ht="13.5">
      <c r="A41"/>
      <c r="B41"/>
      <c r="C41"/>
      <c r="D41"/>
      <c r="E41"/>
      <c r="F41"/>
      <c r="G41"/>
      <c r="H41"/>
      <c r="I41"/>
      <c r="J41"/>
      <c r="K41"/>
      <c r="L41"/>
      <c r="M41"/>
    </row>
    <row r="42" spans="1:13" ht="13.5">
      <c r="A42"/>
      <c r="B42"/>
      <c r="C42"/>
      <c r="D42"/>
      <c r="E42"/>
      <c r="F42"/>
      <c r="G42"/>
      <c r="H42"/>
      <c r="I42"/>
      <c r="J42"/>
      <c r="K42"/>
      <c r="L42"/>
      <c r="M42"/>
    </row>
    <row r="43" spans="1:13" ht="13.5">
      <c r="A43"/>
      <c r="B43"/>
      <c r="C43"/>
      <c r="D43"/>
      <c r="E43"/>
      <c r="F43"/>
      <c r="G43"/>
      <c r="H43"/>
      <c r="I43"/>
      <c r="J43"/>
      <c r="K43"/>
      <c r="L43"/>
      <c r="M43"/>
    </row>
    <row r="44" spans="1:13" ht="13.5">
      <c r="A44"/>
      <c r="B44"/>
      <c r="C44"/>
      <c r="D44"/>
      <c r="E44"/>
      <c r="F44"/>
      <c r="G44"/>
      <c r="H44"/>
      <c r="I44"/>
      <c r="J44"/>
      <c r="K44"/>
      <c r="L44"/>
      <c r="M44"/>
    </row>
    <row r="45" spans="1:13" ht="13.5">
      <c r="A45"/>
      <c r="B45"/>
      <c r="C45"/>
      <c r="D45"/>
      <c r="E45"/>
      <c r="F45"/>
      <c r="G45"/>
      <c r="H45"/>
      <c r="I45"/>
      <c r="J45"/>
      <c r="K45"/>
      <c r="L45"/>
      <c r="M45"/>
    </row>
    <row r="46" spans="1:13" ht="13.5">
      <c r="A46"/>
      <c r="B46"/>
      <c r="C46"/>
      <c r="D46"/>
      <c r="E46"/>
      <c r="F46"/>
      <c r="G46"/>
      <c r="H46"/>
      <c r="I46"/>
      <c r="J46"/>
      <c r="K46"/>
      <c r="L46"/>
      <c r="M46"/>
    </row>
    <row r="47" spans="1:13" ht="13.5">
      <c r="A47"/>
      <c r="B47"/>
      <c r="C47"/>
      <c r="D47"/>
      <c r="E47"/>
      <c r="F47"/>
      <c r="G47"/>
      <c r="H47"/>
      <c r="I47"/>
      <c r="J47"/>
      <c r="K47"/>
      <c r="L47"/>
      <c r="M47"/>
    </row>
    <row r="48" spans="1:13" ht="13.5">
      <c r="A48"/>
      <c r="B48"/>
      <c r="C48"/>
      <c r="D48"/>
      <c r="E48"/>
      <c r="F48"/>
      <c r="G48"/>
      <c r="H48"/>
      <c r="I48"/>
      <c r="J48"/>
      <c r="K48"/>
      <c r="L48"/>
      <c r="M48"/>
    </row>
    <row r="49" spans="1:13" ht="13.5">
      <c r="A49"/>
      <c r="B49"/>
      <c r="C49"/>
      <c r="D49"/>
      <c r="E49"/>
      <c r="F49"/>
      <c r="G49"/>
      <c r="H49"/>
      <c r="I49"/>
      <c r="J49"/>
      <c r="K49"/>
      <c r="L49"/>
      <c r="M49"/>
    </row>
    <row r="50" spans="1:13" ht="13.5">
      <c r="A50"/>
      <c r="B50"/>
      <c r="C50"/>
      <c r="D50"/>
      <c r="E50"/>
      <c r="F50"/>
      <c r="G50"/>
      <c r="H50"/>
      <c r="I50"/>
      <c r="J50"/>
      <c r="K50"/>
      <c r="L50"/>
      <c r="M50"/>
    </row>
    <row r="51" spans="1:13" ht="13.5">
      <c r="A51"/>
      <c r="B51"/>
      <c r="C51"/>
      <c r="D51"/>
      <c r="E51"/>
      <c r="F51"/>
      <c r="G51"/>
      <c r="H51"/>
      <c r="I51"/>
      <c r="J51"/>
      <c r="K51"/>
      <c r="L51"/>
      <c r="M51"/>
    </row>
    <row r="52" spans="1:13" ht="13.5">
      <c r="A52"/>
      <c r="B52"/>
      <c r="C52"/>
      <c r="D52"/>
      <c r="E52"/>
      <c r="F52"/>
      <c r="G52"/>
      <c r="H52"/>
      <c r="I52"/>
      <c r="J52"/>
      <c r="K52"/>
      <c r="L52"/>
      <c r="M52"/>
    </row>
    <row r="53" spans="1:13" ht="13.5">
      <c r="A53"/>
      <c r="B53"/>
      <c r="C53"/>
      <c r="D53"/>
      <c r="E53"/>
      <c r="F53"/>
      <c r="G53"/>
      <c r="H53"/>
      <c r="I53"/>
      <c r="J53"/>
      <c r="K53"/>
      <c r="L53"/>
      <c r="M53"/>
    </row>
    <row r="54" spans="1:13" ht="13.5">
      <c r="A54"/>
      <c r="B54"/>
      <c r="C54"/>
      <c r="D54"/>
      <c r="E54"/>
      <c r="F54"/>
      <c r="G54"/>
      <c r="H54"/>
      <c r="I54"/>
      <c r="J54"/>
      <c r="K54"/>
      <c r="L54"/>
      <c r="M54"/>
    </row>
    <row r="55" spans="1:13" ht="13.5">
      <c r="A55"/>
      <c r="B55"/>
      <c r="C55"/>
      <c r="D55"/>
      <c r="E55"/>
      <c r="F55"/>
      <c r="G55"/>
      <c r="H55"/>
      <c r="I55"/>
      <c r="J55"/>
      <c r="K55"/>
      <c r="L55"/>
      <c r="M55"/>
    </row>
    <row r="56" spans="1:13" ht="13.5">
      <c r="A56"/>
      <c r="B56"/>
      <c r="C56"/>
      <c r="D56"/>
      <c r="E56"/>
      <c r="F56"/>
      <c r="G56"/>
      <c r="H56"/>
      <c r="I56"/>
      <c r="J56"/>
      <c r="K56"/>
      <c r="L56"/>
      <c r="M56"/>
    </row>
    <row r="57" spans="1:13" ht="13.5">
      <c r="A57"/>
      <c r="B57"/>
      <c r="C57"/>
      <c r="D57"/>
      <c r="E57"/>
      <c r="F57"/>
      <c r="G57"/>
      <c r="H57"/>
      <c r="I57"/>
      <c r="J57"/>
      <c r="K57"/>
      <c r="L57"/>
      <c r="M57"/>
    </row>
    <row r="58" spans="1:13" ht="13.5">
      <c r="A58"/>
      <c r="B58"/>
      <c r="C58"/>
      <c r="D58"/>
      <c r="E58"/>
      <c r="F58"/>
      <c r="G58"/>
      <c r="H58"/>
      <c r="I58"/>
      <c r="J58"/>
      <c r="K58"/>
      <c r="L58"/>
      <c r="M58"/>
    </row>
    <row r="59" spans="1:13" ht="13.5">
      <c r="A59"/>
      <c r="B59"/>
      <c r="C59"/>
      <c r="D59"/>
      <c r="E59"/>
      <c r="F59"/>
      <c r="G59"/>
      <c r="H59"/>
      <c r="I59"/>
      <c r="J59"/>
      <c r="K59"/>
      <c r="L59"/>
      <c r="M59"/>
    </row>
    <row r="60" spans="1:13" ht="13.5">
      <c r="A60"/>
      <c r="B60"/>
      <c r="C60"/>
      <c r="D60"/>
      <c r="E60"/>
      <c r="F60"/>
      <c r="G60"/>
      <c r="H60"/>
      <c r="I60"/>
      <c r="J60"/>
      <c r="K60"/>
      <c r="L60"/>
      <c r="M60"/>
    </row>
    <row r="61" spans="1:13" ht="13.5">
      <c r="A61"/>
      <c r="B61"/>
      <c r="C61"/>
      <c r="D61"/>
      <c r="E61"/>
      <c r="F61"/>
      <c r="G61"/>
      <c r="H61"/>
      <c r="I61"/>
      <c r="J61"/>
      <c r="K61"/>
      <c r="L61"/>
      <c r="M61"/>
    </row>
    <row r="62" spans="1:13" ht="13.5">
      <c r="A62"/>
      <c r="B62"/>
      <c r="C62"/>
      <c r="D62"/>
      <c r="E62"/>
      <c r="F62"/>
      <c r="G62"/>
      <c r="H62"/>
      <c r="I62"/>
      <c r="J62"/>
      <c r="K62"/>
      <c r="L62"/>
      <c r="M62"/>
    </row>
    <row r="63" spans="1:13" ht="13.5">
      <c r="A63"/>
      <c r="B63"/>
      <c r="C63"/>
      <c r="D63"/>
      <c r="E63"/>
      <c r="F63"/>
      <c r="G63"/>
      <c r="H63"/>
      <c r="I63"/>
      <c r="J63"/>
      <c r="K63"/>
      <c r="L63"/>
      <c r="M63"/>
    </row>
    <row r="64" spans="1:13" ht="13.5">
      <c r="A64"/>
      <c r="B64"/>
      <c r="C64"/>
      <c r="D64"/>
      <c r="E64"/>
      <c r="F64"/>
      <c r="G64"/>
      <c r="H64"/>
      <c r="I64"/>
      <c r="J64"/>
      <c r="K64"/>
      <c r="L64"/>
      <c r="M64"/>
    </row>
    <row r="65" spans="1:13" ht="13.5">
      <c r="A65"/>
      <c r="B65"/>
      <c r="C65"/>
      <c r="D65"/>
      <c r="E65"/>
      <c r="F65"/>
      <c r="G65"/>
      <c r="H65"/>
      <c r="I65"/>
      <c r="J65"/>
      <c r="K65"/>
      <c r="L65"/>
      <c r="M65"/>
    </row>
    <row r="66" spans="1:13" ht="13.5">
      <c r="A66"/>
      <c r="B66"/>
      <c r="C66"/>
      <c r="D66"/>
      <c r="E66"/>
      <c r="F66"/>
      <c r="G66"/>
      <c r="H66"/>
      <c r="I66"/>
      <c r="J66"/>
      <c r="K66"/>
      <c r="L66"/>
      <c r="M66"/>
    </row>
    <row r="67" spans="1:13" ht="13.5">
      <c r="A67"/>
      <c r="B67"/>
      <c r="C67"/>
      <c r="D67"/>
      <c r="E67"/>
      <c r="F67"/>
      <c r="G67"/>
      <c r="H67"/>
      <c r="I67"/>
      <c r="J67"/>
      <c r="K67"/>
      <c r="L67"/>
      <c r="M67"/>
    </row>
    <row r="68" spans="1:13" ht="13.5">
      <c r="A68"/>
      <c r="B68"/>
      <c r="C68"/>
      <c r="D68"/>
      <c r="E68"/>
      <c r="F68"/>
      <c r="G68"/>
      <c r="H68"/>
      <c r="I68"/>
      <c r="J68"/>
      <c r="K68"/>
      <c r="L68"/>
      <c r="M68"/>
    </row>
    <row r="69" spans="1:13" ht="13.5">
      <c r="A69"/>
      <c r="B69"/>
      <c r="C69"/>
      <c r="D69"/>
      <c r="E69"/>
      <c r="F69"/>
      <c r="G69"/>
      <c r="H69"/>
      <c r="I69"/>
      <c r="J69"/>
      <c r="K69"/>
      <c r="L69"/>
      <c r="M69"/>
    </row>
    <row r="70" spans="1:13" ht="13.5">
      <c r="A70"/>
      <c r="B70"/>
      <c r="C70"/>
      <c r="D70"/>
      <c r="E70"/>
      <c r="F70"/>
      <c r="G70"/>
      <c r="H70"/>
      <c r="I70"/>
      <c r="J70"/>
      <c r="K70"/>
      <c r="L70"/>
      <c r="M70"/>
    </row>
    <row r="71" spans="1:13" ht="13.5">
      <c r="A71"/>
      <c r="B71"/>
      <c r="C71"/>
      <c r="D71"/>
      <c r="E71"/>
      <c r="F71"/>
      <c r="G71"/>
      <c r="H71"/>
      <c r="I71"/>
      <c r="J71"/>
      <c r="K71"/>
      <c r="L71"/>
      <c r="M71"/>
    </row>
    <row r="72" spans="1:13" ht="13.5">
      <c r="A72"/>
      <c r="B72"/>
      <c r="C72"/>
      <c r="D72"/>
      <c r="E72"/>
      <c r="F72"/>
      <c r="G72"/>
      <c r="H72"/>
      <c r="I72"/>
      <c r="J72"/>
      <c r="K72"/>
      <c r="L72"/>
      <c r="M72"/>
    </row>
    <row r="73" spans="1:13" ht="13.5">
      <c r="A73"/>
      <c r="B73"/>
      <c r="C73"/>
      <c r="D73"/>
      <c r="E73"/>
      <c r="F73"/>
      <c r="G73"/>
      <c r="H73"/>
      <c r="I73"/>
      <c r="J73"/>
      <c r="K73"/>
      <c r="L73"/>
      <c r="M73"/>
    </row>
    <row r="74" spans="1:13" ht="13.5">
      <c r="A74"/>
      <c r="B74"/>
      <c r="C74"/>
      <c r="D74"/>
      <c r="E74"/>
      <c r="F74"/>
      <c r="G74"/>
      <c r="H74"/>
      <c r="I74"/>
      <c r="J74"/>
      <c r="K74"/>
      <c r="L74"/>
      <c r="M74"/>
    </row>
    <row r="75" spans="1:13" ht="13.5">
      <c r="A75"/>
      <c r="B75"/>
      <c r="C75"/>
      <c r="D75"/>
      <c r="E75"/>
      <c r="F75"/>
      <c r="G75"/>
      <c r="H75"/>
      <c r="I75"/>
      <c r="J75"/>
      <c r="K75"/>
      <c r="L75"/>
      <c r="M75"/>
    </row>
    <row r="76" spans="1:13" ht="13.5">
      <c r="A76"/>
      <c r="B76"/>
      <c r="C76"/>
      <c r="D76"/>
      <c r="E76"/>
      <c r="F76"/>
      <c r="G76"/>
      <c r="H76"/>
      <c r="I76"/>
      <c r="J76"/>
      <c r="K76"/>
      <c r="L76"/>
      <c r="M76"/>
    </row>
    <row r="77" spans="1:13" ht="13.5">
      <c r="A77"/>
      <c r="B77"/>
      <c r="C77"/>
      <c r="D77"/>
      <c r="E77"/>
      <c r="F77"/>
      <c r="G77"/>
      <c r="H77"/>
      <c r="I77"/>
      <c r="J77"/>
      <c r="K77"/>
      <c r="L77"/>
      <c r="M77"/>
    </row>
    <row r="78" spans="1:13" ht="13.5">
      <c r="A78"/>
      <c r="B78"/>
      <c r="C78"/>
      <c r="D78"/>
      <c r="E78"/>
      <c r="F78"/>
      <c r="G78"/>
      <c r="H78"/>
      <c r="I78"/>
      <c r="J78"/>
      <c r="K78"/>
      <c r="L78"/>
      <c r="M78"/>
    </row>
    <row r="79" spans="1:13" ht="13.5">
      <c r="A79"/>
      <c r="B79"/>
      <c r="C79"/>
      <c r="D79"/>
      <c r="E79"/>
      <c r="F79"/>
      <c r="G79"/>
      <c r="H79"/>
      <c r="I79"/>
      <c r="J79"/>
      <c r="K79"/>
      <c r="L79"/>
      <c r="M79"/>
    </row>
    <row r="80" spans="1:13" ht="13.5">
      <c r="A80"/>
      <c r="B80"/>
      <c r="C80"/>
      <c r="D80"/>
      <c r="E80"/>
      <c r="F80"/>
      <c r="G80"/>
      <c r="H80"/>
      <c r="I80"/>
      <c r="J80"/>
      <c r="K80"/>
      <c r="L80"/>
      <c r="M80"/>
    </row>
    <row r="81" spans="1:13" ht="13.5">
      <c r="A81"/>
      <c r="B81"/>
      <c r="C81"/>
      <c r="D81"/>
      <c r="E81"/>
      <c r="F81"/>
      <c r="G81"/>
      <c r="H81"/>
      <c r="I81"/>
      <c r="J81"/>
      <c r="K81"/>
      <c r="L81"/>
      <c r="M81"/>
    </row>
    <row r="82" spans="1:13" ht="13.5">
      <c r="A82"/>
      <c r="B82"/>
      <c r="C82"/>
      <c r="D82"/>
      <c r="E82"/>
      <c r="F82"/>
      <c r="G82"/>
      <c r="H82"/>
      <c r="I82"/>
      <c r="J82"/>
      <c r="K82"/>
      <c r="L82"/>
      <c r="M82"/>
    </row>
    <row r="83" spans="1:13" ht="13.5">
      <c r="A83"/>
      <c r="B83"/>
      <c r="C83"/>
      <c r="D83"/>
      <c r="E83"/>
      <c r="F83"/>
      <c r="G83"/>
      <c r="H83"/>
      <c r="I83"/>
      <c r="J83"/>
      <c r="K83"/>
      <c r="L83"/>
      <c r="M83"/>
    </row>
    <row r="84" spans="1:13" ht="13.5">
      <c r="A84"/>
      <c r="B84"/>
      <c r="C84"/>
      <c r="D84"/>
      <c r="E84"/>
      <c r="F84"/>
      <c r="G84"/>
      <c r="H84"/>
      <c r="I84"/>
      <c r="J84"/>
      <c r="K84"/>
      <c r="L84"/>
      <c r="M84"/>
    </row>
    <row r="85" spans="1:13" ht="13.5">
      <c r="A85"/>
      <c r="B85"/>
      <c r="C85"/>
      <c r="D85"/>
      <c r="E85"/>
      <c r="F85"/>
      <c r="G85"/>
      <c r="H85"/>
      <c r="I85"/>
      <c r="J85"/>
      <c r="K85"/>
      <c r="L85"/>
      <c r="M85"/>
    </row>
    <row r="86" spans="1:13" ht="13.5">
      <c r="A86"/>
      <c r="B86"/>
      <c r="C86"/>
      <c r="D86"/>
      <c r="E86"/>
      <c r="F86"/>
      <c r="G86"/>
      <c r="H86"/>
      <c r="I86"/>
      <c r="J86"/>
      <c r="K86"/>
      <c r="L86"/>
      <c r="M86"/>
    </row>
    <row r="87" spans="1:13" ht="13.5">
      <c r="A87"/>
      <c r="B87"/>
      <c r="C87"/>
      <c r="D87"/>
      <c r="E87"/>
      <c r="F87"/>
      <c r="G87"/>
      <c r="H87"/>
      <c r="I87"/>
      <c r="J87"/>
      <c r="K87"/>
      <c r="L87"/>
      <c r="M87"/>
    </row>
    <row r="88" spans="1:13" ht="13.5">
      <c r="A88"/>
      <c r="B88"/>
      <c r="C88"/>
      <c r="D88"/>
      <c r="E88"/>
      <c r="F88"/>
      <c r="G88"/>
      <c r="H88"/>
      <c r="I88"/>
      <c r="J88"/>
      <c r="K88"/>
      <c r="L88"/>
      <c r="M88"/>
    </row>
    <row r="89" spans="1:13" ht="13.5">
      <c r="A89"/>
      <c r="B89"/>
      <c r="C89"/>
      <c r="D89"/>
      <c r="E89"/>
      <c r="F89"/>
      <c r="G89"/>
      <c r="H89"/>
      <c r="I89"/>
      <c r="J89"/>
      <c r="K89"/>
      <c r="L89"/>
      <c r="M89"/>
    </row>
    <row r="90" spans="1:13" ht="13.5">
      <c r="A90"/>
      <c r="B90"/>
      <c r="C90"/>
      <c r="D90"/>
      <c r="E90"/>
      <c r="F90"/>
      <c r="G90"/>
      <c r="H90"/>
      <c r="I90"/>
      <c r="J90"/>
      <c r="K90"/>
      <c r="L90"/>
      <c r="M90"/>
    </row>
    <row r="91" spans="1:13" ht="13.5">
      <c r="A91"/>
      <c r="B91"/>
      <c r="C91"/>
      <c r="D91"/>
      <c r="E91"/>
      <c r="F91"/>
      <c r="G91"/>
      <c r="H91"/>
      <c r="I91"/>
      <c r="J91"/>
      <c r="K91"/>
      <c r="L91"/>
      <c r="M91"/>
    </row>
    <row r="92" spans="1:13" ht="13.5">
      <c r="A92"/>
      <c r="B92"/>
      <c r="C92"/>
      <c r="D92"/>
      <c r="E92"/>
      <c r="F92"/>
      <c r="G92"/>
      <c r="H92"/>
      <c r="I92"/>
      <c r="J92"/>
      <c r="K92"/>
      <c r="L92"/>
      <c r="M92"/>
    </row>
    <row r="93" spans="1:13" ht="13.5">
      <c r="A93"/>
      <c r="B93"/>
      <c r="C93"/>
      <c r="D93"/>
      <c r="E93"/>
      <c r="F93"/>
      <c r="G93"/>
      <c r="H93"/>
      <c r="I93"/>
      <c r="J93"/>
      <c r="K93"/>
      <c r="L93"/>
      <c r="M93"/>
    </row>
    <row r="94" spans="1:13" ht="13.5">
      <c r="A94"/>
      <c r="B94"/>
      <c r="C94"/>
      <c r="D94"/>
      <c r="E94"/>
      <c r="F94"/>
      <c r="G94"/>
      <c r="H94"/>
      <c r="I94"/>
      <c r="J94"/>
      <c r="K94"/>
      <c r="L94"/>
      <c r="M94"/>
    </row>
    <row r="95" spans="1:13" ht="13.5">
      <c r="A95"/>
      <c r="B95"/>
      <c r="C95"/>
      <c r="D95"/>
      <c r="E95"/>
      <c r="F95"/>
      <c r="G95"/>
      <c r="H95"/>
      <c r="I95"/>
      <c r="J95"/>
      <c r="K95"/>
      <c r="L95"/>
      <c r="M95"/>
    </row>
    <row r="96" spans="1:13" ht="13.5">
      <c r="A96"/>
      <c r="B96"/>
      <c r="C96"/>
      <c r="D96"/>
      <c r="E96"/>
      <c r="F96"/>
      <c r="G96"/>
      <c r="H96"/>
      <c r="I96"/>
      <c r="J96"/>
      <c r="K96"/>
      <c r="L96"/>
      <c r="M96"/>
    </row>
    <row r="97" spans="1:13" ht="13.5">
      <c r="A97"/>
      <c r="B97"/>
      <c r="C97"/>
      <c r="D97"/>
      <c r="E97"/>
      <c r="F97"/>
      <c r="G97"/>
      <c r="H97"/>
      <c r="I97"/>
      <c r="J97"/>
      <c r="K97"/>
      <c r="L97"/>
      <c r="M97"/>
    </row>
    <row r="98" spans="1:13" ht="13.5">
      <c r="A98"/>
      <c r="B98"/>
      <c r="C98"/>
      <c r="D98"/>
      <c r="E98"/>
      <c r="F98"/>
      <c r="G98"/>
      <c r="H98"/>
      <c r="I98"/>
      <c r="J98"/>
      <c r="K98"/>
      <c r="L98"/>
      <c r="M98"/>
    </row>
    <row r="99" spans="1:13" ht="13.5">
      <c r="A99"/>
      <c r="B99"/>
      <c r="C99"/>
      <c r="D99"/>
      <c r="E99"/>
      <c r="F99"/>
      <c r="G99"/>
      <c r="H99"/>
      <c r="I99"/>
      <c r="J99"/>
      <c r="K99"/>
      <c r="L99"/>
      <c r="M99"/>
    </row>
    <row r="100" spans="1:13" ht="13.5">
      <c r="A100"/>
      <c r="B100"/>
      <c r="C100"/>
      <c r="D100"/>
      <c r="E100"/>
      <c r="F100"/>
      <c r="G100"/>
      <c r="H100"/>
      <c r="I100"/>
      <c r="J100"/>
      <c r="K100"/>
      <c r="L100"/>
      <c r="M100"/>
    </row>
    <row r="101" spans="1:13" ht="13.5">
      <c r="A101" s="43" t="s">
        <v>35</v>
      </c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</row>
    <row r="102" spans="1:13" ht="13.5">
      <c r="A102" s="7" t="s">
        <v>36</v>
      </c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</row>
    <row r="103" spans="3:13" ht="13.5"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</row>
  </sheetData>
  <mergeCells count="22">
    <mergeCell ref="A8:B8"/>
    <mergeCell ref="A9:B9"/>
    <mergeCell ref="U4:U7"/>
    <mergeCell ref="V4:V7"/>
    <mergeCell ref="D4:D7"/>
    <mergeCell ref="E4:E7"/>
    <mergeCell ref="F4:F7"/>
    <mergeCell ref="G4:G7"/>
    <mergeCell ref="H4:H7"/>
    <mergeCell ref="I4:I7"/>
    <mergeCell ref="W4:W7"/>
    <mergeCell ref="X4:X7"/>
    <mergeCell ref="Q4:Q7"/>
    <mergeCell ref="R4:R7"/>
    <mergeCell ref="S4:S7"/>
    <mergeCell ref="T4:T7"/>
    <mergeCell ref="O4:O7"/>
    <mergeCell ref="P4:P7"/>
    <mergeCell ref="J4:J7"/>
    <mergeCell ref="K4:K7"/>
    <mergeCell ref="L4:L7"/>
    <mergeCell ref="M4:M7"/>
  </mergeCells>
  <printOptions/>
  <pageMargins left="0.1968503937007874" right="0.1968503937007874" top="0.5905511811023623" bottom="0.3937007874015748" header="0.5118110236220472" footer="0.5118110236220472"/>
  <pageSetup fitToHeight="1" fitToWidth="1"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職業安定課</dc:creator>
  <cp:keywords/>
  <dc:description/>
  <cp:lastModifiedBy>PCuser</cp:lastModifiedBy>
  <cp:lastPrinted>2007-01-30T08:13:27Z</cp:lastPrinted>
  <dcterms:created xsi:type="dcterms:W3CDTF">1998-09-21T01:19:50Z</dcterms:created>
  <dcterms:modified xsi:type="dcterms:W3CDTF">2008-01-18T23:46:30Z</dcterms:modified>
  <cp:category/>
  <cp:version/>
  <cp:contentType/>
  <cp:contentStatus/>
</cp:coreProperties>
</file>