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24" activeTab="0"/>
  </bookViews>
  <sheets>
    <sheet name="4-４(1)資格喪失－月" sheetId="1" r:id="rId1"/>
    <sheet name="4-４(2)資格喪失－安定所" sheetId="2" r:id="rId2"/>
  </sheets>
  <definedNames>
    <definedName name="_xlnm.Print_Area" localSheetId="0">'4-４(1)資格喪失－月'!#REF!</definedName>
    <definedName name="_xlnm.Print_Area" localSheetId="1">'4-４(2)資格喪失－安定所'!#REF!</definedName>
  </definedNames>
  <calcPr fullCalcOnLoad="1"/>
</workbook>
</file>

<file path=xl/sharedStrings.xml><?xml version="1.0" encoding="utf-8"?>
<sst xmlns="http://schemas.openxmlformats.org/spreadsheetml/2006/main" count="128" uniqueCount="89">
  <si>
    <t>項目</t>
  </si>
  <si>
    <t>年度別・産業別</t>
  </si>
  <si>
    <t>Ｂ　　林業</t>
  </si>
  <si>
    <t>Ｃ　　漁業</t>
  </si>
  <si>
    <t>Ｅ　　建設業</t>
  </si>
  <si>
    <t xml:space="preserve">Ｆ　　製造業 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</si>
  <si>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</si>
  <si>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</si>
  <si>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</si>
  <si>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</si>
  <si>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</si>
  <si>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</si>
  <si>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</si>
  <si>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</si>
  <si>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</si>
  <si>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</si>
  <si>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</si>
  <si>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</si>
  <si>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11　　繊維工業</t>
  </si>
  <si>
    <t>　19　　プラスチック製品</t>
  </si>
  <si>
    <t>　21　　なめし革・同製品・毛皮</t>
  </si>
  <si>
    <t>　28　　情報通信機械器具</t>
  </si>
  <si>
    <t>　29　　電子部品・デバイス</t>
  </si>
  <si>
    <t>Ｈ　　情報通信業</t>
  </si>
  <si>
    <t>Ｍ　　飲食店，宿泊業</t>
  </si>
  <si>
    <t>　72　　宿泊業</t>
  </si>
  <si>
    <t>Ｌ　  不動産業</t>
  </si>
  <si>
    <t>Ｎ　  医療，福祉</t>
  </si>
  <si>
    <t>Ｏ　  教育，学習支援業</t>
  </si>
  <si>
    <t>Ｐ　　複合サービス事業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</si>
  <si>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</si>
  <si>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</si>
  <si>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</si>
  <si>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</si>
  <si>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</si>
  <si>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</si>
  <si>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</si>
  <si>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</si>
  <si>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</si>
  <si>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</si>
  <si>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</si>
  <si>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09,10  食品・飲料・たばこ・飼料</t>
  </si>
  <si>
    <t xml:space="preserve">  (2) 公共職業安定所別</t>
  </si>
  <si>
    <t xml:space="preserve">  (1) 月別</t>
  </si>
  <si>
    <t>４．産業別雇用保険被保険者資格喪失者数</t>
  </si>
  <si>
    <t>平成17年度</t>
  </si>
  <si>
    <t>　12 　 衣服・その他の繊維製品</t>
  </si>
  <si>
    <t>　13　　木材・木製品</t>
  </si>
  <si>
    <t>　14　　家具・装備品</t>
  </si>
  <si>
    <t>　15　　パルプ・紙・紙加工品</t>
  </si>
  <si>
    <t>　16　　印刷・同関連業</t>
  </si>
  <si>
    <t>　17　　化学工業</t>
  </si>
  <si>
    <t>　18　　石油製品・石炭製品</t>
  </si>
  <si>
    <t>　20　　ゴム製品</t>
  </si>
  <si>
    <t>　30　　輸送用機械器具</t>
  </si>
  <si>
    <t>　31　　精密機械器具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</si>
  <si>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</si>
  <si>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</si>
  <si>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</si>
  <si>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</si>
  <si>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</si>
  <si>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Ｑ　　サービス業</t>
  </si>
  <si>
    <t>Ｒ　　公務</t>
  </si>
  <si>
    <t>Ｓ　　分類不能</t>
  </si>
  <si>
    <t>平成17年度</t>
  </si>
  <si>
    <t>-</t>
  </si>
  <si>
    <t>平　成　17　年　度</t>
  </si>
  <si>
    <t>Ａ　　農業</t>
  </si>
  <si>
    <t>Ｄ　　鉱業</t>
  </si>
  <si>
    <t>平成18年度</t>
  </si>
  <si>
    <t>平　成　17　年　度</t>
  </si>
  <si>
    <t>-</t>
  </si>
  <si>
    <t>平　成　18　年　度</t>
  </si>
  <si>
    <t>Ａ　　農業</t>
  </si>
  <si>
    <t>Ｄ　　鉱業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</si>
  <si>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</si>
  <si>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</si>
  <si>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</si>
  <si>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</si>
  <si>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</si>
  <si>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</si>
  <si>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平成18年度</t>
  </si>
  <si>
    <t>平　成　18　年　度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</si>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</sst>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10">
    <font>
      <sz val="10"/>
      <name val="ｺﾞｼｯｸ"/>
      <family val="3"/>
    </font>
    <font>
      <sz val="6"/>
      <name val="ＭＳ Ｐゴシック"/>
      <family val="3"/>
    </font>
    <font>
      <sz val="16"/>
      <name val="ｺﾞｼｯｸ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12"/>
      <name val="ｺﾞｼｯｸ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5" fillId="0" borderId="0" xfId="21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" fontId="5" fillId="0" borderId="1" xfId="21" applyNumberFormat="1" applyFont="1" applyBorder="1" applyAlignment="1">
      <alignment horizontal="left" vertical="center"/>
      <protection/>
    </xf>
    <xf numFmtId="3" fontId="5" fillId="0" borderId="1" xfId="2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5" fillId="0" borderId="1" xfId="21" applyNumberFormat="1" applyFont="1" applyBorder="1" applyAlignment="1">
      <alignment vertical="center" shrinkToFit="1"/>
      <protection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3" fontId="5" fillId="0" borderId="4" xfId="21" applyNumberFormat="1" applyFont="1" applyBorder="1" applyAlignment="1">
      <alignment vertical="center" shrinkToFit="1"/>
      <protection/>
    </xf>
    <xf numFmtId="3" fontId="5" fillId="0" borderId="5" xfId="21" applyNumberFormat="1" applyFont="1" applyBorder="1" applyAlignment="1">
      <alignment vertical="center" shrinkToFit="1"/>
      <protection/>
    </xf>
    <xf numFmtId="38" fontId="9" fillId="0" borderId="1" xfId="17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1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38" fontId="9" fillId="0" borderId="1" xfId="17" applyFont="1" applyFill="1" applyBorder="1" applyAlignment="1">
      <alignment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3" fontId="5" fillId="0" borderId="6" xfId="21" applyNumberFormat="1" applyFont="1" applyBorder="1" applyAlignment="1">
      <alignment vertical="center" shrinkToFit="1"/>
      <protection/>
    </xf>
    <xf numFmtId="38" fontId="9" fillId="0" borderId="6" xfId="17" applyFont="1" applyBorder="1" applyAlignment="1">
      <alignment vertical="center"/>
    </xf>
    <xf numFmtId="3" fontId="0" fillId="0" borderId="0" xfId="0" applyNumberFormat="1" applyAlignment="1">
      <alignment/>
    </xf>
    <xf numFmtId="38" fontId="9" fillId="0" borderId="4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38" fontId="9" fillId="0" borderId="2" xfId="17" applyFont="1" applyBorder="1" applyAlignment="1">
      <alignment vertical="center"/>
    </xf>
    <xf numFmtId="38" fontId="9" fillId="0" borderId="7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38" fontId="9" fillId="0" borderId="10" xfId="17" applyFont="1" applyBorder="1" applyAlignment="1">
      <alignment vertical="center"/>
    </xf>
    <xf numFmtId="38" fontId="9" fillId="0" borderId="11" xfId="17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38" fontId="9" fillId="0" borderId="13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3429000" y="476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476250"/>
          <a:ext cx="2447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3429000" y="476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476250"/>
          <a:ext cx="2447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438150"/>
          <a:ext cx="25431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438150"/>
          <a:ext cx="25431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2.125" style="0" customWidth="1"/>
    <col min="2" max="15" width="12.875" style="0" customWidth="1"/>
  </cols>
  <sheetData>
    <row r="1" ht="18.75" customHeight="1">
      <c r="A1" s="37" t="s">
        <v>44</v>
      </c>
    </row>
    <row r="2" ht="18.75" customHeight="1">
      <c r="A2" s="4" t="s">
        <v>43</v>
      </c>
    </row>
    <row r="3" spans="1:15" s="5" customFormat="1" ht="17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5" customFormat="1" ht="17.25" customHeight="1">
      <c r="A4" s="9"/>
      <c r="B4" s="6" t="s">
        <v>45</v>
      </c>
      <c r="C4" s="6" t="s">
        <v>69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6" t="s">
        <v>12</v>
      </c>
      <c r="K4" s="36" t="s">
        <v>13</v>
      </c>
      <c r="L4" s="36" t="s">
        <v>14</v>
      </c>
      <c r="M4" s="36" t="s">
        <v>15</v>
      </c>
      <c r="N4" s="36" t="s">
        <v>16</v>
      </c>
      <c r="O4" s="25" t="s">
        <v>17</v>
      </c>
    </row>
    <row r="5" spans="1:15" s="5" customFormat="1" ht="17.25" customHeight="1">
      <c r="A5" s="10" t="s">
        <v>1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17.25" customHeight="1">
      <c r="A6" s="9" t="s">
        <v>70</v>
      </c>
      <c r="B6" s="22">
        <v>93908</v>
      </c>
      <c r="C6" s="22" t="s">
        <v>71</v>
      </c>
      <c r="D6" s="22">
        <v>14380</v>
      </c>
      <c r="E6" s="22">
        <v>7073</v>
      </c>
      <c r="F6" s="20">
        <v>6835</v>
      </c>
      <c r="G6" s="20">
        <v>7048</v>
      </c>
      <c r="H6" s="20">
        <v>6690</v>
      </c>
      <c r="I6" s="20">
        <v>7079</v>
      </c>
      <c r="J6" s="20">
        <v>8091</v>
      </c>
      <c r="K6" s="20">
        <v>7356</v>
      </c>
      <c r="L6" s="20">
        <v>6605</v>
      </c>
      <c r="M6" s="20">
        <v>7949</v>
      </c>
      <c r="N6" s="20">
        <v>6369</v>
      </c>
      <c r="O6" s="20">
        <v>8433</v>
      </c>
    </row>
    <row r="7" spans="1:15" s="5" customFormat="1" ht="17.25" customHeight="1">
      <c r="A7" s="10" t="s">
        <v>72</v>
      </c>
      <c r="B7" s="23" t="s">
        <v>71</v>
      </c>
      <c r="C7" s="23">
        <f>IF((C8+C9+C10+C11+C12+C13+C37+C38+C39+C40+C41+C42+C43+C45+C46+C47+C48+C49+C50)=SUM(D7:O7),SUM(D7:O7),"ERROR")</f>
        <v>97780</v>
      </c>
      <c r="D7" s="21">
        <f aca="true" t="shared" si="0" ref="D7:N7">D8+D9+D10+D11+D12+D13+D37+D38+D39+D40+D41+D42+D43+D45+D46+D47+D48+D49+D50</f>
        <v>13973</v>
      </c>
      <c r="E7" s="21">
        <f t="shared" si="0"/>
        <v>7784</v>
      </c>
      <c r="F7" s="21">
        <f t="shared" si="0"/>
        <v>7373</v>
      </c>
      <c r="G7" s="21">
        <f t="shared" si="0"/>
        <v>7054</v>
      </c>
      <c r="H7" s="21">
        <f t="shared" si="0"/>
        <v>7613</v>
      </c>
      <c r="I7" s="21">
        <f t="shared" si="0"/>
        <v>7776</v>
      </c>
      <c r="J7" s="21">
        <f t="shared" si="0"/>
        <v>8056</v>
      </c>
      <c r="K7" s="21">
        <f t="shared" si="0"/>
        <v>7715</v>
      </c>
      <c r="L7" s="21">
        <f>L8+L9+L10+L11+L12+L13+L37+L38+L39+L40+L41+L42+L43+L45+L46+L47+L48+L49+L50</f>
        <v>7069</v>
      </c>
      <c r="M7" s="21">
        <f t="shared" si="0"/>
        <v>8587</v>
      </c>
      <c r="N7" s="21">
        <f t="shared" si="0"/>
        <v>6942</v>
      </c>
      <c r="O7" s="21">
        <f>O8+O9+O10+O11+O12+O13+O37+O38+O39+O40+O41+O42+O43+O45+O46+O47+O48+O49+O50</f>
        <v>7838</v>
      </c>
    </row>
    <row r="8" spans="1:25" s="5" customFormat="1" ht="17.25" customHeight="1">
      <c r="A8" s="12" t="s">
        <v>73</v>
      </c>
      <c r="B8" s="20">
        <v>317</v>
      </c>
      <c r="C8" s="20">
        <f>SUM(D8:O8)</f>
        <v>387</v>
      </c>
      <c r="D8" s="20">
        <v>57</v>
      </c>
      <c r="E8" s="20">
        <v>33</v>
      </c>
      <c r="F8" s="20">
        <v>23</v>
      </c>
      <c r="G8" s="20">
        <v>22</v>
      </c>
      <c r="H8" s="20">
        <v>33</v>
      </c>
      <c r="I8" s="20">
        <v>37</v>
      </c>
      <c r="J8" s="20">
        <v>28</v>
      </c>
      <c r="K8" s="20">
        <v>33</v>
      </c>
      <c r="L8" s="20">
        <v>37</v>
      </c>
      <c r="M8" s="20">
        <v>42</v>
      </c>
      <c r="N8" s="20">
        <v>15</v>
      </c>
      <c r="O8" s="40">
        <v>27</v>
      </c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15" s="5" customFormat="1" ht="17.25" customHeight="1">
      <c r="A9" s="12" t="s">
        <v>2</v>
      </c>
      <c r="B9" s="20">
        <v>363</v>
      </c>
      <c r="C9" s="20">
        <f aca="true" t="shared" si="1" ref="C9:C49">SUM(D9:O9)</f>
        <v>303</v>
      </c>
      <c r="D9" s="20">
        <v>21</v>
      </c>
      <c r="E9" s="20">
        <v>8</v>
      </c>
      <c r="F9" s="20">
        <v>7</v>
      </c>
      <c r="G9" s="20">
        <v>8</v>
      </c>
      <c r="H9" s="20">
        <v>1</v>
      </c>
      <c r="I9" s="20">
        <v>6</v>
      </c>
      <c r="J9" s="20">
        <v>0</v>
      </c>
      <c r="K9" s="20">
        <v>14</v>
      </c>
      <c r="L9" s="20">
        <v>84</v>
      </c>
      <c r="M9" s="20">
        <v>111</v>
      </c>
      <c r="N9" s="20">
        <v>20</v>
      </c>
      <c r="O9" s="20">
        <v>23</v>
      </c>
    </row>
    <row r="10" spans="1:15" s="5" customFormat="1" ht="17.25" customHeight="1">
      <c r="A10" s="12" t="s">
        <v>3</v>
      </c>
      <c r="B10" s="20">
        <v>12</v>
      </c>
      <c r="C10" s="20">
        <f t="shared" si="1"/>
        <v>9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3</v>
      </c>
      <c r="M10" s="20">
        <v>5</v>
      </c>
      <c r="N10" s="20">
        <v>0</v>
      </c>
      <c r="O10" s="20">
        <v>0</v>
      </c>
    </row>
    <row r="11" spans="1:15" s="5" customFormat="1" ht="17.25" customHeight="1">
      <c r="A11" s="12" t="s">
        <v>74</v>
      </c>
      <c r="B11" s="20">
        <v>113</v>
      </c>
      <c r="C11" s="20">
        <f t="shared" si="1"/>
        <v>91</v>
      </c>
      <c r="D11" s="20">
        <v>11</v>
      </c>
      <c r="E11" s="20">
        <v>9</v>
      </c>
      <c r="F11" s="20">
        <v>8</v>
      </c>
      <c r="G11" s="20">
        <v>4</v>
      </c>
      <c r="H11" s="20">
        <v>11</v>
      </c>
      <c r="I11" s="20">
        <v>15</v>
      </c>
      <c r="J11" s="20">
        <v>9</v>
      </c>
      <c r="K11" s="20">
        <v>1</v>
      </c>
      <c r="L11" s="20">
        <v>5</v>
      </c>
      <c r="M11" s="20">
        <v>6</v>
      </c>
      <c r="N11" s="20">
        <v>8</v>
      </c>
      <c r="O11" s="20">
        <v>4</v>
      </c>
    </row>
    <row r="12" spans="1:15" s="5" customFormat="1" ht="17.25" customHeight="1">
      <c r="A12" s="13" t="s">
        <v>4</v>
      </c>
      <c r="B12" s="20">
        <v>7904</v>
      </c>
      <c r="C12" s="20">
        <f t="shared" si="1"/>
        <v>7469</v>
      </c>
      <c r="D12" s="20">
        <v>1071</v>
      </c>
      <c r="E12" s="20">
        <v>670</v>
      </c>
      <c r="F12" s="20">
        <v>540</v>
      </c>
      <c r="G12" s="20">
        <v>496</v>
      </c>
      <c r="H12" s="20">
        <v>553</v>
      </c>
      <c r="I12" s="20">
        <v>525</v>
      </c>
      <c r="J12" s="20">
        <v>482</v>
      </c>
      <c r="K12" s="20">
        <v>427</v>
      </c>
      <c r="L12" s="20">
        <v>604</v>
      </c>
      <c r="M12" s="20">
        <v>1018</v>
      </c>
      <c r="N12" s="20">
        <v>482</v>
      </c>
      <c r="O12" s="20">
        <v>601</v>
      </c>
    </row>
    <row r="13" spans="1:15" s="5" customFormat="1" ht="17.25" customHeight="1">
      <c r="A13" s="13" t="s">
        <v>5</v>
      </c>
      <c r="B13" s="20">
        <v>22548</v>
      </c>
      <c r="C13" s="20">
        <f>IF(SUM(D13:O13)=SUM(C14:C36),SUM(D13:O13),"ERROR")</f>
        <v>23566</v>
      </c>
      <c r="D13" s="20">
        <f aca="true" t="shared" si="2" ref="D13:N13">SUM(D14:D36)</f>
        <v>2815</v>
      </c>
      <c r="E13" s="20">
        <f t="shared" si="2"/>
        <v>1932</v>
      </c>
      <c r="F13" s="20">
        <f t="shared" si="2"/>
        <v>1933</v>
      </c>
      <c r="G13" s="20">
        <f t="shared" si="2"/>
        <v>1750</v>
      </c>
      <c r="H13" s="20">
        <f t="shared" si="2"/>
        <v>1781</v>
      </c>
      <c r="I13" s="20">
        <f t="shared" si="2"/>
        <v>2107</v>
      </c>
      <c r="J13" s="20">
        <f t="shared" si="2"/>
        <v>1987</v>
      </c>
      <c r="K13" s="20">
        <v>1815</v>
      </c>
      <c r="L13" s="20">
        <f>SUM(L14:L36)</f>
        <v>1633</v>
      </c>
      <c r="M13" s="20">
        <f t="shared" si="2"/>
        <v>2035</v>
      </c>
      <c r="N13" s="20">
        <f t="shared" si="2"/>
        <v>1977</v>
      </c>
      <c r="O13" s="20">
        <f>SUM(O14:O36)</f>
        <v>1801</v>
      </c>
    </row>
    <row r="14" spans="1:15" s="5" customFormat="1" ht="17.25" customHeight="1">
      <c r="A14" s="18" t="s">
        <v>41</v>
      </c>
      <c r="B14" s="29">
        <v>3450</v>
      </c>
      <c r="C14" s="29">
        <f t="shared" si="1"/>
        <v>3013</v>
      </c>
      <c r="D14" s="29">
        <v>406</v>
      </c>
      <c r="E14" s="29">
        <v>300</v>
      </c>
      <c r="F14" s="29">
        <v>199</v>
      </c>
      <c r="G14" s="29">
        <v>228</v>
      </c>
      <c r="H14" s="29">
        <v>209</v>
      </c>
      <c r="I14" s="29">
        <v>342</v>
      </c>
      <c r="J14" s="29">
        <v>294</v>
      </c>
      <c r="K14" s="29">
        <v>204</v>
      </c>
      <c r="L14" s="29">
        <v>200</v>
      </c>
      <c r="M14" s="29">
        <v>239</v>
      </c>
      <c r="N14" s="29">
        <v>174</v>
      </c>
      <c r="O14" s="29">
        <v>218</v>
      </c>
    </row>
    <row r="15" spans="1:15" s="5" customFormat="1" ht="17.25" customHeight="1">
      <c r="A15" s="15" t="s">
        <v>18</v>
      </c>
      <c r="B15" s="20">
        <v>174</v>
      </c>
      <c r="C15" s="20">
        <f t="shared" si="1"/>
        <v>191</v>
      </c>
      <c r="D15" s="20">
        <v>23</v>
      </c>
      <c r="E15" s="20">
        <v>6</v>
      </c>
      <c r="F15" s="20">
        <v>8</v>
      </c>
      <c r="G15" s="20">
        <v>12</v>
      </c>
      <c r="H15" s="20">
        <v>5</v>
      </c>
      <c r="I15" s="20">
        <v>29</v>
      </c>
      <c r="J15" s="20">
        <v>15</v>
      </c>
      <c r="K15" s="20">
        <v>19</v>
      </c>
      <c r="L15" s="20">
        <v>11</v>
      </c>
      <c r="M15" s="20">
        <v>8</v>
      </c>
      <c r="N15" s="20">
        <v>35</v>
      </c>
      <c r="O15" s="20">
        <v>20</v>
      </c>
    </row>
    <row r="16" spans="1:15" s="5" customFormat="1" ht="17.25" customHeight="1">
      <c r="A16" s="15" t="s">
        <v>46</v>
      </c>
      <c r="B16" s="20">
        <v>1891</v>
      </c>
      <c r="C16" s="20">
        <f t="shared" si="1"/>
        <v>1706</v>
      </c>
      <c r="D16" s="20">
        <v>248</v>
      </c>
      <c r="E16" s="20">
        <v>133</v>
      </c>
      <c r="F16" s="20">
        <v>121</v>
      </c>
      <c r="G16" s="20">
        <v>131</v>
      </c>
      <c r="H16" s="20">
        <v>116</v>
      </c>
      <c r="I16" s="20">
        <v>136</v>
      </c>
      <c r="J16" s="20">
        <v>98</v>
      </c>
      <c r="K16" s="20">
        <v>160</v>
      </c>
      <c r="L16" s="20">
        <v>155</v>
      </c>
      <c r="M16" s="20">
        <v>175</v>
      </c>
      <c r="N16" s="20">
        <v>122</v>
      </c>
      <c r="O16" s="20">
        <v>111</v>
      </c>
    </row>
    <row r="17" spans="1:15" s="5" customFormat="1" ht="17.25" customHeight="1">
      <c r="A17" s="15" t="s">
        <v>47</v>
      </c>
      <c r="B17" s="20">
        <v>655</v>
      </c>
      <c r="C17" s="20">
        <f t="shared" si="1"/>
        <v>584</v>
      </c>
      <c r="D17" s="20">
        <v>46</v>
      </c>
      <c r="E17" s="20">
        <v>36</v>
      </c>
      <c r="F17" s="20">
        <v>46</v>
      </c>
      <c r="G17" s="20">
        <v>45</v>
      </c>
      <c r="H17" s="20">
        <v>62</v>
      </c>
      <c r="I17" s="20">
        <v>43</v>
      </c>
      <c r="J17" s="20">
        <v>43</v>
      </c>
      <c r="K17" s="20">
        <v>49</v>
      </c>
      <c r="L17" s="20">
        <v>72</v>
      </c>
      <c r="M17" s="20">
        <v>66</v>
      </c>
      <c r="N17" s="20">
        <v>39</v>
      </c>
      <c r="O17" s="20">
        <v>37</v>
      </c>
    </row>
    <row r="18" spans="1:15" s="5" customFormat="1" ht="17.25" customHeight="1">
      <c r="A18" s="15" t="s">
        <v>48</v>
      </c>
      <c r="B18" s="20">
        <v>186</v>
      </c>
      <c r="C18" s="20">
        <f t="shared" si="1"/>
        <v>248</v>
      </c>
      <c r="D18" s="20">
        <v>26</v>
      </c>
      <c r="E18" s="20">
        <v>15</v>
      </c>
      <c r="F18" s="20">
        <v>11</v>
      </c>
      <c r="G18" s="20">
        <v>24</v>
      </c>
      <c r="H18" s="20">
        <v>10</v>
      </c>
      <c r="I18" s="20">
        <v>27</v>
      </c>
      <c r="J18" s="20">
        <v>12</v>
      </c>
      <c r="K18" s="20">
        <v>8</v>
      </c>
      <c r="L18" s="20">
        <v>23</v>
      </c>
      <c r="M18" s="20">
        <v>9</v>
      </c>
      <c r="N18" s="20">
        <v>69</v>
      </c>
      <c r="O18" s="20">
        <v>14</v>
      </c>
    </row>
    <row r="19" spans="1:15" s="5" customFormat="1" ht="17.25" customHeight="1">
      <c r="A19" s="15" t="s">
        <v>49</v>
      </c>
      <c r="B19" s="20">
        <v>372</v>
      </c>
      <c r="C19" s="20">
        <f t="shared" si="1"/>
        <v>343</v>
      </c>
      <c r="D19" s="20">
        <v>53</v>
      </c>
      <c r="E19" s="20">
        <v>27</v>
      </c>
      <c r="F19" s="20">
        <v>22</v>
      </c>
      <c r="G19" s="20">
        <v>33</v>
      </c>
      <c r="H19" s="20">
        <v>27</v>
      </c>
      <c r="I19" s="20">
        <v>31</v>
      </c>
      <c r="J19" s="20">
        <v>30</v>
      </c>
      <c r="K19" s="20">
        <v>17</v>
      </c>
      <c r="L19" s="20">
        <v>20</v>
      </c>
      <c r="M19" s="20">
        <v>43</v>
      </c>
      <c r="N19" s="20">
        <v>15</v>
      </c>
      <c r="O19" s="20">
        <v>25</v>
      </c>
    </row>
    <row r="20" spans="1:15" s="5" customFormat="1" ht="17.25" customHeight="1">
      <c r="A20" s="15" t="s">
        <v>50</v>
      </c>
      <c r="B20" s="20">
        <v>474</v>
      </c>
      <c r="C20" s="20">
        <f t="shared" si="1"/>
        <v>525</v>
      </c>
      <c r="D20" s="20">
        <v>50</v>
      </c>
      <c r="E20" s="20">
        <v>51</v>
      </c>
      <c r="F20" s="20">
        <v>48</v>
      </c>
      <c r="G20" s="20">
        <v>34</v>
      </c>
      <c r="H20" s="20">
        <v>28</v>
      </c>
      <c r="I20" s="20">
        <v>53</v>
      </c>
      <c r="J20" s="20">
        <v>41</v>
      </c>
      <c r="K20" s="20">
        <v>43</v>
      </c>
      <c r="L20" s="20">
        <v>46</v>
      </c>
      <c r="M20" s="20">
        <v>55</v>
      </c>
      <c r="N20" s="20">
        <v>34</v>
      </c>
      <c r="O20" s="20">
        <v>42</v>
      </c>
    </row>
    <row r="21" spans="1:15" s="5" customFormat="1" ht="17.25" customHeight="1">
      <c r="A21" s="15" t="s">
        <v>51</v>
      </c>
      <c r="B21" s="20">
        <v>751</v>
      </c>
      <c r="C21" s="20">
        <f t="shared" si="1"/>
        <v>779</v>
      </c>
      <c r="D21" s="20">
        <v>107</v>
      </c>
      <c r="E21" s="20">
        <v>61</v>
      </c>
      <c r="F21" s="20">
        <v>73</v>
      </c>
      <c r="G21" s="20">
        <v>64</v>
      </c>
      <c r="H21" s="20">
        <v>50</v>
      </c>
      <c r="I21" s="20">
        <v>86</v>
      </c>
      <c r="J21" s="20">
        <v>121</v>
      </c>
      <c r="K21" s="20">
        <v>19</v>
      </c>
      <c r="L21" s="20">
        <v>47</v>
      </c>
      <c r="M21" s="20">
        <v>68</v>
      </c>
      <c r="N21" s="20">
        <v>33</v>
      </c>
      <c r="O21" s="20">
        <v>50</v>
      </c>
    </row>
    <row r="22" spans="1:15" s="5" customFormat="1" ht="17.25" customHeight="1">
      <c r="A22" s="15" t="s">
        <v>52</v>
      </c>
      <c r="B22" s="20">
        <v>28</v>
      </c>
      <c r="C22" s="20">
        <f t="shared" si="1"/>
        <v>14</v>
      </c>
      <c r="D22" s="20">
        <v>3</v>
      </c>
      <c r="E22" s="20">
        <v>0</v>
      </c>
      <c r="F22" s="20">
        <v>3</v>
      </c>
      <c r="G22" s="20">
        <v>1</v>
      </c>
      <c r="H22" s="20">
        <v>1</v>
      </c>
      <c r="I22" s="20">
        <v>0</v>
      </c>
      <c r="J22" s="20">
        <v>3</v>
      </c>
      <c r="K22" s="20">
        <v>1</v>
      </c>
      <c r="L22" s="20">
        <v>0</v>
      </c>
      <c r="M22" s="20">
        <v>0</v>
      </c>
      <c r="N22" s="20">
        <v>1</v>
      </c>
      <c r="O22" s="20">
        <v>1</v>
      </c>
    </row>
    <row r="23" spans="1:15" s="5" customFormat="1" ht="17.25" customHeight="1">
      <c r="A23" s="15" t="s">
        <v>19</v>
      </c>
      <c r="B23" s="20">
        <v>303</v>
      </c>
      <c r="C23" s="20">
        <f t="shared" si="1"/>
        <v>456</v>
      </c>
      <c r="D23" s="20">
        <v>57</v>
      </c>
      <c r="E23" s="20">
        <v>119</v>
      </c>
      <c r="F23" s="20">
        <v>27</v>
      </c>
      <c r="G23" s="20">
        <v>38</v>
      </c>
      <c r="H23" s="20">
        <v>34</v>
      </c>
      <c r="I23" s="20">
        <v>24</v>
      </c>
      <c r="J23" s="20">
        <v>49</v>
      </c>
      <c r="K23" s="20">
        <v>25</v>
      </c>
      <c r="L23" s="20">
        <v>18</v>
      </c>
      <c r="M23" s="20">
        <v>23</v>
      </c>
      <c r="N23" s="20">
        <v>19</v>
      </c>
      <c r="O23" s="20">
        <v>23</v>
      </c>
    </row>
    <row r="24" spans="1:15" s="5" customFormat="1" ht="17.25" customHeight="1">
      <c r="A24" s="15" t="s">
        <v>53</v>
      </c>
      <c r="B24" s="20">
        <v>401</v>
      </c>
      <c r="C24" s="20">
        <f t="shared" si="1"/>
        <v>496</v>
      </c>
      <c r="D24" s="20">
        <v>37</v>
      </c>
      <c r="E24" s="20">
        <v>30</v>
      </c>
      <c r="F24" s="20">
        <v>54</v>
      </c>
      <c r="G24" s="20">
        <v>25</v>
      </c>
      <c r="H24" s="20">
        <v>87</v>
      </c>
      <c r="I24" s="20">
        <v>48</v>
      </c>
      <c r="J24" s="20">
        <v>38</v>
      </c>
      <c r="K24" s="20">
        <v>28</v>
      </c>
      <c r="L24" s="20">
        <v>33</v>
      </c>
      <c r="M24" s="20">
        <v>30</v>
      </c>
      <c r="N24" s="20">
        <v>37</v>
      </c>
      <c r="O24" s="20">
        <v>49</v>
      </c>
    </row>
    <row r="25" spans="1:15" s="5" customFormat="1" ht="17.25" customHeight="1">
      <c r="A25" s="16" t="s">
        <v>20</v>
      </c>
      <c r="B25" s="20">
        <v>72</v>
      </c>
      <c r="C25" s="20">
        <f t="shared" si="1"/>
        <v>53</v>
      </c>
      <c r="D25" s="20">
        <v>6</v>
      </c>
      <c r="E25" s="20">
        <v>4</v>
      </c>
      <c r="F25" s="20">
        <v>2</v>
      </c>
      <c r="G25" s="20">
        <v>4</v>
      </c>
      <c r="H25" s="20">
        <v>8</v>
      </c>
      <c r="I25" s="20">
        <v>8</v>
      </c>
      <c r="J25" s="20">
        <v>5</v>
      </c>
      <c r="K25" s="20">
        <v>3</v>
      </c>
      <c r="L25" s="20">
        <v>5</v>
      </c>
      <c r="M25" s="20">
        <v>2</v>
      </c>
      <c r="N25" s="20">
        <v>1</v>
      </c>
      <c r="O25" s="20">
        <v>5</v>
      </c>
    </row>
    <row r="26" spans="1:15" s="5" customFormat="1" ht="17.25" customHeight="1">
      <c r="A26" s="15" t="s">
        <v>75</v>
      </c>
      <c r="B26" s="20">
        <v>692</v>
      </c>
      <c r="C26" s="20">
        <f t="shared" si="1"/>
        <v>756</v>
      </c>
      <c r="D26" s="20">
        <v>49</v>
      </c>
      <c r="E26" s="20">
        <v>51</v>
      </c>
      <c r="F26" s="20">
        <v>49</v>
      </c>
      <c r="G26" s="20">
        <v>40</v>
      </c>
      <c r="H26" s="20">
        <v>49</v>
      </c>
      <c r="I26" s="20">
        <v>132</v>
      </c>
      <c r="J26" s="20">
        <v>69</v>
      </c>
      <c r="K26" s="20">
        <v>64</v>
      </c>
      <c r="L26" s="20">
        <v>106</v>
      </c>
      <c r="M26" s="20">
        <v>73</v>
      </c>
      <c r="N26" s="20">
        <v>41</v>
      </c>
      <c r="O26" s="20">
        <v>33</v>
      </c>
    </row>
    <row r="27" spans="1:15" s="5" customFormat="1" ht="17.25" customHeight="1">
      <c r="A27" s="15" t="s">
        <v>76</v>
      </c>
      <c r="B27" s="20">
        <v>113</v>
      </c>
      <c r="C27" s="20">
        <f t="shared" si="1"/>
        <v>100</v>
      </c>
      <c r="D27" s="20">
        <v>9</v>
      </c>
      <c r="E27" s="20">
        <v>7</v>
      </c>
      <c r="F27" s="20">
        <v>7</v>
      </c>
      <c r="G27" s="20">
        <v>5</v>
      </c>
      <c r="H27" s="20">
        <v>9</v>
      </c>
      <c r="I27" s="20">
        <v>3</v>
      </c>
      <c r="J27" s="20">
        <v>9</v>
      </c>
      <c r="K27" s="20">
        <v>7</v>
      </c>
      <c r="L27" s="20">
        <v>3</v>
      </c>
      <c r="M27" s="20">
        <v>18</v>
      </c>
      <c r="N27" s="20">
        <v>18</v>
      </c>
      <c r="O27" s="20">
        <v>5</v>
      </c>
    </row>
    <row r="28" spans="1:15" s="5" customFormat="1" ht="17.25" customHeight="1">
      <c r="A28" s="15" t="s">
        <v>77</v>
      </c>
      <c r="B28" s="20">
        <v>346</v>
      </c>
      <c r="C28" s="20">
        <f t="shared" si="1"/>
        <v>357</v>
      </c>
      <c r="D28" s="20">
        <v>40</v>
      </c>
      <c r="E28" s="20">
        <v>19</v>
      </c>
      <c r="F28" s="20">
        <v>29</v>
      </c>
      <c r="G28" s="20">
        <v>64</v>
      </c>
      <c r="H28" s="20">
        <v>20</v>
      </c>
      <c r="I28" s="20">
        <v>28</v>
      </c>
      <c r="J28" s="20">
        <v>33</v>
      </c>
      <c r="K28" s="20">
        <v>31</v>
      </c>
      <c r="L28" s="20">
        <v>21</v>
      </c>
      <c r="M28" s="20">
        <v>26</v>
      </c>
      <c r="N28" s="20">
        <v>20</v>
      </c>
      <c r="O28" s="20">
        <v>26</v>
      </c>
    </row>
    <row r="29" spans="1:15" s="5" customFormat="1" ht="17.25" customHeight="1">
      <c r="A29" s="15" t="s">
        <v>78</v>
      </c>
      <c r="B29" s="20">
        <v>1139</v>
      </c>
      <c r="C29" s="20">
        <f t="shared" si="1"/>
        <v>1272</v>
      </c>
      <c r="D29" s="20">
        <v>134</v>
      </c>
      <c r="E29" s="20">
        <v>104</v>
      </c>
      <c r="F29" s="20">
        <v>107</v>
      </c>
      <c r="G29" s="20">
        <v>88</v>
      </c>
      <c r="H29" s="20">
        <v>117</v>
      </c>
      <c r="I29" s="20">
        <v>118</v>
      </c>
      <c r="J29" s="20">
        <v>128</v>
      </c>
      <c r="K29" s="20">
        <v>75</v>
      </c>
      <c r="L29" s="20">
        <v>82</v>
      </c>
      <c r="M29" s="20">
        <v>115</v>
      </c>
      <c r="N29" s="20">
        <v>80</v>
      </c>
      <c r="O29" s="20">
        <v>124</v>
      </c>
    </row>
    <row r="30" spans="1:15" s="5" customFormat="1" ht="17.25" customHeight="1">
      <c r="A30" s="15" t="s">
        <v>79</v>
      </c>
      <c r="B30" s="20">
        <v>1185</v>
      </c>
      <c r="C30" s="20">
        <f t="shared" si="1"/>
        <v>1257</v>
      </c>
      <c r="D30" s="20">
        <v>148</v>
      </c>
      <c r="E30" s="20">
        <v>81</v>
      </c>
      <c r="F30" s="20">
        <v>85</v>
      </c>
      <c r="G30" s="20">
        <v>96</v>
      </c>
      <c r="H30" s="20">
        <v>85</v>
      </c>
      <c r="I30" s="20">
        <v>105</v>
      </c>
      <c r="J30" s="20">
        <v>143</v>
      </c>
      <c r="K30" s="20">
        <v>91</v>
      </c>
      <c r="L30" s="20">
        <v>69</v>
      </c>
      <c r="M30" s="20">
        <v>115</v>
      </c>
      <c r="N30" s="20">
        <v>105</v>
      </c>
      <c r="O30" s="20">
        <v>134</v>
      </c>
    </row>
    <row r="31" spans="1:15" s="5" customFormat="1" ht="17.25" customHeight="1">
      <c r="A31" s="15" t="s">
        <v>80</v>
      </c>
      <c r="B31" s="20">
        <v>6745</v>
      </c>
      <c r="C31" s="20">
        <f t="shared" si="1"/>
        <v>7159</v>
      </c>
      <c r="D31" s="20">
        <v>694</v>
      </c>
      <c r="E31" s="20">
        <v>549</v>
      </c>
      <c r="F31" s="20">
        <v>739</v>
      </c>
      <c r="G31" s="20">
        <v>580</v>
      </c>
      <c r="H31" s="20">
        <v>592</v>
      </c>
      <c r="I31" s="20">
        <v>582</v>
      </c>
      <c r="J31" s="20">
        <v>571</v>
      </c>
      <c r="K31" s="20">
        <v>680</v>
      </c>
      <c r="L31" s="20">
        <v>495</v>
      </c>
      <c r="M31" s="20">
        <v>509</v>
      </c>
      <c r="N31" s="20">
        <v>525</v>
      </c>
      <c r="O31" s="20">
        <v>643</v>
      </c>
    </row>
    <row r="32" spans="1:15" s="5" customFormat="1" ht="17.25" customHeight="1">
      <c r="A32" s="15" t="s">
        <v>21</v>
      </c>
      <c r="B32" s="20">
        <v>420</v>
      </c>
      <c r="C32" s="20">
        <f t="shared" si="1"/>
        <v>1343</v>
      </c>
      <c r="D32" s="20">
        <v>254</v>
      </c>
      <c r="E32" s="20">
        <v>155</v>
      </c>
      <c r="F32" s="20">
        <v>117</v>
      </c>
      <c r="G32" s="20">
        <v>43</v>
      </c>
      <c r="H32" s="20">
        <v>62</v>
      </c>
      <c r="I32" s="20">
        <v>46</v>
      </c>
      <c r="J32" s="20">
        <v>55</v>
      </c>
      <c r="K32" s="20">
        <v>47</v>
      </c>
      <c r="L32" s="20">
        <v>50</v>
      </c>
      <c r="M32" s="20">
        <v>155</v>
      </c>
      <c r="N32" s="20">
        <v>341</v>
      </c>
      <c r="O32" s="20">
        <v>18</v>
      </c>
    </row>
    <row r="33" spans="1:15" s="5" customFormat="1" ht="17.25" customHeight="1">
      <c r="A33" s="15" t="s">
        <v>22</v>
      </c>
      <c r="B33" s="20">
        <v>163</v>
      </c>
      <c r="C33" s="20">
        <f t="shared" si="1"/>
        <v>100</v>
      </c>
      <c r="D33" s="20">
        <v>15</v>
      </c>
      <c r="E33" s="20">
        <v>6</v>
      </c>
      <c r="F33" s="20">
        <v>18</v>
      </c>
      <c r="G33" s="20">
        <v>10</v>
      </c>
      <c r="H33" s="20">
        <v>8</v>
      </c>
      <c r="I33" s="20">
        <v>8</v>
      </c>
      <c r="J33" s="20">
        <v>4</v>
      </c>
      <c r="K33" s="20">
        <v>9</v>
      </c>
      <c r="L33" s="20">
        <v>8</v>
      </c>
      <c r="M33" s="20">
        <v>7</v>
      </c>
      <c r="N33" s="20">
        <v>5</v>
      </c>
      <c r="O33" s="20">
        <v>2</v>
      </c>
    </row>
    <row r="34" spans="1:15" s="5" customFormat="1" ht="17.25" customHeight="1">
      <c r="A34" s="15" t="s">
        <v>54</v>
      </c>
      <c r="B34" s="20">
        <v>1481</v>
      </c>
      <c r="C34" s="20">
        <f t="shared" si="1"/>
        <v>1398</v>
      </c>
      <c r="D34" s="20">
        <v>128</v>
      </c>
      <c r="E34" s="20">
        <v>93</v>
      </c>
      <c r="F34" s="20">
        <v>84</v>
      </c>
      <c r="G34" s="20">
        <v>94</v>
      </c>
      <c r="H34" s="20">
        <v>107</v>
      </c>
      <c r="I34" s="20">
        <v>179</v>
      </c>
      <c r="J34" s="20">
        <v>113</v>
      </c>
      <c r="K34" s="20">
        <v>148</v>
      </c>
      <c r="L34" s="20">
        <v>85</v>
      </c>
      <c r="M34" s="20">
        <v>153</v>
      </c>
      <c r="N34" s="20">
        <v>116</v>
      </c>
      <c r="O34" s="20">
        <v>98</v>
      </c>
    </row>
    <row r="35" spans="1:15" s="5" customFormat="1" ht="17.25" customHeight="1">
      <c r="A35" s="15" t="s">
        <v>55</v>
      </c>
      <c r="B35" s="20">
        <v>1023</v>
      </c>
      <c r="C35" s="20">
        <f t="shared" si="1"/>
        <v>891</v>
      </c>
      <c r="D35" s="20">
        <v>230</v>
      </c>
      <c r="E35" s="20">
        <v>47</v>
      </c>
      <c r="F35" s="20">
        <v>54</v>
      </c>
      <c r="G35" s="20">
        <v>54</v>
      </c>
      <c r="H35" s="20">
        <v>61</v>
      </c>
      <c r="I35" s="20">
        <v>45</v>
      </c>
      <c r="J35" s="20">
        <v>72</v>
      </c>
      <c r="K35" s="20">
        <v>60</v>
      </c>
      <c r="L35" s="20">
        <v>39</v>
      </c>
      <c r="M35" s="20">
        <v>92</v>
      </c>
      <c r="N35" s="20">
        <v>73</v>
      </c>
      <c r="O35" s="20">
        <v>64</v>
      </c>
    </row>
    <row r="36" spans="1:15" s="5" customFormat="1" ht="17.25" customHeight="1">
      <c r="A36" s="19" t="s">
        <v>56</v>
      </c>
      <c r="B36" s="30">
        <v>484</v>
      </c>
      <c r="C36" s="30">
        <f t="shared" si="1"/>
        <v>525</v>
      </c>
      <c r="D36" s="30">
        <v>52</v>
      </c>
      <c r="E36" s="30">
        <v>38</v>
      </c>
      <c r="F36" s="30">
        <v>30</v>
      </c>
      <c r="G36" s="30">
        <v>37</v>
      </c>
      <c r="H36" s="30">
        <v>34</v>
      </c>
      <c r="I36" s="30">
        <v>34</v>
      </c>
      <c r="J36" s="30">
        <v>41</v>
      </c>
      <c r="K36" s="30">
        <v>27</v>
      </c>
      <c r="L36" s="30">
        <v>45</v>
      </c>
      <c r="M36" s="30">
        <v>54</v>
      </c>
      <c r="N36" s="30">
        <v>74</v>
      </c>
      <c r="O36" s="30">
        <v>59</v>
      </c>
    </row>
    <row r="37" spans="1:15" s="5" customFormat="1" ht="17.25" customHeight="1">
      <c r="A37" s="15" t="s">
        <v>57</v>
      </c>
      <c r="B37" s="20">
        <v>208</v>
      </c>
      <c r="C37" s="20">
        <f t="shared" si="1"/>
        <v>215</v>
      </c>
      <c r="D37" s="20">
        <v>40</v>
      </c>
      <c r="E37" s="20">
        <v>17</v>
      </c>
      <c r="F37" s="20">
        <v>11</v>
      </c>
      <c r="G37" s="20">
        <v>23</v>
      </c>
      <c r="H37" s="20">
        <v>18</v>
      </c>
      <c r="I37" s="20">
        <v>23</v>
      </c>
      <c r="J37" s="20">
        <v>17</v>
      </c>
      <c r="K37" s="20">
        <v>5</v>
      </c>
      <c r="L37" s="20">
        <v>16</v>
      </c>
      <c r="M37" s="20">
        <v>14</v>
      </c>
      <c r="N37" s="20">
        <v>9</v>
      </c>
      <c r="O37" s="20">
        <v>22</v>
      </c>
    </row>
    <row r="38" spans="1:15" s="5" customFormat="1" ht="17.25" customHeight="1">
      <c r="A38" s="15" t="s">
        <v>23</v>
      </c>
      <c r="B38" s="20">
        <v>702</v>
      </c>
      <c r="C38" s="20">
        <f t="shared" si="1"/>
        <v>888</v>
      </c>
      <c r="D38" s="20">
        <v>180</v>
      </c>
      <c r="E38" s="20">
        <v>136</v>
      </c>
      <c r="F38" s="20">
        <v>71</v>
      </c>
      <c r="G38" s="20">
        <v>39</v>
      </c>
      <c r="H38" s="20">
        <v>47</v>
      </c>
      <c r="I38" s="20">
        <v>53</v>
      </c>
      <c r="J38" s="20">
        <v>78</v>
      </c>
      <c r="K38" s="20">
        <v>93</v>
      </c>
      <c r="L38" s="20">
        <v>41</v>
      </c>
      <c r="M38" s="20">
        <v>57</v>
      </c>
      <c r="N38" s="20">
        <v>46</v>
      </c>
      <c r="O38" s="20">
        <v>47</v>
      </c>
    </row>
    <row r="39" spans="1:15" s="5" customFormat="1" ht="17.25" customHeight="1">
      <c r="A39" s="15" t="s">
        <v>58</v>
      </c>
      <c r="B39" s="20">
        <v>5530</v>
      </c>
      <c r="C39" s="20">
        <f t="shared" si="1"/>
        <v>5377</v>
      </c>
      <c r="D39" s="20">
        <v>583</v>
      </c>
      <c r="E39" s="20">
        <v>412</v>
      </c>
      <c r="F39" s="20">
        <v>517</v>
      </c>
      <c r="G39" s="20">
        <v>406</v>
      </c>
      <c r="H39" s="20">
        <v>417</v>
      </c>
      <c r="I39" s="20">
        <v>489</v>
      </c>
      <c r="J39" s="20">
        <v>442</v>
      </c>
      <c r="K39" s="20">
        <v>426</v>
      </c>
      <c r="L39" s="20">
        <v>373</v>
      </c>
      <c r="M39" s="20">
        <v>422</v>
      </c>
      <c r="N39" s="20">
        <v>482</v>
      </c>
      <c r="O39" s="20">
        <v>408</v>
      </c>
    </row>
    <row r="40" spans="1:15" s="5" customFormat="1" ht="17.25" customHeight="1">
      <c r="A40" s="15" t="s">
        <v>59</v>
      </c>
      <c r="B40" s="20">
        <v>16150</v>
      </c>
      <c r="C40" s="20">
        <f t="shared" si="1"/>
        <v>16350</v>
      </c>
      <c r="D40" s="20">
        <v>1879</v>
      </c>
      <c r="E40" s="20">
        <v>1462</v>
      </c>
      <c r="F40" s="20">
        <v>1453</v>
      </c>
      <c r="G40" s="20">
        <v>1180</v>
      </c>
      <c r="H40" s="20">
        <v>1413</v>
      </c>
      <c r="I40" s="20">
        <v>1513</v>
      </c>
      <c r="J40" s="20">
        <v>1356</v>
      </c>
      <c r="K40" s="20">
        <v>1233</v>
      </c>
      <c r="L40" s="20">
        <v>1140</v>
      </c>
      <c r="M40" s="20">
        <v>1086</v>
      </c>
      <c r="N40" s="20">
        <v>1106</v>
      </c>
      <c r="O40" s="20">
        <v>1529</v>
      </c>
    </row>
    <row r="41" spans="1:15" s="5" customFormat="1" ht="17.25" customHeight="1">
      <c r="A41" s="15" t="s">
        <v>60</v>
      </c>
      <c r="B41" s="20">
        <v>2452</v>
      </c>
      <c r="C41" s="20">
        <f t="shared" si="1"/>
        <v>2065</v>
      </c>
      <c r="D41" s="20">
        <v>280</v>
      </c>
      <c r="E41" s="20">
        <v>259</v>
      </c>
      <c r="F41" s="41">
        <v>169</v>
      </c>
      <c r="G41" s="20">
        <v>162</v>
      </c>
      <c r="H41" s="42">
        <v>119</v>
      </c>
      <c r="I41" s="20">
        <v>157</v>
      </c>
      <c r="J41" s="43">
        <v>189</v>
      </c>
      <c r="K41" s="20">
        <v>139</v>
      </c>
      <c r="L41" s="20">
        <v>113</v>
      </c>
      <c r="M41" s="20">
        <v>195</v>
      </c>
      <c r="N41" s="20">
        <v>128</v>
      </c>
      <c r="O41" s="20">
        <v>155</v>
      </c>
    </row>
    <row r="42" spans="1:54" ht="17.25" customHeight="1">
      <c r="A42" s="15" t="s">
        <v>26</v>
      </c>
      <c r="B42" s="20">
        <v>423</v>
      </c>
      <c r="C42" s="20">
        <f t="shared" si="1"/>
        <v>420</v>
      </c>
      <c r="D42" s="41">
        <v>50</v>
      </c>
      <c r="E42" s="20">
        <v>24</v>
      </c>
      <c r="F42" s="42">
        <v>32</v>
      </c>
      <c r="G42" s="20">
        <v>34</v>
      </c>
      <c r="H42" s="24">
        <v>33</v>
      </c>
      <c r="I42" s="20">
        <v>40</v>
      </c>
      <c r="J42" s="43">
        <v>45</v>
      </c>
      <c r="K42" s="20">
        <v>57</v>
      </c>
      <c r="L42" s="20">
        <v>33</v>
      </c>
      <c r="M42" s="20">
        <v>16</v>
      </c>
      <c r="N42" s="20">
        <v>28</v>
      </c>
      <c r="O42" s="20">
        <v>28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ht="17.25" customHeight="1">
      <c r="A43" s="15" t="s">
        <v>24</v>
      </c>
      <c r="B43" s="20">
        <v>4554</v>
      </c>
      <c r="C43" s="20">
        <f t="shared" si="1"/>
        <v>4320</v>
      </c>
      <c r="D43" s="41">
        <v>355</v>
      </c>
      <c r="E43" s="20">
        <v>307</v>
      </c>
      <c r="F43" s="42">
        <v>306</v>
      </c>
      <c r="G43" s="20">
        <v>346</v>
      </c>
      <c r="H43" s="42">
        <v>412</v>
      </c>
      <c r="I43" s="20">
        <v>482</v>
      </c>
      <c r="J43" s="43">
        <v>298</v>
      </c>
      <c r="K43" s="20">
        <v>529</v>
      </c>
      <c r="L43" s="20">
        <v>286</v>
      </c>
      <c r="M43" s="20">
        <v>345</v>
      </c>
      <c r="N43" s="20">
        <v>414</v>
      </c>
      <c r="O43" s="20">
        <v>240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15" ht="17.25" customHeight="1">
      <c r="A44" s="31" t="s">
        <v>25</v>
      </c>
      <c r="B44" s="32">
        <v>1820</v>
      </c>
      <c r="C44" s="32">
        <f>SUM(D44:O44)</f>
        <v>1677</v>
      </c>
      <c r="D44" s="44">
        <v>189</v>
      </c>
      <c r="E44" s="32">
        <v>102</v>
      </c>
      <c r="F44" s="44">
        <v>139</v>
      </c>
      <c r="G44" s="32">
        <v>197</v>
      </c>
      <c r="H44" s="44">
        <v>112</v>
      </c>
      <c r="I44" s="32">
        <v>131</v>
      </c>
      <c r="J44" s="45">
        <v>122</v>
      </c>
      <c r="K44" s="32">
        <v>186</v>
      </c>
      <c r="L44" s="32">
        <v>126</v>
      </c>
      <c r="M44" s="32">
        <v>122</v>
      </c>
      <c r="N44" s="32">
        <v>127</v>
      </c>
      <c r="O44" s="32">
        <v>124</v>
      </c>
    </row>
    <row r="45" spans="1:15" ht="17.25" customHeight="1">
      <c r="A45" s="15" t="s">
        <v>27</v>
      </c>
      <c r="B45" s="20">
        <v>9032</v>
      </c>
      <c r="C45" s="20">
        <f t="shared" si="1"/>
        <v>9578</v>
      </c>
      <c r="D45" s="41">
        <v>2096</v>
      </c>
      <c r="E45" s="20">
        <v>760</v>
      </c>
      <c r="F45" s="42">
        <v>594</v>
      </c>
      <c r="G45" s="20">
        <v>657</v>
      </c>
      <c r="H45" s="42">
        <v>671</v>
      </c>
      <c r="I45" s="20">
        <v>669</v>
      </c>
      <c r="J45" s="43">
        <v>800</v>
      </c>
      <c r="K45" s="20">
        <v>588</v>
      </c>
      <c r="L45" s="20">
        <v>563</v>
      </c>
      <c r="M45" s="20">
        <v>836</v>
      </c>
      <c r="N45" s="20">
        <v>661</v>
      </c>
      <c r="O45" s="20">
        <v>683</v>
      </c>
    </row>
    <row r="46" spans="1:15" ht="17.25" customHeight="1">
      <c r="A46" s="15" t="s">
        <v>28</v>
      </c>
      <c r="B46" s="20">
        <v>1085</v>
      </c>
      <c r="C46" s="20">
        <f t="shared" si="1"/>
        <v>1104</v>
      </c>
      <c r="D46" s="41">
        <v>495</v>
      </c>
      <c r="E46" s="20">
        <v>64</v>
      </c>
      <c r="F46" s="42">
        <v>52</v>
      </c>
      <c r="G46" s="20">
        <v>76</v>
      </c>
      <c r="H46" s="42">
        <v>55</v>
      </c>
      <c r="I46" s="20">
        <v>48</v>
      </c>
      <c r="J46" s="43">
        <v>69</v>
      </c>
      <c r="K46" s="20">
        <v>36</v>
      </c>
      <c r="L46" s="20">
        <v>46</v>
      </c>
      <c r="M46" s="20">
        <v>55</v>
      </c>
      <c r="N46" s="20">
        <v>31</v>
      </c>
      <c r="O46" s="20">
        <v>77</v>
      </c>
    </row>
    <row r="47" spans="1:15" ht="17.25" customHeight="1">
      <c r="A47" s="15" t="s">
        <v>29</v>
      </c>
      <c r="B47" s="20">
        <v>1508</v>
      </c>
      <c r="C47" s="20">
        <f t="shared" si="1"/>
        <v>1701</v>
      </c>
      <c r="D47" s="41">
        <v>184</v>
      </c>
      <c r="E47" s="20">
        <v>99</v>
      </c>
      <c r="F47" s="42">
        <v>71</v>
      </c>
      <c r="G47" s="20">
        <v>80</v>
      </c>
      <c r="H47" s="42">
        <v>79</v>
      </c>
      <c r="I47" s="20">
        <v>80</v>
      </c>
      <c r="J47" s="43">
        <v>220</v>
      </c>
      <c r="K47" s="20">
        <v>242</v>
      </c>
      <c r="L47" s="20">
        <v>99</v>
      </c>
      <c r="M47" s="20">
        <v>66</v>
      </c>
      <c r="N47" s="20">
        <v>112</v>
      </c>
      <c r="O47" s="20">
        <v>369</v>
      </c>
    </row>
    <row r="48" spans="1:15" ht="17.25" customHeight="1">
      <c r="A48" s="15" t="s">
        <v>61</v>
      </c>
      <c r="B48" s="20">
        <v>16240</v>
      </c>
      <c r="C48" s="20">
        <f t="shared" si="1"/>
        <v>19428</v>
      </c>
      <c r="D48" s="41">
        <v>2496</v>
      </c>
      <c r="E48" s="20">
        <v>1327</v>
      </c>
      <c r="F48" s="42">
        <v>1411</v>
      </c>
      <c r="G48" s="20">
        <v>1449</v>
      </c>
      <c r="H48" s="42">
        <v>1465</v>
      </c>
      <c r="I48" s="20">
        <v>1282</v>
      </c>
      <c r="J48" s="43">
        <v>1651</v>
      </c>
      <c r="K48" s="20">
        <v>1831</v>
      </c>
      <c r="L48" s="20">
        <v>1753</v>
      </c>
      <c r="M48" s="20">
        <v>2042</v>
      </c>
      <c r="N48" s="20">
        <v>1202</v>
      </c>
      <c r="O48" s="20">
        <v>1519</v>
      </c>
    </row>
    <row r="49" spans="1:15" ht="17.25" customHeight="1">
      <c r="A49" s="15" t="s">
        <v>62</v>
      </c>
      <c r="B49" s="20">
        <v>4728</v>
      </c>
      <c r="C49" s="20">
        <f t="shared" si="1"/>
        <v>4376</v>
      </c>
      <c r="D49" s="41">
        <v>1353</v>
      </c>
      <c r="E49" s="20">
        <v>256</v>
      </c>
      <c r="F49" s="42">
        <v>169</v>
      </c>
      <c r="G49" s="20">
        <v>320</v>
      </c>
      <c r="H49" s="42">
        <v>491</v>
      </c>
      <c r="I49" s="20">
        <v>231</v>
      </c>
      <c r="J49" s="43">
        <v>378</v>
      </c>
      <c r="K49" s="20">
        <v>235</v>
      </c>
      <c r="L49" s="20">
        <v>227</v>
      </c>
      <c r="M49" s="20">
        <v>230</v>
      </c>
      <c r="N49" s="20">
        <v>193</v>
      </c>
      <c r="O49" s="20">
        <v>293</v>
      </c>
    </row>
    <row r="50" spans="1:15" ht="17.25" customHeight="1">
      <c r="A50" s="17" t="s">
        <v>63</v>
      </c>
      <c r="B50" s="21">
        <v>39</v>
      </c>
      <c r="C50" s="21">
        <f>SUM(D50:O50)</f>
        <v>133</v>
      </c>
      <c r="D50" s="46">
        <v>6</v>
      </c>
      <c r="E50" s="21">
        <v>9</v>
      </c>
      <c r="F50" s="47">
        <v>6</v>
      </c>
      <c r="G50" s="21">
        <v>2</v>
      </c>
      <c r="H50" s="47">
        <v>14</v>
      </c>
      <c r="I50" s="21">
        <v>19</v>
      </c>
      <c r="J50" s="48">
        <v>7</v>
      </c>
      <c r="K50" s="21">
        <v>11</v>
      </c>
      <c r="L50" s="21">
        <v>13</v>
      </c>
      <c r="M50" s="21">
        <v>6</v>
      </c>
      <c r="N50" s="21">
        <v>28</v>
      </c>
      <c r="O50" s="21">
        <v>12</v>
      </c>
    </row>
    <row r="51" spans="9:13" ht="12">
      <c r="I51" s="14"/>
      <c r="J51" s="14"/>
      <c r="K51" s="14"/>
      <c r="L51" s="14"/>
      <c r="M51" s="14"/>
    </row>
    <row r="52" spans="9:13" ht="12">
      <c r="I52" s="2"/>
      <c r="J52" s="14"/>
      <c r="K52" s="14"/>
      <c r="L52" s="14"/>
      <c r="M52" s="14"/>
    </row>
    <row r="53" ht="12">
      <c r="I53" s="3"/>
    </row>
    <row r="54" ht="12">
      <c r="I54" s="3"/>
    </row>
    <row r="55" ht="12">
      <c r="I55" s="3"/>
    </row>
    <row r="56" ht="12">
      <c r="I56" s="3"/>
    </row>
    <row r="57" ht="12">
      <c r="I57" s="3"/>
    </row>
    <row r="58" ht="12">
      <c r="I58" s="3"/>
    </row>
  </sheetData>
  <printOptions/>
  <pageMargins left="0.7874015748031497" right="0.1968503937007874" top="0" bottom="0" header="0" footer="0"/>
  <pageSetup fitToHeight="1" fitToWidth="1" horizontalDpi="400" verticalDpi="4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zoomScaleSheetLayoutView="75" workbookViewId="0" topLeftCell="A1">
      <selection activeCell="A1" sqref="A1"/>
    </sheetView>
  </sheetViews>
  <sheetFormatPr defaultColWidth="9.125" defaultRowHeight="17.25" customHeight="1"/>
  <cols>
    <col min="1" max="1" width="33.375" style="0" customWidth="1"/>
    <col min="2" max="14" width="13.125" style="0" customWidth="1"/>
  </cols>
  <sheetData>
    <row r="2" ht="17.25" customHeight="1">
      <c r="A2" s="4" t="s">
        <v>42</v>
      </c>
    </row>
    <row r="3" spans="1:14" s="5" customFormat="1" ht="17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17.25" customHeight="1">
      <c r="A4" s="9"/>
      <c r="B4" s="6" t="s">
        <v>64</v>
      </c>
      <c r="C4" s="6" t="s">
        <v>81</v>
      </c>
      <c r="D4" s="25" t="s">
        <v>30</v>
      </c>
      <c r="E4" s="25" t="s">
        <v>31</v>
      </c>
      <c r="F4" s="25" t="s">
        <v>32</v>
      </c>
      <c r="G4" s="25" t="s">
        <v>33</v>
      </c>
      <c r="H4" s="25" t="s">
        <v>34</v>
      </c>
      <c r="I4" s="25" t="s">
        <v>35</v>
      </c>
      <c r="J4" s="25" t="s">
        <v>36</v>
      </c>
      <c r="K4" s="25" t="s">
        <v>37</v>
      </c>
      <c r="L4" s="25" t="s">
        <v>38</v>
      </c>
      <c r="M4" s="25" t="s">
        <v>39</v>
      </c>
      <c r="N4" s="25" t="s">
        <v>40</v>
      </c>
    </row>
    <row r="5" spans="1:14" s="5" customFormat="1" ht="17.25" customHeight="1">
      <c r="A5" s="10" t="s">
        <v>1</v>
      </c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5" customFormat="1" ht="17.25" customHeight="1">
      <c r="A6" s="9" t="s">
        <v>66</v>
      </c>
      <c r="B6" s="22">
        <v>93908</v>
      </c>
      <c r="C6" s="22" t="s">
        <v>65</v>
      </c>
      <c r="D6" s="22">
        <v>18411</v>
      </c>
      <c r="E6" s="22">
        <v>11509</v>
      </c>
      <c r="F6" s="20">
        <v>11603</v>
      </c>
      <c r="G6" s="20">
        <v>26040</v>
      </c>
      <c r="H6" s="20">
        <v>5653</v>
      </c>
      <c r="I6" s="20">
        <v>5038</v>
      </c>
      <c r="J6" s="20">
        <v>4766</v>
      </c>
      <c r="K6" s="20">
        <v>3611</v>
      </c>
      <c r="L6" s="20">
        <v>2905</v>
      </c>
      <c r="M6" s="20">
        <v>2420</v>
      </c>
      <c r="N6" s="20">
        <v>1952</v>
      </c>
    </row>
    <row r="7" spans="1:14" s="5" customFormat="1" ht="17.25" customHeight="1">
      <c r="A7" s="10" t="s">
        <v>82</v>
      </c>
      <c r="B7" s="23" t="s">
        <v>65</v>
      </c>
      <c r="C7" s="23">
        <f>IF((C8+C9+C10+C11+C12+C13+C37+C38+C39+C40+C41+C42+C43+C45+C46+C47+C48+C49+C50)=SUM(D7:N7),SUM(D7:N7),"ERROR")</f>
        <v>97780</v>
      </c>
      <c r="D7" s="21">
        <f aca="true" t="shared" si="0" ref="D7:N7">D8+D9+D10+D11+D12+D13+D37+D38+D39+D40+D41+D42+D43+D45+D46+D47+D48+D49+D50</f>
        <v>20042</v>
      </c>
      <c r="E7" s="21">
        <f t="shared" si="0"/>
        <v>12065</v>
      </c>
      <c r="F7" s="21">
        <f t="shared" si="0"/>
        <v>11911</v>
      </c>
      <c r="G7" s="21">
        <f t="shared" si="0"/>
        <v>27378</v>
      </c>
      <c r="H7" s="21">
        <f t="shared" si="0"/>
        <v>6010</v>
      </c>
      <c r="I7" s="21">
        <f t="shared" si="0"/>
        <v>4725</v>
      </c>
      <c r="J7" s="21">
        <f t="shared" si="0"/>
        <v>4720</v>
      </c>
      <c r="K7" s="21">
        <f t="shared" si="0"/>
        <v>3466</v>
      </c>
      <c r="L7" s="21">
        <f t="shared" si="0"/>
        <v>3066</v>
      </c>
      <c r="M7" s="21">
        <f t="shared" si="0"/>
        <v>2304</v>
      </c>
      <c r="N7" s="21">
        <f t="shared" si="0"/>
        <v>2093</v>
      </c>
    </row>
    <row r="8" spans="1:14" s="5" customFormat="1" ht="17.25" customHeight="1">
      <c r="A8" s="12" t="s">
        <v>67</v>
      </c>
      <c r="B8" s="20">
        <v>317</v>
      </c>
      <c r="C8" s="20">
        <f aca="true" t="shared" si="1" ref="C8:C50">SUM(D8:N8)</f>
        <v>387</v>
      </c>
      <c r="D8" s="20">
        <v>50</v>
      </c>
      <c r="E8" s="20">
        <v>71</v>
      </c>
      <c r="F8" s="20">
        <v>33</v>
      </c>
      <c r="G8" s="20">
        <v>66</v>
      </c>
      <c r="H8" s="20">
        <v>55</v>
      </c>
      <c r="I8" s="20">
        <v>26</v>
      </c>
      <c r="J8" s="20">
        <v>57</v>
      </c>
      <c r="K8" s="20">
        <v>8</v>
      </c>
      <c r="L8" s="20">
        <v>6</v>
      </c>
      <c r="M8" s="20">
        <v>14</v>
      </c>
      <c r="N8" s="20">
        <v>1</v>
      </c>
    </row>
    <row r="9" spans="1:14" s="5" customFormat="1" ht="17.25" customHeight="1">
      <c r="A9" s="12" t="s">
        <v>2</v>
      </c>
      <c r="B9" s="20">
        <v>363</v>
      </c>
      <c r="C9" s="20">
        <f t="shared" si="1"/>
        <v>303</v>
      </c>
      <c r="D9" s="20">
        <v>12</v>
      </c>
      <c r="E9" s="20">
        <v>5</v>
      </c>
      <c r="F9" s="20">
        <v>178</v>
      </c>
      <c r="G9" s="20">
        <v>25</v>
      </c>
      <c r="H9" s="20">
        <v>14</v>
      </c>
      <c r="I9" s="20">
        <v>5</v>
      </c>
      <c r="J9" s="20">
        <v>7</v>
      </c>
      <c r="K9" s="20">
        <v>3</v>
      </c>
      <c r="L9" s="20">
        <v>41</v>
      </c>
      <c r="M9" s="20">
        <v>6</v>
      </c>
      <c r="N9" s="20">
        <v>7</v>
      </c>
    </row>
    <row r="10" spans="1:14" s="5" customFormat="1" ht="17.25" customHeight="1">
      <c r="A10" s="12" t="s">
        <v>3</v>
      </c>
      <c r="B10" s="20">
        <v>12</v>
      </c>
      <c r="C10" s="20">
        <f t="shared" si="1"/>
        <v>9</v>
      </c>
      <c r="D10" s="20">
        <v>0</v>
      </c>
      <c r="E10" s="20">
        <v>2</v>
      </c>
      <c r="F10" s="20">
        <v>6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s="5" customFormat="1" ht="17.25" customHeight="1">
      <c r="A11" s="12" t="s">
        <v>68</v>
      </c>
      <c r="B11" s="20">
        <v>113</v>
      </c>
      <c r="C11" s="20">
        <f t="shared" si="1"/>
        <v>91</v>
      </c>
      <c r="D11" s="20">
        <v>6</v>
      </c>
      <c r="E11" s="20">
        <v>26</v>
      </c>
      <c r="F11" s="20">
        <v>12</v>
      </c>
      <c r="G11" s="20">
        <v>9</v>
      </c>
      <c r="H11" s="20">
        <v>6</v>
      </c>
      <c r="I11" s="20">
        <v>2</v>
      </c>
      <c r="J11" s="20">
        <v>12</v>
      </c>
      <c r="K11" s="20">
        <v>0</v>
      </c>
      <c r="L11" s="20">
        <v>0</v>
      </c>
      <c r="M11" s="20">
        <v>8</v>
      </c>
      <c r="N11" s="20">
        <v>10</v>
      </c>
    </row>
    <row r="12" spans="1:14" s="5" customFormat="1" ht="17.25" customHeight="1">
      <c r="A12" s="13" t="s">
        <v>4</v>
      </c>
      <c r="B12" s="20">
        <v>7904</v>
      </c>
      <c r="C12" s="28">
        <f t="shared" si="1"/>
        <v>7469</v>
      </c>
      <c r="D12" s="20">
        <v>1078</v>
      </c>
      <c r="E12" s="20">
        <v>786</v>
      </c>
      <c r="F12" s="20">
        <v>1697</v>
      </c>
      <c r="G12" s="20">
        <v>1225</v>
      </c>
      <c r="H12" s="20">
        <v>333</v>
      </c>
      <c r="I12" s="20">
        <v>296</v>
      </c>
      <c r="J12" s="20">
        <v>574</v>
      </c>
      <c r="K12" s="20">
        <v>320</v>
      </c>
      <c r="L12" s="20">
        <v>382</v>
      </c>
      <c r="M12" s="20">
        <v>506</v>
      </c>
      <c r="N12" s="20">
        <v>272</v>
      </c>
    </row>
    <row r="13" spans="1:14" s="5" customFormat="1" ht="17.25" customHeight="1">
      <c r="A13" s="13" t="s">
        <v>5</v>
      </c>
      <c r="B13" s="20">
        <v>22548</v>
      </c>
      <c r="C13" s="28">
        <f t="shared" si="1"/>
        <v>23566</v>
      </c>
      <c r="D13" s="20">
        <f aca="true" t="shared" si="2" ref="D13:N13">SUM(D14:D36)</f>
        <v>4648</v>
      </c>
      <c r="E13" s="20">
        <f t="shared" si="2"/>
        <v>3160</v>
      </c>
      <c r="F13" s="20">
        <f t="shared" si="2"/>
        <v>1856</v>
      </c>
      <c r="G13" s="20">
        <f t="shared" si="2"/>
        <v>4422</v>
      </c>
      <c r="H13" s="20">
        <f t="shared" si="2"/>
        <v>2392</v>
      </c>
      <c r="I13" s="20">
        <f t="shared" si="2"/>
        <v>2109</v>
      </c>
      <c r="J13" s="20">
        <f>SUM(J14:J36)</f>
        <v>1646</v>
      </c>
      <c r="K13" s="20">
        <f t="shared" si="2"/>
        <v>1513</v>
      </c>
      <c r="L13" s="20">
        <f t="shared" si="2"/>
        <v>754</v>
      </c>
      <c r="M13" s="20">
        <f t="shared" si="2"/>
        <v>441</v>
      </c>
      <c r="N13" s="20">
        <f t="shared" si="2"/>
        <v>625</v>
      </c>
    </row>
    <row r="14" spans="1:14" s="5" customFormat="1" ht="17.25" customHeight="1">
      <c r="A14" s="18" t="s">
        <v>41</v>
      </c>
      <c r="B14" s="29">
        <v>3450</v>
      </c>
      <c r="C14" s="34">
        <f t="shared" si="1"/>
        <v>3013</v>
      </c>
      <c r="D14" s="29">
        <v>518</v>
      </c>
      <c r="E14" s="29">
        <v>454</v>
      </c>
      <c r="F14" s="29">
        <v>348</v>
      </c>
      <c r="G14" s="29">
        <v>782</v>
      </c>
      <c r="H14" s="29">
        <v>132</v>
      </c>
      <c r="I14" s="29">
        <v>163</v>
      </c>
      <c r="J14" s="29">
        <v>167</v>
      </c>
      <c r="K14" s="29">
        <v>188</v>
      </c>
      <c r="L14" s="29">
        <v>233</v>
      </c>
      <c r="M14" s="29">
        <v>19</v>
      </c>
      <c r="N14" s="29">
        <v>9</v>
      </c>
    </row>
    <row r="15" spans="1:14" s="5" customFormat="1" ht="17.25" customHeight="1">
      <c r="A15" s="15" t="s">
        <v>18</v>
      </c>
      <c r="B15" s="20">
        <v>174</v>
      </c>
      <c r="C15" s="20">
        <f t="shared" si="1"/>
        <v>191</v>
      </c>
      <c r="D15" s="20">
        <v>72</v>
      </c>
      <c r="E15" s="20">
        <v>10</v>
      </c>
      <c r="F15" s="20">
        <v>28</v>
      </c>
      <c r="G15" s="20">
        <v>20</v>
      </c>
      <c r="H15" s="20">
        <v>8</v>
      </c>
      <c r="I15" s="20">
        <v>1</v>
      </c>
      <c r="J15" s="20">
        <v>19</v>
      </c>
      <c r="K15" s="20">
        <v>15</v>
      </c>
      <c r="L15" s="20">
        <v>18</v>
      </c>
      <c r="M15" s="20">
        <v>0</v>
      </c>
      <c r="N15" s="20">
        <v>0</v>
      </c>
    </row>
    <row r="16" spans="1:14" s="5" customFormat="1" ht="17.25" customHeight="1">
      <c r="A16" s="15" t="s">
        <v>46</v>
      </c>
      <c r="B16" s="20">
        <v>1891</v>
      </c>
      <c r="C16" s="28">
        <f t="shared" si="1"/>
        <v>1706</v>
      </c>
      <c r="D16" s="20">
        <v>344</v>
      </c>
      <c r="E16" s="20">
        <v>127</v>
      </c>
      <c r="F16" s="20">
        <v>98</v>
      </c>
      <c r="G16" s="20">
        <v>205</v>
      </c>
      <c r="H16" s="20">
        <v>191</v>
      </c>
      <c r="I16" s="20">
        <v>200</v>
      </c>
      <c r="J16" s="20">
        <v>247</v>
      </c>
      <c r="K16" s="20">
        <v>140</v>
      </c>
      <c r="L16" s="20">
        <v>64</v>
      </c>
      <c r="M16" s="20">
        <v>63</v>
      </c>
      <c r="N16" s="20">
        <v>27</v>
      </c>
    </row>
    <row r="17" spans="1:14" s="5" customFormat="1" ht="17.25" customHeight="1">
      <c r="A17" s="15" t="s">
        <v>47</v>
      </c>
      <c r="B17" s="20">
        <v>655</v>
      </c>
      <c r="C17" s="28">
        <f t="shared" si="1"/>
        <v>584</v>
      </c>
      <c r="D17" s="20">
        <v>16</v>
      </c>
      <c r="E17" s="20">
        <v>118</v>
      </c>
      <c r="F17" s="20">
        <v>64</v>
      </c>
      <c r="G17" s="20">
        <v>47</v>
      </c>
      <c r="H17" s="20">
        <v>83</v>
      </c>
      <c r="I17" s="20">
        <v>78</v>
      </c>
      <c r="J17" s="20">
        <v>20</v>
      </c>
      <c r="K17" s="20">
        <v>28</v>
      </c>
      <c r="L17" s="20">
        <v>7</v>
      </c>
      <c r="M17" s="20">
        <v>33</v>
      </c>
      <c r="N17" s="20">
        <v>90</v>
      </c>
    </row>
    <row r="18" spans="1:14" s="5" customFormat="1" ht="17.25" customHeight="1">
      <c r="A18" s="15" t="s">
        <v>48</v>
      </c>
      <c r="B18" s="20">
        <v>186</v>
      </c>
      <c r="C18" s="20">
        <f t="shared" si="1"/>
        <v>248</v>
      </c>
      <c r="D18" s="20">
        <v>21</v>
      </c>
      <c r="E18" s="20">
        <v>25</v>
      </c>
      <c r="F18" s="20">
        <v>43</v>
      </c>
      <c r="G18" s="20">
        <v>51</v>
      </c>
      <c r="H18" s="20">
        <v>6</v>
      </c>
      <c r="I18" s="20">
        <v>5</v>
      </c>
      <c r="J18" s="20">
        <v>43</v>
      </c>
      <c r="K18" s="20">
        <v>9</v>
      </c>
      <c r="L18" s="20">
        <v>4</v>
      </c>
      <c r="M18" s="20">
        <v>4</v>
      </c>
      <c r="N18" s="20">
        <v>37</v>
      </c>
    </row>
    <row r="19" spans="1:14" s="5" customFormat="1" ht="17.25" customHeight="1">
      <c r="A19" s="15" t="s">
        <v>49</v>
      </c>
      <c r="B19" s="20">
        <v>372</v>
      </c>
      <c r="C19" s="28">
        <f t="shared" si="1"/>
        <v>343</v>
      </c>
      <c r="D19" s="20">
        <v>79</v>
      </c>
      <c r="E19" s="20">
        <v>30</v>
      </c>
      <c r="F19" s="20">
        <v>25</v>
      </c>
      <c r="G19" s="20">
        <v>43</v>
      </c>
      <c r="H19" s="20">
        <v>35</v>
      </c>
      <c r="I19" s="20">
        <v>18</v>
      </c>
      <c r="J19" s="20">
        <v>29</v>
      </c>
      <c r="K19" s="20">
        <v>0</v>
      </c>
      <c r="L19" s="20">
        <v>0</v>
      </c>
      <c r="M19" s="20">
        <v>1</v>
      </c>
      <c r="N19" s="20">
        <v>83</v>
      </c>
    </row>
    <row r="20" spans="1:14" s="5" customFormat="1" ht="17.25" customHeight="1">
      <c r="A20" s="15" t="s">
        <v>50</v>
      </c>
      <c r="B20" s="20">
        <v>474</v>
      </c>
      <c r="C20" s="20">
        <f t="shared" si="1"/>
        <v>525</v>
      </c>
      <c r="D20" s="20">
        <v>138</v>
      </c>
      <c r="E20" s="20">
        <v>62</v>
      </c>
      <c r="F20" s="20">
        <v>76</v>
      </c>
      <c r="G20" s="20">
        <v>88</v>
      </c>
      <c r="H20" s="20">
        <v>79</v>
      </c>
      <c r="I20" s="20">
        <v>36</v>
      </c>
      <c r="J20" s="20">
        <v>9</v>
      </c>
      <c r="K20" s="20">
        <v>21</v>
      </c>
      <c r="L20" s="20">
        <v>9</v>
      </c>
      <c r="M20" s="20">
        <v>6</v>
      </c>
      <c r="N20" s="20">
        <v>1</v>
      </c>
    </row>
    <row r="21" spans="1:14" s="5" customFormat="1" ht="17.25" customHeight="1">
      <c r="A21" s="15" t="s">
        <v>51</v>
      </c>
      <c r="B21" s="20">
        <v>751</v>
      </c>
      <c r="C21" s="28">
        <f t="shared" si="1"/>
        <v>779</v>
      </c>
      <c r="D21" s="20">
        <v>39</v>
      </c>
      <c r="E21" s="20">
        <v>179</v>
      </c>
      <c r="F21" s="20">
        <v>8</v>
      </c>
      <c r="G21" s="20">
        <v>129</v>
      </c>
      <c r="H21" s="20">
        <v>92</v>
      </c>
      <c r="I21" s="20">
        <v>71</v>
      </c>
      <c r="J21" s="20">
        <v>21</v>
      </c>
      <c r="K21" s="20">
        <v>7</v>
      </c>
      <c r="L21" s="20">
        <v>0</v>
      </c>
      <c r="M21" s="20">
        <v>28</v>
      </c>
      <c r="N21" s="20">
        <v>205</v>
      </c>
    </row>
    <row r="22" spans="1:14" s="5" customFormat="1" ht="17.25" customHeight="1">
      <c r="A22" s="15" t="s">
        <v>52</v>
      </c>
      <c r="B22" s="20">
        <v>28</v>
      </c>
      <c r="C22" s="28">
        <f t="shared" si="1"/>
        <v>14</v>
      </c>
      <c r="D22" s="20">
        <v>2</v>
      </c>
      <c r="E22" s="20">
        <v>1</v>
      </c>
      <c r="F22" s="20">
        <v>3</v>
      </c>
      <c r="G22" s="20">
        <v>5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>
        <v>2</v>
      </c>
      <c r="N22" s="20">
        <v>0</v>
      </c>
    </row>
    <row r="23" spans="1:14" s="5" customFormat="1" ht="17.25" customHeight="1">
      <c r="A23" s="15" t="s">
        <v>19</v>
      </c>
      <c r="B23" s="20">
        <v>303</v>
      </c>
      <c r="C23" s="28">
        <f t="shared" si="1"/>
        <v>456</v>
      </c>
      <c r="D23" s="20">
        <v>147</v>
      </c>
      <c r="E23" s="20">
        <v>30</v>
      </c>
      <c r="F23" s="20">
        <v>17</v>
      </c>
      <c r="G23" s="20">
        <v>20</v>
      </c>
      <c r="H23" s="20">
        <v>90</v>
      </c>
      <c r="I23" s="20">
        <v>36</v>
      </c>
      <c r="J23" s="20">
        <v>3</v>
      </c>
      <c r="K23" s="20">
        <v>52</v>
      </c>
      <c r="L23" s="20">
        <v>4</v>
      </c>
      <c r="M23" s="20">
        <v>43</v>
      </c>
      <c r="N23" s="20">
        <v>14</v>
      </c>
    </row>
    <row r="24" spans="1:14" s="5" customFormat="1" ht="17.25" customHeight="1">
      <c r="A24" s="15" t="s">
        <v>53</v>
      </c>
      <c r="B24" s="20">
        <v>401</v>
      </c>
      <c r="C24" s="28">
        <f t="shared" si="1"/>
        <v>496</v>
      </c>
      <c r="D24" s="20">
        <v>72</v>
      </c>
      <c r="E24" s="20">
        <v>13</v>
      </c>
      <c r="F24" s="20">
        <v>56</v>
      </c>
      <c r="G24" s="20">
        <v>86</v>
      </c>
      <c r="H24" s="20">
        <v>210</v>
      </c>
      <c r="I24" s="20">
        <v>0</v>
      </c>
      <c r="J24" s="20">
        <v>33</v>
      </c>
      <c r="K24" s="20">
        <v>25</v>
      </c>
      <c r="L24" s="20">
        <v>1</v>
      </c>
      <c r="M24" s="20">
        <v>0</v>
      </c>
      <c r="N24" s="20">
        <v>0</v>
      </c>
    </row>
    <row r="25" spans="1:14" s="5" customFormat="1" ht="17.25" customHeight="1">
      <c r="A25" s="16" t="s">
        <v>20</v>
      </c>
      <c r="B25" s="20">
        <v>72</v>
      </c>
      <c r="C25" s="28">
        <f t="shared" si="1"/>
        <v>53</v>
      </c>
      <c r="D25" s="20">
        <v>3</v>
      </c>
      <c r="E25" s="20">
        <v>8</v>
      </c>
      <c r="F25" s="20">
        <v>21</v>
      </c>
      <c r="G25" s="20">
        <v>0</v>
      </c>
      <c r="H25" s="20">
        <v>0</v>
      </c>
      <c r="I25" s="20">
        <v>11</v>
      </c>
      <c r="J25" s="20">
        <v>8</v>
      </c>
      <c r="K25" s="20">
        <v>0</v>
      </c>
      <c r="L25" s="20">
        <v>2</v>
      </c>
      <c r="M25" s="20">
        <v>0</v>
      </c>
      <c r="N25" s="20">
        <v>0</v>
      </c>
    </row>
    <row r="26" spans="1:14" s="5" customFormat="1" ht="17.25" customHeight="1">
      <c r="A26" s="15" t="s">
        <v>83</v>
      </c>
      <c r="B26" s="20">
        <v>692</v>
      </c>
      <c r="C26" s="28">
        <f t="shared" si="1"/>
        <v>756</v>
      </c>
      <c r="D26" s="20">
        <v>210</v>
      </c>
      <c r="E26" s="20">
        <v>163</v>
      </c>
      <c r="F26" s="20">
        <v>69</v>
      </c>
      <c r="G26" s="20">
        <v>109</v>
      </c>
      <c r="H26" s="20">
        <v>63</v>
      </c>
      <c r="I26" s="20">
        <v>40</v>
      </c>
      <c r="J26" s="20">
        <v>17</v>
      </c>
      <c r="K26" s="20">
        <v>47</v>
      </c>
      <c r="L26" s="20">
        <v>13</v>
      </c>
      <c r="M26" s="20">
        <v>19</v>
      </c>
      <c r="N26" s="20">
        <v>6</v>
      </c>
    </row>
    <row r="27" spans="1:14" s="5" customFormat="1" ht="17.25" customHeight="1">
      <c r="A27" s="15" t="s">
        <v>84</v>
      </c>
      <c r="B27" s="20">
        <v>113</v>
      </c>
      <c r="C27" s="20">
        <f t="shared" si="1"/>
        <v>100</v>
      </c>
      <c r="D27" s="20">
        <v>14</v>
      </c>
      <c r="E27" s="20">
        <v>2</v>
      </c>
      <c r="F27" s="20">
        <v>34</v>
      </c>
      <c r="G27" s="20">
        <v>2</v>
      </c>
      <c r="H27" s="20">
        <v>30</v>
      </c>
      <c r="I27" s="20">
        <v>10</v>
      </c>
      <c r="J27" s="20">
        <v>4</v>
      </c>
      <c r="K27" s="20">
        <v>0</v>
      </c>
      <c r="L27" s="20">
        <v>0</v>
      </c>
      <c r="M27" s="20">
        <v>0</v>
      </c>
      <c r="N27" s="20">
        <v>4</v>
      </c>
    </row>
    <row r="28" spans="1:14" s="5" customFormat="1" ht="17.25" customHeight="1">
      <c r="A28" s="15" t="s">
        <v>85</v>
      </c>
      <c r="B28" s="20">
        <v>346</v>
      </c>
      <c r="C28" s="20">
        <f t="shared" si="1"/>
        <v>357</v>
      </c>
      <c r="D28" s="20">
        <v>8</v>
      </c>
      <c r="E28" s="20">
        <v>57</v>
      </c>
      <c r="F28" s="20">
        <v>36</v>
      </c>
      <c r="G28" s="20">
        <v>53</v>
      </c>
      <c r="H28" s="20">
        <v>152</v>
      </c>
      <c r="I28" s="20">
        <v>1</v>
      </c>
      <c r="J28" s="20">
        <v>6</v>
      </c>
      <c r="K28" s="20">
        <v>10</v>
      </c>
      <c r="L28" s="20">
        <v>28</v>
      </c>
      <c r="M28" s="20">
        <v>3</v>
      </c>
      <c r="N28" s="20">
        <v>3</v>
      </c>
    </row>
    <row r="29" spans="1:14" s="5" customFormat="1" ht="17.25" customHeight="1">
      <c r="A29" s="15" t="s">
        <v>86</v>
      </c>
      <c r="B29" s="20">
        <v>1139</v>
      </c>
      <c r="C29" s="20">
        <f t="shared" si="1"/>
        <v>1272</v>
      </c>
      <c r="D29" s="20">
        <v>138</v>
      </c>
      <c r="E29" s="20">
        <v>229</v>
      </c>
      <c r="F29" s="20">
        <v>40</v>
      </c>
      <c r="G29" s="20">
        <v>212</v>
      </c>
      <c r="H29" s="20">
        <v>117</v>
      </c>
      <c r="I29" s="20">
        <v>152</v>
      </c>
      <c r="J29" s="20">
        <v>97</v>
      </c>
      <c r="K29" s="20">
        <v>128</v>
      </c>
      <c r="L29" s="20">
        <v>102</v>
      </c>
      <c r="M29" s="20">
        <v>33</v>
      </c>
      <c r="N29" s="20">
        <v>24</v>
      </c>
    </row>
    <row r="30" spans="1:14" s="5" customFormat="1" ht="17.25" customHeight="1">
      <c r="A30" s="15" t="s">
        <v>87</v>
      </c>
      <c r="B30" s="20">
        <v>1185</v>
      </c>
      <c r="C30" s="20">
        <f t="shared" si="1"/>
        <v>1257</v>
      </c>
      <c r="D30" s="20">
        <v>105</v>
      </c>
      <c r="E30" s="20">
        <v>259</v>
      </c>
      <c r="F30" s="20">
        <v>93</v>
      </c>
      <c r="G30" s="20">
        <v>100</v>
      </c>
      <c r="H30" s="20">
        <v>248</v>
      </c>
      <c r="I30" s="20">
        <v>258</v>
      </c>
      <c r="J30" s="20">
        <v>65</v>
      </c>
      <c r="K30" s="20">
        <v>30</v>
      </c>
      <c r="L30" s="20">
        <v>58</v>
      </c>
      <c r="M30" s="20">
        <v>27</v>
      </c>
      <c r="N30" s="20">
        <v>14</v>
      </c>
    </row>
    <row r="31" spans="1:14" s="5" customFormat="1" ht="17.25" customHeight="1">
      <c r="A31" s="15" t="s">
        <v>88</v>
      </c>
      <c r="B31" s="20">
        <v>6745</v>
      </c>
      <c r="C31" s="20">
        <f t="shared" si="1"/>
        <v>7159</v>
      </c>
      <c r="D31" s="20">
        <v>1796</v>
      </c>
      <c r="E31" s="20">
        <v>1210</v>
      </c>
      <c r="F31" s="20">
        <v>472</v>
      </c>
      <c r="G31" s="20">
        <v>1173</v>
      </c>
      <c r="H31" s="20">
        <v>529</v>
      </c>
      <c r="I31" s="20">
        <v>653</v>
      </c>
      <c r="J31" s="20">
        <v>602</v>
      </c>
      <c r="K31" s="20">
        <v>408</v>
      </c>
      <c r="L31" s="20">
        <v>160</v>
      </c>
      <c r="M31" s="20">
        <v>80</v>
      </c>
      <c r="N31" s="20">
        <v>76</v>
      </c>
    </row>
    <row r="32" spans="1:14" s="5" customFormat="1" ht="17.25" customHeight="1">
      <c r="A32" s="15" t="s">
        <v>21</v>
      </c>
      <c r="B32" s="20">
        <v>420</v>
      </c>
      <c r="C32" s="20">
        <f t="shared" si="1"/>
        <v>1343</v>
      </c>
      <c r="D32" s="20">
        <v>382</v>
      </c>
      <c r="E32" s="20">
        <v>38</v>
      </c>
      <c r="F32" s="20">
        <v>18</v>
      </c>
      <c r="G32" s="20">
        <v>795</v>
      </c>
      <c r="H32" s="20">
        <v>1</v>
      </c>
      <c r="I32" s="20">
        <v>24</v>
      </c>
      <c r="J32" s="20">
        <v>48</v>
      </c>
      <c r="K32" s="20">
        <v>29</v>
      </c>
      <c r="L32" s="20">
        <v>5</v>
      </c>
      <c r="M32" s="20">
        <v>3</v>
      </c>
      <c r="N32" s="20">
        <v>0</v>
      </c>
    </row>
    <row r="33" spans="1:14" s="5" customFormat="1" ht="17.25" customHeight="1">
      <c r="A33" s="15" t="s">
        <v>22</v>
      </c>
      <c r="B33" s="20">
        <v>163</v>
      </c>
      <c r="C33" s="20">
        <f t="shared" si="1"/>
        <v>100</v>
      </c>
      <c r="D33" s="20">
        <v>4</v>
      </c>
      <c r="E33" s="20">
        <v>23</v>
      </c>
      <c r="F33" s="20">
        <v>8</v>
      </c>
      <c r="G33" s="20">
        <v>51</v>
      </c>
      <c r="H33" s="20">
        <v>0</v>
      </c>
      <c r="I33" s="20">
        <v>4</v>
      </c>
      <c r="J33" s="20">
        <v>10</v>
      </c>
      <c r="K33" s="20">
        <v>0</v>
      </c>
      <c r="L33" s="20">
        <v>0</v>
      </c>
      <c r="M33" s="20">
        <v>0</v>
      </c>
      <c r="N33" s="20">
        <v>0</v>
      </c>
    </row>
    <row r="34" spans="1:14" s="5" customFormat="1" ht="17.25" customHeight="1">
      <c r="A34" s="15" t="s">
        <v>54</v>
      </c>
      <c r="B34" s="20">
        <v>1481</v>
      </c>
      <c r="C34" s="20">
        <f t="shared" si="1"/>
        <v>1398</v>
      </c>
      <c r="D34" s="20">
        <v>412</v>
      </c>
      <c r="E34" s="20">
        <v>59</v>
      </c>
      <c r="F34" s="20">
        <v>43</v>
      </c>
      <c r="G34" s="20">
        <v>143</v>
      </c>
      <c r="H34" s="20">
        <v>191</v>
      </c>
      <c r="I34" s="20">
        <v>141</v>
      </c>
      <c r="J34" s="20">
        <v>71</v>
      </c>
      <c r="K34" s="20">
        <v>235</v>
      </c>
      <c r="L34" s="20">
        <v>21</v>
      </c>
      <c r="M34" s="20">
        <v>58</v>
      </c>
      <c r="N34" s="20">
        <v>24</v>
      </c>
    </row>
    <row r="35" spans="1:14" s="5" customFormat="1" ht="17.25" customHeight="1">
      <c r="A35" s="15" t="s">
        <v>55</v>
      </c>
      <c r="B35" s="20">
        <v>1023</v>
      </c>
      <c r="C35" s="20">
        <f t="shared" si="1"/>
        <v>891</v>
      </c>
      <c r="D35" s="20">
        <v>96</v>
      </c>
      <c r="E35" s="20">
        <v>25</v>
      </c>
      <c r="F35" s="20">
        <v>161</v>
      </c>
      <c r="G35" s="20">
        <v>244</v>
      </c>
      <c r="H35" s="20">
        <v>74</v>
      </c>
      <c r="I35" s="20">
        <v>168</v>
      </c>
      <c r="J35" s="20">
        <v>47</v>
      </c>
      <c r="K35" s="20">
        <v>36</v>
      </c>
      <c r="L35" s="20">
        <v>25</v>
      </c>
      <c r="M35" s="20">
        <v>13</v>
      </c>
      <c r="N35" s="20">
        <v>2</v>
      </c>
    </row>
    <row r="36" spans="1:14" s="5" customFormat="1" ht="17.25" customHeight="1">
      <c r="A36" s="19" t="s">
        <v>56</v>
      </c>
      <c r="B36" s="30">
        <v>484</v>
      </c>
      <c r="C36" s="30">
        <f t="shared" si="1"/>
        <v>525</v>
      </c>
      <c r="D36" s="30">
        <v>32</v>
      </c>
      <c r="E36" s="30">
        <v>38</v>
      </c>
      <c r="F36" s="30">
        <v>95</v>
      </c>
      <c r="G36" s="30">
        <v>64</v>
      </c>
      <c r="H36" s="30">
        <v>61</v>
      </c>
      <c r="I36" s="30">
        <v>39</v>
      </c>
      <c r="J36" s="30">
        <v>79</v>
      </c>
      <c r="K36" s="30">
        <v>105</v>
      </c>
      <c r="L36" s="30">
        <v>0</v>
      </c>
      <c r="M36" s="30">
        <v>6</v>
      </c>
      <c r="N36" s="30">
        <v>6</v>
      </c>
    </row>
    <row r="37" spans="1:14" s="5" customFormat="1" ht="17.25" customHeight="1">
      <c r="A37" s="15" t="s">
        <v>57</v>
      </c>
      <c r="B37" s="20">
        <v>208</v>
      </c>
      <c r="C37" s="28">
        <f t="shared" si="1"/>
        <v>215</v>
      </c>
      <c r="D37" s="20">
        <v>80</v>
      </c>
      <c r="E37" s="20">
        <v>31</v>
      </c>
      <c r="F37" s="20">
        <v>25</v>
      </c>
      <c r="G37" s="20">
        <v>14</v>
      </c>
      <c r="H37" s="20">
        <v>11</v>
      </c>
      <c r="I37" s="20">
        <v>5</v>
      </c>
      <c r="J37" s="20">
        <v>3</v>
      </c>
      <c r="K37" s="20">
        <v>0</v>
      </c>
      <c r="L37" s="20">
        <v>0</v>
      </c>
      <c r="M37" s="20">
        <v>35</v>
      </c>
      <c r="N37" s="20">
        <v>11</v>
      </c>
    </row>
    <row r="38" spans="1:14" s="5" customFormat="1" ht="17.25" customHeight="1">
      <c r="A38" s="15" t="s">
        <v>23</v>
      </c>
      <c r="B38" s="20">
        <v>702</v>
      </c>
      <c r="C38" s="28">
        <f t="shared" si="1"/>
        <v>888</v>
      </c>
      <c r="D38" s="20">
        <v>282</v>
      </c>
      <c r="E38" s="20">
        <v>126</v>
      </c>
      <c r="F38" s="20">
        <v>69</v>
      </c>
      <c r="G38" s="20">
        <v>228</v>
      </c>
      <c r="H38" s="20">
        <v>10</v>
      </c>
      <c r="I38" s="20">
        <v>27</v>
      </c>
      <c r="J38" s="20">
        <v>11</v>
      </c>
      <c r="K38" s="20">
        <v>0</v>
      </c>
      <c r="L38" s="20">
        <v>6</v>
      </c>
      <c r="M38" s="20">
        <v>68</v>
      </c>
      <c r="N38" s="20">
        <v>61</v>
      </c>
    </row>
    <row r="39" spans="1:14" s="5" customFormat="1" ht="17.25" customHeight="1">
      <c r="A39" s="15" t="s">
        <v>58</v>
      </c>
      <c r="B39" s="20">
        <v>5530</v>
      </c>
      <c r="C39" s="28">
        <f t="shared" si="1"/>
        <v>5377</v>
      </c>
      <c r="D39" s="20">
        <v>881</v>
      </c>
      <c r="E39" s="20">
        <v>754</v>
      </c>
      <c r="F39" s="20">
        <v>435</v>
      </c>
      <c r="G39" s="20">
        <v>1689</v>
      </c>
      <c r="H39" s="20">
        <v>371</v>
      </c>
      <c r="I39" s="20">
        <v>409</v>
      </c>
      <c r="J39" s="20">
        <v>167</v>
      </c>
      <c r="K39" s="20">
        <v>364</v>
      </c>
      <c r="L39" s="20">
        <v>147</v>
      </c>
      <c r="M39" s="20">
        <v>55</v>
      </c>
      <c r="N39" s="20">
        <v>105</v>
      </c>
    </row>
    <row r="40" spans="1:14" s="5" customFormat="1" ht="17.25" customHeight="1">
      <c r="A40" s="15" t="s">
        <v>59</v>
      </c>
      <c r="B40" s="20">
        <v>16150</v>
      </c>
      <c r="C40" s="28">
        <f t="shared" si="1"/>
        <v>16350</v>
      </c>
      <c r="D40" s="20">
        <v>2521</v>
      </c>
      <c r="E40" s="20">
        <v>1782</v>
      </c>
      <c r="F40" s="20">
        <v>2183</v>
      </c>
      <c r="G40" s="20">
        <v>7101</v>
      </c>
      <c r="H40" s="20">
        <v>305</v>
      </c>
      <c r="I40" s="20">
        <v>439</v>
      </c>
      <c r="J40" s="20">
        <v>596</v>
      </c>
      <c r="K40" s="20">
        <v>286</v>
      </c>
      <c r="L40" s="20">
        <v>731</v>
      </c>
      <c r="M40" s="20">
        <v>174</v>
      </c>
      <c r="N40" s="20">
        <v>232</v>
      </c>
    </row>
    <row r="41" spans="1:14" s="5" customFormat="1" ht="17.25" customHeight="1">
      <c r="A41" s="15" t="s">
        <v>60</v>
      </c>
      <c r="B41" s="20">
        <v>2452</v>
      </c>
      <c r="C41" s="28">
        <f t="shared" si="1"/>
        <v>2065</v>
      </c>
      <c r="D41" s="20">
        <v>494</v>
      </c>
      <c r="E41" s="20">
        <v>89</v>
      </c>
      <c r="F41" s="20">
        <v>78</v>
      </c>
      <c r="G41" s="20">
        <v>1248</v>
      </c>
      <c r="H41" s="20">
        <v>48</v>
      </c>
      <c r="I41" s="20">
        <v>31</v>
      </c>
      <c r="J41" s="20">
        <v>26</v>
      </c>
      <c r="K41" s="20">
        <v>9</v>
      </c>
      <c r="L41" s="20">
        <v>7</v>
      </c>
      <c r="M41" s="20">
        <v>4</v>
      </c>
      <c r="N41" s="20">
        <v>31</v>
      </c>
    </row>
    <row r="42" spans="1:14" ht="17.25" customHeight="1">
      <c r="A42" s="15" t="s">
        <v>26</v>
      </c>
      <c r="B42" s="20">
        <v>423</v>
      </c>
      <c r="C42" s="28">
        <f t="shared" si="1"/>
        <v>420</v>
      </c>
      <c r="D42" s="20">
        <v>55</v>
      </c>
      <c r="E42" s="20">
        <v>117</v>
      </c>
      <c r="F42" s="20">
        <v>29</v>
      </c>
      <c r="G42" s="20">
        <v>139</v>
      </c>
      <c r="H42" s="20">
        <v>9</v>
      </c>
      <c r="I42" s="20">
        <v>8</v>
      </c>
      <c r="J42" s="20">
        <v>17</v>
      </c>
      <c r="K42" s="20">
        <v>9</v>
      </c>
      <c r="L42" s="20">
        <v>0</v>
      </c>
      <c r="M42" s="20">
        <v>36</v>
      </c>
      <c r="N42" s="20">
        <v>1</v>
      </c>
    </row>
    <row r="43" spans="1:14" ht="17.25" customHeight="1">
      <c r="A43" s="15" t="s">
        <v>24</v>
      </c>
      <c r="B43" s="20">
        <v>4554</v>
      </c>
      <c r="C43" s="28">
        <f t="shared" si="1"/>
        <v>4320</v>
      </c>
      <c r="D43" s="20">
        <v>554</v>
      </c>
      <c r="E43" s="20">
        <v>383</v>
      </c>
      <c r="F43" s="20">
        <v>667</v>
      </c>
      <c r="G43" s="20">
        <v>2018</v>
      </c>
      <c r="H43" s="20">
        <v>93</v>
      </c>
      <c r="I43" s="20">
        <v>98</v>
      </c>
      <c r="J43" s="20">
        <v>76</v>
      </c>
      <c r="K43" s="20">
        <v>153</v>
      </c>
      <c r="L43" s="20">
        <v>216</v>
      </c>
      <c r="M43" s="20">
        <v>53</v>
      </c>
      <c r="N43" s="20">
        <v>9</v>
      </c>
    </row>
    <row r="44" spans="1:14" ht="17.25" customHeight="1">
      <c r="A44" s="31" t="s">
        <v>25</v>
      </c>
      <c r="B44" s="32">
        <v>1820</v>
      </c>
      <c r="C44" s="35">
        <f t="shared" si="1"/>
        <v>1677</v>
      </c>
      <c r="D44" s="32">
        <v>351</v>
      </c>
      <c r="E44" s="32">
        <v>153</v>
      </c>
      <c r="F44" s="32">
        <v>458</v>
      </c>
      <c r="G44" s="32">
        <v>205</v>
      </c>
      <c r="H44" s="32">
        <v>74</v>
      </c>
      <c r="I44" s="32">
        <v>75</v>
      </c>
      <c r="J44" s="32">
        <v>58</v>
      </c>
      <c r="K44" s="32">
        <v>109</v>
      </c>
      <c r="L44" s="32">
        <v>177</v>
      </c>
      <c r="M44" s="32">
        <v>16</v>
      </c>
      <c r="N44" s="32">
        <v>1</v>
      </c>
    </row>
    <row r="45" spans="1:14" ht="17.25" customHeight="1">
      <c r="A45" s="15" t="s">
        <v>27</v>
      </c>
      <c r="B45" s="20">
        <v>9032</v>
      </c>
      <c r="C45" s="28">
        <f t="shared" si="1"/>
        <v>9578</v>
      </c>
      <c r="D45" s="20">
        <v>2084</v>
      </c>
      <c r="E45" s="20">
        <v>1509</v>
      </c>
      <c r="F45" s="20">
        <v>1294</v>
      </c>
      <c r="G45" s="20">
        <v>1970</v>
      </c>
      <c r="H45" s="20">
        <v>601</v>
      </c>
      <c r="I45" s="20">
        <v>470</v>
      </c>
      <c r="J45" s="20">
        <v>419</v>
      </c>
      <c r="K45" s="20">
        <v>216</v>
      </c>
      <c r="L45" s="20">
        <v>344</v>
      </c>
      <c r="M45" s="20">
        <v>343</v>
      </c>
      <c r="N45" s="20">
        <v>328</v>
      </c>
    </row>
    <row r="46" spans="1:14" ht="17.25" customHeight="1">
      <c r="A46" s="15" t="s">
        <v>28</v>
      </c>
      <c r="B46" s="20">
        <v>1085</v>
      </c>
      <c r="C46" s="28">
        <f t="shared" si="1"/>
        <v>1104</v>
      </c>
      <c r="D46" s="20">
        <v>380</v>
      </c>
      <c r="E46" s="20">
        <v>144</v>
      </c>
      <c r="F46" s="20">
        <v>108</v>
      </c>
      <c r="G46" s="20">
        <v>231</v>
      </c>
      <c r="H46" s="20">
        <v>70</v>
      </c>
      <c r="I46" s="20">
        <v>37</v>
      </c>
      <c r="J46" s="20">
        <v>23</v>
      </c>
      <c r="K46" s="20">
        <v>42</v>
      </c>
      <c r="L46" s="20">
        <v>18</v>
      </c>
      <c r="M46" s="20">
        <v>19</v>
      </c>
      <c r="N46" s="20">
        <v>32</v>
      </c>
    </row>
    <row r="47" spans="1:14" ht="17.25" customHeight="1">
      <c r="A47" s="15" t="s">
        <v>29</v>
      </c>
      <c r="B47" s="20">
        <v>1508</v>
      </c>
      <c r="C47" s="28">
        <f t="shared" si="1"/>
        <v>1701</v>
      </c>
      <c r="D47" s="20">
        <v>242</v>
      </c>
      <c r="E47" s="20">
        <v>176</v>
      </c>
      <c r="F47" s="20">
        <v>231</v>
      </c>
      <c r="G47" s="20">
        <v>446</v>
      </c>
      <c r="H47" s="20">
        <v>139</v>
      </c>
      <c r="I47" s="20">
        <v>106</v>
      </c>
      <c r="J47" s="20">
        <v>73</v>
      </c>
      <c r="K47" s="20">
        <v>89</v>
      </c>
      <c r="L47" s="20">
        <v>132</v>
      </c>
      <c r="M47" s="20">
        <v>55</v>
      </c>
      <c r="N47" s="20">
        <v>12</v>
      </c>
    </row>
    <row r="48" spans="1:14" ht="17.25" customHeight="1">
      <c r="A48" s="15" t="s">
        <v>61</v>
      </c>
      <c r="B48" s="20">
        <v>16240</v>
      </c>
      <c r="C48" s="28">
        <f t="shared" si="1"/>
        <v>19428</v>
      </c>
      <c r="D48" s="20">
        <v>5266</v>
      </c>
      <c r="E48" s="20">
        <v>2103</v>
      </c>
      <c r="F48" s="20">
        <v>2187</v>
      </c>
      <c r="G48" s="20">
        <v>6102</v>
      </c>
      <c r="H48" s="20">
        <v>1351</v>
      </c>
      <c r="I48" s="20">
        <v>553</v>
      </c>
      <c r="J48" s="20">
        <v>658</v>
      </c>
      <c r="K48" s="20">
        <v>330</v>
      </c>
      <c r="L48" s="20">
        <v>185</v>
      </c>
      <c r="M48" s="20">
        <v>349</v>
      </c>
      <c r="N48" s="20">
        <v>344</v>
      </c>
    </row>
    <row r="49" spans="1:14" ht="17.25" customHeight="1">
      <c r="A49" s="15" t="s">
        <v>62</v>
      </c>
      <c r="B49" s="20">
        <v>4728</v>
      </c>
      <c r="C49" s="28">
        <f t="shared" si="1"/>
        <v>4376</v>
      </c>
      <c r="D49" s="20">
        <v>1406</v>
      </c>
      <c r="E49" s="20">
        <v>785</v>
      </c>
      <c r="F49" s="20">
        <v>714</v>
      </c>
      <c r="G49" s="20">
        <v>444</v>
      </c>
      <c r="H49" s="20">
        <v>199</v>
      </c>
      <c r="I49" s="20">
        <v>103</v>
      </c>
      <c r="J49" s="20">
        <v>355</v>
      </c>
      <c r="K49" s="20">
        <v>123</v>
      </c>
      <c r="L49" s="20">
        <v>97</v>
      </c>
      <c r="M49" s="20">
        <v>138</v>
      </c>
      <c r="N49" s="20">
        <v>12</v>
      </c>
    </row>
    <row r="50" spans="1:14" ht="17.25" customHeight="1">
      <c r="A50" s="17" t="s">
        <v>63</v>
      </c>
      <c r="B50" s="21">
        <v>39</v>
      </c>
      <c r="C50" s="21">
        <f t="shared" si="1"/>
        <v>133</v>
      </c>
      <c r="D50" s="21">
        <v>3</v>
      </c>
      <c r="E50" s="21">
        <v>16</v>
      </c>
      <c r="F50" s="21">
        <v>109</v>
      </c>
      <c r="G50" s="21">
        <v>1</v>
      </c>
      <c r="H50" s="21">
        <v>3</v>
      </c>
      <c r="I50" s="21">
        <v>0</v>
      </c>
      <c r="J50" s="21">
        <v>0</v>
      </c>
      <c r="K50" s="21">
        <v>1</v>
      </c>
      <c r="L50" s="21">
        <v>0</v>
      </c>
      <c r="M50" s="21">
        <v>0</v>
      </c>
      <c r="N50" s="21">
        <v>0</v>
      </c>
    </row>
    <row r="51" spans="1:8" ht="17.25" customHeight="1">
      <c r="A51" s="14"/>
      <c r="B51" s="1"/>
      <c r="C51" s="1"/>
      <c r="H51" s="33"/>
    </row>
    <row r="52" spans="1:3" ht="17.25" customHeight="1">
      <c r="A52" s="2"/>
      <c r="B52" s="2"/>
      <c r="C52" s="2"/>
    </row>
    <row r="53" spans="1:3" ht="17.25" customHeight="1">
      <c r="A53" s="3"/>
      <c r="B53" s="3"/>
      <c r="C53" s="3"/>
    </row>
    <row r="54" spans="1:3" ht="17.25" customHeight="1">
      <c r="A54" s="3"/>
      <c r="B54" s="3"/>
      <c r="C54" s="3"/>
    </row>
    <row r="55" spans="1:3" ht="17.25" customHeight="1">
      <c r="A55" s="3"/>
      <c r="B55" s="3"/>
      <c r="C55" s="3"/>
    </row>
    <row r="56" spans="1:3" ht="17.25" customHeight="1">
      <c r="A56" s="3"/>
      <c r="B56" s="3"/>
      <c r="C56" s="3"/>
    </row>
    <row r="57" spans="1:3" ht="17.25" customHeight="1">
      <c r="A57" s="3"/>
      <c r="B57" s="3"/>
      <c r="C57" s="3"/>
    </row>
    <row r="58" spans="1:3" ht="17.25" customHeight="1">
      <c r="A58" s="3"/>
      <c r="B58" s="3"/>
      <c r="C58" s="3"/>
    </row>
  </sheetData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PCuser</cp:lastModifiedBy>
  <cp:lastPrinted>2005-09-26T07:43:56Z</cp:lastPrinted>
  <dcterms:created xsi:type="dcterms:W3CDTF">1998-09-21T01:19:50Z</dcterms:created>
  <dcterms:modified xsi:type="dcterms:W3CDTF">2008-01-18T23:44:51Z</dcterms:modified>
  <cp:category/>
  <cp:version/>
  <cp:contentType/>
  <cp:contentStatus/>
</cp:coreProperties>
</file>