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55" windowWidth="11310" windowHeight="6045" tabRatio="824" activeTab="0"/>
  </bookViews>
  <sheets>
    <sheet name="4-３(1)資格取得－月" sheetId="1" r:id="rId1"/>
    <sheet name="4-３(2)資格取得－安定所" sheetId="2" r:id="rId2"/>
  </sheets>
  <definedNames>
    <definedName name="_xlnm.Print_Area" localSheetId="0">'4-３(1)資格取得－月'!#REF!</definedName>
    <definedName name="_xlnm.Print_Area" localSheetId="1">'4-３(2)資格取得－安定所'!#REF!</definedName>
  </definedNames>
  <calcPr fullCalcOnLoad="1"/>
</workbook>
</file>

<file path=xl/sharedStrings.xml><?xml version="1.0" encoding="utf-8"?>
<sst xmlns="http://schemas.openxmlformats.org/spreadsheetml/2006/main" count="128" uniqueCount="89">
  <si>
    <t>項目</t>
  </si>
  <si>
    <t>年度別・産業別</t>
  </si>
  <si>
    <t>Ｂ　　林業</t>
  </si>
  <si>
    <t>Ｃ　　漁業</t>
  </si>
  <si>
    <t>Ｅ　　建設業</t>
  </si>
  <si>
    <t xml:space="preserve">Ｆ　　製造業 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</si>
  <si>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</si>
  <si>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</si>
  <si>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</si>
  <si>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</si>
  <si>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</si>
  <si>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</si>
  <si>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</si>
  <si>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</si>
  <si>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</si>
  <si>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</si>
  <si>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</si>
  <si>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</si>
  <si>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11　　繊維工業</t>
  </si>
  <si>
    <t>　19　　プラスチック製品</t>
  </si>
  <si>
    <t>　21　　なめし革・同製品・毛皮</t>
  </si>
  <si>
    <t>　28　　情報通信機械器具</t>
  </si>
  <si>
    <t>　29　　電子部品・デバイス</t>
  </si>
  <si>
    <t>Ｈ　　情報通信業</t>
  </si>
  <si>
    <t>Ｍ　　飲食店，宿泊業</t>
  </si>
  <si>
    <t>　72　　宿泊業</t>
  </si>
  <si>
    <t>Ｌ　  不動産業</t>
  </si>
  <si>
    <t>Ｎ　  医療，福祉</t>
  </si>
  <si>
    <t>Ｏ　  教育，学習支援業</t>
  </si>
  <si>
    <t>Ｐ　　複合サービス事業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</si>
  <si>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</si>
  <si>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</si>
  <si>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</si>
  <si>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</si>
  <si>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</si>
  <si>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</si>
  <si>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</si>
  <si>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</si>
  <si>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</si>
  <si>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</si>
  <si>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</si>
  <si>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　09,10  食品・飲料・たばこ・飼料</t>
  </si>
  <si>
    <t xml:space="preserve">  (1) 月別</t>
  </si>
  <si>
    <t xml:space="preserve">  (2) 公共職業安定所別</t>
  </si>
  <si>
    <t>３．産業別雇用保険被保険者資格取得者数</t>
  </si>
  <si>
    <t>平成17年度</t>
  </si>
  <si>
    <t>　12 　 衣服・その他の繊維製品</t>
  </si>
  <si>
    <t>　13　　木材・木製品</t>
  </si>
  <si>
    <t>　14　　家具・装備品</t>
  </si>
  <si>
    <t>　15　　パルプ・紙・紙加工品</t>
  </si>
  <si>
    <t>　16　　印刷・同関連業</t>
  </si>
  <si>
    <t>　17　　化学工業</t>
  </si>
  <si>
    <t>　18　　石油製品・石炭製品</t>
  </si>
  <si>
    <t>　20　　ゴム製品</t>
  </si>
  <si>
    <t>　30　　輸送用機械器具</t>
  </si>
  <si>
    <t>　31　　精密機械器具</t>
  </si>
  <si>
    <t>　32　　その他の製造業</t>
  </si>
  <si>
    <t>Ｇ　   電気・ガス・熱供給・水道業</t>
  </si>
  <si>
    <t>Ｉ    運輸業</t>
  </si>
  <si>
    <t>Ｊ　　卸売・小売業</t>
  </si>
  <si>
    <t>Ｋ    金融・保険業</t>
  </si>
  <si>
    <t>Ｑ　　サービス業</t>
  </si>
  <si>
    <t>Ｒ　　公務</t>
  </si>
  <si>
    <t>Ｓ　　分類不能</t>
  </si>
  <si>
    <t>平成17年度</t>
  </si>
  <si>
    <t>-</t>
  </si>
  <si>
    <t>平　成　17　年　度</t>
  </si>
  <si>
    <t>Ａ　　農業</t>
  </si>
  <si>
    <t>Ｄ　　鉱業</t>
  </si>
  <si>
    <t>平成18年度</t>
  </si>
  <si>
    <t>平　成　17　年　度</t>
  </si>
  <si>
    <t>-</t>
  </si>
  <si>
    <t>平　成　18　年　度</t>
  </si>
  <si>
    <t>Ａ　　農業</t>
  </si>
  <si>
    <t>Ｄ　　鉱業</t>
  </si>
  <si>
    <t>　22　　窯業・土石製品</t>
  </si>
  <si>
    <t>　23　　鉄鋼業</t>
  </si>
  <si>
    <t>　24　　非鉄金属</t>
  </si>
  <si>
    <t>　25　　金属製品</t>
  </si>
  <si>
    <t>　26　　一般機械器具</t>
  </si>
  <si>
    <t>　27　　電気機械器具</t>
  </si>
  <si>
    <t>平成18年度</t>
  </si>
  <si>
    <t>平　成　18　年　度</t>
  </si>
  <si>
    <t>　22　　窯業・土石製品</t>
  </si>
  <si>
    <t>　23　　鉄鋼業</t>
  </si>
  <si>
    <t>　24　　非鉄金属</t>
  </si>
  <si>
    <t>　25　　金属製品</t>
  </si>
  <si>
    <t>　26　　一般機械器具</t>
  </si>
  <si>
    <t>　27　　電気機械器具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</si>
</sst>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(#,##0\)"/>
    <numFmt numFmtId="179" formatCode="\(#,###\)"/>
    <numFmt numFmtId="180" formatCode="0.000"/>
    <numFmt numFmtId="181" formatCode="0.0000"/>
    <numFmt numFmtId="182" formatCode="0.00000"/>
    <numFmt numFmtId="183" formatCode="#,##0_ "/>
  </numFmts>
  <fonts count="10">
    <font>
      <sz val="10"/>
      <name val="ｺﾞｼｯｸ"/>
      <family val="3"/>
    </font>
    <font>
      <sz val="6"/>
      <name val="ＭＳ Ｐゴシック"/>
      <family val="3"/>
    </font>
    <font>
      <sz val="16"/>
      <name val="ｺﾞｼｯｸ"/>
      <family val="3"/>
    </font>
    <font>
      <sz val="11"/>
      <name val="明朝"/>
      <family val="1"/>
    </font>
    <font>
      <sz val="14"/>
      <name val="明朝"/>
      <family val="1"/>
    </font>
    <font>
      <sz val="10"/>
      <name val="明朝"/>
      <family val="1"/>
    </font>
    <font>
      <sz val="12"/>
      <name val="ｺﾞｼｯｸ"/>
      <family val="3"/>
    </font>
    <font>
      <u val="single"/>
      <sz val="10"/>
      <color indexed="12"/>
      <name val="ｺﾞｼｯｸ"/>
      <family val="3"/>
    </font>
    <font>
      <u val="single"/>
      <sz val="10"/>
      <color indexed="36"/>
      <name val="ｺﾞｼｯｸ"/>
      <family val="3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5" fillId="0" borderId="0" xfId="21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" fontId="5" fillId="0" borderId="1" xfId="21" applyNumberFormat="1" applyFont="1" applyBorder="1" applyAlignment="1">
      <alignment horizontal="left" vertical="center"/>
      <protection/>
    </xf>
    <xf numFmtId="3" fontId="5" fillId="0" borderId="1" xfId="21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3" fontId="5" fillId="0" borderId="1" xfId="21" applyNumberFormat="1" applyFont="1" applyBorder="1" applyAlignment="1">
      <alignment vertical="center" shrinkToFit="1"/>
      <protection/>
    </xf>
    <xf numFmtId="0" fontId="5" fillId="0" borderId="1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3" fontId="5" fillId="0" borderId="4" xfId="21" applyNumberFormat="1" applyFont="1" applyBorder="1" applyAlignment="1">
      <alignment vertical="center" shrinkToFit="1"/>
      <protection/>
    </xf>
    <xf numFmtId="3" fontId="5" fillId="0" borderId="5" xfId="21" applyNumberFormat="1" applyFont="1" applyBorder="1" applyAlignment="1">
      <alignment vertical="center" shrinkToFit="1"/>
      <protection/>
    </xf>
    <xf numFmtId="38" fontId="9" fillId="0" borderId="1" xfId="17" applyFont="1" applyBorder="1" applyAlignment="1">
      <alignment vertical="center"/>
    </xf>
    <xf numFmtId="38" fontId="9" fillId="0" borderId="3" xfId="17" applyFont="1" applyBorder="1" applyAlignment="1">
      <alignment vertical="center"/>
    </xf>
    <xf numFmtId="38" fontId="9" fillId="0" borderId="1" xfId="17" applyFont="1" applyBorder="1" applyAlignment="1">
      <alignment horizontal="right" vertical="center"/>
    </xf>
    <xf numFmtId="38" fontId="9" fillId="0" borderId="3" xfId="17" applyFont="1" applyBorder="1" applyAlignment="1">
      <alignment horizontal="right" vertical="center"/>
    </xf>
    <xf numFmtId="38" fontId="9" fillId="0" borderId="0" xfId="17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38" fontId="9" fillId="0" borderId="4" xfId="17" applyFont="1" applyBorder="1" applyAlignment="1">
      <alignment vertical="center"/>
    </xf>
    <xf numFmtId="38" fontId="9" fillId="0" borderId="5" xfId="17" applyFont="1" applyBorder="1" applyAlignment="1">
      <alignment vertical="center"/>
    </xf>
    <xf numFmtId="3" fontId="5" fillId="0" borderId="6" xfId="21" applyNumberFormat="1" applyFont="1" applyBorder="1" applyAlignment="1">
      <alignment vertical="center" shrinkToFit="1"/>
      <protection/>
    </xf>
    <xf numFmtId="38" fontId="9" fillId="0" borderId="6" xfId="17" applyFont="1" applyBorder="1" applyAlignment="1">
      <alignment vertical="center"/>
    </xf>
    <xf numFmtId="38" fontId="9" fillId="0" borderId="1" xfId="17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8" fontId="5" fillId="0" borderId="2" xfId="17" applyFont="1" applyBorder="1" applyAlignment="1">
      <alignment horizontal="right" vertical="center"/>
    </xf>
    <xf numFmtId="38" fontId="5" fillId="0" borderId="2" xfId="17" applyFont="1" applyBorder="1" applyAlignment="1">
      <alignment horizontal="centerContinuous" vertical="center"/>
    </xf>
    <xf numFmtId="38" fontId="3" fillId="0" borderId="1" xfId="17" applyFont="1" applyBorder="1" applyAlignment="1">
      <alignment horizontal="center" vertical="center"/>
    </xf>
    <xf numFmtId="38" fontId="9" fillId="0" borderId="1" xfId="17" applyFont="1" applyBorder="1" applyAlignment="1">
      <alignment horizontal="center" vertical="center"/>
    </xf>
    <xf numFmtId="38" fontId="9" fillId="0" borderId="3" xfId="17" applyFont="1" applyBorder="1" applyAlignment="1">
      <alignment horizontal="center" vertical="center" shrinkToFit="1"/>
    </xf>
    <xf numFmtId="38" fontId="9" fillId="0" borderId="3" xfId="17" applyFont="1" applyBorder="1" applyAlignment="1">
      <alignment horizontal="center" vertical="center"/>
    </xf>
    <xf numFmtId="38" fontId="9" fillId="0" borderId="2" xfId="17" applyFont="1" applyBorder="1" applyAlignment="1">
      <alignment vertical="center"/>
    </xf>
    <xf numFmtId="38" fontId="9" fillId="0" borderId="7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8" xfId="17" applyFont="1" applyBorder="1" applyAlignment="1">
      <alignment vertical="center"/>
    </xf>
    <xf numFmtId="38" fontId="9" fillId="0" borderId="9" xfId="17" applyFont="1" applyBorder="1" applyAlignment="1">
      <alignment vertical="center"/>
    </xf>
    <xf numFmtId="38" fontId="9" fillId="0" borderId="10" xfId="17" applyFont="1" applyBorder="1" applyAlignment="1">
      <alignment vertical="center"/>
    </xf>
    <xf numFmtId="38" fontId="9" fillId="0" borderId="11" xfId="17" applyFont="1" applyBorder="1" applyAlignment="1">
      <alignment vertical="center"/>
    </xf>
    <xf numFmtId="38" fontId="9" fillId="0" borderId="12" xfId="17" applyFont="1" applyBorder="1" applyAlignment="1">
      <alignment vertical="center"/>
    </xf>
    <xf numFmtId="38" fontId="9" fillId="0" borderId="13" xfId="17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476250"/>
          <a:ext cx="22860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476250"/>
          <a:ext cx="22860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476250"/>
          <a:ext cx="22860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0" y="476250"/>
          <a:ext cx="22860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438150"/>
          <a:ext cx="25050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0" y="438150"/>
          <a:ext cx="25050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8"/>
  <sheetViews>
    <sheetView tabSelected="1" zoomScaleSheetLayoutView="75" workbookViewId="0" topLeftCell="A1">
      <selection activeCell="A1" sqref="A1"/>
    </sheetView>
  </sheetViews>
  <sheetFormatPr defaultColWidth="9.00390625" defaultRowHeight="12.75"/>
  <cols>
    <col min="1" max="1" width="30.00390625" style="0" customWidth="1"/>
    <col min="2" max="15" width="12.875" style="0" customWidth="1"/>
  </cols>
  <sheetData>
    <row r="1" spans="1:2" ht="18.75" customHeight="1">
      <c r="A1" s="33" t="s">
        <v>44</v>
      </c>
      <c r="B1" s="33"/>
    </row>
    <row r="2" spans="1:2" ht="18.75" customHeight="1">
      <c r="A2" s="4" t="s">
        <v>42</v>
      </c>
      <c r="B2" s="4"/>
    </row>
    <row r="3" spans="1:15" s="5" customFormat="1" ht="17.25" customHeight="1">
      <c r="A3" s="7" t="s">
        <v>0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5" customFormat="1" ht="17.25" customHeight="1">
      <c r="A4" s="9"/>
      <c r="B4" s="36" t="s">
        <v>45</v>
      </c>
      <c r="C4" s="36" t="s">
        <v>69</v>
      </c>
      <c r="D4" s="32" t="s">
        <v>6</v>
      </c>
      <c r="E4" s="32" t="s">
        <v>7</v>
      </c>
      <c r="F4" s="32" t="s">
        <v>8</v>
      </c>
      <c r="G4" s="32" t="s">
        <v>9</v>
      </c>
      <c r="H4" s="32" t="s">
        <v>10</v>
      </c>
      <c r="I4" s="32" t="s">
        <v>11</v>
      </c>
      <c r="J4" s="32" t="s">
        <v>12</v>
      </c>
      <c r="K4" s="32" t="s">
        <v>13</v>
      </c>
      <c r="L4" s="32" t="s">
        <v>14</v>
      </c>
      <c r="M4" s="32" t="s">
        <v>15</v>
      </c>
      <c r="N4" s="32" t="s">
        <v>16</v>
      </c>
      <c r="O4" s="37" t="s">
        <v>17</v>
      </c>
    </row>
    <row r="5" spans="1:15" s="5" customFormat="1" ht="17.25" customHeight="1">
      <c r="A5" s="10" t="s">
        <v>1</v>
      </c>
      <c r="B5" s="21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5" customFormat="1" ht="17.25" customHeight="1">
      <c r="A6" s="9" t="s">
        <v>70</v>
      </c>
      <c r="B6" s="22">
        <v>100452</v>
      </c>
      <c r="C6" s="22" t="s">
        <v>71</v>
      </c>
      <c r="D6" s="22">
        <v>18147</v>
      </c>
      <c r="E6" s="22">
        <v>11145</v>
      </c>
      <c r="F6" s="20">
        <v>7875</v>
      </c>
      <c r="G6" s="20">
        <v>7580</v>
      </c>
      <c r="H6" s="20">
        <v>6527</v>
      </c>
      <c r="I6" s="20">
        <v>7066</v>
      </c>
      <c r="J6" s="20">
        <v>7675</v>
      </c>
      <c r="K6" s="20">
        <v>7157</v>
      </c>
      <c r="L6" s="20">
        <v>6724</v>
      </c>
      <c r="M6" s="20">
        <v>6212</v>
      </c>
      <c r="N6" s="20">
        <v>6024</v>
      </c>
      <c r="O6" s="20">
        <v>8320</v>
      </c>
    </row>
    <row r="7" spans="1:15" s="5" customFormat="1" ht="17.25" customHeight="1">
      <c r="A7" s="10" t="s">
        <v>72</v>
      </c>
      <c r="B7" s="23" t="s">
        <v>71</v>
      </c>
      <c r="C7" s="23">
        <f>IF((C8+C9+C10+C11+C12+C13+C37+C38+C39+C40+C41+C42+C43+C45+C46+C47+C48+C49+C50)=SUM(D7:O7),SUM(D7:O7),"ERROR")</f>
        <v>108591</v>
      </c>
      <c r="D7" s="21">
        <f>D8+D9+D10+D11+D12+D13+D37+D38+D39+D40+D41+D42+D43+D45+D46+D47+D48+D49+D50</f>
        <v>18445</v>
      </c>
      <c r="E7" s="21">
        <f aca="true" t="shared" si="0" ref="E7:O7">E8+E9+E10+E11+E12+E13+E37+E38+E39+E40+E41+E42+E43+E45+E46+E47+E48+E49+E50</f>
        <v>13805</v>
      </c>
      <c r="F7" s="21">
        <f t="shared" si="0"/>
        <v>9289</v>
      </c>
      <c r="G7" s="21">
        <f t="shared" si="0"/>
        <v>7715</v>
      </c>
      <c r="H7" s="21">
        <f t="shared" si="0"/>
        <v>7580</v>
      </c>
      <c r="I7" s="21">
        <f t="shared" si="0"/>
        <v>7414</v>
      </c>
      <c r="J7" s="21">
        <f t="shared" si="0"/>
        <v>8903</v>
      </c>
      <c r="K7" s="21">
        <f t="shared" si="0"/>
        <v>7425</v>
      </c>
      <c r="L7" s="21">
        <f t="shared" si="0"/>
        <v>6656</v>
      </c>
      <c r="M7" s="21">
        <f t="shared" si="0"/>
        <v>6580</v>
      </c>
      <c r="N7" s="21">
        <f>N8+N9+N10+N11+N12+N13+N37+N38+N39+N40+N41+N42+N43+N45+N46+N47+N48+N49+N50</f>
        <v>6795</v>
      </c>
      <c r="O7" s="21">
        <f t="shared" si="0"/>
        <v>7984</v>
      </c>
    </row>
    <row r="8" spans="1:25" s="5" customFormat="1" ht="17.25" customHeight="1">
      <c r="A8" s="12" t="s">
        <v>73</v>
      </c>
      <c r="B8" s="20">
        <v>533</v>
      </c>
      <c r="C8" s="20">
        <f>SUM(D8:O8)</f>
        <v>595</v>
      </c>
      <c r="D8" s="20">
        <v>87</v>
      </c>
      <c r="E8" s="20">
        <v>238</v>
      </c>
      <c r="F8" s="20">
        <v>40</v>
      </c>
      <c r="G8" s="20">
        <v>33</v>
      </c>
      <c r="H8" s="20">
        <v>23</v>
      </c>
      <c r="I8" s="20">
        <v>26</v>
      </c>
      <c r="J8" s="20">
        <v>30</v>
      </c>
      <c r="K8" s="20">
        <v>24</v>
      </c>
      <c r="L8" s="20">
        <v>15</v>
      </c>
      <c r="M8" s="20">
        <v>25</v>
      </c>
      <c r="N8" s="20">
        <v>23</v>
      </c>
      <c r="O8" s="40">
        <v>31</v>
      </c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15" s="5" customFormat="1" ht="17.25" customHeight="1">
      <c r="A9" s="12" t="s">
        <v>2</v>
      </c>
      <c r="B9" s="20">
        <v>366</v>
      </c>
      <c r="C9" s="20">
        <f aca="true" t="shared" si="1" ref="C9:C50">SUM(D9:O9)</f>
        <v>331</v>
      </c>
      <c r="D9" s="20">
        <v>26</v>
      </c>
      <c r="E9" s="20">
        <v>39</v>
      </c>
      <c r="F9" s="20">
        <v>170</v>
      </c>
      <c r="G9" s="20">
        <v>35</v>
      </c>
      <c r="H9" s="20">
        <v>8</v>
      </c>
      <c r="I9" s="20">
        <v>14</v>
      </c>
      <c r="J9" s="20">
        <v>2</v>
      </c>
      <c r="K9" s="20">
        <v>3</v>
      </c>
      <c r="L9" s="20">
        <v>3</v>
      </c>
      <c r="M9" s="20">
        <v>22</v>
      </c>
      <c r="N9" s="20">
        <v>4</v>
      </c>
      <c r="O9" s="20">
        <v>5</v>
      </c>
    </row>
    <row r="10" spans="1:15" s="5" customFormat="1" ht="17.25" customHeight="1">
      <c r="A10" s="12" t="s">
        <v>3</v>
      </c>
      <c r="B10" s="20">
        <v>11</v>
      </c>
      <c r="C10" s="20">
        <f t="shared" si="1"/>
        <v>15</v>
      </c>
      <c r="D10" s="20">
        <v>5</v>
      </c>
      <c r="E10" s="20">
        <v>1</v>
      </c>
      <c r="F10" s="20">
        <v>0</v>
      </c>
      <c r="G10" s="20">
        <v>0</v>
      </c>
      <c r="H10" s="20">
        <v>0</v>
      </c>
      <c r="I10" s="20">
        <v>0</v>
      </c>
      <c r="J10" s="20">
        <v>1</v>
      </c>
      <c r="K10" s="20">
        <v>4</v>
      </c>
      <c r="L10" s="20">
        <v>2</v>
      </c>
      <c r="M10" s="20">
        <v>1</v>
      </c>
      <c r="N10" s="20">
        <v>0</v>
      </c>
      <c r="O10" s="20">
        <v>1</v>
      </c>
    </row>
    <row r="11" spans="1:15" s="5" customFormat="1" ht="17.25" customHeight="1">
      <c r="A11" s="12" t="s">
        <v>74</v>
      </c>
      <c r="B11" s="20">
        <v>93</v>
      </c>
      <c r="C11" s="20">
        <f t="shared" si="1"/>
        <v>73</v>
      </c>
      <c r="D11" s="20">
        <v>5</v>
      </c>
      <c r="E11" s="20">
        <v>16</v>
      </c>
      <c r="F11" s="20">
        <v>11</v>
      </c>
      <c r="G11" s="20">
        <v>2</v>
      </c>
      <c r="H11" s="20">
        <v>3</v>
      </c>
      <c r="I11" s="20">
        <v>10</v>
      </c>
      <c r="J11" s="20">
        <v>5</v>
      </c>
      <c r="K11" s="20">
        <v>3</v>
      </c>
      <c r="L11" s="20">
        <v>4</v>
      </c>
      <c r="M11" s="20">
        <v>0</v>
      </c>
      <c r="N11" s="20">
        <v>4</v>
      </c>
      <c r="O11" s="20">
        <v>10</v>
      </c>
    </row>
    <row r="12" spans="1:15" s="5" customFormat="1" ht="17.25" customHeight="1">
      <c r="A12" s="13" t="s">
        <v>4</v>
      </c>
      <c r="B12" s="20">
        <v>6751</v>
      </c>
      <c r="C12" s="20">
        <f t="shared" si="1"/>
        <v>7048</v>
      </c>
      <c r="D12" s="20">
        <v>1018</v>
      </c>
      <c r="E12" s="20">
        <v>1022</v>
      </c>
      <c r="F12" s="20">
        <v>670</v>
      </c>
      <c r="G12" s="20">
        <v>632</v>
      </c>
      <c r="H12" s="20">
        <v>473</v>
      </c>
      <c r="I12" s="20">
        <v>494</v>
      </c>
      <c r="J12" s="20">
        <v>589</v>
      </c>
      <c r="K12" s="20">
        <v>461</v>
      </c>
      <c r="L12" s="20">
        <v>443</v>
      </c>
      <c r="M12" s="20">
        <v>396</v>
      </c>
      <c r="N12" s="20">
        <v>434</v>
      </c>
      <c r="O12" s="20">
        <v>416</v>
      </c>
    </row>
    <row r="13" spans="1:15" s="5" customFormat="1" ht="17.25" customHeight="1">
      <c r="A13" s="13" t="s">
        <v>5</v>
      </c>
      <c r="B13" s="20">
        <v>23863</v>
      </c>
      <c r="C13" s="20">
        <f>IF(SUM(D13:O13)=SUM(C14:C36),SUM(D13:O13),"ERROR")</f>
        <v>24483</v>
      </c>
      <c r="D13" s="20">
        <f>SUM(D14:D36)</f>
        <v>4285</v>
      </c>
      <c r="E13" s="20">
        <f aca="true" t="shared" si="2" ref="E13:O13">SUM(E14:E36)</f>
        <v>2487</v>
      </c>
      <c r="F13" s="20">
        <f t="shared" si="2"/>
        <v>1969</v>
      </c>
      <c r="G13" s="20">
        <f t="shared" si="2"/>
        <v>1758</v>
      </c>
      <c r="H13" s="20">
        <f t="shared" si="2"/>
        <v>1695</v>
      </c>
      <c r="I13" s="20">
        <f t="shared" si="2"/>
        <v>1734</v>
      </c>
      <c r="J13" s="20">
        <f t="shared" si="2"/>
        <v>2209</v>
      </c>
      <c r="K13" s="20">
        <f t="shared" si="2"/>
        <v>1773</v>
      </c>
      <c r="L13" s="20">
        <f t="shared" si="2"/>
        <v>1554</v>
      </c>
      <c r="M13" s="20">
        <f>SUM(M14:M36)</f>
        <v>1571</v>
      </c>
      <c r="N13" s="20">
        <f t="shared" si="2"/>
        <v>1673</v>
      </c>
      <c r="O13" s="20">
        <f t="shared" si="2"/>
        <v>1775</v>
      </c>
    </row>
    <row r="14" spans="1:15" s="5" customFormat="1" ht="17.25" customHeight="1">
      <c r="A14" s="18" t="s">
        <v>41</v>
      </c>
      <c r="B14" s="28">
        <v>3265</v>
      </c>
      <c r="C14" s="28">
        <f t="shared" si="1"/>
        <v>2678</v>
      </c>
      <c r="D14" s="28">
        <v>425</v>
      </c>
      <c r="E14" s="28">
        <v>231</v>
      </c>
      <c r="F14" s="28">
        <v>210</v>
      </c>
      <c r="G14" s="28">
        <v>204</v>
      </c>
      <c r="H14" s="28">
        <v>169</v>
      </c>
      <c r="I14" s="28">
        <v>211</v>
      </c>
      <c r="J14" s="28">
        <v>274</v>
      </c>
      <c r="K14" s="28">
        <v>261</v>
      </c>
      <c r="L14" s="28">
        <v>173</v>
      </c>
      <c r="M14" s="28">
        <v>170</v>
      </c>
      <c r="N14" s="28">
        <v>140</v>
      </c>
      <c r="O14" s="28">
        <v>210</v>
      </c>
    </row>
    <row r="15" spans="1:15" s="5" customFormat="1" ht="17.25" customHeight="1">
      <c r="A15" s="15" t="s">
        <v>18</v>
      </c>
      <c r="B15" s="20">
        <v>101</v>
      </c>
      <c r="C15" s="20">
        <f t="shared" si="1"/>
        <v>93</v>
      </c>
      <c r="D15" s="20">
        <v>9</v>
      </c>
      <c r="E15" s="20">
        <v>6</v>
      </c>
      <c r="F15" s="20">
        <v>7</v>
      </c>
      <c r="G15" s="20">
        <v>4</v>
      </c>
      <c r="H15" s="20">
        <v>4</v>
      </c>
      <c r="I15" s="20">
        <v>10</v>
      </c>
      <c r="J15" s="20">
        <v>11</v>
      </c>
      <c r="K15" s="20">
        <v>7</v>
      </c>
      <c r="L15" s="20">
        <v>7</v>
      </c>
      <c r="M15" s="20">
        <v>3</v>
      </c>
      <c r="N15" s="20">
        <v>7</v>
      </c>
      <c r="O15" s="20">
        <v>18</v>
      </c>
    </row>
    <row r="16" spans="1:15" s="5" customFormat="1" ht="17.25" customHeight="1">
      <c r="A16" s="15" t="s">
        <v>46</v>
      </c>
      <c r="B16" s="20">
        <v>1571</v>
      </c>
      <c r="C16" s="20">
        <f t="shared" si="1"/>
        <v>1371</v>
      </c>
      <c r="D16" s="20">
        <v>175</v>
      </c>
      <c r="E16" s="20">
        <v>154</v>
      </c>
      <c r="F16" s="20">
        <v>94</v>
      </c>
      <c r="G16" s="20">
        <v>93</v>
      </c>
      <c r="H16" s="20">
        <v>67</v>
      </c>
      <c r="I16" s="20">
        <v>116</v>
      </c>
      <c r="J16" s="20">
        <v>104</v>
      </c>
      <c r="K16" s="20">
        <v>113</v>
      </c>
      <c r="L16" s="20">
        <v>117</v>
      </c>
      <c r="M16" s="20">
        <v>136</v>
      </c>
      <c r="N16" s="20">
        <v>98</v>
      </c>
      <c r="O16" s="20">
        <v>104</v>
      </c>
    </row>
    <row r="17" spans="1:15" s="5" customFormat="1" ht="17.25" customHeight="1">
      <c r="A17" s="15" t="s">
        <v>47</v>
      </c>
      <c r="B17" s="20">
        <v>508</v>
      </c>
      <c r="C17" s="20">
        <f t="shared" si="1"/>
        <v>521</v>
      </c>
      <c r="D17" s="20">
        <v>127</v>
      </c>
      <c r="E17" s="20">
        <v>35</v>
      </c>
      <c r="F17" s="20">
        <v>53</v>
      </c>
      <c r="G17" s="20">
        <v>41</v>
      </c>
      <c r="H17" s="20">
        <v>30</v>
      </c>
      <c r="I17" s="20">
        <v>34</v>
      </c>
      <c r="J17" s="20">
        <v>47</v>
      </c>
      <c r="K17" s="20">
        <v>32</v>
      </c>
      <c r="L17" s="20">
        <v>40</v>
      </c>
      <c r="M17" s="20">
        <v>15</v>
      </c>
      <c r="N17" s="20">
        <v>39</v>
      </c>
      <c r="O17" s="20">
        <v>28</v>
      </c>
    </row>
    <row r="18" spans="1:15" s="5" customFormat="1" ht="17.25" customHeight="1">
      <c r="A18" s="15" t="s">
        <v>48</v>
      </c>
      <c r="B18" s="20">
        <v>170</v>
      </c>
      <c r="C18" s="20">
        <f t="shared" si="1"/>
        <v>169</v>
      </c>
      <c r="D18" s="20">
        <v>41</v>
      </c>
      <c r="E18" s="20">
        <v>10</v>
      </c>
      <c r="F18" s="20">
        <v>7</v>
      </c>
      <c r="G18" s="20">
        <v>6</v>
      </c>
      <c r="H18" s="20">
        <v>15</v>
      </c>
      <c r="I18" s="20">
        <v>6</v>
      </c>
      <c r="J18" s="20">
        <v>17</v>
      </c>
      <c r="K18" s="20">
        <v>21</v>
      </c>
      <c r="L18" s="20">
        <v>10</v>
      </c>
      <c r="M18" s="20">
        <v>8</v>
      </c>
      <c r="N18" s="20">
        <v>5</v>
      </c>
      <c r="O18" s="20">
        <v>23</v>
      </c>
    </row>
    <row r="19" spans="1:15" s="5" customFormat="1" ht="17.25" customHeight="1">
      <c r="A19" s="15" t="s">
        <v>49</v>
      </c>
      <c r="B19" s="20">
        <v>364</v>
      </c>
      <c r="C19" s="20">
        <f t="shared" si="1"/>
        <v>298</v>
      </c>
      <c r="D19" s="20">
        <v>60</v>
      </c>
      <c r="E19" s="20">
        <v>30</v>
      </c>
      <c r="F19" s="20">
        <v>28</v>
      </c>
      <c r="G19" s="20">
        <v>17</v>
      </c>
      <c r="H19" s="20">
        <v>30</v>
      </c>
      <c r="I19" s="20">
        <v>20</v>
      </c>
      <c r="J19" s="20">
        <v>33</v>
      </c>
      <c r="K19" s="20">
        <v>12</v>
      </c>
      <c r="L19" s="20">
        <v>6</v>
      </c>
      <c r="M19" s="20">
        <v>27</v>
      </c>
      <c r="N19" s="20">
        <v>15</v>
      </c>
      <c r="O19" s="20">
        <v>20</v>
      </c>
    </row>
    <row r="20" spans="1:15" s="5" customFormat="1" ht="17.25" customHeight="1">
      <c r="A20" s="15" t="s">
        <v>50</v>
      </c>
      <c r="B20" s="20">
        <v>531</v>
      </c>
      <c r="C20" s="20">
        <f t="shared" si="1"/>
        <v>490</v>
      </c>
      <c r="D20" s="20">
        <v>112</v>
      </c>
      <c r="E20" s="20">
        <v>59</v>
      </c>
      <c r="F20" s="20">
        <v>27</v>
      </c>
      <c r="G20" s="20">
        <v>21</v>
      </c>
      <c r="H20" s="20">
        <v>39</v>
      </c>
      <c r="I20" s="20">
        <v>48</v>
      </c>
      <c r="J20" s="20">
        <v>34</v>
      </c>
      <c r="K20" s="20">
        <v>37</v>
      </c>
      <c r="L20" s="20">
        <v>22</v>
      </c>
      <c r="M20" s="20">
        <v>27</v>
      </c>
      <c r="N20" s="20">
        <v>31</v>
      </c>
      <c r="O20" s="20">
        <v>33</v>
      </c>
    </row>
    <row r="21" spans="1:15" s="5" customFormat="1" ht="17.25" customHeight="1">
      <c r="A21" s="15" t="s">
        <v>51</v>
      </c>
      <c r="B21" s="20">
        <v>687</v>
      </c>
      <c r="C21" s="20">
        <f t="shared" si="1"/>
        <v>818</v>
      </c>
      <c r="D21" s="20">
        <v>217</v>
      </c>
      <c r="E21" s="20">
        <v>88</v>
      </c>
      <c r="F21" s="20">
        <v>58</v>
      </c>
      <c r="G21" s="20">
        <v>49</v>
      </c>
      <c r="H21" s="20">
        <v>58</v>
      </c>
      <c r="I21" s="20">
        <v>38</v>
      </c>
      <c r="J21" s="20">
        <v>53</v>
      </c>
      <c r="K21" s="20">
        <v>57</v>
      </c>
      <c r="L21" s="20">
        <v>37</v>
      </c>
      <c r="M21" s="20">
        <v>46</v>
      </c>
      <c r="N21" s="20">
        <v>77</v>
      </c>
      <c r="O21" s="20">
        <v>40</v>
      </c>
    </row>
    <row r="22" spans="1:15" s="5" customFormat="1" ht="17.25" customHeight="1">
      <c r="A22" s="15" t="s">
        <v>52</v>
      </c>
      <c r="B22" s="20">
        <v>21</v>
      </c>
      <c r="C22" s="20">
        <f t="shared" si="1"/>
        <v>17</v>
      </c>
      <c r="D22" s="20">
        <v>3</v>
      </c>
      <c r="E22" s="20">
        <v>0</v>
      </c>
      <c r="F22" s="20">
        <v>1</v>
      </c>
      <c r="G22" s="20">
        <v>1</v>
      </c>
      <c r="H22" s="20">
        <v>0</v>
      </c>
      <c r="I22" s="20">
        <v>4</v>
      </c>
      <c r="J22" s="20">
        <v>2</v>
      </c>
      <c r="K22" s="20">
        <v>1</v>
      </c>
      <c r="L22" s="20">
        <v>1</v>
      </c>
      <c r="M22" s="20">
        <v>0</v>
      </c>
      <c r="N22" s="20">
        <v>0</v>
      </c>
      <c r="O22" s="20">
        <v>4</v>
      </c>
    </row>
    <row r="23" spans="1:15" s="5" customFormat="1" ht="17.25" customHeight="1">
      <c r="A23" s="15" t="s">
        <v>19</v>
      </c>
      <c r="B23" s="20">
        <v>344</v>
      </c>
      <c r="C23" s="20">
        <f t="shared" si="1"/>
        <v>473</v>
      </c>
      <c r="D23" s="20">
        <v>98</v>
      </c>
      <c r="E23" s="20">
        <v>18</v>
      </c>
      <c r="F23" s="20">
        <v>42</v>
      </c>
      <c r="G23" s="20">
        <v>35</v>
      </c>
      <c r="H23" s="20">
        <v>38</v>
      </c>
      <c r="I23" s="20">
        <v>21</v>
      </c>
      <c r="J23" s="20">
        <v>67</v>
      </c>
      <c r="K23" s="20">
        <v>38</v>
      </c>
      <c r="L23" s="20">
        <v>22</v>
      </c>
      <c r="M23" s="20">
        <v>30</v>
      </c>
      <c r="N23" s="20">
        <v>31</v>
      </c>
      <c r="O23" s="20">
        <v>33</v>
      </c>
    </row>
    <row r="24" spans="1:15" s="5" customFormat="1" ht="17.25" customHeight="1">
      <c r="A24" s="15" t="s">
        <v>53</v>
      </c>
      <c r="B24" s="20">
        <v>1057</v>
      </c>
      <c r="C24" s="20">
        <f t="shared" si="1"/>
        <v>623</v>
      </c>
      <c r="D24" s="20">
        <v>116</v>
      </c>
      <c r="E24" s="20">
        <v>33</v>
      </c>
      <c r="F24" s="20">
        <v>66</v>
      </c>
      <c r="G24" s="20">
        <v>44</v>
      </c>
      <c r="H24" s="20">
        <v>30</v>
      </c>
      <c r="I24" s="20">
        <v>43</v>
      </c>
      <c r="J24" s="20">
        <v>52</v>
      </c>
      <c r="K24" s="20">
        <v>38</v>
      </c>
      <c r="L24" s="20">
        <v>79</v>
      </c>
      <c r="M24" s="20">
        <v>32</v>
      </c>
      <c r="N24" s="20">
        <v>46</v>
      </c>
      <c r="O24" s="20">
        <v>44</v>
      </c>
    </row>
    <row r="25" spans="1:15" s="5" customFormat="1" ht="17.25" customHeight="1">
      <c r="A25" s="16" t="s">
        <v>20</v>
      </c>
      <c r="B25" s="20">
        <v>73</v>
      </c>
      <c r="C25" s="20">
        <f t="shared" si="1"/>
        <v>55</v>
      </c>
      <c r="D25" s="20">
        <v>5</v>
      </c>
      <c r="E25" s="20">
        <v>2</v>
      </c>
      <c r="F25" s="20">
        <v>2</v>
      </c>
      <c r="G25" s="20">
        <v>4</v>
      </c>
      <c r="H25" s="20">
        <v>14</v>
      </c>
      <c r="I25" s="20">
        <v>2</v>
      </c>
      <c r="J25" s="20">
        <v>1</v>
      </c>
      <c r="K25" s="20">
        <v>3</v>
      </c>
      <c r="L25" s="20">
        <v>4</v>
      </c>
      <c r="M25" s="20">
        <v>9</v>
      </c>
      <c r="N25" s="20">
        <v>2</v>
      </c>
      <c r="O25" s="20">
        <v>7</v>
      </c>
    </row>
    <row r="26" spans="1:15" s="5" customFormat="1" ht="17.25" customHeight="1">
      <c r="A26" s="15" t="s">
        <v>75</v>
      </c>
      <c r="B26" s="20">
        <v>679</v>
      </c>
      <c r="C26" s="20">
        <f t="shared" si="1"/>
        <v>855</v>
      </c>
      <c r="D26" s="20">
        <v>149</v>
      </c>
      <c r="E26" s="20">
        <v>64</v>
      </c>
      <c r="F26" s="20">
        <v>41</v>
      </c>
      <c r="G26" s="20">
        <v>50</v>
      </c>
      <c r="H26" s="20">
        <v>57</v>
      </c>
      <c r="I26" s="20">
        <v>114</v>
      </c>
      <c r="J26" s="20">
        <v>70</v>
      </c>
      <c r="K26" s="20">
        <v>83</v>
      </c>
      <c r="L26" s="20">
        <v>34</v>
      </c>
      <c r="M26" s="20">
        <v>95</v>
      </c>
      <c r="N26" s="20">
        <v>47</v>
      </c>
      <c r="O26" s="20">
        <v>51</v>
      </c>
    </row>
    <row r="27" spans="1:15" s="5" customFormat="1" ht="17.25" customHeight="1">
      <c r="A27" s="15" t="s">
        <v>76</v>
      </c>
      <c r="B27" s="20">
        <v>114</v>
      </c>
      <c r="C27" s="20">
        <f t="shared" si="1"/>
        <v>121</v>
      </c>
      <c r="D27" s="20">
        <v>28</v>
      </c>
      <c r="E27" s="20">
        <v>8</v>
      </c>
      <c r="F27" s="20">
        <v>13</v>
      </c>
      <c r="G27" s="20">
        <v>7</v>
      </c>
      <c r="H27" s="20">
        <v>3</v>
      </c>
      <c r="I27" s="20">
        <v>2</v>
      </c>
      <c r="J27" s="20">
        <v>12</v>
      </c>
      <c r="K27" s="20">
        <v>13</v>
      </c>
      <c r="L27" s="20">
        <v>16</v>
      </c>
      <c r="M27" s="20">
        <v>3</v>
      </c>
      <c r="N27" s="20">
        <v>5</v>
      </c>
      <c r="O27" s="20">
        <v>11</v>
      </c>
    </row>
    <row r="28" spans="1:15" s="5" customFormat="1" ht="17.25" customHeight="1">
      <c r="A28" s="15" t="s">
        <v>77</v>
      </c>
      <c r="B28" s="20">
        <v>426</v>
      </c>
      <c r="C28" s="20">
        <f t="shared" si="1"/>
        <v>457</v>
      </c>
      <c r="D28" s="20">
        <v>113</v>
      </c>
      <c r="E28" s="20">
        <v>33</v>
      </c>
      <c r="F28" s="20">
        <v>24</v>
      </c>
      <c r="G28" s="20">
        <v>26</v>
      </c>
      <c r="H28" s="20">
        <v>24</v>
      </c>
      <c r="I28" s="20">
        <v>26</v>
      </c>
      <c r="J28" s="20">
        <v>48</v>
      </c>
      <c r="K28" s="20">
        <v>14</v>
      </c>
      <c r="L28" s="20">
        <v>43</v>
      </c>
      <c r="M28" s="20">
        <v>18</v>
      </c>
      <c r="N28" s="20">
        <v>56</v>
      </c>
      <c r="O28" s="20">
        <v>32</v>
      </c>
    </row>
    <row r="29" spans="1:15" s="5" customFormat="1" ht="17.25" customHeight="1">
      <c r="A29" s="15" t="s">
        <v>78</v>
      </c>
      <c r="B29" s="20">
        <v>1370</v>
      </c>
      <c r="C29" s="20">
        <f t="shared" si="1"/>
        <v>1501</v>
      </c>
      <c r="D29" s="20">
        <v>297</v>
      </c>
      <c r="E29" s="20">
        <v>126</v>
      </c>
      <c r="F29" s="20">
        <v>143</v>
      </c>
      <c r="G29" s="20">
        <v>114</v>
      </c>
      <c r="H29" s="20">
        <v>93</v>
      </c>
      <c r="I29" s="20">
        <v>91</v>
      </c>
      <c r="J29" s="20">
        <v>129</v>
      </c>
      <c r="K29" s="20">
        <v>98</v>
      </c>
      <c r="L29" s="20">
        <v>107</v>
      </c>
      <c r="M29" s="20">
        <v>84</v>
      </c>
      <c r="N29" s="20">
        <v>90</v>
      </c>
      <c r="O29" s="20">
        <v>129</v>
      </c>
    </row>
    <row r="30" spans="1:15" s="5" customFormat="1" ht="17.25" customHeight="1">
      <c r="A30" s="15" t="s">
        <v>79</v>
      </c>
      <c r="B30" s="20">
        <v>1590</v>
      </c>
      <c r="C30" s="20">
        <f t="shared" si="1"/>
        <v>1555</v>
      </c>
      <c r="D30" s="20">
        <v>351</v>
      </c>
      <c r="E30" s="20">
        <v>144</v>
      </c>
      <c r="F30" s="20">
        <v>123</v>
      </c>
      <c r="G30" s="20">
        <v>83</v>
      </c>
      <c r="H30" s="20">
        <v>76</v>
      </c>
      <c r="I30" s="20">
        <v>115</v>
      </c>
      <c r="J30" s="20">
        <v>109</v>
      </c>
      <c r="K30" s="20">
        <v>130</v>
      </c>
      <c r="L30" s="20">
        <v>106</v>
      </c>
      <c r="M30" s="20">
        <v>124</v>
      </c>
      <c r="N30" s="20">
        <v>94</v>
      </c>
      <c r="O30" s="20">
        <v>100</v>
      </c>
    </row>
    <row r="31" spans="1:15" s="5" customFormat="1" ht="17.25" customHeight="1">
      <c r="A31" s="15" t="s">
        <v>80</v>
      </c>
      <c r="B31" s="20">
        <v>7001</v>
      </c>
      <c r="C31" s="20">
        <f t="shared" si="1"/>
        <v>7798</v>
      </c>
      <c r="D31" s="20">
        <v>1146</v>
      </c>
      <c r="E31" s="20">
        <v>697</v>
      </c>
      <c r="F31" s="20">
        <v>715</v>
      </c>
      <c r="G31" s="20">
        <v>605</v>
      </c>
      <c r="H31" s="20">
        <v>587</v>
      </c>
      <c r="I31" s="20">
        <v>559</v>
      </c>
      <c r="J31" s="20">
        <v>623</v>
      </c>
      <c r="K31" s="20">
        <v>505</v>
      </c>
      <c r="L31" s="20">
        <v>501</v>
      </c>
      <c r="M31" s="20">
        <v>553</v>
      </c>
      <c r="N31" s="20">
        <v>720</v>
      </c>
      <c r="O31" s="20">
        <v>587</v>
      </c>
    </row>
    <row r="32" spans="1:15" s="5" customFormat="1" ht="17.25" customHeight="1">
      <c r="A32" s="15" t="s">
        <v>21</v>
      </c>
      <c r="B32" s="20">
        <v>647</v>
      </c>
      <c r="C32" s="20">
        <f t="shared" si="1"/>
        <v>1094</v>
      </c>
      <c r="D32" s="20">
        <v>62</v>
      </c>
      <c r="E32" s="20">
        <v>426</v>
      </c>
      <c r="F32" s="20">
        <v>111</v>
      </c>
      <c r="G32" s="20">
        <v>17</v>
      </c>
      <c r="H32" s="20">
        <v>115</v>
      </c>
      <c r="I32" s="20">
        <v>87</v>
      </c>
      <c r="J32" s="20">
        <v>112</v>
      </c>
      <c r="K32" s="20">
        <v>29</v>
      </c>
      <c r="L32" s="20">
        <v>37</v>
      </c>
      <c r="M32" s="20">
        <v>29</v>
      </c>
      <c r="N32" s="20">
        <v>20</v>
      </c>
      <c r="O32" s="20">
        <v>49</v>
      </c>
    </row>
    <row r="33" spans="1:15" s="5" customFormat="1" ht="17.25" customHeight="1">
      <c r="A33" s="15" t="s">
        <v>22</v>
      </c>
      <c r="B33" s="20">
        <v>138</v>
      </c>
      <c r="C33" s="20">
        <f t="shared" si="1"/>
        <v>90</v>
      </c>
      <c r="D33" s="20">
        <v>13</v>
      </c>
      <c r="E33" s="20">
        <v>5</v>
      </c>
      <c r="F33" s="20">
        <v>0</v>
      </c>
      <c r="G33" s="20">
        <v>3</v>
      </c>
      <c r="H33" s="20">
        <v>10</v>
      </c>
      <c r="I33" s="20">
        <v>8</v>
      </c>
      <c r="J33" s="20">
        <v>4</v>
      </c>
      <c r="K33" s="20">
        <v>11</v>
      </c>
      <c r="L33" s="20">
        <v>6</v>
      </c>
      <c r="M33" s="20">
        <v>2</v>
      </c>
      <c r="N33" s="20">
        <v>6</v>
      </c>
      <c r="O33" s="20">
        <v>22</v>
      </c>
    </row>
    <row r="34" spans="1:15" s="5" customFormat="1" ht="17.25" customHeight="1">
      <c r="A34" s="15" t="s">
        <v>54</v>
      </c>
      <c r="B34" s="20">
        <v>1675</v>
      </c>
      <c r="C34" s="20">
        <f t="shared" si="1"/>
        <v>1529</v>
      </c>
      <c r="D34" s="20">
        <v>325</v>
      </c>
      <c r="E34" s="20">
        <v>172</v>
      </c>
      <c r="F34" s="20">
        <v>94</v>
      </c>
      <c r="G34" s="20">
        <v>199</v>
      </c>
      <c r="H34" s="20">
        <v>153</v>
      </c>
      <c r="I34" s="20">
        <v>82</v>
      </c>
      <c r="J34" s="20">
        <v>150</v>
      </c>
      <c r="K34" s="20">
        <v>76</v>
      </c>
      <c r="L34" s="20">
        <v>67</v>
      </c>
      <c r="M34" s="20">
        <v>51</v>
      </c>
      <c r="N34" s="20">
        <v>59</v>
      </c>
      <c r="O34" s="20">
        <v>101</v>
      </c>
    </row>
    <row r="35" spans="1:15" s="5" customFormat="1" ht="17.25" customHeight="1">
      <c r="A35" s="15" t="s">
        <v>55</v>
      </c>
      <c r="B35" s="20">
        <v>948</v>
      </c>
      <c r="C35" s="20">
        <f t="shared" si="1"/>
        <v>1203</v>
      </c>
      <c r="D35" s="20">
        <v>294</v>
      </c>
      <c r="E35" s="20">
        <v>88</v>
      </c>
      <c r="F35" s="20">
        <v>62</v>
      </c>
      <c r="G35" s="20">
        <v>91</v>
      </c>
      <c r="H35" s="20">
        <v>41</v>
      </c>
      <c r="I35" s="20">
        <v>68</v>
      </c>
      <c r="J35" s="20">
        <v>207</v>
      </c>
      <c r="K35" s="20">
        <v>132</v>
      </c>
      <c r="L35" s="20">
        <v>48</v>
      </c>
      <c r="M35" s="20">
        <v>55</v>
      </c>
      <c r="N35" s="20">
        <v>38</v>
      </c>
      <c r="O35" s="20">
        <v>79</v>
      </c>
    </row>
    <row r="36" spans="1:15" s="5" customFormat="1" ht="17.25" customHeight="1">
      <c r="A36" s="19" t="s">
        <v>56</v>
      </c>
      <c r="B36" s="29">
        <v>583</v>
      </c>
      <c r="C36" s="29">
        <f t="shared" si="1"/>
        <v>674</v>
      </c>
      <c r="D36" s="29">
        <v>119</v>
      </c>
      <c r="E36" s="29">
        <v>58</v>
      </c>
      <c r="F36" s="29">
        <v>48</v>
      </c>
      <c r="G36" s="29">
        <v>44</v>
      </c>
      <c r="H36" s="29">
        <v>42</v>
      </c>
      <c r="I36" s="29">
        <v>29</v>
      </c>
      <c r="J36" s="29">
        <v>50</v>
      </c>
      <c r="K36" s="29">
        <v>62</v>
      </c>
      <c r="L36" s="29">
        <v>71</v>
      </c>
      <c r="M36" s="29">
        <v>54</v>
      </c>
      <c r="N36" s="29">
        <v>47</v>
      </c>
      <c r="O36" s="29">
        <v>50</v>
      </c>
    </row>
    <row r="37" spans="1:15" s="5" customFormat="1" ht="17.25" customHeight="1">
      <c r="A37" s="15" t="s">
        <v>57</v>
      </c>
      <c r="B37" s="20">
        <v>212</v>
      </c>
      <c r="C37" s="20">
        <f t="shared" si="1"/>
        <v>245</v>
      </c>
      <c r="D37" s="20">
        <v>135</v>
      </c>
      <c r="E37" s="20">
        <v>14</v>
      </c>
      <c r="F37" s="20">
        <v>15</v>
      </c>
      <c r="G37" s="20">
        <v>12</v>
      </c>
      <c r="H37" s="20">
        <v>19</v>
      </c>
      <c r="I37" s="20">
        <v>4</v>
      </c>
      <c r="J37" s="20">
        <v>7</v>
      </c>
      <c r="K37" s="20">
        <v>13</v>
      </c>
      <c r="L37" s="20">
        <v>4</v>
      </c>
      <c r="M37" s="20">
        <v>2</v>
      </c>
      <c r="N37" s="20">
        <v>5</v>
      </c>
      <c r="O37" s="20">
        <v>15</v>
      </c>
    </row>
    <row r="38" spans="1:15" s="5" customFormat="1" ht="17.25" customHeight="1">
      <c r="A38" s="15" t="s">
        <v>23</v>
      </c>
      <c r="B38" s="20">
        <v>767</v>
      </c>
      <c r="C38" s="20">
        <f t="shared" si="1"/>
        <v>717</v>
      </c>
      <c r="D38" s="20">
        <v>182</v>
      </c>
      <c r="E38" s="20">
        <v>76</v>
      </c>
      <c r="F38" s="20">
        <v>52</v>
      </c>
      <c r="G38" s="20">
        <v>50</v>
      </c>
      <c r="H38" s="20">
        <v>41</v>
      </c>
      <c r="I38" s="20">
        <v>49</v>
      </c>
      <c r="J38" s="20">
        <v>63</v>
      </c>
      <c r="K38" s="20">
        <v>46</v>
      </c>
      <c r="L38" s="20">
        <v>44</v>
      </c>
      <c r="M38" s="20">
        <v>38</v>
      </c>
      <c r="N38" s="20">
        <v>38</v>
      </c>
      <c r="O38" s="20">
        <v>38</v>
      </c>
    </row>
    <row r="39" spans="1:15" s="5" customFormat="1" ht="17.25" customHeight="1">
      <c r="A39" s="15" t="s">
        <v>58</v>
      </c>
      <c r="B39" s="20">
        <v>5899</v>
      </c>
      <c r="C39" s="20">
        <f t="shared" si="1"/>
        <v>5888</v>
      </c>
      <c r="D39" s="20">
        <v>597</v>
      </c>
      <c r="E39" s="20">
        <v>527</v>
      </c>
      <c r="F39" s="20">
        <v>499</v>
      </c>
      <c r="G39" s="20">
        <v>485</v>
      </c>
      <c r="H39" s="20">
        <v>439</v>
      </c>
      <c r="I39" s="20">
        <v>537</v>
      </c>
      <c r="J39" s="20">
        <v>564</v>
      </c>
      <c r="K39" s="20">
        <v>457</v>
      </c>
      <c r="L39" s="20">
        <v>423</v>
      </c>
      <c r="M39" s="20">
        <v>380</v>
      </c>
      <c r="N39" s="20">
        <v>550</v>
      </c>
      <c r="O39" s="20">
        <v>430</v>
      </c>
    </row>
    <row r="40" spans="1:15" s="5" customFormat="1" ht="17.25" customHeight="1">
      <c r="A40" s="15" t="s">
        <v>59</v>
      </c>
      <c r="B40" s="20">
        <v>17670</v>
      </c>
      <c r="C40" s="20">
        <f t="shared" si="1"/>
        <v>17842</v>
      </c>
      <c r="D40" s="20">
        <v>2493</v>
      </c>
      <c r="E40" s="20">
        <v>2390</v>
      </c>
      <c r="F40" s="20">
        <v>1693</v>
      </c>
      <c r="G40" s="20">
        <v>1267</v>
      </c>
      <c r="H40" s="20">
        <v>1188</v>
      </c>
      <c r="I40" s="20">
        <v>1200</v>
      </c>
      <c r="J40" s="20">
        <v>1539</v>
      </c>
      <c r="K40" s="20">
        <v>1279</v>
      </c>
      <c r="L40" s="20">
        <v>1248</v>
      </c>
      <c r="M40" s="20">
        <v>1015</v>
      </c>
      <c r="N40" s="20">
        <v>1048</v>
      </c>
      <c r="O40" s="20">
        <v>1482</v>
      </c>
    </row>
    <row r="41" spans="1:15" s="5" customFormat="1" ht="17.25" customHeight="1">
      <c r="A41" s="15" t="s">
        <v>60</v>
      </c>
      <c r="B41" s="20">
        <v>1894</v>
      </c>
      <c r="C41" s="20">
        <f t="shared" si="1"/>
        <v>2370</v>
      </c>
      <c r="D41" s="41">
        <v>723</v>
      </c>
      <c r="E41" s="20">
        <v>322</v>
      </c>
      <c r="F41" s="42">
        <v>122</v>
      </c>
      <c r="G41" s="20">
        <v>150</v>
      </c>
      <c r="H41" s="42">
        <v>133</v>
      </c>
      <c r="I41" s="20">
        <v>168</v>
      </c>
      <c r="J41" s="43">
        <v>117</v>
      </c>
      <c r="K41" s="20">
        <v>149</v>
      </c>
      <c r="L41" s="20">
        <v>155</v>
      </c>
      <c r="M41" s="20">
        <v>139</v>
      </c>
      <c r="N41" s="20">
        <v>81</v>
      </c>
      <c r="O41" s="20">
        <v>111</v>
      </c>
    </row>
    <row r="42" spans="1:54" ht="17.25" customHeight="1">
      <c r="A42" s="15" t="s">
        <v>26</v>
      </c>
      <c r="B42" s="20">
        <v>471</v>
      </c>
      <c r="C42" s="20">
        <f t="shared" si="1"/>
        <v>613</v>
      </c>
      <c r="D42" s="41">
        <v>66</v>
      </c>
      <c r="E42" s="20">
        <v>81</v>
      </c>
      <c r="F42" s="42">
        <v>51</v>
      </c>
      <c r="G42" s="20">
        <v>45</v>
      </c>
      <c r="H42" s="24">
        <v>23</v>
      </c>
      <c r="I42" s="20">
        <v>41</v>
      </c>
      <c r="J42" s="43">
        <v>78</v>
      </c>
      <c r="K42" s="20">
        <v>34</v>
      </c>
      <c r="L42" s="20">
        <v>43</v>
      </c>
      <c r="M42" s="20">
        <v>35</v>
      </c>
      <c r="N42" s="20">
        <v>82</v>
      </c>
      <c r="O42" s="20">
        <v>34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</row>
    <row r="43" spans="1:54" ht="17.25" customHeight="1">
      <c r="A43" s="15" t="s">
        <v>24</v>
      </c>
      <c r="B43" s="20">
        <v>4718</v>
      </c>
      <c r="C43" s="20">
        <f t="shared" si="1"/>
        <v>4695</v>
      </c>
      <c r="D43" s="41">
        <v>470</v>
      </c>
      <c r="E43" s="20">
        <v>658</v>
      </c>
      <c r="F43" s="42">
        <v>396</v>
      </c>
      <c r="G43" s="20">
        <v>356</v>
      </c>
      <c r="H43" s="42">
        <v>409</v>
      </c>
      <c r="I43" s="20">
        <v>373</v>
      </c>
      <c r="J43" s="43">
        <v>439</v>
      </c>
      <c r="K43" s="20">
        <v>361</v>
      </c>
      <c r="L43" s="20">
        <v>184</v>
      </c>
      <c r="M43" s="20">
        <v>436</v>
      </c>
      <c r="N43" s="20">
        <v>280</v>
      </c>
      <c r="O43" s="20">
        <v>333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</row>
    <row r="44" spans="1:15" ht="17.25" customHeight="1">
      <c r="A44" s="30" t="s">
        <v>25</v>
      </c>
      <c r="B44" s="31">
        <v>1839</v>
      </c>
      <c r="C44" s="31">
        <f t="shared" si="1"/>
        <v>1819</v>
      </c>
      <c r="D44" s="44">
        <v>298</v>
      </c>
      <c r="E44" s="31">
        <v>228</v>
      </c>
      <c r="F44" s="44">
        <v>194</v>
      </c>
      <c r="G44" s="31">
        <v>234</v>
      </c>
      <c r="H44" s="44">
        <v>143</v>
      </c>
      <c r="I44" s="31">
        <v>113</v>
      </c>
      <c r="J44" s="45">
        <v>87</v>
      </c>
      <c r="K44" s="31">
        <v>138</v>
      </c>
      <c r="L44" s="31">
        <v>83</v>
      </c>
      <c r="M44" s="31">
        <v>94</v>
      </c>
      <c r="N44" s="31">
        <v>112</v>
      </c>
      <c r="O44" s="31">
        <v>95</v>
      </c>
    </row>
    <row r="45" spans="1:15" ht="17.25" customHeight="1">
      <c r="A45" s="15" t="s">
        <v>27</v>
      </c>
      <c r="B45" s="20">
        <v>11213</v>
      </c>
      <c r="C45" s="20">
        <f t="shared" si="1"/>
        <v>11909</v>
      </c>
      <c r="D45" s="41">
        <v>2942</v>
      </c>
      <c r="E45" s="20">
        <v>1578</v>
      </c>
      <c r="F45" s="42">
        <v>878</v>
      </c>
      <c r="G45" s="20">
        <v>750</v>
      </c>
      <c r="H45" s="42">
        <v>762</v>
      </c>
      <c r="I45" s="20">
        <v>695</v>
      </c>
      <c r="J45" s="43">
        <v>937</v>
      </c>
      <c r="K45" s="20">
        <v>759</v>
      </c>
      <c r="L45" s="20">
        <v>507</v>
      </c>
      <c r="M45" s="20">
        <v>651</v>
      </c>
      <c r="N45" s="20">
        <v>677</v>
      </c>
      <c r="O45" s="20">
        <v>773</v>
      </c>
    </row>
    <row r="46" spans="1:15" ht="17.25" customHeight="1">
      <c r="A46" s="15" t="s">
        <v>28</v>
      </c>
      <c r="B46" s="20">
        <v>1632</v>
      </c>
      <c r="C46" s="20">
        <f t="shared" si="1"/>
        <v>2807</v>
      </c>
      <c r="D46" s="41">
        <v>1031</v>
      </c>
      <c r="E46" s="20">
        <v>811</v>
      </c>
      <c r="F46" s="42">
        <v>452</v>
      </c>
      <c r="G46" s="20">
        <v>53</v>
      </c>
      <c r="H46" s="42">
        <v>76</v>
      </c>
      <c r="I46" s="20">
        <v>88</v>
      </c>
      <c r="J46" s="43">
        <v>61</v>
      </c>
      <c r="K46" s="20">
        <v>52</v>
      </c>
      <c r="L46" s="20">
        <v>41</v>
      </c>
      <c r="M46" s="20">
        <v>52</v>
      </c>
      <c r="N46" s="20">
        <v>37</v>
      </c>
      <c r="O46" s="20">
        <v>53</v>
      </c>
    </row>
    <row r="47" spans="1:15" ht="17.25" customHeight="1">
      <c r="A47" s="15" t="s">
        <v>29</v>
      </c>
      <c r="B47" s="20">
        <v>1378</v>
      </c>
      <c r="C47" s="20">
        <f t="shared" si="1"/>
        <v>1720</v>
      </c>
      <c r="D47" s="41">
        <v>340</v>
      </c>
      <c r="E47" s="20">
        <v>436</v>
      </c>
      <c r="F47" s="42">
        <v>94</v>
      </c>
      <c r="G47" s="20">
        <v>60</v>
      </c>
      <c r="H47" s="42">
        <v>148</v>
      </c>
      <c r="I47" s="20">
        <v>79</v>
      </c>
      <c r="J47" s="43">
        <v>62</v>
      </c>
      <c r="K47" s="20">
        <v>85</v>
      </c>
      <c r="L47" s="20">
        <v>71</v>
      </c>
      <c r="M47" s="20">
        <v>62</v>
      </c>
      <c r="N47" s="20">
        <v>72</v>
      </c>
      <c r="O47" s="20">
        <v>211</v>
      </c>
    </row>
    <row r="48" spans="1:15" ht="17.25" customHeight="1">
      <c r="A48" s="15" t="s">
        <v>61</v>
      </c>
      <c r="B48" s="20">
        <v>18110</v>
      </c>
      <c r="C48" s="20">
        <f t="shared" si="1"/>
        <v>22104</v>
      </c>
      <c r="D48" s="41">
        <v>2997</v>
      </c>
      <c r="E48" s="20">
        <v>2353</v>
      </c>
      <c r="F48" s="42">
        <v>1876</v>
      </c>
      <c r="G48" s="20">
        <v>1740</v>
      </c>
      <c r="H48" s="42">
        <v>1722</v>
      </c>
      <c r="I48" s="20">
        <v>1424</v>
      </c>
      <c r="J48" s="43">
        <v>1765</v>
      </c>
      <c r="K48" s="20">
        <v>1641</v>
      </c>
      <c r="L48" s="20">
        <v>1655</v>
      </c>
      <c r="M48" s="20">
        <v>1398</v>
      </c>
      <c r="N48" s="20">
        <v>1526</v>
      </c>
      <c r="O48" s="20">
        <v>2007</v>
      </c>
    </row>
    <row r="49" spans="1:15" ht="17.25" customHeight="1">
      <c r="A49" s="15" t="s">
        <v>62</v>
      </c>
      <c r="B49" s="20">
        <v>4751</v>
      </c>
      <c r="C49" s="20">
        <f t="shared" si="1"/>
        <v>4730</v>
      </c>
      <c r="D49" s="41">
        <v>962</v>
      </c>
      <c r="E49" s="20">
        <v>733</v>
      </c>
      <c r="F49" s="42">
        <v>287</v>
      </c>
      <c r="G49" s="20">
        <v>261</v>
      </c>
      <c r="H49" s="42">
        <v>395</v>
      </c>
      <c r="I49" s="20">
        <v>461</v>
      </c>
      <c r="J49" s="43">
        <v>417</v>
      </c>
      <c r="K49" s="20">
        <v>274</v>
      </c>
      <c r="L49" s="20">
        <v>212</v>
      </c>
      <c r="M49" s="20">
        <v>258</v>
      </c>
      <c r="N49" s="20">
        <v>237</v>
      </c>
      <c r="O49" s="20">
        <v>233</v>
      </c>
    </row>
    <row r="50" spans="1:15" ht="17.25" customHeight="1">
      <c r="A50" s="17" t="s">
        <v>63</v>
      </c>
      <c r="B50" s="21">
        <v>120</v>
      </c>
      <c r="C50" s="21">
        <f t="shared" si="1"/>
        <v>406</v>
      </c>
      <c r="D50" s="46">
        <v>81</v>
      </c>
      <c r="E50" s="21">
        <v>23</v>
      </c>
      <c r="F50" s="47">
        <v>14</v>
      </c>
      <c r="G50" s="21">
        <v>26</v>
      </c>
      <c r="H50" s="47">
        <v>23</v>
      </c>
      <c r="I50" s="21">
        <v>17</v>
      </c>
      <c r="J50" s="48">
        <v>18</v>
      </c>
      <c r="K50" s="21">
        <v>7</v>
      </c>
      <c r="L50" s="21">
        <v>48</v>
      </c>
      <c r="M50" s="21">
        <v>99</v>
      </c>
      <c r="N50" s="21">
        <v>24</v>
      </c>
      <c r="O50" s="21">
        <v>26</v>
      </c>
    </row>
    <row r="51" spans="3:15" ht="12">
      <c r="C51" s="1"/>
      <c r="J51" s="14"/>
      <c r="K51" s="14"/>
      <c r="L51" s="14"/>
      <c r="M51" s="14"/>
      <c r="N51" s="14"/>
      <c r="O51" s="14"/>
    </row>
    <row r="52" spans="3:15" ht="12">
      <c r="C52" s="2"/>
      <c r="J52" s="14"/>
      <c r="K52" s="14"/>
      <c r="L52" s="14"/>
      <c r="M52" s="14"/>
      <c r="N52" s="14"/>
      <c r="O52" s="14"/>
    </row>
    <row r="53" ht="12">
      <c r="C53" s="3"/>
    </row>
    <row r="54" ht="12">
      <c r="C54" s="3"/>
    </row>
    <row r="55" ht="12">
      <c r="C55" s="3"/>
    </row>
    <row r="56" ht="12">
      <c r="C56" s="3"/>
    </row>
    <row r="57" ht="12">
      <c r="C57" s="3"/>
    </row>
    <row r="58" ht="12">
      <c r="C58" s="3"/>
    </row>
  </sheetData>
  <printOptions/>
  <pageMargins left="0.7874015748031497" right="0.1968503937007874" top="0" bottom="0" header="0" footer="0"/>
  <pageSetup fitToHeight="1" fitToWidth="1" horizontalDpi="400" verticalDpi="4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32.875" style="0" customWidth="1"/>
    <col min="2" max="14" width="12.875" style="0" customWidth="1"/>
  </cols>
  <sheetData>
    <row r="2" ht="17.25" customHeight="1">
      <c r="A2" s="4" t="s">
        <v>43</v>
      </c>
    </row>
    <row r="3" spans="1:14" s="5" customFormat="1" ht="17.25" customHeigh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5" customFormat="1" ht="17.25" customHeight="1">
      <c r="A4" s="9"/>
      <c r="B4" s="6" t="s">
        <v>64</v>
      </c>
      <c r="C4" s="6" t="s">
        <v>81</v>
      </c>
      <c r="D4" s="25" t="s">
        <v>30</v>
      </c>
      <c r="E4" s="25" t="s">
        <v>31</v>
      </c>
      <c r="F4" s="25" t="s">
        <v>32</v>
      </c>
      <c r="G4" s="25" t="s">
        <v>33</v>
      </c>
      <c r="H4" s="25" t="s">
        <v>34</v>
      </c>
      <c r="I4" s="25" t="s">
        <v>35</v>
      </c>
      <c r="J4" s="25" t="s">
        <v>36</v>
      </c>
      <c r="K4" s="25" t="s">
        <v>37</v>
      </c>
      <c r="L4" s="25" t="s">
        <v>38</v>
      </c>
      <c r="M4" s="25" t="s">
        <v>39</v>
      </c>
      <c r="N4" s="25" t="s">
        <v>40</v>
      </c>
    </row>
    <row r="5" spans="1:14" s="5" customFormat="1" ht="17.25" customHeight="1">
      <c r="A5" s="10" t="s">
        <v>1</v>
      </c>
      <c r="B5" s="26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5" customFormat="1" ht="17.25" customHeight="1">
      <c r="A6" s="9" t="s">
        <v>66</v>
      </c>
      <c r="B6" s="22">
        <v>100452</v>
      </c>
      <c r="C6" s="22" t="s">
        <v>65</v>
      </c>
      <c r="D6" s="22">
        <v>19559</v>
      </c>
      <c r="E6" s="22">
        <v>12229</v>
      </c>
      <c r="F6" s="20">
        <v>11925</v>
      </c>
      <c r="G6" s="20">
        <v>28666</v>
      </c>
      <c r="H6" s="20">
        <v>6391</v>
      </c>
      <c r="I6" s="20">
        <v>5306</v>
      </c>
      <c r="J6" s="20">
        <v>4752</v>
      </c>
      <c r="K6" s="20">
        <v>4124</v>
      </c>
      <c r="L6" s="20">
        <v>2840</v>
      </c>
      <c r="M6" s="20">
        <v>2584</v>
      </c>
      <c r="N6" s="20">
        <v>2076</v>
      </c>
    </row>
    <row r="7" spans="1:14" s="5" customFormat="1" ht="17.25" customHeight="1">
      <c r="A7" s="10" t="s">
        <v>82</v>
      </c>
      <c r="B7" s="23" t="s">
        <v>65</v>
      </c>
      <c r="C7" s="23">
        <f>IF((C8+C9+C10+C11+C12+C13+C37+C38+C39+C40+C41+C42+C43+C45+C46+C47+C48+C49+C50)=SUM(D7:N7),SUM(D7:N7),"ERROR")</f>
        <v>108591</v>
      </c>
      <c r="D7" s="21">
        <f>D8+D9+D10+D11+D12+D13+D37+D38+D39+D40+D41+D42+D43+D45+D46+D47+D48+D49+D50</f>
        <v>21497</v>
      </c>
      <c r="E7" s="21">
        <f aca="true" t="shared" si="0" ref="E7:N7">E8+E9+E10+E11+E12+E13+E37+E38+E39+E40+E41+E42+E43+E45+E46+E47+E48+E49+E50</f>
        <v>12820</v>
      </c>
      <c r="F7" s="21">
        <f t="shared" si="0"/>
        <v>12922</v>
      </c>
      <c r="G7" s="21">
        <f t="shared" si="0"/>
        <v>32808</v>
      </c>
      <c r="H7" s="21">
        <f t="shared" si="0"/>
        <v>6719</v>
      </c>
      <c r="I7" s="21">
        <f t="shared" si="0"/>
        <v>4960</v>
      </c>
      <c r="J7" s="21">
        <f t="shared" si="0"/>
        <v>4982</v>
      </c>
      <c r="K7" s="21">
        <f t="shared" si="0"/>
        <v>3788</v>
      </c>
      <c r="L7" s="21">
        <f t="shared" si="0"/>
        <v>3400</v>
      </c>
      <c r="M7" s="21">
        <f t="shared" si="0"/>
        <v>2489</v>
      </c>
      <c r="N7" s="21">
        <f t="shared" si="0"/>
        <v>2206</v>
      </c>
    </row>
    <row r="8" spans="1:14" s="5" customFormat="1" ht="17.25" customHeight="1">
      <c r="A8" s="12" t="s">
        <v>67</v>
      </c>
      <c r="B8" s="20">
        <v>533</v>
      </c>
      <c r="C8" s="20">
        <f>SUM(D8:N8)</f>
        <v>595</v>
      </c>
      <c r="D8" s="20">
        <v>55</v>
      </c>
      <c r="E8" s="20">
        <v>75</v>
      </c>
      <c r="F8" s="20">
        <v>38</v>
      </c>
      <c r="G8" s="20">
        <v>70</v>
      </c>
      <c r="H8" s="20">
        <v>263</v>
      </c>
      <c r="I8" s="20">
        <v>31</v>
      </c>
      <c r="J8" s="20">
        <v>43</v>
      </c>
      <c r="K8" s="20">
        <v>5</v>
      </c>
      <c r="L8" s="20">
        <v>0</v>
      </c>
      <c r="M8" s="20">
        <v>14</v>
      </c>
      <c r="N8" s="20">
        <v>1</v>
      </c>
    </row>
    <row r="9" spans="1:14" s="5" customFormat="1" ht="17.25" customHeight="1">
      <c r="A9" s="12" t="s">
        <v>2</v>
      </c>
      <c r="B9" s="20">
        <v>366</v>
      </c>
      <c r="C9" s="20">
        <f aca="true" t="shared" si="1" ref="C9:C50">SUM(D9:N9)</f>
        <v>331</v>
      </c>
      <c r="D9" s="20">
        <v>7</v>
      </c>
      <c r="E9" s="20">
        <v>6</v>
      </c>
      <c r="F9" s="20">
        <v>186</v>
      </c>
      <c r="G9" s="20">
        <v>24</v>
      </c>
      <c r="H9" s="20">
        <v>23</v>
      </c>
      <c r="I9" s="20">
        <v>10</v>
      </c>
      <c r="J9" s="20">
        <v>14</v>
      </c>
      <c r="K9" s="20">
        <v>6</v>
      </c>
      <c r="L9" s="20">
        <v>43</v>
      </c>
      <c r="M9" s="20">
        <v>3</v>
      </c>
      <c r="N9" s="20">
        <v>9</v>
      </c>
    </row>
    <row r="10" spans="1:14" s="5" customFormat="1" ht="17.25" customHeight="1">
      <c r="A10" s="12" t="s">
        <v>3</v>
      </c>
      <c r="B10" s="20">
        <v>11</v>
      </c>
      <c r="C10" s="20">
        <f t="shared" si="1"/>
        <v>15</v>
      </c>
      <c r="D10" s="20">
        <v>0</v>
      </c>
      <c r="E10" s="20">
        <v>0</v>
      </c>
      <c r="F10" s="20">
        <v>7</v>
      </c>
      <c r="G10" s="20">
        <v>7</v>
      </c>
      <c r="H10" s="20">
        <v>0</v>
      </c>
      <c r="I10" s="20">
        <v>0</v>
      </c>
      <c r="J10" s="20">
        <v>1</v>
      </c>
      <c r="K10" s="20">
        <v>0</v>
      </c>
      <c r="L10" s="20">
        <v>0</v>
      </c>
      <c r="M10" s="20">
        <v>0</v>
      </c>
      <c r="N10" s="20">
        <v>0</v>
      </c>
    </row>
    <row r="11" spans="1:14" s="5" customFormat="1" ht="17.25" customHeight="1">
      <c r="A11" s="12" t="s">
        <v>68</v>
      </c>
      <c r="B11" s="20">
        <v>93</v>
      </c>
      <c r="C11" s="20">
        <f t="shared" si="1"/>
        <v>73</v>
      </c>
      <c r="D11" s="20">
        <v>2</v>
      </c>
      <c r="E11" s="20">
        <v>12</v>
      </c>
      <c r="F11" s="20">
        <v>14</v>
      </c>
      <c r="G11" s="20">
        <v>4</v>
      </c>
      <c r="H11" s="20">
        <v>14</v>
      </c>
      <c r="I11" s="20">
        <v>2</v>
      </c>
      <c r="J11" s="20">
        <v>10</v>
      </c>
      <c r="K11" s="20">
        <v>0</v>
      </c>
      <c r="L11" s="20">
        <v>11</v>
      </c>
      <c r="M11" s="20">
        <v>3</v>
      </c>
      <c r="N11" s="20">
        <v>1</v>
      </c>
    </row>
    <row r="12" spans="1:14" s="5" customFormat="1" ht="17.25" customHeight="1">
      <c r="A12" s="13" t="s">
        <v>4</v>
      </c>
      <c r="B12" s="20">
        <v>6751</v>
      </c>
      <c r="C12" s="20">
        <f t="shared" si="1"/>
        <v>7048</v>
      </c>
      <c r="D12" s="20">
        <v>1161</v>
      </c>
      <c r="E12" s="20">
        <v>722</v>
      </c>
      <c r="F12" s="20">
        <v>1428</v>
      </c>
      <c r="G12" s="20">
        <v>1289</v>
      </c>
      <c r="H12" s="20">
        <v>277</v>
      </c>
      <c r="I12" s="20">
        <v>250</v>
      </c>
      <c r="J12" s="20">
        <v>480</v>
      </c>
      <c r="K12" s="20">
        <v>304</v>
      </c>
      <c r="L12" s="20">
        <v>349</v>
      </c>
      <c r="M12" s="20">
        <v>533</v>
      </c>
      <c r="N12" s="20">
        <v>255</v>
      </c>
    </row>
    <row r="13" spans="1:14" s="5" customFormat="1" ht="17.25" customHeight="1">
      <c r="A13" s="13" t="s">
        <v>5</v>
      </c>
      <c r="B13" s="20">
        <v>23863</v>
      </c>
      <c r="C13" s="20">
        <f t="shared" si="1"/>
        <v>24483</v>
      </c>
      <c r="D13" s="20">
        <f>SUM(D14:D36)</f>
        <v>4283</v>
      </c>
      <c r="E13" s="20">
        <f aca="true" t="shared" si="2" ref="E13:N13">SUM(E14:E36)</f>
        <v>3150</v>
      </c>
      <c r="F13" s="20">
        <f t="shared" si="2"/>
        <v>2090</v>
      </c>
      <c r="G13" s="20">
        <f t="shared" si="2"/>
        <v>5007</v>
      </c>
      <c r="H13" s="20">
        <f t="shared" si="2"/>
        <v>2652</v>
      </c>
      <c r="I13" s="20">
        <f t="shared" si="2"/>
        <v>2172</v>
      </c>
      <c r="J13" s="20">
        <f t="shared" si="2"/>
        <v>1718</v>
      </c>
      <c r="K13" s="20">
        <f t="shared" si="2"/>
        <v>1631</v>
      </c>
      <c r="L13" s="20">
        <f t="shared" si="2"/>
        <v>854</v>
      </c>
      <c r="M13" s="20">
        <f t="shared" si="2"/>
        <v>431</v>
      </c>
      <c r="N13" s="20">
        <f t="shared" si="2"/>
        <v>495</v>
      </c>
    </row>
    <row r="14" spans="1:14" s="5" customFormat="1" ht="17.25" customHeight="1">
      <c r="A14" s="18" t="s">
        <v>41</v>
      </c>
      <c r="B14" s="28">
        <v>3265</v>
      </c>
      <c r="C14" s="28">
        <f t="shared" si="1"/>
        <v>2678</v>
      </c>
      <c r="D14" s="28">
        <v>498</v>
      </c>
      <c r="E14" s="28">
        <v>340</v>
      </c>
      <c r="F14" s="28">
        <v>317</v>
      </c>
      <c r="G14" s="28">
        <v>742</v>
      </c>
      <c r="H14" s="28">
        <v>137</v>
      </c>
      <c r="I14" s="28">
        <v>172</v>
      </c>
      <c r="J14" s="28">
        <v>184</v>
      </c>
      <c r="K14" s="28">
        <v>178</v>
      </c>
      <c r="L14" s="28">
        <v>82</v>
      </c>
      <c r="M14" s="28">
        <v>11</v>
      </c>
      <c r="N14" s="28">
        <v>17</v>
      </c>
    </row>
    <row r="15" spans="1:14" s="5" customFormat="1" ht="17.25" customHeight="1">
      <c r="A15" s="15" t="s">
        <v>18</v>
      </c>
      <c r="B15" s="20">
        <v>101</v>
      </c>
      <c r="C15" s="20">
        <f t="shared" si="1"/>
        <v>93</v>
      </c>
      <c r="D15" s="20">
        <v>32</v>
      </c>
      <c r="E15" s="20">
        <v>5</v>
      </c>
      <c r="F15" s="20">
        <v>5</v>
      </c>
      <c r="G15" s="20">
        <v>16</v>
      </c>
      <c r="H15" s="20">
        <v>3</v>
      </c>
      <c r="I15" s="20">
        <v>0</v>
      </c>
      <c r="J15" s="20">
        <v>2</v>
      </c>
      <c r="K15" s="20">
        <v>6</v>
      </c>
      <c r="L15" s="20">
        <v>24</v>
      </c>
      <c r="M15" s="20">
        <v>0</v>
      </c>
      <c r="N15" s="20">
        <v>0</v>
      </c>
    </row>
    <row r="16" spans="1:14" s="5" customFormat="1" ht="17.25" customHeight="1">
      <c r="A16" s="15" t="s">
        <v>46</v>
      </c>
      <c r="B16" s="20">
        <v>1571</v>
      </c>
      <c r="C16" s="20">
        <f t="shared" si="1"/>
        <v>1371</v>
      </c>
      <c r="D16" s="20">
        <v>249</v>
      </c>
      <c r="E16" s="20">
        <v>111</v>
      </c>
      <c r="F16" s="20">
        <v>64</v>
      </c>
      <c r="G16" s="20">
        <v>223</v>
      </c>
      <c r="H16" s="20">
        <v>168</v>
      </c>
      <c r="I16" s="20">
        <v>114</v>
      </c>
      <c r="J16" s="20">
        <v>219</v>
      </c>
      <c r="K16" s="20">
        <v>80</v>
      </c>
      <c r="L16" s="20">
        <v>61</v>
      </c>
      <c r="M16" s="20">
        <v>52</v>
      </c>
      <c r="N16" s="20">
        <v>30</v>
      </c>
    </row>
    <row r="17" spans="1:14" s="5" customFormat="1" ht="17.25" customHeight="1">
      <c r="A17" s="15" t="s">
        <v>47</v>
      </c>
      <c r="B17" s="20">
        <v>508</v>
      </c>
      <c r="C17" s="20">
        <f t="shared" si="1"/>
        <v>521</v>
      </c>
      <c r="D17" s="20">
        <v>12</v>
      </c>
      <c r="E17" s="20">
        <v>92</v>
      </c>
      <c r="F17" s="20">
        <v>62</v>
      </c>
      <c r="G17" s="20">
        <v>38</v>
      </c>
      <c r="H17" s="20">
        <v>97</v>
      </c>
      <c r="I17" s="20">
        <v>64</v>
      </c>
      <c r="J17" s="20">
        <v>20</v>
      </c>
      <c r="K17" s="20">
        <v>33</v>
      </c>
      <c r="L17" s="20">
        <v>11</v>
      </c>
      <c r="M17" s="20">
        <v>16</v>
      </c>
      <c r="N17" s="20">
        <v>76</v>
      </c>
    </row>
    <row r="18" spans="1:14" s="5" customFormat="1" ht="17.25" customHeight="1">
      <c r="A18" s="15" t="s">
        <v>48</v>
      </c>
      <c r="B18" s="20">
        <v>170</v>
      </c>
      <c r="C18" s="20">
        <f t="shared" si="1"/>
        <v>169</v>
      </c>
      <c r="D18" s="20">
        <v>18</v>
      </c>
      <c r="E18" s="20">
        <v>40</v>
      </c>
      <c r="F18" s="20">
        <v>48</v>
      </c>
      <c r="G18" s="20">
        <v>3</v>
      </c>
      <c r="H18" s="20">
        <v>4</v>
      </c>
      <c r="I18" s="20">
        <v>3</v>
      </c>
      <c r="J18" s="20">
        <v>26</v>
      </c>
      <c r="K18" s="20">
        <v>13</v>
      </c>
      <c r="L18" s="20">
        <v>0</v>
      </c>
      <c r="M18" s="20">
        <v>5</v>
      </c>
      <c r="N18" s="20">
        <v>9</v>
      </c>
    </row>
    <row r="19" spans="1:14" s="5" customFormat="1" ht="17.25" customHeight="1">
      <c r="A19" s="15" t="s">
        <v>49</v>
      </c>
      <c r="B19" s="20">
        <v>364</v>
      </c>
      <c r="C19" s="20">
        <f t="shared" si="1"/>
        <v>298</v>
      </c>
      <c r="D19" s="20">
        <v>69</v>
      </c>
      <c r="E19" s="20">
        <v>27</v>
      </c>
      <c r="F19" s="20">
        <v>12</v>
      </c>
      <c r="G19" s="20">
        <v>47</v>
      </c>
      <c r="H19" s="20">
        <v>30</v>
      </c>
      <c r="I19" s="20">
        <v>11</v>
      </c>
      <c r="J19" s="20">
        <v>16</v>
      </c>
      <c r="K19" s="20">
        <v>0</v>
      </c>
      <c r="L19" s="20">
        <v>0</v>
      </c>
      <c r="M19" s="20">
        <v>3</v>
      </c>
      <c r="N19" s="20">
        <v>83</v>
      </c>
    </row>
    <row r="20" spans="1:14" s="5" customFormat="1" ht="17.25" customHeight="1">
      <c r="A20" s="15" t="s">
        <v>50</v>
      </c>
      <c r="B20" s="20">
        <v>531</v>
      </c>
      <c r="C20" s="20">
        <f t="shared" si="1"/>
        <v>490</v>
      </c>
      <c r="D20" s="20">
        <v>142</v>
      </c>
      <c r="E20" s="20">
        <v>50</v>
      </c>
      <c r="F20" s="20">
        <v>47</v>
      </c>
      <c r="G20" s="20">
        <v>93</v>
      </c>
      <c r="H20" s="20">
        <v>70</v>
      </c>
      <c r="I20" s="20">
        <v>31</v>
      </c>
      <c r="J20" s="20">
        <v>9</v>
      </c>
      <c r="K20" s="20">
        <v>32</v>
      </c>
      <c r="L20" s="20">
        <v>11</v>
      </c>
      <c r="M20" s="20">
        <v>4</v>
      </c>
      <c r="N20" s="20">
        <v>1</v>
      </c>
    </row>
    <row r="21" spans="1:14" s="5" customFormat="1" ht="17.25" customHeight="1">
      <c r="A21" s="15" t="s">
        <v>51</v>
      </c>
      <c r="B21" s="20">
        <v>687</v>
      </c>
      <c r="C21" s="20">
        <f t="shared" si="1"/>
        <v>818</v>
      </c>
      <c r="D21" s="20">
        <v>81</v>
      </c>
      <c r="E21" s="20">
        <v>215</v>
      </c>
      <c r="F21" s="20">
        <v>20</v>
      </c>
      <c r="G21" s="20">
        <v>148</v>
      </c>
      <c r="H21" s="20">
        <v>142</v>
      </c>
      <c r="I21" s="20">
        <v>64</v>
      </c>
      <c r="J21" s="20">
        <v>45</v>
      </c>
      <c r="K21" s="20">
        <v>11</v>
      </c>
      <c r="L21" s="20">
        <v>0</v>
      </c>
      <c r="M21" s="20">
        <v>31</v>
      </c>
      <c r="N21" s="20">
        <v>61</v>
      </c>
    </row>
    <row r="22" spans="1:14" s="5" customFormat="1" ht="17.25" customHeight="1">
      <c r="A22" s="15" t="s">
        <v>52</v>
      </c>
      <c r="B22" s="20">
        <v>21</v>
      </c>
      <c r="C22" s="20">
        <f t="shared" si="1"/>
        <v>17</v>
      </c>
      <c r="D22" s="20">
        <v>2</v>
      </c>
      <c r="E22" s="20">
        <v>1</v>
      </c>
      <c r="F22" s="20">
        <v>0</v>
      </c>
      <c r="G22" s="20">
        <v>3</v>
      </c>
      <c r="H22" s="20">
        <v>0</v>
      </c>
      <c r="I22" s="20">
        <v>1</v>
      </c>
      <c r="J22" s="20">
        <v>8</v>
      </c>
      <c r="K22" s="20">
        <v>1</v>
      </c>
      <c r="L22" s="20">
        <v>0</v>
      </c>
      <c r="M22" s="20">
        <v>0</v>
      </c>
      <c r="N22" s="20">
        <v>1</v>
      </c>
    </row>
    <row r="23" spans="1:14" s="5" customFormat="1" ht="17.25" customHeight="1">
      <c r="A23" s="15" t="s">
        <v>19</v>
      </c>
      <c r="B23" s="20">
        <v>344</v>
      </c>
      <c r="C23" s="20">
        <f t="shared" si="1"/>
        <v>473</v>
      </c>
      <c r="D23" s="20">
        <v>45</v>
      </c>
      <c r="E23" s="20">
        <v>70</v>
      </c>
      <c r="F23" s="20">
        <v>28</v>
      </c>
      <c r="G23" s="20">
        <v>24</v>
      </c>
      <c r="H23" s="20">
        <v>121</v>
      </c>
      <c r="I23" s="20">
        <v>40</v>
      </c>
      <c r="J23" s="20">
        <v>7</v>
      </c>
      <c r="K23" s="20">
        <v>86</v>
      </c>
      <c r="L23" s="20">
        <v>3</v>
      </c>
      <c r="M23" s="20">
        <v>41</v>
      </c>
      <c r="N23" s="20">
        <v>8</v>
      </c>
    </row>
    <row r="24" spans="1:14" s="5" customFormat="1" ht="17.25" customHeight="1">
      <c r="A24" s="15" t="s">
        <v>53</v>
      </c>
      <c r="B24" s="20">
        <v>1057</v>
      </c>
      <c r="C24" s="20">
        <f t="shared" si="1"/>
        <v>623</v>
      </c>
      <c r="D24" s="20">
        <v>59</v>
      </c>
      <c r="E24" s="20">
        <v>69</v>
      </c>
      <c r="F24" s="20">
        <v>106</v>
      </c>
      <c r="G24" s="20">
        <v>129</v>
      </c>
      <c r="H24" s="20">
        <v>190</v>
      </c>
      <c r="I24" s="20">
        <v>2</v>
      </c>
      <c r="J24" s="20">
        <v>46</v>
      </c>
      <c r="K24" s="20">
        <v>21</v>
      </c>
      <c r="L24" s="20">
        <v>1</v>
      </c>
      <c r="M24" s="20">
        <v>0</v>
      </c>
      <c r="N24" s="20">
        <v>0</v>
      </c>
    </row>
    <row r="25" spans="1:14" s="5" customFormat="1" ht="17.25" customHeight="1">
      <c r="A25" s="16" t="s">
        <v>20</v>
      </c>
      <c r="B25" s="20">
        <v>73</v>
      </c>
      <c r="C25" s="20">
        <f t="shared" si="1"/>
        <v>55</v>
      </c>
      <c r="D25" s="20">
        <v>3</v>
      </c>
      <c r="E25" s="20">
        <v>12</v>
      </c>
      <c r="F25" s="20">
        <v>14</v>
      </c>
      <c r="G25" s="20">
        <v>0</v>
      </c>
      <c r="H25" s="20">
        <v>0</v>
      </c>
      <c r="I25" s="20">
        <v>13</v>
      </c>
      <c r="J25" s="20">
        <v>10</v>
      </c>
      <c r="K25" s="20">
        <v>0</v>
      </c>
      <c r="L25" s="20">
        <v>3</v>
      </c>
      <c r="M25" s="20">
        <v>0</v>
      </c>
      <c r="N25" s="20">
        <v>0</v>
      </c>
    </row>
    <row r="26" spans="1:14" s="5" customFormat="1" ht="17.25" customHeight="1">
      <c r="A26" s="15" t="s">
        <v>83</v>
      </c>
      <c r="B26" s="20">
        <v>679</v>
      </c>
      <c r="C26" s="20">
        <f t="shared" si="1"/>
        <v>855</v>
      </c>
      <c r="D26" s="20">
        <v>225</v>
      </c>
      <c r="E26" s="20">
        <v>114</v>
      </c>
      <c r="F26" s="20">
        <v>61</v>
      </c>
      <c r="G26" s="20">
        <v>223</v>
      </c>
      <c r="H26" s="20">
        <v>79</v>
      </c>
      <c r="I26" s="20">
        <v>41</v>
      </c>
      <c r="J26" s="20">
        <v>19</v>
      </c>
      <c r="K26" s="20">
        <v>31</v>
      </c>
      <c r="L26" s="20">
        <v>18</v>
      </c>
      <c r="M26" s="20">
        <v>31</v>
      </c>
      <c r="N26" s="20">
        <v>13</v>
      </c>
    </row>
    <row r="27" spans="1:14" s="5" customFormat="1" ht="17.25" customHeight="1">
      <c r="A27" s="15" t="s">
        <v>84</v>
      </c>
      <c r="B27" s="20">
        <v>114</v>
      </c>
      <c r="C27" s="20">
        <f t="shared" si="1"/>
        <v>121</v>
      </c>
      <c r="D27" s="20">
        <v>11</v>
      </c>
      <c r="E27" s="20">
        <v>4</v>
      </c>
      <c r="F27" s="20">
        <v>11</v>
      </c>
      <c r="G27" s="20">
        <v>1</v>
      </c>
      <c r="H27" s="20">
        <v>50</v>
      </c>
      <c r="I27" s="20">
        <v>25</v>
      </c>
      <c r="J27" s="20">
        <v>7</v>
      </c>
      <c r="K27" s="20">
        <v>0</v>
      </c>
      <c r="L27" s="20">
        <v>0</v>
      </c>
      <c r="M27" s="20">
        <v>0</v>
      </c>
      <c r="N27" s="20">
        <v>12</v>
      </c>
    </row>
    <row r="28" spans="1:14" s="5" customFormat="1" ht="17.25" customHeight="1">
      <c r="A28" s="15" t="s">
        <v>85</v>
      </c>
      <c r="B28" s="20">
        <v>426</v>
      </c>
      <c r="C28" s="20">
        <f t="shared" si="1"/>
        <v>457</v>
      </c>
      <c r="D28" s="20">
        <v>29</v>
      </c>
      <c r="E28" s="20">
        <v>93</v>
      </c>
      <c r="F28" s="20">
        <v>77</v>
      </c>
      <c r="G28" s="20">
        <v>63</v>
      </c>
      <c r="H28" s="20">
        <v>94</v>
      </c>
      <c r="I28" s="20">
        <v>0</v>
      </c>
      <c r="J28" s="20">
        <v>9</v>
      </c>
      <c r="K28" s="20">
        <v>20</v>
      </c>
      <c r="L28" s="20">
        <v>71</v>
      </c>
      <c r="M28" s="20">
        <v>0</v>
      </c>
      <c r="N28" s="20">
        <v>1</v>
      </c>
    </row>
    <row r="29" spans="1:14" s="5" customFormat="1" ht="17.25" customHeight="1">
      <c r="A29" s="15" t="s">
        <v>86</v>
      </c>
      <c r="B29" s="20">
        <v>1370</v>
      </c>
      <c r="C29" s="20">
        <f t="shared" si="1"/>
        <v>1501</v>
      </c>
      <c r="D29" s="20">
        <v>151</v>
      </c>
      <c r="E29" s="20">
        <v>183</v>
      </c>
      <c r="F29" s="20">
        <v>39</v>
      </c>
      <c r="G29" s="20">
        <v>252</v>
      </c>
      <c r="H29" s="20">
        <v>231</v>
      </c>
      <c r="I29" s="20">
        <v>227</v>
      </c>
      <c r="J29" s="20">
        <v>132</v>
      </c>
      <c r="K29" s="20">
        <v>74</v>
      </c>
      <c r="L29" s="20">
        <v>159</v>
      </c>
      <c r="M29" s="20">
        <v>16</v>
      </c>
      <c r="N29" s="20">
        <v>37</v>
      </c>
    </row>
    <row r="30" spans="1:14" s="5" customFormat="1" ht="17.25" customHeight="1">
      <c r="A30" s="15" t="s">
        <v>87</v>
      </c>
      <c r="B30" s="20">
        <v>1590</v>
      </c>
      <c r="C30" s="20">
        <f t="shared" si="1"/>
        <v>1555</v>
      </c>
      <c r="D30" s="20">
        <v>143</v>
      </c>
      <c r="E30" s="20">
        <v>332</v>
      </c>
      <c r="F30" s="20">
        <v>152</v>
      </c>
      <c r="G30" s="20">
        <v>178</v>
      </c>
      <c r="H30" s="20">
        <v>236</v>
      </c>
      <c r="I30" s="20">
        <v>238</v>
      </c>
      <c r="J30" s="20">
        <v>59</v>
      </c>
      <c r="K30" s="20">
        <v>58</v>
      </c>
      <c r="L30" s="20">
        <v>101</v>
      </c>
      <c r="M30" s="20">
        <v>38</v>
      </c>
      <c r="N30" s="20">
        <v>20</v>
      </c>
    </row>
    <row r="31" spans="1:14" s="5" customFormat="1" ht="17.25" customHeight="1">
      <c r="A31" s="15" t="s">
        <v>88</v>
      </c>
      <c r="B31" s="20">
        <v>7001</v>
      </c>
      <c r="C31" s="20">
        <f t="shared" si="1"/>
        <v>7798</v>
      </c>
      <c r="D31" s="20">
        <v>1866</v>
      </c>
      <c r="E31" s="20">
        <v>1072</v>
      </c>
      <c r="F31" s="20">
        <v>456</v>
      </c>
      <c r="G31" s="20">
        <v>1538</v>
      </c>
      <c r="H31" s="20">
        <v>586</v>
      </c>
      <c r="I31" s="20">
        <v>747</v>
      </c>
      <c r="J31" s="20">
        <v>567</v>
      </c>
      <c r="K31" s="20">
        <v>557</v>
      </c>
      <c r="L31" s="20">
        <v>211</v>
      </c>
      <c r="M31" s="20">
        <v>109</v>
      </c>
      <c r="N31" s="20">
        <v>89</v>
      </c>
    </row>
    <row r="32" spans="1:14" s="5" customFormat="1" ht="17.25" customHeight="1">
      <c r="A32" s="15" t="s">
        <v>21</v>
      </c>
      <c r="B32" s="20">
        <v>647</v>
      </c>
      <c r="C32" s="20">
        <f t="shared" si="1"/>
        <v>1094</v>
      </c>
      <c r="D32" s="20">
        <v>14</v>
      </c>
      <c r="E32" s="20">
        <v>56</v>
      </c>
      <c r="F32" s="20">
        <v>46</v>
      </c>
      <c r="G32" s="20">
        <v>789</v>
      </c>
      <c r="H32" s="20">
        <v>0</v>
      </c>
      <c r="I32" s="20">
        <v>31</v>
      </c>
      <c r="J32" s="20">
        <v>88</v>
      </c>
      <c r="K32" s="20">
        <v>67</v>
      </c>
      <c r="L32" s="20">
        <v>3</v>
      </c>
      <c r="M32" s="20">
        <v>0</v>
      </c>
      <c r="N32" s="20">
        <v>0</v>
      </c>
    </row>
    <row r="33" spans="1:14" s="5" customFormat="1" ht="17.25" customHeight="1">
      <c r="A33" s="15" t="s">
        <v>22</v>
      </c>
      <c r="B33" s="20">
        <v>138</v>
      </c>
      <c r="C33" s="20">
        <f t="shared" si="1"/>
        <v>90</v>
      </c>
      <c r="D33" s="20">
        <v>4</v>
      </c>
      <c r="E33" s="20">
        <v>33</v>
      </c>
      <c r="F33" s="20">
        <v>5</v>
      </c>
      <c r="G33" s="20">
        <v>28</v>
      </c>
      <c r="H33" s="20">
        <v>0</v>
      </c>
      <c r="I33" s="20">
        <v>15</v>
      </c>
      <c r="J33" s="20">
        <v>1</v>
      </c>
      <c r="K33" s="20">
        <v>0</v>
      </c>
      <c r="L33" s="20">
        <v>0</v>
      </c>
      <c r="M33" s="20">
        <v>4</v>
      </c>
      <c r="N33" s="20">
        <v>0</v>
      </c>
    </row>
    <row r="34" spans="1:14" s="5" customFormat="1" ht="17.25" customHeight="1">
      <c r="A34" s="15" t="s">
        <v>54</v>
      </c>
      <c r="B34" s="20">
        <v>1675</v>
      </c>
      <c r="C34" s="20">
        <f t="shared" si="1"/>
        <v>1529</v>
      </c>
      <c r="D34" s="20">
        <v>473</v>
      </c>
      <c r="E34" s="20">
        <v>143</v>
      </c>
      <c r="F34" s="20">
        <v>64</v>
      </c>
      <c r="G34" s="20">
        <v>132</v>
      </c>
      <c r="H34" s="20">
        <v>159</v>
      </c>
      <c r="I34" s="20">
        <v>133</v>
      </c>
      <c r="J34" s="20">
        <v>116</v>
      </c>
      <c r="K34" s="20">
        <v>194</v>
      </c>
      <c r="L34" s="20">
        <v>48</v>
      </c>
      <c r="M34" s="20">
        <v>46</v>
      </c>
      <c r="N34" s="20">
        <v>21</v>
      </c>
    </row>
    <row r="35" spans="1:14" s="5" customFormat="1" ht="17.25" customHeight="1">
      <c r="A35" s="15" t="s">
        <v>55</v>
      </c>
      <c r="B35" s="20">
        <v>948</v>
      </c>
      <c r="C35" s="20">
        <f t="shared" si="1"/>
        <v>1203</v>
      </c>
      <c r="D35" s="20">
        <v>135</v>
      </c>
      <c r="E35" s="20">
        <v>38</v>
      </c>
      <c r="F35" s="20">
        <v>349</v>
      </c>
      <c r="G35" s="20">
        <v>228</v>
      </c>
      <c r="H35" s="20">
        <v>175</v>
      </c>
      <c r="I35" s="20">
        <v>104</v>
      </c>
      <c r="J35" s="20">
        <v>80</v>
      </c>
      <c r="K35" s="20">
        <v>29</v>
      </c>
      <c r="L35" s="20">
        <v>44</v>
      </c>
      <c r="M35" s="20">
        <v>21</v>
      </c>
      <c r="N35" s="20">
        <v>0</v>
      </c>
    </row>
    <row r="36" spans="1:14" s="5" customFormat="1" ht="17.25" customHeight="1">
      <c r="A36" s="19" t="s">
        <v>56</v>
      </c>
      <c r="B36" s="29">
        <v>583</v>
      </c>
      <c r="C36" s="29">
        <f t="shared" si="1"/>
        <v>674</v>
      </c>
      <c r="D36" s="29">
        <v>22</v>
      </c>
      <c r="E36" s="29">
        <v>50</v>
      </c>
      <c r="F36" s="29">
        <v>107</v>
      </c>
      <c r="G36" s="29">
        <v>109</v>
      </c>
      <c r="H36" s="29">
        <v>80</v>
      </c>
      <c r="I36" s="29">
        <v>96</v>
      </c>
      <c r="J36" s="29">
        <v>48</v>
      </c>
      <c r="K36" s="29">
        <v>140</v>
      </c>
      <c r="L36" s="29">
        <v>3</v>
      </c>
      <c r="M36" s="29">
        <v>3</v>
      </c>
      <c r="N36" s="29">
        <v>16</v>
      </c>
    </row>
    <row r="37" spans="1:14" s="5" customFormat="1" ht="17.25" customHeight="1">
      <c r="A37" s="15" t="s">
        <v>57</v>
      </c>
      <c r="B37" s="20">
        <v>212</v>
      </c>
      <c r="C37" s="20">
        <f t="shared" si="1"/>
        <v>245</v>
      </c>
      <c r="D37" s="20">
        <v>71</v>
      </c>
      <c r="E37" s="20">
        <v>21</v>
      </c>
      <c r="F37" s="20">
        <v>33</v>
      </c>
      <c r="G37" s="20">
        <v>18</v>
      </c>
      <c r="H37" s="20">
        <v>2</v>
      </c>
      <c r="I37" s="20">
        <v>6</v>
      </c>
      <c r="J37" s="20">
        <v>2</v>
      </c>
      <c r="K37" s="20">
        <v>0</v>
      </c>
      <c r="L37" s="20">
        <v>0</v>
      </c>
      <c r="M37" s="20">
        <v>82</v>
      </c>
      <c r="N37" s="20">
        <v>10</v>
      </c>
    </row>
    <row r="38" spans="1:14" s="5" customFormat="1" ht="17.25" customHeight="1">
      <c r="A38" s="15" t="s">
        <v>23</v>
      </c>
      <c r="B38" s="20">
        <v>767</v>
      </c>
      <c r="C38" s="20">
        <f t="shared" si="1"/>
        <v>717</v>
      </c>
      <c r="D38" s="20">
        <v>167</v>
      </c>
      <c r="E38" s="20">
        <v>107</v>
      </c>
      <c r="F38" s="20">
        <v>59</v>
      </c>
      <c r="G38" s="20">
        <v>250</v>
      </c>
      <c r="H38" s="20">
        <v>26</v>
      </c>
      <c r="I38" s="20">
        <v>30</v>
      </c>
      <c r="J38" s="20">
        <v>12</v>
      </c>
      <c r="K38" s="20">
        <v>3</v>
      </c>
      <c r="L38" s="20">
        <v>5</v>
      </c>
      <c r="M38" s="20">
        <v>57</v>
      </c>
      <c r="N38" s="20">
        <v>1</v>
      </c>
    </row>
    <row r="39" spans="1:14" s="5" customFormat="1" ht="17.25" customHeight="1">
      <c r="A39" s="15" t="s">
        <v>58</v>
      </c>
      <c r="B39" s="20">
        <v>5899</v>
      </c>
      <c r="C39" s="20">
        <f t="shared" si="1"/>
        <v>5888</v>
      </c>
      <c r="D39" s="20">
        <v>880</v>
      </c>
      <c r="E39" s="20">
        <v>704</v>
      </c>
      <c r="F39" s="20">
        <v>359</v>
      </c>
      <c r="G39" s="20">
        <v>2005</v>
      </c>
      <c r="H39" s="20">
        <v>529</v>
      </c>
      <c r="I39" s="20">
        <v>441</v>
      </c>
      <c r="J39" s="20">
        <v>163</v>
      </c>
      <c r="K39" s="20">
        <v>441</v>
      </c>
      <c r="L39" s="20">
        <v>213</v>
      </c>
      <c r="M39" s="20">
        <v>46</v>
      </c>
      <c r="N39" s="20">
        <v>107</v>
      </c>
    </row>
    <row r="40" spans="1:14" s="5" customFormat="1" ht="17.25" customHeight="1">
      <c r="A40" s="15" t="s">
        <v>59</v>
      </c>
      <c r="B40" s="20">
        <v>17670</v>
      </c>
      <c r="C40" s="20">
        <f t="shared" si="1"/>
        <v>17842</v>
      </c>
      <c r="D40" s="20">
        <v>2417</v>
      </c>
      <c r="E40" s="20">
        <v>2067</v>
      </c>
      <c r="F40" s="20">
        <v>2084</v>
      </c>
      <c r="G40" s="20">
        <v>8265</v>
      </c>
      <c r="H40" s="20">
        <v>374</v>
      </c>
      <c r="I40" s="20">
        <v>449</v>
      </c>
      <c r="J40" s="20">
        <v>638</v>
      </c>
      <c r="K40" s="20">
        <v>262</v>
      </c>
      <c r="L40" s="20">
        <v>826</v>
      </c>
      <c r="M40" s="20">
        <v>176</v>
      </c>
      <c r="N40" s="20">
        <v>284</v>
      </c>
    </row>
    <row r="41" spans="1:14" s="5" customFormat="1" ht="17.25" customHeight="1">
      <c r="A41" s="15" t="s">
        <v>60</v>
      </c>
      <c r="B41" s="20">
        <v>1894</v>
      </c>
      <c r="C41" s="20">
        <f t="shared" si="1"/>
        <v>2370</v>
      </c>
      <c r="D41" s="20">
        <v>692</v>
      </c>
      <c r="E41" s="20">
        <v>80</v>
      </c>
      <c r="F41" s="20">
        <v>46</v>
      </c>
      <c r="G41" s="20">
        <v>1391</v>
      </c>
      <c r="H41" s="20">
        <v>48</v>
      </c>
      <c r="I41" s="20">
        <v>13</v>
      </c>
      <c r="J41" s="20">
        <v>37</v>
      </c>
      <c r="K41" s="20">
        <v>8</v>
      </c>
      <c r="L41" s="20">
        <v>19</v>
      </c>
      <c r="M41" s="20">
        <v>3</v>
      </c>
      <c r="N41" s="20">
        <v>33</v>
      </c>
    </row>
    <row r="42" spans="1:14" ht="17.25" customHeight="1">
      <c r="A42" s="15" t="s">
        <v>26</v>
      </c>
      <c r="B42" s="20">
        <v>471</v>
      </c>
      <c r="C42" s="20">
        <f t="shared" si="1"/>
        <v>613</v>
      </c>
      <c r="D42" s="20">
        <v>128</v>
      </c>
      <c r="E42" s="20">
        <v>158</v>
      </c>
      <c r="F42" s="20">
        <v>22</v>
      </c>
      <c r="G42" s="20">
        <v>245</v>
      </c>
      <c r="H42" s="20">
        <v>13</v>
      </c>
      <c r="I42" s="20">
        <v>17</v>
      </c>
      <c r="J42" s="20">
        <v>8</v>
      </c>
      <c r="K42" s="20">
        <v>3</v>
      </c>
      <c r="L42" s="20">
        <v>5</v>
      </c>
      <c r="M42" s="20">
        <v>11</v>
      </c>
      <c r="N42" s="20">
        <v>3</v>
      </c>
    </row>
    <row r="43" spans="1:14" ht="17.25" customHeight="1">
      <c r="A43" s="15" t="s">
        <v>24</v>
      </c>
      <c r="B43" s="20">
        <v>4718</v>
      </c>
      <c r="C43" s="20">
        <f t="shared" si="1"/>
        <v>4695</v>
      </c>
      <c r="D43" s="20">
        <v>547</v>
      </c>
      <c r="E43" s="20">
        <v>418</v>
      </c>
      <c r="F43" s="20">
        <v>810</v>
      </c>
      <c r="G43" s="20">
        <v>2162</v>
      </c>
      <c r="H43" s="20">
        <v>99</v>
      </c>
      <c r="I43" s="20">
        <v>99</v>
      </c>
      <c r="J43" s="20">
        <v>110</v>
      </c>
      <c r="K43" s="20">
        <v>156</v>
      </c>
      <c r="L43" s="20">
        <v>196</v>
      </c>
      <c r="M43" s="20">
        <v>76</v>
      </c>
      <c r="N43" s="20">
        <v>22</v>
      </c>
    </row>
    <row r="44" spans="1:14" ht="17.25" customHeight="1">
      <c r="A44" s="30" t="s">
        <v>25</v>
      </c>
      <c r="B44" s="31">
        <v>1839</v>
      </c>
      <c r="C44" s="31">
        <f t="shared" si="1"/>
        <v>1819</v>
      </c>
      <c r="D44" s="31">
        <v>344</v>
      </c>
      <c r="E44" s="31">
        <v>161</v>
      </c>
      <c r="F44" s="31">
        <v>563</v>
      </c>
      <c r="G44" s="31">
        <v>224</v>
      </c>
      <c r="H44" s="31">
        <v>74</v>
      </c>
      <c r="I44" s="31">
        <v>82</v>
      </c>
      <c r="J44" s="31">
        <v>75</v>
      </c>
      <c r="K44" s="31">
        <v>96</v>
      </c>
      <c r="L44" s="31">
        <v>165</v>
      </c>
      <c r="M44" s="31">
        <v>20</v>
      </c>
      <c r="N44" s="31">
        <v>15</v>
      </c>
    </row>
    <row r="45" spans="1:14" ht="17.25" customHeight="1">
      <c r="A45" s="15" t="s">
        <v>27</v>
      </c>
      <c r="B45" s="20">
        <v>11213</v>
      </c>
      <c r="C45" s="20">
        <f t="shared" si="1"/>
        <v>11909</v>
      </c>
      <c r="D45" s="20">
        <v>2532</v>
      </c>
      <c r="E45" s="20">
        <v>1743</v>
      </c>
      <c r="F45" s="20">
        <v>1489</v>
      </c>
      <c r="G45" s="20">
        <v>2902</v>
      </c>
      <c r="H45" s="20">
        <v>712</v>
      </c>
      <c r="I45" s="20">
        <v>516</v>
      </c>
      <c r="J45" s="20">
        <v>551</v>
      </c>
      <c r="K45" s="20">
        <v>327</v>
      </c>
      <c r="L45" s="20">
        <v>405</v>
      </c>
      <c r="M45" s="20">
        <v>399</v>
      </c>
      <c r="N45" s="20">
        <v>333</v>
      </c>
    </row>
    <row r="46" spans="1:14" ht="17.25" customHeight="1">
      <c r="A46" s="15" t="s">
        <v>28</v>
      </c>
      <c r="B46" s="20">
        <v>1632</v>
      </c>
      <c r="C46" s="20">
        <f t="shared" si="1"/>
        <v>2807</v>
      </c>
      <c r="D46" s="20">
        <v>966</v>
      </c>
      <c r="E46" s="20">
        <v>220</v>
      </c>
      <c r="F46" s="20">
        <v>243</v>
      </c>
      <c r="G46" s="20">
        <v>1061</v>
      </c>
      <c r="H46" s="20">
        <v>64</v>
      </c>
      <c r="I46" s="20">
        <v>96</v>
      </c>
      <c r="J46" s="20">
        <v>31</v>
      </c>
      <c r="K46" s="20">
        <v>40</v>
      </c>
      <c r="L46" s="20">
        <v>16</v>
      </c>
      <c r="M46" s="20">
        <v>22</v>
      </c>
      <c r="N46" s="20">
        <v>48</v>
      </c>
    </row>
    <row r="47" spans="1:14" ht="17.25" customHeight="1">
      <c r="A47" s="15" t="s">
        <v>29</v>
      </c>
      <c r="B47" s="20">
        <v>1378</v>
      </c>
      <c r="C47" s="20">
        <f t="shared" si="1"/>
        <v>1720</v>
      </c>
      <c r="D47" s="20">
        <v>288</v>
      </c>
      <c r="E47" s="20">
        <v>123</v>
      </c>
      <c r="F47" s="20">
        <v>229</v>
      </c>
      <c r="G47" s="20">
        <v>435</v>
      </c>
      <c r="H47" s="20">
        <v>163</v>
      </c>
      <c r="I47" s="20">
        <v>95</v>
      </c>
      <c r="J47" s="20">
        <v>54</v>
      </c>
      <c r="K47" s="20">
        <v>97</v>
      </c>
      <c r="L47" s="20">
        <v>166</v>
      </c>
      <c r="M47" s="20">
        <v>58</v>
      </c>
      <c r="N47" s="20">
        <v>12</v>
      </c>
    </row>
    <row r="48" spans="1:14" ht="17.25" customHeight="1">
      <c r="A48" s="15" t="s">
        <v>61</v>
      </c>
      <c r="B48" s="20">
        <v>18110</v>
      </c>
      <c r="C48" s="20">
        <f t="shared" si="1"/>
        <v>22104</v>
      </c>
      <c r="D48" s="20">
        <v>5836</v>
      </c>
      <c r="E48" s="20">
        <v>2368</v>
      </c>
      <c r="F48" s="20">
        <v>2651</v>
      </c>
      <c r="G48" s="20">
        <v>7128</v>
      </c>
      <c r="H48" s="20">
        <v>1250</v>
      </c>
      <c r="I48" s="20">
        <v>604</v>
      </c>
      <c r="J48" s="20">
        <v>699</v>
      </c>
      <c r="K48" s="20">
        <v>397</v>
      </c>
      <c r="L48" s="20">
        <v>177</v>
      </c>
      <c r="M48" s="20">
        <v>413</v>
      </c>
      <c r="N48" s="20">
        <v>581</v>
      </c>
    </row>
    <row r="49" spans="1:14" ht="17.25" customHeight="1">
      <c r="A49" s="15" t="s">
        <v>62</v>
      </c>
      <c r="B49" s="20">
        <v>4751</v>
      </c>
      <c r="C49" s="20">
        <f t="shared" si="1"/>
        <v>4730</v>
      </c>
      <c r="D49" s="20">
        <v>1448</v>
      </c>
      <c r="E49" s="20">
        <v>839</v>
      </c>
      <c r="F49" s="20">
        <v>759</v>
      </c>
      <c r="G49" s="20">
        <v>545</v>
      </c>
      <c r="H49" s="20">
        <v>207</v>
      </c>
      <c r="I49" s="20">
        <v>129</v>
      </c>
      <c r="J49" s="20">
        <v>411</v>
      </c>
      <c r="K49" s="20">
        <v>108</v>
      </c>
      <c r="L49" s="20">
        <v>115</v>
      </c>
      <c r="M49" s="20">
        <v>158</v>
      </c>
      <c r="N49" s="20">
        <v>11</v>
      </c>
    </row>
    <row r="50" spans="1:14" ht="17.25" customHeight="1">
      <c r="A50" s="17" t="s">
        <v>63</v>
      </c>
      <c r="B50" s="21">
        <v>120</v>
      </c>
      <c r="C50" s="21">
        <f t="shared" si="1"/>
        <v>406</v>
      </c>
      <c r="D50" s="21">
        <v>17</v>
      </c>
      <c r="E50" s="21">
        <v>7</v>
      </c>
      <c r="F50" s="21">
        <v>375</v>
      </c>
      <c r="G50" s="21">
        <v>0</v>
      </c>
      <c r="H50" s="21">
        <v>3</v>
      </c>
      <c r="I50" s="21">
        <v>0</v>
      </c>
      <c r="J50" s="21">
        <v>0</v>
      </c>
      <c r="K50" s="21">
        <v>0</v>
      </c>
      <c r="L50" s="21">
        <v>0</v>
      </c>
      <c r="M50" s="21">
        <v>4</v>
      </c>
      <c r="N50" s="21">
        <v>0</v>
      </c>
    </row>
    <row r="51" spans="1:2" ht="17.25" customHeight="1">
      <c r="A51" s="14"/>
      <c r="B51" s="1"/>
    </row>
    <row r="52" spans="1:2" ht="17.25" customHeight="1">
      <c r="A52" s="2"/>
      <c r="B52" s="2"/>
    </row>
    <row r="53" spans="1:2" ht="17.25" customHeight="1">
      <c r="A53" s="3"/>
      <c r="B53" s="3"/>
    </row>
    <row r="54" spans="1:2" ht="17.25" customHeight="1">
      <c r="A54" s="3"/>
      <c r="B54" s="3"/>
    </row>
    <row r="55" spans="1:2" ht="17.25" customHeight="1">
      <c r="A55" s="3"/>
      <c r="B55" s="3"/>
    </row>
    <row r="56" spans="1:2" ht="17.25" customHeight="1">
      <c r="A56" s="3"/>
      <c r="B56" s="3"/>
    </row>
    <row r="57" spans="1:2" ht="17.25" customHeight="1">
      <c r="A57" s="3"/>
      <c r="B57" s="3"/>
    </row>
    <row r="58" spans="1:2" ht="17.25" customHeight="1">
      <c r="A58" s="3"/>
      <c r="B58" s="3"/>
    </row>
  </sheetData>
  <printOptions horizontalCentered="1" verticalCentered="1"/>
  <pageMargins left="0.1968503937007874" right="0.1968503937007874" top="0" bottom="0" header="0" footer="0"/>
  <pageSetup fitToHeight="1" fitToWidth="1" horizontalDpi="400" verticalDpi="4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職業安定課</dc:creator>
  <cp:keywords/>
  <dc:description/>
  <cp:lastModifiedBy>PCuser</cp:lastModifiedBy>
  <cp:lastPrinted>2007-01-30T07:44:40Z</cp:lastPrinted>
  <dcterms:created xsi:type="dcterms:W3CDTF">1998-09-21T01:19:50Z</dcterms:created>
  <dcterms:modified xsi:type="dcterms:W3CDTF">2008-01-18T23:44:42Z</dcterms:modified>
  <cp:category/>
  <cp:version/>
  <cp:contentType/>
  <cp:contentStatus/>
</cp:coreProperties>
</file>