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985" tabRatio="835" activeTab="0"/>
  </bookViews>
  <sheets>
    <sheet name="1-1(1)求職" sheetId="1" r:id="rId1"/>
    <sheet name="1-1(2)求人" sheetId="2" r:id="rId2"/>
    <sheet name="1-1(3)紹介 (4)就職・充足" sheetId="3" r:id="rId3"/>
  </sheets>
  <definedNames>
    <definedName name="_xlnm.Print_Area" localSheetId="0">'1-1(1)求職'!$A$1:$T$34</definedName>
    <definedName name="_xlnm.Print_Area" localSheetId="1">'1-1(2)求人'!$A$1:$H$29</definedName>
    <definedName name="_xlnm.Print_Area" localSheetId="2">'1-1(3)紹介 (4)就職・充足'!$A$1:$Y$30</definedName>
  </definedNames>
  <calcPr fullCalcOnLoad="1"/>
</workbook>
</file>

<file path=xl/sharedStrings.xml><?xml version="1.0" encoding="utf-8"?>
<sst xmlns="http://schemas.openxmlformats.org/spreadsheetml/2006/main" count="624" uniqueCount="100">
  <si>
    <t>平成１8年度</t>
  </si>
  <si>
    <t>(1) 求　　　職</t>
  </si>
  <si>
    <t>項目</t>
  </si>
  <si>
    <t>前月より繰越された有効求職者数</t>
  </si>
  <si>
    <t>新 規 求 職 申 込 件 数</t>
  </si>
  <si>
    <t>月 間 有 効 求 職 者 数</t>
  </si>
  <si>
    <t>月別</t>
  </si>
  <si>
    <t>全　　　数</t>
  </si>
  <si>
    <t>うち常用</t>
  </si>
  <si>
    <t>安定所別</t>
  </si>
  <si>
    <t>計</t>
  </si>
  <si>
    <t>男</t>
  </si>
  <si>
    <t>女</t>
  </si>
  <si>
    <t>４　月</t>
  </si>
  <si>
    <t>５　月</t>
  </si>
  <si>
    <t>月</t>
  </si>
  <si>
    <t>６　月</t>
  </si>
  <si>
    <t>７　月</t>
  </si>
  <si>
    <t>８　月</t>
  </si>
  <si>
    <t>９　月</t>
  </si>
  <si>
    <t>10　月</t>
  </si>
  <si>
    <t>11　月</t>
  </si>
  <si>
    <t>12　月</t>
  </si>
  <si>
    <t>別</t>
  </si>
  <si>
    <t>１  月</t>
  </si>
  <si>
    <t>２  月</t>
  </si>
  <si>
    <t>３  月</t>
  </si>
  <si>
    <t>福島</t>
  </si>
  <si>
    <t>平</t>
  </si>
  <si>
    <t>安</t>
  </si>
  <si>
    <t>会津若松</t>
  </si>
  <si>
    <t>郡山</t>
  </si>
  <si>
    <t>定</t>
  </si>
  <si>
    <t>白河</t>
  </si>
  <si>
    <t>須賀川</t>
  </si>
  <si>
    <t>所</t>
  </si>
  <si>
    <t>相馬</t>
  </si>
  <si>
    <t>二本松</t>
  </si>
  <si>
    <t>喜多方</t>
  </si>
  <si>
    <t>富岡</t>
  </si>
  <si>
    <t>勿来</t>
  </si>
  <si>
    <t>　　　２．パートタイムを含む。</t>
  </si>
  <si>
    <t>１　一般職業紹介状況（パートタイム）</t>
  </si>
  <si>
    <t>前月より繰越された有効求人数</t>
  </si>
  <si>
    <t>新 規 求 人 数</t>
  </si>
  <si>
    <t>月 間 有 効 求 人 数</t>
  </si>
  <si>
    <t>(2) 求　　　人（パートを除く）</t>
  </si>
  <si>
    <t>(2) 求　　　人（パートタイム）</t>
  </si>
  <si>
    <t>(3)　紹　　　介</t>
  </si>
  <si>
    <t>連絡求人</t>
  </si>
  <si>
    <t>保受給者の</t>
  </si>
  <si>
    <t>紹　　介　　件　　数</t>
  </si>
  <si>
    <t>就　　　　職　　　　件　　　　数</t>
  </si>
  <si>
    <t>常　　　用</t>
  </si>
  <si>
    <t>保受給者</t>
  </si>
  <si>
    <t>発求人数</t>
  </si>
  <si>
    <t>件　　数</t>
  </si>
  <si>
    <t>全数</t>
  </si>
  <si>
    <t>常用</t>
  </si>
  <si>
    <t>(3)　紹　　　介（パートを除く）</t>
  </si>
  <si>
    <t>(4)　就　　　　職（パートを除く）</t>
  </si>
  <si>
    <t>(3)　紹　　　介（パートタイム）</t>
  </si>
  <si>
    <t>(4)　就　　　　職（パートタイム）</t>
  </si>
  <si>
    <t>月別・安定所別</t>
  </si>
  <si>
    <t>平成１8年度</t>
  </si>
  <si>
    <t>　　　　　（以下求職・求人に関する各頁同じ）</t>
  </si>
  <si>
    <t>(4)　就　　職　・　充　　足</t>
  </si>
  <si>
    <t>１　一般職業紹介状況（パートを除く）</t>
  </si>
  <si>
    <t>公共職業安定所別</t>
  </si>
  <si>
    <t>うち他県
からの
充足数</t>
  </si>
  <si>
    <t>　　　　  新規求人、月間有効求人の全数及び常用の計は、共用分があるため男女の計と一致しない。</t>
  </si>
  <si>
    <t>（注）１．新規求職、月間有効求職の全数及び常用の計は、性別の特定をせず求職申込みできるため男女の計と一致しない。</t>
  </si>
  <si>
    <t>　　　　  新規求人、月間有効求人の全数及び常用の計は、共用分があるため男女の計と一致しない。</t>
  </si>
  <si>
    <t>１．一般職業紹介状況</t>
  </si>
  <si>
    <t>(1) 求　　　職</t>
  </si>
  <si>
    <t>平成１7年度</t>
  </si>
  <si>
    <t>（注）１．新規求職、月間有効求職の全数及び常用の計は、性別の特定をせず求職申込みできるため男女の計と一致しない。</t>
  </si>
  <si>
    <t>　　　　  新規求人、月間有効求人の全数及び常用の計は、共用分があるため男女の計と一致しない。</t>
  </si>
  <si>
    <t>平成１8年度</t>
  </si>
  <si>
    <t>(2) 求　　　人</t>
  </si>
  <si>
    <t>全　　数</t>
  </si>
  <si>
    <t>平成17年度</t>
  </si>
  <si>
    <t>平成18年度</t>
  </si>
  <si>
    <t>充足数</t>
  </si>
  <si>
    <t>他県への</t>
  </si>
  <si>
    <t>一般紹介</t>
  </si>
  <si>
    <t>うち、他県への就職件数</t>
  </si>
  <si>
    <t>全　数</t>
  </si>
  <si>
    <r>
      <t>平成1</t>
    </r>
    <r>
      <rPr>
        <sz val="11"/>
        <rFont val="明朝"/>
        <family val="1"/>
      </rPr>
      <t>7</t>
    </r>
    <r>
      <rPr>
        <sz val="11"/>
        <rFont val="明朝"/>
        <family val="1"/>
      </rPr>
      <t>年度</t>
    </r>
  </si>
  <si>
    <t>平成17年度</t>
  </si>
  <si>
    <r>
      <t>平成</t>
    </r>
    <r>
      <rPr>
        <sz val="11"/>
        <rFont val="明朝"/>
        <family val="1"/>
      </rPr>
      <t>18</t>
    </r>
    <r>
      <rPr>
        <sz val="11"/>
        <rFont val="明朝"/>
        <family val="1"/>
      </rPr>
      <t>年度</t>
    </r>
  </si>
  <si>
    <t>平成18年度</t>
  </si>
  <si>
    <t>充足数</t>
  </si>
  <si>
    <t>他県への</t>
  </si>
  <si>
    <t>一般紹介</t>
  </si>
  <si>
    <t>うち、他県への就職件数</t>
  </si>
  <si>
    <t>全　数</t>
  </si>
  <si>
    <r>
      <t>平成1</t>
    </r>
    <r>
      <rPr>
        <sz val="11"/>
        <rFont val="明朝"/>
        <family val="1"/>
      </rPr>
      <t>8</t>
    </r>
    <r>
      <rPr>
        <sz val="11"/>
        <rFont val="明朝"/>
        <family val="1"/>
      </rPr>
      <t>年度</t>
    </r>
  </si>
  <si>
    <r>
      <t>平成</t>
    </r>
    <r>
      <rPr>
        <sz val="11"/>
        <rFont val="明朝"/>
        <family val="1"/>
      </rPr>
      <t>18</t>
    </r>
    <r>
      <rPr>
        <sz val="11"/>
        <rFont val="明朝"/>
        <family val="1"/>
      </rPr>
      <t>年度</t>
    </r>
  </si>
  <si>
    <t>（注）１．新規求職、月間有効求職の全数及び常用の計は、平成16年11月からシステムの変更により、性別の特定をせず求職申込みできるようになったことから男女の計と合計が一致しない。</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</si>
</sst>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
    <numFmt numFmtId="178" formatCode="\(#,###\)"/>
    <numFmt numFmtId="179" formatCode="#,##0_ "/>
    <numFmt numFmtId="180" formatCode="#,##0;&quot;△ &quot;#,##0"/>
    <numFmt numFmtId="181" formatCode="#,##0;&quot;▲ &quot;#,##0"/>
    <numFmt numFmtId="182" formatCode="#,##0;\-#,##0;&quot;-&quot;"/>
    <numFmt numFmtId="183" formatCode="_-* #,##0.00\ _F_-;\-* #,##0.00\ _F_-;_-* &quot;-&quot;??\ _F_-;_-@_-"/>
    <numFmt numFmtId="184" formatCode="#,##0.0;&quot;▲&quot;#,##0.0"/>
    <numFmt numFmtId="185" formatCode="0.0;&quot;▲ &quot;0.0"/>
    <numFmt numFmtId="186" formatCode="0.0;&quot;△ &quot;0.0"/>
    <numFmt numFmtId="187" formatCode="\(##0\)"/>
    <numFmt numFmtId="188" formatCode="\(000\)"/>
    <numFmt numFmtId="189" formatCode="\(###\)"/>
    <numFmt numFmtId="190" formatCode="\(\)"/>
    <numFmt numFmtId="191" formatCode="#,##0_ ;[Red]\-#,##0\ "/>
    <numFmt numFmtId="192" formatCode="\(\ 0\ \)"/>
    <numFmt numFmtId="193" formatCode="_ \(* #,##0\)_ ;_ \(* \-#,##0\)_ ;_ @_ "/>
    <numFmt numFmtId="194" formatCode="_ * #,##0\ _ ;_ * \-#,##0\ _ ;_ @_ "/>
    <numFmt numFmtId="195" formatCode="_ * #,##0_ ;_ * \-#,##0_ ;_ @_ "/>
    <numFmt numFmtId="196" formatCode="#,##0.0"/>
    <numFmt numFmtId="197" formatCode="0.000"/>
    <numFmt numFmtId="198" formatCode="0.0000"/>
    <numFmt numFmtId="199" formatCode="0.00000"/>
    <numFmt numFmtId="200" formatCode="#,##0_);[Red]\(#,##0\)"/>
    <numFmt numFmtId="201" formatCode="###,##0"/>
    <numFmt numFmtId="202" formatCode="#,##0;[Red]#,##0"/>
  </numFmts>
  <fonts count="23">
    <font>
      <sz val="11"/>
      <name val="明朝"/>
      <family val="1"/>
    </font>
    <font>
      <b/>
      <sz val="11"/>
      <name val="明朝"/>
      <family val="1"/>
    </font>
    <font>
      <i/>
      <sz val="11"/>
      <name val="明朝"/>
      <family val="1"/>
    </font>
    <font>
      <b/>
      <i/>
      <sz val="11"/>
      <name val="明朝"/>
      <family val="1"/>
    </font>
    <font>
      <sz val="15"/>
      <name val="明朝"/>
      <family val="1"/>
    </font>
    <font>
      <sz val="9"/>
      <name val="明朝"/>
      <family val="1"/>
    </font>
    <font>
      <sz val="7"/>
      <name val="明朝"/>
      <family val="1"/>
    </font>
    <font>
      <sz val="11"/>
      <name val="標準ゴシック"/>
      <family val="3"/>
    </font>
    <font>
      <sz val="10"/>
      <name val="標準ゴシック"/>
      <family val="3"/>
    </font>
    <font>
      <sz val="12"/>
      <name val="標準ゴシック"/>
      <family val="3"/>
    </font>
    <font>
      <sz val="18"/>
      <name val="標準ゴシック"/>
      <family val="3"/>
    </font>
    <font>
      <sz val="15"/>
      <name val="標準ゴシック"/>
      <family val="3"/>
    </font>
    <font>
      <sz val="10"/>
      <name val="明朝"/>
      <family val="1"/>
    </font>
    <font>
      <sz val="8"/>
      <name val="明朝"/>
      <family val="1"/>
    </font>
    <font>
      <sz val="6"/>
      <name val="ＭＳ Ｐ明朝"/>
      <family val="1"/>
    </font>
    <font>
      <sz val="10"/>
      <color indexed="8"/>
      <name val="Arial"/>
      <family val="2"/>
    </font>
    <font>
      <sz val="10"/>
      <name val="Arial"/>
      <family val="2"/>
    </font>
    <font>
      <sz val="8"/>
      <name val="Arial"/>
      <family val="2"/>
    </font>
    <font>
      <sz val="14"/>
      <name val="Terminal"/>
      <family val="0"/>
    </font>
    <font>
      <b/>
      <sz val="12"/>
      <name val="Arial"/>
      <family val="2"/>
    </font>
    <font>
      <b/>
      <sz val="11"/>
      <name val="Helv"/>
      <family val="2"/>
    </font>
    <font>
      <u val="single"/>
      <sz val="11"/>
      <color indexed="12"/>
      <name val="明朝"/>
      <family val="1"/>
    </font>
    <font>
      <u val="single"/>
      <sz val="11"/>
      <color indexed="36"/>
      <name val="明朝"/>
      <family val="1"/>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65"/>
        <bgColor indexed="64"/>
      </patternFill>
    </fill>
  </fills>
  <borders count="42">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thin"/>
    </border>
    <border>
      <left style="thin"/>
      <right style="thin"/>
      <top style="thin"/>
      <bottom>
        <color indexed="63"/>
      </bottom>
    </border>
    <border>
      <left style="thin"/>
      <right style="thin"/>
      <top style="double"/>
      <bottom>
        <color indexed="63"/>
      </bottom>
    </border>
    <border>
      <left>
        <color indexed="63"/>
      </left>
      <right style="thin"/>
      <top style="double"/>
      <bottom>
        <color indexed="63"/>
      </bottom>
    </border>
    <border>
      <left style="thin"/>
      <right>
        <color indexed="63"/>
      </right>
      <top style="thin"/>
      <bottom style="thin"/>
    </border>
    <border>
      <left style="thin"/>
      <right>
        <color indexed="63"/>
      </right>
      <top>
        <color indexed="63"/>
      </top>
      <bottom style="double"/>
    </border>
    <border>
      <left style="thin"/>
      <right>
        <color indexed="63"/>
      </right>
      <top style="double"/>
      <bottom>
        <color indexed="63"/>
      </bottom>
    </border>
    <border>
      <left style="hair"/>
      <right style="hair"/>
      <top style="thin"/>
      <bottom style="thin"/>
    </border>
    <border>
      <left style="hair"/>
      <right style="hair"/>
      <top style="thin"/>
      <bottom>
        <color indexed="63"/>
      </bottom>
    </border>
    <border>
      <left style="hair"/>
      <right style="hair"/>
      <top>
        <color indexed="63"/>
      </top>
      <bottom style="thin"/>
    </border>
    <border>
      <left style="hair"/>
      <right style="hair"/>
      <top>
        <color indexed="63"/>
      </top>
      <bottom>
        <color indexed="63"/>
      </bottom>
    </border>
    <border>
      <left style="hair"/>
      <right style="hair"/>
      <top>
        <color indexed="63"/>
      </top>
      <bottom style="double"/>
    </border>
    <border>
      <left style="hair"/>
      <right style="hair"/>
      <top style="double"/>
      <bottom>
        <color indexed="63"/>
      </bottom>
    </border>
    <border>
      <left style="hair"/>
      <right style="thin"/>
      <top style="thin"/>
      <bottom style="thin"/>
    </border>
    <border>
      <left style="thin"/>
      <right style="hair"/>
      <top style="thin"/>
      <bottom style="thin"/>
    </border>
    <border>
      <left style="hair"/>
      <right style="thin"/>
      <top style="thin"/>
      <bottom>
        <color indexed="63"/>
      </bottom>
    </border>
    <border>
      <left style="thin"/>
      <right style="hair"/>
      <top style="thin"/>
      <bottom>
        <color indexed="63"/>
      </bottom>
    </border>
    <border>
      <left style="hair"/>
      <right style="thin"/>
      <top>
        <color indexed="63"/>
      </top>
      <bottom style="thin"/>
    </border>
    <border>
      <left style="thin"/>
      <right style="hair"/>
      <top>
        <color indexed="63"/>
      </top>
      <bottom style="thin"/>
    </border>
    <border>
      <left style="hair"/>
      <right style="thin"/>
      <top>
        <color indexed="63"/>
      </top>
      <bottom>
        <color indexed="63"/>
      </bottom>
    </border>
    <border>
      <left style="thin"/>
      <right style="hair"/>
      <top>
        <color indexed="63"/>
      </top>
      <bottom>
        <color indexed="63"/>
      </bottom>
    </border>
    <border>
      <left style="hair"/>
      <right style="thin"/>
      <top>
        <color indexed="63"/>
      </top>
      <bottom style="double"/>
    </border>
    <border>
      <left style="thin"/>
      <right style="hair"/>
      <top>
        <color indexed="63"/>
      </top>
      <bottom style="double"/>
    </border>
    <border>
      <left style="hair"/>
      <right style="thin"/>
      <top style="double"/>
      <bottom>
        <color indexed="63"/>
      </bottom>
    </border>
    <border>
      <left style="thin"/>
      <right style="hair"/>
      <top style="double"/>
      <bottom>
        <color indexed="63"/>
      </bottom>
    </border>
    <border>
      <left>
        <color indexed="63"/>
      </left>
      <right>
        <color indexed="63"/>
      </right>
      <top>
        <color indexed="63"/>
      </top>
      <bottom style="double"/>
    </border>
    <border>
      <left style="hair"/>
      <right style="thin"/>
      <top>
        <color indexed="63"/>
      </top>
      <bottom style="hair"/>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15" fillId="0" borderId="0" applyFill="0" applyBorder="0" applyAlignment="0">
      <protection/>
    </xf>
    <xf numFmtId="38" fontId="17" fillId="2" borderId="0" applyNumberFormat="0" applyBorder="0" applyAlignment="0" applyProtection="0"/>
    <xf numFmtId="0" fontId="19" fillId="0" borderId="1" applyNumberFormat="0" applyAlignment="0" applyProtection="0"/>
    <xf numFmtId="0" fontId="19" fillId="0" borderId="2">
      <alignment horizontal="left" vertical="center"/>
      <protection/>
    </xf>
    <xf numFmtId="10" fontId="17" fillId="3" borderId="3" applyNumberFormat="0" applyBorder="0" applyAlignment="0" applyProtection="0"/>
    <xf numFmtId="183" fontId="18" fillId="0" borderId="0">
      <alignment/>
      <protection/>
    </xf>
    <xf numFmtId="0" fontId="16" fillId="0" borderId="0">
      <alignment/>
      <protection/>
    </xf>
    <xf numFmtId="10" fontId="16" fillId="0" borderId="0" applyFont="0" applyFill="0" applyBorder="0" applyAlignment="0" applyProtection="0"/>
    <xf numFmtId="0" fontId="20" fillId="0" borderId="0">
      <alignment/>
      <protection/>
    </xf>
    <xf numFmtId="9" fontId="0" fillId="0" borderId="0" applyFont="0" applyFill="0" applyBorder="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0" borderId="0" applyNumberFormat="0" applyFill="0" applyBorder="0" applyAlignment="0" applyProtection="0"/>
  </cellStyleXfs>
  <cellXfs count="329">
    <xf numFmtId="0" fontId="0" fillId="0" borderId="0" xfId="0" applyAlignment="1">
      <alignment/>
    </xf>
    <xf numFmtId="38" fontId="0" fillId="0" borderId="0" xfId="26" applyAlignment="1">
      <alignment/>
    </xf>
    <xf numFmtId="0" fontId="0" fillId="0" borderId="4" xfId="0" applyBorder="1" applyAlignment="1">
      <alignment/>
    </xf>
    <xf numFmtId="0" fontId="0" fillId="0" borderId="5" xfId="0" applyBorder="1" applyAlignment="1">
      <alignment/>
    </xf>
    <xf numFmtId="0" fontId="0" fillId="0" borderId="0" xfId="0" applyBorder="1" applyAlignment="1" quotePrefix="1">
      <alignment horizontal="centerContinuous"/>
    </xf>
    <xf numFmtId="0" fontId="0" fillId="0" borderId="0" xfId="0" applyBorder="1" applyAlignment="1">
      <alignment horizontal="centerContinuous"/>
    </xf>
    <xf numFmtId="0" fontId="0" fillId="0" borderId="6" xfId="0" applyBorder="1" applyAlignment="1">
      <alignment horizontal="centerContinuous"/>
    </xf>
    <xf numFmtId="0" fontId="0" fillId="0" borderId="7" xfId="0" applyBorder="1" applyAlignment="1">
      <alignment/>
    </xf>
    <xf numFmtId="0" fontId="0" fillId="0" borderId="8" xfId="0" applyBorder="1" applyAlignment="1">
      <alignment horizontal="center"/>
    </xf>
    <xf numFmtId="0" fontId="0" fillId="0" borderId="9" xfId="0" applyBorder="1" applyAlignment="1">
      <alignment horizontal="right"/>
    </xf>
    <xf numFmtId="0" fontId="0" fillId="0" borderId="6" xfId="0" applyBorder="1" applyAlignment="1">
      <alignment/>
    </xf>
    <xf numFmtId="0" fontId="0" fillId="0" borderId="8" xfId="0" applyBorder="1" applyAlignment="1">
      <alignment/>
    </xf>
    <xf numFmtId="0" fontId="0" fillId="0" borderId="8" xfId="0" applyBorder="1" applyAlignment="1" quotePrefix="1">
      <alignment horizontal="center"/>
    </xf>
    <xf numFmtId="0" fontId="0" fillId="0" borderId="3" xfId="0" applyBorder="1" applyAlignment="1">
      <alignment horizontal="center"/>
    </xf>
    <xf numFmtId="0" fontId="0" fillId="0" borderId="2" xfId="0" applyBorder="1" applyAlignment="1">
      <alignment horizontal="centerContinuous"/>
    </xf>
    <xf numFmtId="0" fontId="0" fillId="0" borderId="8" xfId="0" applyBorder="1" applyAlignment="1">
      <alignment horizontal="centerContinuous"/>
    </xf>
    <xf numFmtId="0" fontId="0" fillId="0" borderId="10" xfId="0" applyBorder="1" applyAlignment="1">
      <alignment horizontal="centerContinuous"/>
    </xf>
    <xf numFmtId="0" fontId="0" fillId="0" borderId="2" xfId="0" applyBorder="1" applyAlignment="1" quotePrefix="1">
      <alignment horizontal="centerContinuous"/>
    </xf>
    <xf numFmtId="0" fontId="4" fillId="0" borderId="0" xfId="0" applyFont="1" applyAlignment="1">
      <alignment/>
    </xf>
    <xf numFmtId="38" fontId="0" fillId="0" borderId="0" xfId="26" applyAlignment="1">
      <alignment/>
    </xf>
    <xf numFmtId="0" fontId="0" fillId="0" borderId="11" xfId="0" applyBorder="1" applyAlignment="1">
      <alignment/>
    </xf>
    <xf numFmtId="0" fontId="0" fillId="0" borderId="12" xfId="0" applyBorder="1" applyAlignment="1">
      <alignment/>
    </xf>
    <xf numFmtId="0" fontId="0" fillId="0" borderId="11" xfId="0" applyBorder="1" applyAlignment="1">
      <alignment horizontal="center"/>
    </xf>
    <xf numFmtId="0" fontId="0" fillId="0" borderId="13" xfId="0" applyBorder="1" applyAlignment="1">
      <alignment horizontal="center"/>
    </xf>
    <xf numFmtId="0" fontId="0" fillId="0" borderId="14" xfId="0" applyBorder="1" applyAlignment="1" quotePrefix="1">
      <alignment horizontal="center"/>
    </xf>
    <xf numFmtId="38" fontId="0" fillId="0" borderId="0" xfId="0" applyNumberFormat="1" applyAlignment="1">
      <alignment/>
    </xf>
    <xf numFmtId="0" fontId="9" fillId="0" borderId="0" xfId="0" applyFont="1" applyAlignment="1" quotePrefix="1">
      <alignment horizontal="left"/>
    </xf>
    <xf numFmtId="0" fontId="11" fillId="0" borderId="0" xfId="0" applyFont="1" applyAlignment="1">
      <alignment/>
    </xf>
    <xf numFmtId="38" fontId="12" fillId="0" borderId="6" xfId="26" applyFont="1" applyBorder="1" applyAlignment="1">
      <alignment/>
    </xf>
    <xf numFmtId="38" fontId="12" fillId="0" borderId="12" xfId="26" applyFont="1" applyBorder="1" applyAlignment="1">
      <alignment/>
    </xf>
    <xf numFmtId="38" fontId="12" fillId="0" borderId="9" xfId="26" applyFont="1" applyBorder="1" applyAlignment="1">
      <alignment/>
    </xf>
    <xf numFmtId="0" fontId="12" fillId="0" borderId="11" xfId="0" applyFont="1" applyBorder="1" applyAlignment="1">
      <alignment horizontal="center"/>
    </xf>
    <xf numFmtId="0" fontId="12" fillId="0" borderId="8" xfId="0" applyFont="1" applyBorder="1" applyAlignment="1" quotePrefix="1">
      <alignment horizontal="center"/>
    </xf>
    <xf numFmtId="0" fontId="12" fillId="0" borderId="11" xfId="0" applyFont="1" applyBorder="1" applyAlignment="1">
      <alignment/>
    </xf>
    <xf numFmtId="0" fontId="12" fillId="0" borderId="12" xfId="0" applyFont="1" applyBorder="1" applyAlignment="1">
      <alignment/>
    </xf>
    <xf numFmtId="0" fontId="12" fillId="0" borderId="0" xfId="0" applyFont="1" applyBorder="1" applyAlignment="1">
      <alignment/>
    </xf>
    <xf numFmtId="0" fontId="12" fillId="0" borderId="15" xfId="0" applyFont="1" applyBorder="1" applyAlignment="1">
      <alignment/>
    </xf>
    <xf numFmtId="0" fontId="12" fillId="0" borderId="0" xfId="0" applyFont="1" applyAlignment="1">
      <alignment/>
    </xf>
    <xf numFmtId="0" fontId="12" fillId="0" borderId="0" xfId="0" applyFont="1" applyAlignment="1" quotePrefix="1">
      <alignment horizontal="left"/>
    </xf>
    <xf numFmtId="38" fontId="0" fillId="0" borderId="12" xfId="26" applyBorder="1" applyAlignment="1">
      <alignment/>
    </xf>
    <xf numFmtId="38" fontId="0" fillId="0" borderId="12" xfId="26" applyBorder="1" applyAlignment="1">
      <alignment/>
    </xf>
    <xf numFmtId="38" fontId="0" fillId="0" borderId="13" xfId="26" applyBorder="1" applyAlignment="1">
      <alignment/>
    </xf>
    <xf numFmtId="38" fontId="0" fillId="0" borderId="16" xfId="26" applyBorder="1" applyAlignment="1">
      <alignment/>
    </xf>
    <xf numFmtId="38" fontId="0" fillId="0" borderId="9" xfId="26" applyBorder="1" applyAlignment="1">
      <alignment/>
    </xf>
    <xf numFmtId="0" fontId="0" fillId="0" borderId="11" xfId="0" applyBorder="1" applyAlignment="1" quotePrefix="1">
      <alignment horizontal="center"/>
    </xf>
    <xf numFmtId="38" fontId="0" fillId="0" borderId="11" xfId="26" applyBorder="1" applyAlignment="1">
      <alignment/>
    </xf>
    <xf numFmtId="0" fontId="0" fillId="0" borderId="17" xfId="0" applyBorder="1" applyAlignment="1" quotePrefix="1">
      <alignment horizontal="center"/>
    </xf>
    <xf numFmtId="38" fontId="0" fillId="0" borderId="17" xfId="26" applyBorder="1" applyAlignment="1">
      <alignment/>
    </xf>
    <xf numFmtId="38" fontId="0" fillId="0" borderId="16" xfId="26" applyBorder="1" applyAlignment="1">
      <alignment/>
    </xf>
    <xf numFmtId="38" fontId="0" fillId="0" borderId="13" xfId="26" applyBorder="1" applyAlignment="1">
      <alignment/>
    </xf>
    <xf numFmtId="38" fontId="0" fillId="0" borderId="11" xfId="26" applyBorder="1" applyAlignment="1">
      <alignment/>
    </xf>
    <xf numFmtId="38" fontId="0" fillId="0" borderId="17" xfId="26" applyBorder="1" applyAlignment="1">
      <alignment/>
    </xf>
    <xf numFmtId="38" fontId="12" fillId="0" borderId="16" xfId="26" applyFont="1" applyBorder="1" applyAlignment="1">
      <alignment/>
    </xf>
    <xf numFmtId="0" fontId="12" fillId="0" borderId="11" xfId="0" applyFont="1" applyBorder="1" applyAlignment="1" quotePrefix="1">
      <alignment horizontal="center"/>
    </xf>
    <xf numFmtId="0" fontId="0" fillId="0" borderId="6" xfId="0" applyBorder="1" applyAlignment="1">
      <alignment vertical="center"/>
    </xf>
    <xf numFmtId="0" fontId="0" fillId="0" borderId="8" xfId="0" applyBorder="1" applyAlignment="1">
      <alignment vertical="center"/>
    </xf>
    <xf numFmtId="0" fontId="0" fillId="0" borderId="3" xfId="0" applyBorder="1" applyAlignment="1" quotePrefix="1">
      <alignment horizontal="centerContinuous"/>
    </xf>
    <xf numFmtId="0" fontId="12" fillId="0" borderId="15" xfId="0" applyFont="1" applyBorder="1" applyAlignment="1">
      <alignment horizontal="centerContinuous" vertical="center"/>
    </xf>
    <xf numFmtId="0" fontId="12" fillId="0" borderId="8" xfId="0" applyFont="1" applyBorder="1" applyAlignment="1">
      <alignment horizontal="centerContinuous" vertical="center"/>
    </xf>
    <xf numFmtId="0" fontId="0" fillId="0" borderId="12" xfId="0" applyBorder="1" applyAlignment="1">
      <alignment vertical="center"/>
    </xf>
    <xf numFmtId="0" fontId="0" fillId="0" borderId="4" xfId="0" applyBorder="1" applyAlignment="1">
      <alignment vertical="center"/>
    </xf>
    <xf numFmtId="0" fontId="0" fillId="0" borderId="9" xfId="0" applyBorder="1" applyAlignment="1">
      <alignment horizontal="right" vertical="center"/>
    </xf>
    <xf numFmtId="0" fontId="0" fillId="0" borderId="2" xfId="0" applyBorder="1" applyAlignment="1">
      <alignment horizontal="centerContinuous" vertical="center"/>
    </xf>
    <xf numFmtId="0" fontId="0" fillId="0" borderId="10" xfId="0" applyBorder="1" applyAlignment="1">
      <alignment horizontal="centerContinuous" vertical="center"/>
    </xf>
    <xf numFmtId="0" fontId="0" fillId="0" borderId="2" xfId="0" applyBorder="1" applyAlignment="1" quotePrefix="1">
      <alignment horizontal="centerContinuous" vertical="center"/>
    </xf>
    <xf numFmtId="0" fontId="0" fillId="0" borderId="0" xfId="0" applyAlignment="1">
      <alignment vertical="center"/>
    </xf>
    <xf numFmtId="0" fontId="0" fillId="0" borderId="5" xfId="0" applyBorder="1" applyAlignment="1">
      <alignment vertical="center"/>
    </xf>
    <xf numFmtId="0" fontId="0" fillId="0" borderId="0" xfId="0" applyBorder="1" applyAlignment="1" quotePrefix="1">
      <alignment horizontal="centerContinuous" vertical="center"/>
    </xf>
    <xf numFmtId="0" fontId="0" fillId="0" borderId="0" xfId="0" applyBorder="1" applyAlignment="1">
      <alignment horizontal="centerContinuous" vertical="center"/>
    </xf>
    <xf numFmtId="0" fontId="0" fillId="0" borderId="6" xfId="0" applyBorder="1" applyAlignment="1">
      <alignment horizontal="centerContinuous" vertical="center"/>
    </xf>
    <xf numFmtId="0" fontId="0" fillId="0" borderId="8" xfId="0" applyBorder="1" applyAlignment="1">
      <alignment horizontal="centerContinuous" vertical="center"/>
    </xf>
    <xf numFmtId="0" fontId="0" fillId="0" borderId="7" xfId="0" applyBorder="1" applyAlignment="1">
      <alignment vertical="center"/>
    </xf>
    <xf numFmtId="0" fontId="0" fillId="0" borderId="8" xfId="0" applyBorder="1" applyAlignment="1">
      <alignment horizontal="center" vertical="center"/>
    </xf>
    <xf numFmtId="0" fontId="0" fillId="0" borderId="11" xfId="0" applyBorder="1" applyAlignment="1">
      <alignment horizontal="center" vertical="center"/>
    </xf>
    <xf numFmtId="38" fontId="0" fillId="0" borderId="9" xfId="26" applyBorder="1" applyAlignment="1">
      <alignment vertical="center"/>
    </xf>
    <xf numFmtId="38" fontId="0" fillId="0" borderId="6" xfId="26" applyBorder="1" applyAlignment="1">
      <alignment vertical="center"/>
    </xf>
    <xf numFmtId="0" fontId="0" fillId="0" borderId="11" xfId="0" applyBorder="1" applyAlignment="1" quotePrefix="1">
      <alignment horizontal="center" vertical="center"/>
    </xf>
    <xf numFmtId="0" fontId="0" fillId="0" borderId="13" xfId="0" applyBorder="1" applyAlignment="1">
      <alignment horizontal="center" vertical="center"/>
    </xf>
    <xf numFmtId="0" fontId="0" fillId="0" borderId="14" xfId="0" applyBorder="1" applyAlignment="1" quotePrefix="1">
      <alignment horizontal="center" vertical="center"/>
    </xf>
    <xf numFmtId="38" fontId="0" fillId="0" borderId="14" xfId="26" applyBorder="1" applyAlignment="1">
      <alignment vertical="center"/>
    </xf>
    <xf numFmtId="0" fontId="0" fillId="0" borderId="17" xfId="0" applyBorder="1" applyAlignment="1" quotePrefix="1">
      <alignment horizontal="center" vertical="center"/>
    </xf>
    <xf numFmtId="38" fontId="0" fillId="0" borderId="18" xfId="26" applyBorder="1" applyAlignment="1">
      <alignment vertical="center"/>
    </xf>
    <xf numFmtId="0" fontId="0" fillId="0" borderId="8" xfId="0" applyBorder="1" applyAlignment="1" quotePrefix="1">
      <alignment horizontal="center" vertical="center"/>
    </xf>
    <xf numFmtId="38" fontId="0" fillId="0" borderId="8" xfId="26" applyBorder="1" applyAlignment="1">
      <alignment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12" fillId="0" borderId="8" xfId="0" applyFont="1" applyBorder="1" applyAlignment="1">
      <alignment horizontal="left" vertical="center" shrinkToFit="1"/>
    </xf>
    <xf numFmtId="0" fontId="8" fillId="0" borderId="0" xfId="0" applyFont="1" applyAlignment="1">
      <alignment/>
    </xf>
    <xf numFmtId="0" fontId="12" fillId="0" borderId="4" xfId="0" applyFont="1" applyBorder="1" applyAlignment="1">
      <alignment vertical="center"/>
    </xf>
    <xf numFmtId="0" fontId="12" fillId="0" borderId="9" xfId="0" applyFont="1" applyBorder="1" applyAlignment="1">
      <alignment horizontal="right" vertical="center"/>
    </xf>
    <xf numFmtId="0" fontId="12" fillId="0" borderId="2" xfId="0" applyFont="1" applyBorder="1" applyAlignment="1">
      <alignment horizontal="centerContinuous" vertical="center"/>
    </xf>
    <xf numFmtId="0" fontId="12" fillId="0" borderId="10" xfId="0" applyFont="1" applyBorder="1" applyAlignment="1">
      <alignment horizontal="centerContinuous" vertical="center"/>
    </xf>
    <xf numFmtId="0" fontId="12" fillId="0" borderId="0" xfId="0" applyFont="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12" fillId="0" borderId="11" xfId="0" applyFont="1" applyBorder="1" applyAlignment="1">
      <alignment horizontal="center" vertical="center"/>
    </xf>
    <xf numFmtId="0" fontId="12" fillId="0" borderId="6" xfId="0" applyFont="1" applyBorder="1" applyAlignment="1" quotePrefix="1">
      <alignment horizontal="center" vertical="center"/>
    </xf>
    <xf numFmtId="0" fontId="12" fillId="0" borderId="0" xfId="0" applyFont="1" applyBorder="1" applyAlignment="1" quotePrefix="1">
      <alignment horizontal="centerContinuous" vertical="center"/>
    </xf>
    <xf numFmtId="0" fontId="12" fillId="0" borderId="0" xfId="0" applyFont="1" applyBorder="1" applyAlignment="1">
      <alignment horizontal="centerContinuous" vertical="center"/>
    </xf>
    <xf numFmtId="0" fontId="12" fillId="0" borderId="6" xfId="0" applyFont="1" applyBorder="1" applyAlignment="1">
      <alignment horizontal="centerContinuous" vertical="center"/>
    </xf>
    <xf numFmtId="0" fontId="12" fillId="0" borderId="15" xfId="0" applyFont="1" applyBorder="1" applyAlignment="1">
      <alignment horizontal="centerContinuous" vertical="center" shrinkToFit="1"/>
    </xf>
    <xf numFmtId="0" fontId="12" fillId="0" borderId="7" xfId="0" applyFont="1" applyBorder="1" applyAlignment="1">
      <alignment vertical="center"/>
    </xf>
    <xf numFmtId="0" fontId="12" fillId="0" borderId="8" xfId="0" applyFont="1" applyBorder="1" applyAlignment="1">
      <alignment vertical="center"/>
    </xf>
    <xf numFmtId="0" fontId="12" fillId="0" borderId="8" xfId="0" applyFont="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quotePrefix="1">
      <alignment horizontal="center" vertical="center"/>
    </xf>
    <xf numFmtId="0" fontId="12" fillId="0" borderId="0" xfId="0" applyFont="1" applyBorder="1" applyAlignment="1">
      <alignment vertical="center"/>
    </xf>
    <xf numFmtId="38" fontId="12" fillId="0" borderId="6" xfId="26" applyFont="1" applyBorder="1" applyAlignment="1">
      <alignment vertical="center"/>
    </xf>
    <xf numFmtId="38" fontId="12" fillId="0" borderId="9" xfId="26" applyFont="1" applyBorder="1" applyAlignment="1">
      <alignment vertical="center"/>
    </xf>
    <xf numFmtId="0" fontId="12" fillId="0" borderId="8" xfId="0" applyFont="1" applyBorder="1" applyAlignment="1" quotePrefix="1">
      <alignment horizontal="center" vertical="center"/>
    </xf>
    <xf numFmtId="38" fontId="12" fillId="0" borderId="12" xfId="26" applyFont="1" applyBorder="1" applyAlignment="1">
      <alignment vertical="center"/>
    </xf>
    <xf numFmtId="0" fontId="12" fillId="0" borderId="13" xfId="0" applyFont="1" applyBorder="1" applyAlignment="1">
      <alignment horizontal="center" vertical="center"/>
    </xf>
    <xf numFmtId="0" fontId="12" fillId="0" borderId="14" xfId="0" applyFont="1" applyBorder="1" applyAlignment="1" quotePrefix="1">
      <alignment horizontal="center" vertical="center"/>
    </xf>
    <xf numFmtId="38" fontId="12" fillId="0" borderId="14" xfId="26" applyFont="1" applyBorder="1" applyAlignment="1">
      <alignment vertical="center"/>
    </xf>
    <xf numFmtId="38" fontId="12" fillId="0" borderId="18" xfId="26" applyFont="1" applyBorder="1" applyAlignment="1">
      <alignment vertical="center"/>
    </xf>
    <xf numFmtId="0" fontId="12" fillId="0" borderId="12" xfId="0" applyFont="1" applyBorder="1" applyAlignment="1">
      <alignment vertical="center"/>
    </xf>
    <xf numFmtId="38" fontId="12" fillId="0" borderId="8" xfId="26" applyFont="1" applyBorder="1" applyAlignment="1">
      <alignment vertical="center"/>
    </xf>
    <xf numFmtId="0" fontId="12" fillId="0" borderId="6" xfId="0" applyFont="1" applyBorder="1" applyAlignment="1" quotePrefix="1">
      <alignment horizontal="center"/>
    </xf>
    <xf numFmtId="0" fontId="12" fillId="0" borderId="12" xfId="0" applyFont="1" applyBorder="1" applyAlignment="1">
      <alignment horizontal="center"/>
    </xf>
    <xf numFmtId="38" fontId="12" fillId="0" borderId="0" xfId="0" applyNumberFormat="1" applyFont="1" applyAlignment="1">
      <alignment/>
    </xf>
    <xf numFmtId="38" fontId="12" fillId="0" borderId="0" xfId="0" applyNumberFormat="1" applyFont="1" applyFill="1" applyAlignment="1">
      <alignment/>
    </xf>
    <xf numFmtId="38" fontId="12" fillId="0" borderId="0" xfId="26" applyFont="1" applyBorder="1" applyAlignment="1">
      <alignment vertical="center"/>
    </xf>
    <xf numFmtId="38" fontId="12" fillId="0" borderId="4" xfId="26" applyFont="1" applyBorder="1" applyAlignment="1">
      <alignment vertical="center"/>
    </xf>
    <xf numFmtId="38" fontId="12" fillId="0" borderId="5" xfId="26" applyFont="1" applyBorder="1" applyAlignment="1">
      <alignment vertical="center"/>
    </xf>
    <xf numFmtId="38" fontId="12" fillId="0" borderId="7" xfId="26" applyFont="1" applyBorder="1" applyAlignment="1">
      <alignment vertical="center"/>
    </xf>
    <xf numFmtId="38" fontId="12" fillId="0" borderId="0" xfId="26" applyFont="1" applyFill="1" applyBorder="1" applyAlignment="1">
      <alignment/>
    </xf>
    <xf numFmtId="0" fontId="0" fillId="0" borderId="0" xfId="0" applyFont="1" applyFill="1" applyAlignment="1">
      <alignment/>
    </xf>
    <xf numFmtId="56" fontId="0" fillId="0" borderId="0" xfId="0" applyNumberFormat="1" applyFont="1" applyFill="1" applyAlignment="1">
      <alignment/>
    </xf>
    <xf numFmtId="38" fontId="0" fillId="0" borderId="0" xfId="0" applyNumberFormat="1" applyFill="1" applyAlignment="1">
      <alignment/>
    </xf>
    <xf numFmtId="56" fontId="0" fillId="0" borderId="0" xfId="0" applyNumberFormat="1" applyFill="1" applyAlignment="1">
      <alignment/>
    </xf>
    <xf numFmtId="0" fontId="13" fillId="0" borderId="5" xfId="0" applyFont="1" applyBorder="1" applyAlignment="1">
      <alignment horizontal="left"/>
    </xf>
    <xf numFmtId="0" fontId="5" fillId="0" borderId="6" xfId="0" applyFont="1" applyBorder="1" applyAlignment="1">
      <alignment horizontal="center" vertical="center"/>
    </xf>
    <xf numFmtId="0" fontId="10" fillId="0" borderId="0" xfId="0" applyFont="1" applyAlignment="1">
      <alignment vertical="center"/>
    </xf>
    <xf numFmtId="0" fontId="0" fillId="0" borderId="19" xfId="0" applyBorder="1" applyAlignment="1" quotePrefix="1">
      <alignment horizontal="centerContinuous" vertical="center"/>
    </xf>
    <xf numFmtId="0" fontId="9" fillId="0" borderId="0" xfId="0" applyFont="1" applyAlignment="1">
      <alignment horizontal="left" vertical="center" indent="1"/>
    </xf>
    <xf numFmtId="0" fontId="7" fillId="0" borderId="0" xfId="0" applyFont="1" applyAlignment="1">
      <alignment horizontal="left" vertical="center" indent="1"/>
    </xf>
    <xf numFmtId="38" fontId="0" fillId="0" borderId="6" xfId="26" applyFont="1" applyBorder="1" applyAlignment="1">
      <alignment vertical="center"/>
    </xf>
    <xf numFmtId="0" fontId="0" fillId="0" borderId="10" xfId="0" applyBorder="1" applyAlignment="1">
      <alignment horizontal="center" vertical="center"/>
    </xf>
    <xf numFmtId="0" fontId="12" fillId="0" borderId="19" xfId="0" applyFont="1" applyBorder="1" applyAlignment="1">
      <alignment horizontal="center" vertical="center"/>
    </xf>
    <xf numFmtId="0" fontId="12" fillId="0" borderId="10" xfId="0" applyFont="1" applyBorder="1" applyAlignment="1" quotePrefix="1">
      <alignment horizontal="center" vertical="center"/>
    </xf>
    <xf numFmtId="0" fontId="0" fillId="0" borderId="19" xfId="0" applyBorder="1" applyAlignment="1">
      <alignment horizontal="center" vertical="center"/>
    </xf>
    <xf numFmtId="38" fontId="0" fillId="0" borderId="4" xfId="26" applyBorder="1" applyAlignment="1">
      <alignment vertical="center"/>
    </xf>
    <xf numFmtId="38" fontId="0" fillId="0" borderId="7" xfId="26" applyBorder="1" applyAlignment="1">
      <alignment vertical="center"/>
    </xf>
    <xf numFmtId="38" fontId="0" fillId="0" borderId="5" xfId="26" applyBorder="1" applyAlignment="1">
      <alignment vertical="center"/>
    </xf>
    <xf numFmtId="38" fontId="0" fillId="0" borderId="20" xfId="26" applyBorder="1" applyAlignment="1">
      <alignment vertical="center"/>
    </xf>
    <xf numFmtId="38" fontId="0" fillId="0" borderId="21" xfId="26" applyBorder="1" applyAlignment="1">
      <alignment vertical="center"/>
    </xf>
    <xf numFmtId="0" fontId="0" fillId="0" borderId="22" xfId="0" applyBorder="1" applyAlignment="1">
      <alignment horizontal="center" vertical="center"/>
    </xf>
    <xf numFmtId="38" fontId="0" fillId="0" borderId="23" xfId="26" applyBorder="1" applyAlignment="1">
      <alignment vertical="center"/>
    </xf>
    <xf numFmtId="38" fontId="0" fillId="0" borderId="24" xfId="26" applyBorder="1" applyAlignment="1">
      <alignment vertical="center"/>
    </xf>
    <xf numFmtId="38" fontId="0" fillId="0" borderId="25" xfId="26" applyBorder="1" applyAlignment="1">
      <alignment vertical="center"/>
    </xf>
    <xf numFmtId="38" fontId="0" fillId="0" borderId="26" xfId="26" applyBorder="1" applyAlignment="1">
      <alignment vertical="center"/>
    </xf>
    <xf numFmtId="38" fontId="0" fillId="0" borderId="27" xfId="26" applyBorder="1" applyAlignment="1">
      <alignment vertical="center"/>
    </xf>
    <xf numFmtId="0" fontId="0" fillId="0" borderId="19" xfId="0" applyBorder="1" applyAlignment="1" quotePrefix="1">
      <alignment horizontal="center" vertical="center"/>
    </xf>
    <xf numFmtId="38" fontId="0" fillId="0" borderId="4" xfId="26" applyBorder="1" applyAlignment="1">
      <alignment vertical="center"/>
    </xf>
    <xf numFmtId="38" fontId="0" fillId="0" borderId="7" xfId="26" applyBorder="1" applyAlignment="1">
      <alignment vertical="center"/>
    </xf>
    <xf numFmtId="38" fontId="0" fillId="0" borderId="5" xfId="26" applyBorder="1" applyAlignment="1">
      <alignment vertical="center"/>
    </xf>
    <xf numFmtId="38" fontId="0" fillId="0" borderId="20" xfId="26" applyBorder="1" applyAlignment="1">
      <alignment vertical="center"/>
    </xf>
    <xf numFmtId="38" fontId="0" fillId="0" borderId="21" xfId="26" applyBorder="1" applyAlignment="1">
      <alignment vertical="center"/>
    </xf>
    <xf numFmtId="0" fontId="0" fillId="0" borderId="10" xfId="0" applyBorder="1" applyAlignment="1" quotePrefix="1">
      <alignment horizontal="center" vertical="center"/>
    </xf>
    <xf numFmtId="38" fontId="0" fillId="0" borderId="9" xfId="26" applyBorder="1" applyAlignment="1">
      <alignment vertical="center"/>
    </xf>
    <xf numFmtId="38" fontId="0" fillId="0" borderId="8" xfId="26" applyBorder="1" applyAlignment="1">
      <alignment vertical="center"/>
    </xf>
    <xf numFmtId="38" fontId="0" fillId="0" borderId="6" xfId="26" applyBorder="1" applyAlignment="1">
      <alignment vertical="center"/>
    </xf>
    <xf numFmtId="38" fontId="0" fillId="0" borderId="14" xfId="26" applyBorder="1" applyAlignment="1">
      <alignment vertical="center"/>
    </xf>
    <xf numFmtId="38" fontId="0" fillId="0" borderId="18" xfId="26" applyBorder="1" applyAlignment="1">
      <alignment vertical="center"/>
    </xf>
    <xf numFmtId="0" fontId="0" fillId="0" borderId="28" xfId="0" applyBorder="1" applyAlignment="1" quotePrefix="1">
      <alignment horizontal="center" vertical="center"/>
    </xf>
    <xf numFmtId="0" fontId="0" fillId="0" borderId="29" xfId="0" applyBorder="1" applyAlignment="1" quotePrefix="1">
      <alignment horizontal="center" vertical="center"/>
    </xf>
    <xf numFmtId="38" fontId="0" fillId="0" borderId="30" xfId="26" applyBorder="1" applyAlignment="1">
      <alignment vertical="center"/>
    </xf>
    <xf numFmtId="38" fontId="0" fillId="0" borderId="31" xfId="26" applyBorder="1" applyAlignment="1">
      <alignment vertical="center"/>
    </xf>
    <xf numFmtId="38" fontId="0" fillId="0" borderId="32" xfId="26" applyBorder="1" applyAlignment="1">
      <alignment vertical="center"/>
    </xf>
    <xf numFmtId="38" fontId="0" fillId="0" borderId="33" xfId="26" applyBorder="1" applyAlignment="1">
      <alignment vertical="center"/>
    </xf>
    <xf numFmtId="38" fontId="0" fillId="0" borderId="34" xfId="26" applyBorder="1" applyAlignment="1">
      <alignment vertical="center"/>
    </xf>
    <xf numFmtId="38" fontId="0" fillId="0" borderId="35" xfId="26" applyBorder="1" applyAlignment="1">
      <alignment vertical="center"/>
    </xf>
    <xf numFmtId="38" fontId="0" fillId="0" borderId="36" xfId="26" applyBorder="1" applyAlignment="1">
      <alignment vertical="center"/>
    </xf>
    <xf numFmtId="38" fontId="0" fillId="0" borderId="37" xfId="26" applyBorder="1" applyAlignment="1">
      <alignment vertical="center"/>
    </xf>
    <xf numFmtId="38" fontId="0" fillId="0" borderId="38" xfId="26" applyBorder="1" applyAlignment="1">
      <alignment vertical="center"/>
    </xf>
    <xf numFmtId="38" fontId="0" fillId="0" borderId="39" xfId="26" applyBorder="1" applyAlignment="1">
      <alignment vertical="center"/>
    </xf>
    <xf numFmtId="38" fontId="12" fillId="0" borderId="20" xfId="26" applyFont="1" applyBorder="1" applyAlignment="1">
      <alignment vertical="center"/>
    </xf>
    <xf numFmtId="0" fontId="12" fillId="0" borderId="22" xfId="0" applyFont="1" applyBorder="1" applyAlignment="1" quotePrefix="1">
      <alignment horizontal="center" vertical="center"/>
    </xf>
    <xf numFmtId="38" fontId="12" fillId="0" borderId="23" xfId="26" applyFont="1" applyBorder="1" applyAlignment="1">
      <alignment vertical="center"/>
    </xf>
    <xf numFmtId="38" fontId="12" fillId="0" borderId="24" xfId="26" applyFont="1" applyBorder="1" applyAlignment="1">
      <alignment vertical="center"/>
    </xf>
    <xf numFmtId="38" fontId="12" fillId="0" borderId="25" xfId="26" applyFont="1" applyBorder="1" applyAlignment="1">
      <alignment vertical="center"/>
    </xf>
    <xf numFmtId="38" fontId="12" fillId="0" borderId="26" xfId="26" applyFont="1" applyBorder="1" applyAlignment="1">
      <alignment vertical="center"/>
    </xf>
    <xf numFmtId="0" fontId="12" fillId="0" borderId="15" xfId="0" applyFont="1" applyBorder="1" applyAlignment="1">
      <alignment horizontal="center" vertical="center"/>
    </xf>
    <xf numFmtId="38" fontId="12" fillId="0" borderId="40" xfId="26" applyFont="1" applyBorder="1" applyAlignment="1">
      <alignment vertical="center"/>
    </xf>
    <xf numFmtId="38" fontId="12" fillId="0" borderId="15" xfId="26" applyFont="1" applyBorder="1" applyAlignment="1">
      <alignment vertical="center"/>
    </xf>
    <xf numFmtId="0" fontId="12" fillId="0" borderId="28" xfId="0" applyFont="1" applyBorder="1" applyAlignment="1">
      <alignment horizontal="center" vertical="center"/>
    </xf>
    <xf numFmtId="38" fontId="12" fillId="0" borderId="34" xfId="26" applyFont="1" applyBorder="1" applyAlignment="1">
      <alignment vertical="center"/>
    </xf>
    <xf numFmtId="38" fontId="12" fillId="0" borderId="32" xfId="26" applyFont="1" applyBorder="1" applyAlignment="1">
      <alignment vertical="center"/>
    </xf>
    <xf numFmtId="38" fontId="12" fillId="0" borderId="36" xfId="26" applyFont="1" applyBorder="1" applyAlignment="1">
      <alignment vertical="center"/>
    </xf>
    <xf numFmtId="38" fontId="12" fillId="0" borderId="21" xfId="26" applyFont="1" applyBorder="1" applyAlignment="1">
      <alignment vertical="center"/>
    </xf>
    <xf numFmtId="38" fontId="12" fillId="0" borderId="27" xfId="26" applyFont="1" applyBorder="1" applyAlignment="1">
      <alignment vertical="center"/>
    </xf>
    <xf numFmtId="38" fontId="0" fillId="0" borderId="5" xfId="26" applyFont="1" applyBorder="1" applyAlignment="1">
      <alignment vertical="center"/>
    </xf>
    <xf numFmtId="38" fontId="0" fillId="0" borderId="20" xfId="26" applyFont="1" applyBorder="1" applyAlignment="1">
      <alignment vertical="center"/>
    </xf>
    <xf numFmtId="38" fontId="0" fillId="0" borderId="25" xfId="26" applyFont="1" applyBorder="1" applyAlignment="1">
      <alignment vertical="center"/>
    </xf>
    <xf numFmtId="38" fontId="0" fillId="0" borderId="26" xfId="26" applyFont="1" applyBorder="1" applyAlignment="1">
      <alignment vertical="center"/>
    </xf>
    <xf numFmtId="38" fontId="0" fillId="0" borderId="7" xfId="26" applyFont="1" applyBorder="1" applyAlignment="1">
      <alignment vertical="center"/>
    </xf>
    <xf numFmtId="38" fontId="0" fillId="4" borderId="8" xfId="26" applyFill="1" applyBorder="1" applyAlignment="1">
      <alignment vertical="center"/>
    </xf>
    <xf numFmtId="38" fontId="0" fillId="4" borderId="41" xfId="26" applyFill="1" applyBorder="1" applyAlignment="1">
      <alignment vertical="center"/>
    </xf>
    <xf numFmtId="38" fontId="0" fillId="0" borderId="0" xfId="26" applyBorder="1" applyAlignment="1">
      <alignment vertical="center"/>
    </xf>
    <xf numFmtId="0" fontId="12" fillId="0" borderId="0" xfId="0" applyFont="1" applyAlignment="1">
      <alignment horizontal="left"/>
    </xf>
    <xf numFmtId="38" fontId="0" fillId="0" borderId="0" xfId="26" applyBorder="1" applyAlignment="1">
      <alignment/>
    </xf>
    <xf numFmtId="38" fontId="12" fillId="0" borderId="0" xfId="0" applyNumberFormat="1" applyFont="1" applyBorder="1" applyAlignment="1">
      <alignment/>
    </xf>
    <xf numFmtId="38" fontId="0" fillId="0" borderId="16" xfId="26" applyFont="1" applyBorder="1" applyAlignment="1">
      <alignment vertical="center"/>
    </xf>
    <xf numFmtId="38" fontId="0" fillId="0" borderId="4" xfId="26" applyFont="1" applyBorder="1" applyAlignment="1">
      <alignment vertical="center"/>
    </xf>
    <xf numFmtId="38" fontId="0" fillId="0" borderId="23" xfId="26" applyFont="1" applyBorder="1" applyAlignment="1">
      <alignment vertical="center"/>
    </xf>
    <xf numFmtId="38" fontId="0" fillId="0" borderId="9" xfId="26" applyFont="1" applyBorder="1" applyAlignment="1">
      <alignment vertical="center"/>
    </xf>
    <xf numFmtId="38" fontId="0" fillId="0" borderId="11" xfId="26" applyFont="1" applyBorder="1" applyAlignment="1">
      <alignment vertical="center"/>
    </xf>
    <xf numFmtId="38" fontId="0" fillId="0" borderId="13" xfId="26" applyFont="1" applyBorder="1" applyAlignment="1">
      <alignment vertical="center"/>
    </xf>
    <xf numFmtId="38" fontId="0" fillId="0" borderId="14" xfId="26" applyFont="1" applyBorder="1" applyAlignment="1">
      <alignment vertical="center"/>
    </xf>
    <xf numFmtId="0" fontId="12" fillId="0" borderId="0" xfId="0" applyFont="1" applyAlignment="1">
      <alignment vertical="top"/>
    </xf>
    <xf numFmtId="0" fontId="0" fillId="0" borderId="16" xfId="0"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quotePrefix="1">
      <alignment horizontal="center" vertical="center"/>
    </xf>
    <xf numFmtId="0" fontId="0" fillId="0" borderId="6" xfId="0" applyFill="1" applyBorder="1" applyAlignment="1">
      <alignment horizontal="center"/>
    </xf>
    <xf numFmtId="0" fontId="0" fillId="0" borderId="6" xfId="0" applyFill="1" applyBorder="1" applyAlignment="1" quotePrefix="1">
      <alignment horizontal="center"/>
    </xf>
    <xf numFmtId="0" fontId="12" fillId="0" borderId="6" xfId="0" applyFont="1" applyFill="1" applyBorder="1" applyAlignment="1">
      <alignment horizontal="center" vertical="center"/>
    </xf>
    <xf numFmtId="0" fontId="12" fillId="0" borderId="6" xfId="0" applyFont="1" applyFill="1" applyBorder="1" applyAlignment="1" quotePrefix="1">
      <alignment horizontal="center" vertical="center"/>
    </xf>
    <xf numFmtId="38" fontId="0" fillId="0" borderId="11" xfId="26" applyFill="1" applyBorder="1" applyAlignment="1">
      <alignment/>
    </xf>
    <xf numFmtId="38" fontId="0" fillId="0" borderId="13" xfId="26" applyFill="1" applyBorder="1" applyAlignment="1">
      <alignment/>
    </xf>
    <xf numFmtId="38" fontId="0" fillId="0" borderId="17" xfId="26" applyFill="1" applyBorder="1" applyAlignment="1">
      <alignment/>
    </xf>
    <xf numFmtId="38" fontId="0" fillId="0" borderId="11" xfId="26" applyFont="1" applyFill="1" applyBorder="1" applyAlignment="1">
      <alignment/>
    </xf>
    <xf numFmtId="38" fontId="0" fillId="0" borderId="12" xfId="26" applyFill="1" applyBorder="1" applyAlignment="1">
      <alignment/>
    </xf>
    <xf numFmtId="38" fontId="0" fillId="0" borderId="6" xfId="26" applyFill="1" applyBorder="1" applyAlignment="1">
      <alignment/>
    </xf>
    <xf numFmtId="38" fontId="0" fillId="0" borderId="14" xfId="26" applyFill="1" applyBorder="1" applyAlignment="1">
      <alignment/>
    </xf>
    <xf numFmtId="38" fontId="0" fillId="0" borderId="18" xfId="26" applyFill="1" applyBorder="1" applyAlignment="1">
      <alignment/>
    </xf>
    <xf numFmtId="38" fontId="0" fillId="0" borderId="8" xfId="26" applyFill="1" applyBorder="1" applyAlignment="1">
      <alignment/>
    </xf>
    <xf numFmtId="0" fontId="0" fillId="0" borderId="16" xfId="0" applyFill="1" applyBorder="1" applyAlignment="1">
      <alignment horizontal="center"/>
    </xf>
    <xf numFmtId="0" fontId="0" fillId="0" borderId="11" xfId="0" applyFill="1" applyBorder="1" applyAlignment="1">
      <alignment horizontal="center"/>
    </xf>
    <xf numFmtId="0" fontId="0" fillId="0" borderId="11" xfId="0" applyFill="1" applyBorder="1" applyAlignment="1" quotePrefix="1">
      <alignment horizontal="center"/>
    </xf>
    <xf numFmtId="38" fontId="0" fillId="0" borderId="16" xfId="26" applyFill="1" applyBorder="1" applyAlignment="1">
      <alignment/>
    </xf>
    <xf numFmtId="38" fontId="0" fillId="0" borderId="9" xfId="26" applyFill="1" applyBorder="1" applyAlignment="1">
      <alignment/>
    </xf>
    <xf numFmtId="38" fontId="0" fillId="0" borderId="16" xfId="26" applyFill="1" applyBorder="1" applyAlignment="1">
      <alignment/>
    </xf>
    <xf numFmtId="38" fontId="0" fillId="0" borderId="11" xfId="26" applyFill="1" applyBorder="1" applyAlignment="1">
      <alignment/>
    </xf>
    <xf numFmtId="38" fontId="0" fillId="0" borderId="11" xfId="26" applyFont="1" applyFill="1" applyBorder="1" applyAlignment="1">
      <alignment/>
    </xf>
    <xf numFmtId="38" fontId="0" fillId="0" borderId="13" xfId="26" applyFill="1" applyBorder="1" applyAlignment="1">
      <alignment/>
    </xf>
    <xf numFmtId="38" fontId="0" fillId="0" borderId="17" xfId="26" applyFill="1" applyBorder="1" applyAlignment="1">
      <alignment/>
    </xf>
    <xf numFmtId="38" fontId="0" fillId="0" borderId="12" xfId="26" applyFill="1" applyBorder="1" applyAlignment="1">
      <alignment/>
    </xf>
    <xf numFmtId="0" fontId="12" fillId="0" borderId="11" xfId="0" applyFont="1" applyFill="1" applyBorder="1" applyAlignment="1">
      <alignment horizontal="center"/>
    </xf>
    <xf numFmtId="38" fontId="12" fillId="0" borderId="16" xfId="26" applyFont="1" applyFill="1" applyBorder="1" applyAlignment="1">
      <alignment/>
    </xf>
    <xf numFmtId="38" fontId="12" fillId="0" borderId="11" xfId="26" applyFont="1" applyFill="1" applyBorder="1" applyAlignment="1">
      <alignment/>
    </xf>
    <xf numFmtId="0" fontId="12" fillId="0" borderId="11" xfId="0" applyFont="1" applyFill="1" applyBorder="1" applyAlignment="1" quotePrefix="1">
      <alignment horizontal="center"/>
    </xf>
    <xf numFmtId="0" fontId="12" fillId="0" borderId="8" xfId="0" applyFont="1" applyFill="1" applyBorder="1" applyAlignment="1" quotePrefix="1">
      <alignment horizontal="center"/>
    </xf>
    <xf numFmtId="38" fontId="12" fillId="0" borderId="12" xfId="26" applyFont="1" applyFill="1" applyBorder="1" applyAlignment="1">
      <alignment/>
    </xf>
    <xf numFmtId="0" fontId="12" fillId="0" borderId="6" xfId="0" applyFont="1" applyFill="1" applyBorder="1" applyAlignment="1">
      <alignment horizontal="center"/>
    </xf>
    <xf numFmtId="38" fontId="12" fillId="0" borderId="6" xfId="26" applyFont="1" applyFill="1" applyBorder="1" applyAlignment="1">
      <alignment/>
    </xf>
    <xf numFmtId="38" fontId="12" fillId="0" borderId="9" xfId="26" applyFont="1" applyFill="1" applyBorder="1" applyAlignment="1">
      <alignment/>
    </xf>
    <xf numFmtId="0" fontId="12" fillId="0" borderId="6" xfId="0" applyFont="1" applyFill="1" applyBorder="1" applyAlignment="1" quotePrefix="1">
      <alignment horizontal="center"/>
    </xf>
    <xf numFmtId="38" fontId="12" fillId="0" borderId="8" xfId="26" applyFont="1" applyFill="1" applyBorder="1" applyAlignment="1">
      <alignment/>
    </xf>
    <xf numFmtId="38" fontId="12" fillId="0" borderId="6" xfId="26" applyFont="1" applyFill="1" applyBorder="1" applyAlignment="1">
      <alignment horizontal="right"/>
    </xf>
    <xf numFmtId="0" fontId="0" fillId="0" borderId="0" xfId="0" applyFont="1" applyAlignment="1">
      <alignment/>
    </xf>
    <xf numFmtId="38" fontId="0" fillId="0" borderId="0" xfId="0" applyNumberFormat="1" applyFont="1" applyAlignment="1">
      <alignment/>
    </xf>
    <xf numFmtId="38" fontId="0" fillId="0" borderId="0" xfId="0" applyNumberFormat="1" applyFont="1" applyFill="1" applyAlignment="1">
      <alignment/>
    </xf>
    <xf numFmtId="0" fontId="0" fillId="0" borderId="4" xfId="0" applyFont="1" applyBorder="1" applyAlignment="1">
      <alignment vertical="center"/>
    </xf>
    <xf numFmtId="0" fontId="0" fillId="0" borderId="9" xfId="0" applyFont="1" applyBorder="1" applyAlignment="1">
      <alignment horizontal="right" vertical="center"/>
    </xf>
    <xf numFmtId="0" fontId="0" fillId="0" borderId="2" xfId="0" applyFont="1" applyBorder="1" applyAlignment="1">
      <alignment horizontal="centerContinuous" vertical="center"/>
    </xf>
    <xf numFmtId="0" fontId="0" fillId="0" borderId="10" xfId="0" applyFont="1" applyBorder="1" applyAlignment="1">
      <alignment horizontal="centerContinuous"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0" xfId="0" applyFont="1" applyBorder="1" applyAlignment="1" quotePrefix="1">
      <alignment horizontal="centerContinuous" vertical="center"/>
    </xf>
    <xf numFmtId="0" fontId="0" fillId="0" borderId="0" xfId="0" applyFont="1" applyBorder="1" applyAlignment="1">
      <alignment horizontal="centerContinuous" vertical="center"/>
    </xf>
    <xf numFmtId="0" fontId="0" fillId="0" borderId="6" xfId="0" applyFont="1" applyBorder="1" applyAlignment="1">
      <alignment horizontal="centerContinuous"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19" xfId="0" applyFont="1" applyBorder="1" applyAlignment="1">
      <alignment horizontal="center" vertical="center"/>
    </xf>
    <xf numFmtId="0" fontId="0" fillId="0" borderId="22" xfId="0" applyFont="1" applyBorder="1" applyAlignment="1" quotePrefix="1">
      <alignment horizontal="center" vertical="center"/>
    </xf>
    <xf numFmtId="0" fontId="0" fillId="0" borderId="10" xfId="0" applyFont="1" applyBorder="1" applyAlignment="1" quotePrefix="1">
      <alignment horizontal="center" vertical="center"/>
    </xf>
    <xf numFmtId="0" fontId="0" fillId="0" borderId="8" xfId="0" applyFont="1" applyBorder="1" applyAlignment="1" quotePrefix="1">
      <alignment horizontal="center" vertical="center"/>
    </xf>
    <xf numFmtId="38" fontId="0" fillId="0" borderId="12" xfId="26" applyFont="1" applyBorder="1" applyAlignment="1">
      <alignment vertical="center"/>
    </xf>
    <xf numFmtId="38" fontId="0" fillId="0" borderId="7" xfId="26" applyFont="1" applyBorder="1" applyAlignment="1">
      <alignment vertical="center"/>
    </xf>
    <xf numFmtId="38" fontId="0" fillId="0" borderId="24" xfId="26" applyFont="1" applyBorder="1" applyAlignment="1">
      <alignment vertical="center"/>
    </xf>
    <xf numFmtId="38" fontId="0" fillId="0" borderId="8" xfId="26" applyFont="1" applyBorder="1" applyAlignment="1">
      <alignment vertical="center"/>
    </xf>
    <xf numFmtId="0" fontId="0" fillId="0" borderId="11" xfId="0" applyFont="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Fill="1" applyBorder="1" applyAlignment="1" quotePrefix="1">
      <alignment horizontal="center" vertical="center"/>
    </xf>
    <xf numFmtId="0" fontId="0" fillId="0" borderId="13" xfId="0" applyFont="1" applyBorder="1" applyAlignment="1">
      <alignment horizontal="center" vertical="center"/>
    </xf>
    <xf numFmtId="0" fontId="0" fillId="0" borderId="14" xfId="0" applyFont="1" applyBorder="1" applyAlignment="1" quotePrefix="1">
      <alignment horizontal="center" vertical="center"/>
    </xf>
    <xf numFmtId="0" fontId="0" fillId="0" borderId="11" xfId="0" applyFont="1" applyBorder="1" applyAlignment="1" quotePrefix="1">
      <alignment horizontal="center" vertical="center"/>
    </xf>
    <xf numFmtId="0" fontId="0" fillId="0" borderId="12" xfId="0" applyFont="1" applyBorder="1" applyAlignment="1">
      <alignment vertical="center"/>
    </xf>
    <xf numFmtId="0" fontId="0" fillId="0" borderId="3" xfId="0" applyFont="1" applyBorder="1" applyAlignment="1">
      <alignment horizontal="center" vertical="center"/>
    </xf>
    <xf numFmtId="0" fontId="0" fillId="0" borderId="3" xfId="0" applyFont="1" applyBorder="1" applyAlignment="1" quotePrefix="1">
      <alignment horizontal="center" vertical="center"/>
    </xf>
    <xf numFmtId="0" fontId="13" fillId="0" borderId="8" xfId="0" applyFont="1" applyBorder="1" applyAlignment="1">
      <alignment/>
    </xf>
    <xf numFmtId="0" fontId="12" fillId="0" borderId="7"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24" xfId="0" applyFont="1" applyBorder="1" applyAlignment="1">
      <alignment horizontal="center" vertical="center" shrinkToFit="1"/>
    </xf>
    <xf numFmtId="0" fontId="13" fillId="0" borderId="9" xfId="0" applyFont="1" applyBorder="1" applyAlignment="1">
      <alignment horizontal="center" vertical="center" wrapText="1" shrinkToFit="1"/>
    </xf>
    <xf numFmtId="0" fontId="0" fillId="0" borderId="7" xfId="0" applyBorder="1" applyAlignment="1" quotePrefix="1">
      <alignment horizontal="center"/>
    </xf>
    <xf numFmtId="0" fontId="0" fillId="0" borderId="8" xfId="0" applyBorder="1" applyAlignment="1" quotePrefix="1">
      <alignment horizontal="center"/>
    </xf>
    <xf numFmtId="0" fontId="0" fillId="0" borderId="4" xfId="0" applyBorder="1" applyAlignment="1" quotePrefix="1">
      <alignment horizontal="center"/>
    </xf>
    <xf numFmtId="0" fontId="0" fillId="0" borderId="9" xfId="0" applyBorder="1" applyAlignment="1" quotePrefix="1">
      <alignment horizontal="center"/>
    </xf>
    <xf numFmtId="0" fontId="0" fillId="0" borderId="4" xfId="0" applyBorder="1" applyAlignment="1">
      <alignment horizontal="center" vertical="center"/>
    </xf>
    <xf numFmtId="0" fontId="0" fillId="0" borderId="9" xfId="0" applyBorder="1" applyAlignment="1" quotePrefix="1">
      <alignment horizontal="center" vertical="center"/>
    </xf>
    <xf numFmtId="0" fontId="0" fillId="0" borderId="7" xfId="0" applyBorder="1" applyAlignment="1">
      <alignment horizontal="center" vertical="center"/>
    </xf>
    <xf numFmtId="0" fontId="0" fillId="0" borderId="8" xfId="0" applyBorder="1" applyAlignment="1" quotePrefix="1">
      <alignment horizontal="center" vertical="center"/>
    </xf>
    <xf numFmtId="0" fontId="0" fillId="0" borderId="11" xfId="0" applyBorder="1" applyAlignment="1">
      <alignment horizontal="center" vertical="distributed" textRotation="255"/>
    </xf>
    <xf numFmtId="0" fontId="0" fillId="0" borderId="19" xfId="0" applyBorder="1" applyAlignment="1">
      <alignment horizontal="center" shrinkToFit="1"/>
    </xf>
    <xf numFmtId="0" fontId="0" fillId="0" borderId="10" xfId="0" applyBorder="1" applyAlignment="1">
      <alignment horizontal="center" shrinkToFit="1"/>
    </xf>
    <xf numFmtId="0" fontId="13" fillId="0" borderId="19" xfId="0" applyFont="1" applyBorder="1" applyAlignment="1">
      <alignment horizontal="center" vertical="center" shrinkToFit="1"/>
    </xf>
    <xf numFmtId="0" fontId="0" fillId="0" borderId="10" xfId="0" applyBorder="1" applyAlignment="1">
      <alignment horizontal="center" vertical="center" shrinkToFit="1"/>
    </xf>
    <xf numFmtId="0" fontId="12" fillId="0" borderId="19" xfId="0" applyFont="1" applyBorder="1" applyAlignment="1">
      <alignment horizontal="center" vertical="center" shrinkToFit="1"/>
    </xf>
    <xf numFmtId="0" fontId="0" fillId="0" borderId="19" xfId="0" applyBorder="1" applyAlignment="1">
      <alignment horizontal="center" vertical="center" shrinkToFit="1"/>
    </xf>
    <xf numFmtId="0" fontId="13" fillId="0" borderId="7" xfId="0" applyFont="1" applyBorder="1" applyAlignment="1">
      <alignment/>
    </xf>
    <xf numFmtId="0" fontId="13" fillId="0" borderId="8" xfId="0" applyFont="1" applyBorder="1" applyAlignment="1">
      <alignment/>
    </xf>
    <xf numFmtId="0" fontId="12" fillId="0" borderId="4" xfId="0" applyFont="1" applyBorder="1" applyAlignment="1" quotePrefix="1">
      <alignment horizontal="center"/>
    </xf>
    <xf numFmtId="0" fontId="0" fillId="0" borderId="9" xfId="0" applyBorder="1" applyAlignment="1">
      <alignment horizontal="center"/>
    </xf>
    <xf numFmtId="0" fontId="12" fillId="0" borderId="7" xfId="0" applyFont="1" applyBorder="1" applyAlignment="1" quotePrefix="1">
      <alignment horizontal="center"/>
    </xf>
    <xf numFmtId="0" fontId="0" fillId="0" borderId="8" xfId="0" applyBorder="1" applyAlignment="1">
      <alignment horizontal="center"/>
    </xf>
    <xf numFmtId="0" fontId="12" fillId="0" borderId="19" xfId="0" applyFont="1" applyBorder="1" applyAlignment="1">
      <alignment horizontal="distributed" vertical="center" shrinkToFit="1"/>
    </xf>
    <xf numFmtId="0" fontId="0" fillId="0" borderId="2" xfId="0" applyBorder="1" applyAlignment="1">
      <alignment horizontal="distributed" vertical="center" shrinkToFit="1"/>
    </xf>
    <xf numFmtId="0" fontId="0" fillId="0" borderId="10" xfId="0" applyBorder="1" applyAlignment="1">
      <alignment horizontal="distributed" vertical="center" shrinkToFit="1"/>
    </xf>
    <xf numFmtId="0" fontId="12" fillId="0" borderId="4" xfId="0" applyFont="1" applyBorder="1" applyAlignment="1">
      <alignment horizontal="center" vertical="center" shrinkToFit="1"/>
    </xf>
    <xf numFmtId="0" fontId="6" fillId="0" borderId="16" xfId="0" applyFont="1" applyBorder="1" applyAlignment="1">
      <alignment horizontal="center" vertical="center" wrapText="1" shrinkToFit="1"/>
    </xf>
    <xf numFmtId="0" fontId="6" fillId="0" borderId="12" xfId="0" applyFont="1" applyBorder="1" applyAlignment="1">
      <alignment/>
    </xf>
    <xf numFmtId="0" fontId="12" fillId="0" borderId="16"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quotePrefix="1">
      <alignment horizontal="center" vertical="center"/>
    </xf>
    <xf numFmtId="0" fontId="12" fillId="0" borderId="9" xfId="0" applyFont="1" applyBorder="1" applyAlignment="1" quotePrefix="1">
      <alignment horizontal="center" vertical="center"/>
    </xf>
    <xf numFmtId="0" fontId="12" fillId="0" borderId="7" xfId="0" applyFont="1" applyBorder="1" applyAlignment="1" quotePrefix="1">
      <alignment horizontal="center" vertical="center"/>
    </xf>
    <xf numFmtId="0" fontId="12" fillId="0" borderId="8" xfId="0" applyFont="1" applyBorder="1" applyAlignment="1" quotePrefix="1">
      <alignment horizontal="center" vertical="center"/>
    </xf>
    <xf numFmtId="0" fontId="12" fillId="0" borderId="11" xfId="0" applyFont="1" applyBorder="1" applyAlignment="1">
      <alignment horizontal="center" vertical="distributed" textRotation="255"/>
    </xf>
    <xf numFmtId="0" fontId="0" fillId="0" borderId="4" xfId="0" applyFont="1" applyBorder="1" applyAlignment="1" quotePrefix="1">
      <alignment horizontal="center" vertical="center"/>
    </xf>
    <xf numFmtId="0" fontId="0" fillId="0" borderId="9" xfId="0" applyFont="1" applyBorder="1" applyAlignment="1" quotePrefix="1">
      <alignment horizontal="center" vertical="center"/>
    </xf>
    <xf numFmtId="0" fontId="0" fillId="0" borderId="7" xfId="0" applyFont="1" applyBorder="1" applyAlignment="1" quotePrefix="1">
      <alignment horizontal="center" vertical="center"/>
    </xf>
    <xf numFmtId="0" fontId="0" fillId="0" borderId="8" xfId="0" applyFont="1" applyBorder="1" applyAlignment="1" quotePrefix="1">
      <alignment horizontal="center" vertical="center"/>
    </xf>
    <xf numFmtId="0" fontId="0" fillId="0" borderId="11" xfId="0" applyFont="1" applyBorder="1" applyAlignment="1">
      <alignment horizontal="center" vertical="distributed" textRotation="255"/>
    </xf>
    <xf numFmtId="0" fontId="12" fillId="0" borderId="9" xfId="0" applyFont="1" applyBorder="1" applyAlignment="1" quotePrefix="1">
      <alignment horizontal="center"/>
    </xf>
    <xf numFmtId="0" fontId="12" fillId="0" borderId="8" xfId="0" applyFont="1" applyBorder="1" applyAlignment="1" quotePrefix="1">
      <alignment horizontal="center"/>
    </xf>
  </cellXfs>
  <cellStyles count="17">
    <cellStyle name="Normal" xfId="0"/>
    <cellStyle name="Calc Currency (0)" xfId="15"/>
    <cellStyle name="Grey" xfId="16"/>
    <cellStyle name="Header1" xfId="17"/>
    <cellStyle name="Header2" xfId="18"/>
    <cellStyle name="Input [yellow]" xfId="19"/>
    <cellStyle name="Normal - Style1" xfId="20"/>
    <cellStyle name="Normal_#18-Internet" xfId="21"/>
    <cellStyle name="Percent [2]" xfId="22"/>
    <cellStyle name="subhead" xfId="23"/>
    <cellStyle name="Percent" xfId="24"/>
    <cellStyle name="Hyperlink" xfId="25"/>
    <cellStyle name="Comma [0]" xfId="26"/>
    <cellStyle name="Comma" xfId="27"/>
    <cellStyle name="Currency [0]" xfId="28"/>
    <cellStyle name="Currency"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0</xdr:rowOff>
    </xdr:from>
    <xdr:to>
      <xdr:col>2</xdr:col>
      <xdr:colOff>0</xdr:colOff>
      <xdr:row>5</xdr:row>
      <xdr:rowOff>0</xdr:rowOff>
    </xdr:to>
    <xdr:sp>
      <xdr:nvSpPr>
        <xdr:cNvPr id="1" name="Line 1"/>
        <xdr:cNvSpPr>
          <a:spLocks/>
        </xdr:cNvSpPr>
      </xdr:nvSpPr>
      <xdr:spPr>
        <a:xfrm>
          <a:off x="38100" y="638175"/>
          <a:ext cx="1247775" cy="10001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38100</xdr:colOff>
      <xdr:row>36</xdr:row>
      <xdr:rowOff>0</xdr:rowOff>
    </xdr:from>
    <xdr:to>
      <xdr:col>2</xdr:col>
      <xdr:colOff>0</xdr:colOff>
      <xdr:row>39</xdr:row>
      <xdr:rowOff>0</xdr:rowOff>
    </xdr:to>
    <xdr:sp>
      <xdr:nvSpPr>
        <xdr:cNvPr id="2" name="Line 2"/>
        <xdr:cNvSpPr>
          <a:spLocks/>
        </xdr:cNvSpPr>
      </xdr:nvSpPr>
      <xdr:spPr>
        <a:xfrm>
          <a:off x="38100" y="11601450"/>
          <a:ext cx="1247775" cy="10001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38100</xdr:colOff>
      <xdr:row>70</xdr:row>
      <xdr:rowOff>0</xdr:rowOff>
    </xdr:from>
    <xdr:to>
      <xdr:col>2</xdr:col>
      <xdr:colOff>0</xdr:colOff>
      <xdr:row>73</xdr:row>
      <xdr:rowOff>0</xdr:rowOff>
    </xdr:to>
    <xdr:sp>
      <xdr:nvSpPr>
        <xdr:cNvPr id="3" name="Line 3"/>
        <xdr:cNvSpPr>
          <a:spLocks/>
        </xdr:cNvSpPr>
      </xdr:nvSpPr>
      <xdr:spPr>
        <a:xfrm>
          <a:off x="38100" y="22479000"/>
          <a:ext cx="1247775" cy="10001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36</xdr:row>
      <xdr:rowOff>0</xdr:rowOff>
    </xdr:from>
    <xdr:to>
      <xdr:col>20</xdr:col>
      <xdr:colOff>0</xdr:colOff>
      <xdr:row>39</xdr:row>
      <xdr:rowOff>0</xdr:rowOff>
    </xdr:to>
    <xdr:sp>
      <xdr:nvSpPr>
        <xdr:cNvPr id="4" name="Line 5"/>
        <xdr:cNvSpPr>
          <a:spLocks/>
        </xdr:cNvSpPr>
      </xdr:nvSpPr>
      <xdr:spPr>
        <a:xfrm>
          <a:off x="15859125" y="11601450"/>
          <a:ext cx="0" cy="10001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70</xdr:row>
      <xdr:rowOff>0</xdr:rowOff>
    </xdr:from>
    <xdr:to>
      <xdr:col>20</xdr:col>
      <xdr:colOff>0</xdr:colOff>
      <xdr:row>73</xdr:row>
      <xdr:rowOff>0</xdr:rowOff>
    </xdr:to>
    <xdr:sp>
      <xdr:nvSpPr>
        <xdr:cNvPr id="5" name="Line 6"/>
        <xdr:cNvSpPr>
          <a:spLocks/>
        </xdr:cNvSpPr>
      </xdr:nvSpPr>
      <xdr:spPr>
        <a:xfrm>
          <a:off x="15859125" y="22479000"/>
          <a:ext cx="0" cy="10001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38100</xdr:colOff>
      <xdr:row>2</xdr:row>
      <xdr:rowOff>0</xdr:rowOff>
    </xdr:from>
    <xdr:to>
      <xdr:col>2</xdr:col>
      <xdr:colOff>0</xdr:colOff>
      <xdr:row>5</xdr:row>
      <xdr:rowOff>0</xdr:rowOff>
    </xdr:to>
    <xdr:sp>
      <xdr:nvSpPr>
        <xdr:cNvPr id="6" name="Line 12"/>
        <xdr:cNvSpPr>
          <a:spLocks/>
        </xdr:cNvSpPr>
      </xdr:nvSpPr>
      <xdr:spPr>
        <a:xfrm>
          <a:off x="38100" y="638175"/>
          <a:ext cx="1247775" cy="10001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38100</xdr:colOff>
      <xdr:row>36</xdr:row>
      <xdr:rowOff>0</xdr:rowOff>
    </xdr:from>
    <xdr:to>
      <xdr:col>2</xdr:col>
      <xdr:colOff>0</xdr:colOff>
      <xdr:row>39</xdr:row>
      <xdr:rowOff>0</xdr:rowOff>
    </xdr:to>
    <xdr:sp>
      <xdr:nvSpPr>
        <xdr:cNvPr id="7" name="Line 13"/>
        <xdr:cNvSpPr>
          <a:spLocks/>
        </xdr:cNvSpPr>
      </xdr:nvSpPr>
      <xdr:spPr>
        <a:xfrm>
          <a:off x="38100" y="11601450"/>
          <a:ext cx="1247775" cy="10001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38100</xdr:colOff>
      <xdr:row>70</xdr:row>
      <xdr:rowOff>0</xdr:rowOff>
    </xdr:from>
    <xdr:to>
      <xdr:col>2</xdr:col>
      <xdr:colOff>0</xdr:colOff>
      <xdr:row>73</xdr:row>
      <xdr:rowOff>0</xdr:rowOff>
    </xdr:to>
    <xdr:sp>
      <xdr:nvSpPr>
        <xdr:cNvPr id="8" name="Line 14"/>
        <xdr:cNvSpPr>
          <a:spLocks/>
        </xdr:cNvSpPr>
      </xdr:nvSpPr>
      <xdr:spPr>
        <a:xfrm>
          <a:off x="38100" y="22479000"/>
          <a:ext cx="1247775" cy="10001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36</xdr:row>
      <xdr:rowOff>0</xdr:rowOff>
    </xdr:from>
    <xdr:to>
      <xdr:col>20</xdr:col>
      <xdr:colOff>0</xdr:colOff>
      <xdr:row>39</xdr:row>
      <xdr:rowOff>0</xdr:rowOff>
    </xdr:to>
    <xdr:sp>
      <xdr:nvSpPr>
        <xdr:cNvPr id="9" name="Line 15"/>
        <xdr:cNvSpPr>
          <a:spLocks/>
        </xdr:cNvSpPr>
      </xdr:nvSpPr>
      <xdr:spPr>
        <a:xfrm>
          <a:off x="15859125" y="11601450"/>
          <a:ext cx="0" cy="10001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70</xdr:row>
      <xdr:rowOff>0</xdr:rowOff>
    </xdr:from>
    <xdr:to>
      <xdr:col>20</xdr:col>
      <xdr:colOff>0</xdr:colOff>
      <xdr:row>73</xdr:row>
      <xdr:rowOff>0</xdr:rowOff>
    </xdr:to>
    <xdr:sp>
      <xdr:nvSpPr>
        <xdr:cNvPr id="10" name="Line 16"/>
        <xdr:cNvSpPr>
          <a:spLocks/>
        </xdr:cNvSpPr>
      </xdr:nvSpPr>
      <xdr:spPr>
        <a:xfrm>
          <a:off x="15859125" y="22479000"/>
          <a:ext cx="0" cy="10001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2</xdr:col>
      <xdr:colOff>0</xdr:colOff>
      <xdr:row>4</xdr:row>
      <xdr:rowOff>0</xdr:rowOff>
    </xdr:to>
    <xdr:sp>
      <xdr:nvSpPr>
        <xdr:cNvPr id="1" name="Line 1"/>
        <xdr:cNvSpPr>
          <a:spLocks/>
        </xdr:cNvSpPr>
      </xdr:nvSpPr>
      <xdr:spPr>
        <a:xfrm>
          <a:off x="9525" y="676275"/>
          <a:ext cx="1276350" cy="6572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9525</xdr:colOff>
      <xdr:row>31</xdr:row>
      <xdr:rowOff>9525</xdr:rowOff>
    </xdr:from>
    <xdr:to>
      <xdr:col>2</xdr:col>
      <xdr:colOff>0</xdr:colOff>
      <xdr:row>33</xdr:row>
      <xdr:rowOff>0</xdr:rowOff>
    </xdr:to>
    <xdr:sp>
      <xdr:nvSpPr>
        <xdr:cNvPr id="2" name="Line 2"/>
        <xdr:cNvSpPr>
          <a:spLocks/>
        </xdr:cNvSpPr>
      </xdr:nvSpPr>
      <xdr:spPr>
        <a:xfrm>
          <a:off x="9525" y="10344150"/>
          <a:ext cx="1276350" cy="6572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9525</xdr:colOff>
      <xdr:row>60</xdr:row>
      <xdr:rowOff>9525</xdr:rowOff>
    </xdr:from>
    <xdr:to>
      <xdr:col>2</xdr:col>
      <xdr:colOff>0</xdr:colOff>
      <xdr:row>62</xdr:row>
      <xdr:rowOff>0</xdr:rowOff>
    </xdr:to>
    <xdr:sp>
      <xdr:nvSpPr>
        <xdr:cNvPr id="3" name="Line 3"/>
        <xdr:cNvSpPr>
          <a:spLocks/>
        </xdr:cNvSpPr>
      </xdr:nvSpPr>
      <xdr:spPr>
        <a:xfrm>
          <a:off x="9525" y="20012025"/>
          <a:ext cx="1276350" cy="6572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oneCellAnchor>
    <xdr:from>
      <xdr:col>0</xdr:col>
      <xdr:colOff>9525</xdr:colOff>
      <xdr:row>2</xdr:row>
      <xdr:rowOff>333375</xdr:rowOff>
    </xdr:from>
    <xdr:ext cx="857250" cy="409575"/>
    <xdr:sp>
      <xdr:nvSpPr>
        <xdr:cNvPr id="4" name="TextBox 5"/>
        <xdr:cNvSpPr txBox="1">
          <a:spLocks noChangeArrowheads="1"/>
        </xdr:cNvSpPr>
      </xdr:nvSpPr>
      <xdr:spPr>
        <a:xfrm>
          <a:off x="9525" y="1000125"/>
          <a:ext cx="857250" cy="409575"/>
        </a:xfrm>
        <a:prstGeom prst="rect">
          <a:avLst/>
        </a:prstGeom>
        <a:noFill/>
        <a:ln w="9525" cmpd="sng">
          <a:noFill/>
        </a:ln>
      </xdr:spPr>
      <xdr:txBody>
        <a:bodyPr vertOverflow="clip" wrap="square" anchor="ctr"/>
        <a:p>
          <a:pPr algn="l">
            <a:defRPr/>
          </a:pPr>
          <a:r>
            <a:rPr lang="en-US" cap="none" sz="900" b="0" i="0" u="none" baseline="0">
              <a:latin typeface="明朝"/>
              <a:ea typeface="明朝"/>
              <a:cs typeface="明朝"/>
            </a:rPr>
            <a:t>月別
安定所別</a:t>
          </a:r>
        </a:p>
      </xdr:txBody>
    </xdr:sp>
    <xdr:clientData/>
  </xdr:oneCellAnchor>
  <xdr:twoCellAnchor>
    <xdr:from>
      <xdr:col>0</xdr:col>
      <xdr:colOff>9525</xdr:colOff>
      <xdr:row>2</xdr:row>
      <xdr:rowOff>9525</xdr:rowOff>
    </xdr:from>
    <xdr:to>
      <xdr:col>2</xdr:col>
      <xdr:colOff>0</xdr:colOff>
      <xdr:row>4</xdr:row>
      <xdr:rowOff>0</xdr:rowOff>
    </xdr:to>
    <xdr:sp>
      <xdr:nvSpPr>
        <xdr:cNvPr id="5" name="Line 11"/>
        <xdr:cNvSpPr>
          <a:spLocks/>
        </xdr:cNvSpPr>
      </xdr:nvSpPr>
      <xdr:spPr>
        <a:xfrm>
          <a:off x="9525" y="676275"/>
          <a:ext cx="1276350" cy="6572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9525</xdr:colOff>
      <xdr:row>31</xdr:row>
      <xdr:rowOff>9525</xdr:rowOff>
    </xdr:from>
    <xdr:to>
      <xdr:col>2</xdr:col>
      <xdr:colOff>0</xdr:colOff>
      <xdr:row>33</xdr:row>
      <xdr:rowOff>0</xdr:rowOff>
    </xdr:to>
    <xdr:sp>
      <xdr:nvSpPr>
        <xdr:cNvPr id="6" name="Line 12"/>
        <xdr:cNvSpPr>
          <a:spLocks/>
        </xdr:cNvSpPr>
      </xdr:nvSpPr>
      <xdr:spPr>
        <a:xfrm>
          <a:off x="9525" y="10344150"/>
          <a:ext cx="1276350" cy="6572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9525</xdr:colOff>
      <xdr:row>60</xdr:row>
      <xdr:rowOff>9525</xdr:rowOff>
    </xdr:from>
    <xdr:to>
      <xdr:col>2</xdr:col>
      <xdr:colOff>0</xdr:colOff>
      <xdr:row>62</xdr:row>
      <xdr:rowOff>0</xdr:rowOff>
    </xdr:to>
    <xdr:sp>
      <xdr:nvSpPr>
        <xdr:cNvPr id="7" name="Line 13"/>
        <xdr:cNvSpPr>
          <a:spLocks/>
        </xdr:cNvSpPr>
      </xdr:nvSpPr>
      <xdr:spPr>
        <a:xfrm>
          <a:off x="9525" y="20012025"/>
          <a:ext cx="1276350" cy="6572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oneCellAnchor>
    <xdr:from>
      <xdr:col>0</xdr:col>
      <xdr:colOff>9525</xdr:colOff>
      <xdr:row>2</xdr:row>
      <xdr:rowOff>333375</xdr:rowOff>
    </xdr:from>
    <xdr:ext cx="857250" cy="409575"/>
    <xdr:sp>
      <xdr:nvSpPr>
        <xdr:cNvPr id="8" name="TextBox 14"/>
        <xdr:cNvSpPr txBox="1">
          <a:spLocks noChangeArrowheads="1"/>
        </xdr:cNvSpPr>
      </xdr:nvSpPr>
      <xdr:spPr>
        <a:xfrm>
          <a:off x="9525" y="1000125"/>
          <a:ext cx="857250" cy="409575"/>
        </a:xfrm>
        <a:prstGeom prst="rect">
          <a:avLst/>
        </a:prstGeom>
        <a:noFill/>
        <a:ln w="9525" cmpd="sng">
          <a:noFill/>
        </a:ln>
      </xdr:spPr>
      <xdr:txBody>
        <a:bodyPr vertOverflow="clip" wrap="square" anchor="ctr"/>
        <a:p>
          <a:pPr algn="l">
            <a:defRPr/>
          </a:pPr>
          <a:r>
            <a:rPr lang="en-US" cap="none" sz="900" b="0" i="0" u="none" baseline="0">
              <a:latin typeface="明朝"/>
              <a:ea typeface="明朝"/>
              <a:cs typeface="明朝"/>
            </a:rPr>
            <a:t>月別
安定所別</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2</xdr:col>
      <xdr:colOff>0</xdr:colOff>
      <xdr:row>5</xdr:row>
      <xdr:rowOff>0</xdr:rowOff>
    </xdr:to>
    <xdr:sp>
      <xdr:nvSpPr>
        <xdr:cNvPr id="1" name="Line 1"/>
        <xdr:cNvSpPr>
          <a:spLocks/>
        </xdr:cNvSpPr>
      </xdr:nvSpPr>
      <xdr:spPr>
        <a:xfrm>
          <a:off x="9525" y="666750"/>
          <a:ext cx="1247775" cy="10001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11</xdr:col>
      <xdr:colOff>0</xdr:colOff>
      <xdr:row>2</xdr:row>
      <xdr:rowOff>0</xdr:rowOff>
    </xdr:from>
    <xdr:to>
      <xdr:col>13</xdr:col>
      <xdr:colOff>0</xdr:colOff>
      <xdr:row>5</xdr:row>
      <xdr:rowOff>0</xdr:rowOff>
    </xdr:to>
    <xdr:sp>
      <xdr:nvSpPr>
        <xdr:cNvPr id="2" name="Line 2"/>
        <xdr:cNvSpPr>
          <a:spLocks/>
        </xdr:cNvSpPr>
      </xdr:nvSpPr>
      <xdr:spPr>
        <a:xfrm>
          <a:off x="8562975" y="666750"/>
          <a:ext cx="1104900" cy="10001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9525</xdr:colOff>
      <xdr:row>32</xdr:row>
      <xdr:rowOff>0</xdr:rowOff>
    </xdr:from>
    <xdr:to>
      <xdr:col>2</xdr:col>
      <xdr:colOff>0</xdr:colOff>
      <xdr:row>35</xdr:row>
      <xdr:rowOff>0</xdr:rowOff>
    </xdr:to>
    <xdr:sp>
      <xdr:nvSpPr>
        <xdr:cNvPr id="3" name="Line 3"/>
        <xdr:cNvSpPr>
          <a:spLocks/>
        </xdr:cNvSpPr>
      </xdr:nvSpPr>
      <xdr:spPr>
        <a:xfrm>
          <a:off x="9525" y="10668000"/>
          <a:ext cx="1247775" cy="10001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11</xdr:col>
      <xdr:colOff>0</xdr:colOff>
      <xdr:row>32</xdr:row>
      <xdr:rowOff>0</xdr:rowOff>
    </xdr:from>
    <xdr:to>
      <xdr:col>13</xdr:col>
      <xdr:colOff>0</xdr:colOff>
      <xdr:row>35</xdr:row>
      <xdr:rowOff>0</xdr:rowOff>
    </xdr:to>
    <xdr:sp>
      <xdr:nvSpPr>
        <xdr:cNvPr id="4" name="Line 4"/>
        <xdr:cNvSpPr>
          <a:spLocks/>
        </xdr:cNvSpPr>
      </xdr:nvSpPr>
      <xdr:spPr>
        <a:xfrm>
          <a:off x="8562975" y="10668000"/>
          <a:ext cx="1104900" cy="10001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9525</xdr:colOff>
      <xdr:row>62</xdr:row>
      <xdr:rowOff>0</xdr:rowOff>
    </xdr:from>
    <xdr:to>
      <xdr:col>2</xdr:col>
      <xdr:colOff>0</xdr:colOff>
      <xdr:row>65</xdr:row>
      <xdr:rowOff>0</xdr:rowOff>
    </xdr:to>
    <xdr:sp>
      <xdr:nvSpPr>
        <xdr:cNvPr id="5" name="Line 5"/>
        <xdr:cNvSpPr>
          <a:spLocks/>
        </xdr:cNvSpPr>
      </xdr:nvSpPr>
      <xdr:spPr>
        <a:xfrm>
          <a:off x="9525" y="20669250"/>
          <a:ext cx="1247775" cy="10001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11</xdr:col>
      <xdr:colOff>0</xdr:colOff>
      <xdr:row>62</xdr:row>
      <xdr:rowOff>0</xdr:rowOff>
    </xdr:from>
    <xdr:to>
      <xdr:col>13</xdr:col>
      <xdr:colOff>0</xdr:colOff>
      <xdr:row>65</xdr:row>
      <xdr:rowOff>0</xdr:rowOff>
    </xdr:to>
    <xdr:sp>
      <xdr:nvSpPr>
        <xdr:cNvPr id="6" name="Line 6"/>
        <xdr:cNvSpPr>
          <a:spLocks/>
        </xdr:cNvSpPr>
      </xdr:nvSpPr>
      <xdr:spPr>
        <a:xfrm>
          <a:off x="8562975" y="20669250"/>
          <a:ext cx="1104900" cy="10001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3</xdr:col>
      <xdr:colOff>57150</xdr:colOff>
      <xdr:row>2</xdr:row>
      <xdr:rowOff>95250</xdr:rowOff>
    </xdr:from>
    <xdr:to>
      <xdr:col>3</xdr:col>
      <xdr:colOff>228600</xdr:colOff>
      <xdr:row>2</xdr:row>
      <xdr:rowOff>247650</xdr:rowOff>
    </xdr:to>
    <xdr:sp>
      <xdr:nvSpPr>
        <xdr:cNvPr id="7" name="Oval 11"/>
        <xdr:cNvSpPr>
          <a:spLocks/>
        </xdr:cNvSpPr>
      </xdr:nvSpPr>
      <xdr:spPr>
        <a:xfrm>
          <a:off x="2209800" y="762000"/>
          <a:ext cx="1714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9525</xdr:colOff>
      <xdr:row>3</xdr:row>
      <xdr:rowOff>104775</xdr:rowOff>
    </xdr:from>
    <xdr:to>
      <xdr:col>21</xdr:col>
      <xdr:colOff>180975</xdr:colOff>
      <xdr:row>3</xdr:row>
      <xdr:rowOff>247650</xdr:rowOff>
    </xdr:to>
    <xdr:sp>
      <xdr:nvSpPr>
        <xdr:cNvPr id="8" name="Oval 12"/>
        <xdr:cNvSpPr>
          <a:spLocks/>
        </xdr:cNvSpPr>
      </xdr:nvSpPr>
      <xdr:spPr>
        <a:xfrm>
          <a:off x="14620875" y="1104900"/>
          <a:ext cx="17145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32</xdr:row>
      <xdr:rowOff>0</xdr:rowOff>
    </xdr:from>
    <xdr:to>
      <xdr:col>22</xdr:col>
      <xdr:colOff>0</xdr:colOff>
      <xdr:row>34</xdr:row>
      <xdr:rowOff>0</xdr:rowOff>
    </xdr:to>
    <xdr:sp>
      <xdr:nvSpPr>
        <xdr:cNvPr id="9" name="Line 14"/>
        <xdr:cNvSpPr>
          <a:spLocks/>
        </xdr:cNvSpPr>
      </xdr:nvSpPr>
      <xdr:spPr>
        <a:xfrm>
          <a:off x="15230475" y="10668000"/>
          <a:ext cx="0" cy="6667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62</xdr:row>
      <xdr:rowOff>0</xdr:rowOff>
    </xdr:from>
    <xdr:to>
      <xdr:col>22</xdr:col>
      <xdr:colOff>0</xdr:colOff>
      <xdr:row>64</xdr:row>
      <xdr:rowOff>0</xdr:rowOff>
    </xdr:to>
    <xdr:sp>
      <xdr:nvSpPr>
        <xdr:cNvPr id="10" name="Line 15"/>
        <xdr:cNvSpPr>
          <a:spLocks/>
        </xdr:cNvSpPr>
      </xdr:nvSpPr>
      <xdr:spPr>
        <a:xfrm>
          <a:off x="15230475" y="20669250"/>
          <a:ext cx="0" cy="6667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11</xdr:col>
      <xdr:colOff>0</xdr:colOff>
      <xdr:row>32</xdr:row>
      <xdr:rowOff>0</xdr:rowOff>
    </xdr:from>
    <xdr:to>
      <xdr:col>13</xdr:col>
      <xdr:colOff>0</xdr:colOff>
      <xdr:row>35</xdr:row>
      <xdr:rowOff>0</xdr:rowOff>
    </xdr:to>
    <xdr:sp>
      <xdr:nvSpPr>
        <xdr:cNvPr id="11" name="Line 17"/>
        <xdr:cNvSpPr>
          <a:spLocks/>
        </xdr:cNvSpPr>
      </xdr:nvSpPr>
      <xdr:spPr>
        <a:xfrm>
          <a:off x="8562975" y="10668000"/>
          <a:ext cx="1104900" cy="10001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3</xdr:col>
      <xdr:colOff>47625</xdr:colOff>
      <xdr:row>32</xdr:row>
      <xdr:rowOff>47625</xdr:rowOff>
    </xdr:from>
    <xdr:to>
      <xdr:col>3</xdr:col>
      <xdr:colOff>219075</xdr:colOff>
      <xdr:row>32</xdr:row>
      <xdr:rowOff>200025</xdr:rowOff>
    </xdr:to>
    <xdr:sp>
      <xdr:nvSpPr>
        <xdr:cNvPr id="12" name="Oval 18"/>
        <xdr:cNvSpPr>
          <a:spLocks/>
        </xdr:cNvSpPr>
      </xdr:nvSpPr>
      <xdr:spPr>
        <a:xfrm>
          <a:off x="2200275" y="10715625"/>
          <a:ext cx="1714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19050</xdr:colOff>
      <xdr:row>33</xdr:row>
      <xdr:rowOff>28575</xdr:rowOff>
    </xdr:from>
    <xdr:to>
      <xdr:col>21</xdr:col>
      <xdr:colOff>190500</xdr:colOff>
      <xdr:row>33</xdr:row>
      <xdr:rowOff>200025</xdr:rowOff>
    </xdr:to>
    <xdr:sp>
      <xdr:nvSpPr>
        <xdr:cNvPr id="13" name="Oval 19"/>
        <xdr:cNvSpPr>
          <a:spLocks/>
        </xdr:cNvSpPr>
      </xdr:nvSpPr>
      <xdr:spPr>
        <a:xfrm>
          <a:off x="14630400" y="11029950"/>
          <a:ext cx="1714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32</xdr:row>
      <xdr:rowOff>0</xdr:rowOff>
    </xdr:from>
    <xdr:to>
      <xdr:col>22</xdr:col>
      <xdr:colOff>0</xdr:colOff>
      <xdr:row>34</xdr:row>
      <xdr:rowOff>0</xdr:rowOff>
    </xdr:to>
    <xdr:sp>
      <xdr:nvSpPr>
        <xdr:cNvPr id="14" name="Line 20"/>
        <xdr:cNvSpPr>
          <a:spLocks/>
        </xdr:cNvSpPr>
      </xdr:nvSpPr>
      <xdr:spPr>
        <a:xfrm>
          <a:off x="15230475" y="10668000"/>
          <a:ext cx="0" cy="6667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9525</xdr:colOff>
      <xdr:row>62</xdr:row>
      <xdr:rowOff>0</xdr:rowOff>
    </xdr:from>
    <xdr:to>
      <xdr:col>2</xdr:col>
      <xdr:colOff>0</xdr:colOff>
      <xdr:row>65</xdr:row>
      <xdr:rowOff>0</xdr:rowOff>
    </xdr:to>
    <xdr:sp>
      <xdr:nvSpPr>
        <xdr:cNvPr id="15" name="Line 21"/>
        <xdr:cNvSpPr>
          <a:spLocks/>
        </xdr:cNvSpPr>
      </xdr:nvSpPr>
      <xdr:spPr>
        <a:xfrm>
          <a:off x="9525" y="20669250"/>
          <a:ext cx="1247775" cy="10001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11</xdr:col>
      <xdr:colOff>0</xdr:colOff>
      <xdr:row>62</xdr:row>
      <xdr:rowOff>0</xdr:rowOff>
    </xdr:from>
    <xdr:to>
      <xdr:col>13</xdr:col>
      <xdr:colOff>0</xdr:colOff>
      <xdr:row>65</xdr:row>
      <xdr:rowOff>0</xdr:rowOff>
    </xdr:to>
    <xdr:sp>
      <xdr:nvSpPr>
        <xdr:cNvPr id="16" name="Line 22"/>
        <xdr:cNvSpPr>
          <a:spLocks/>
        </xdr:cNvSpPr>
      </xdr:nvSpPr>
      <xdr:spPr>
        <a:xfrm>
          <a:off x="8562975" y="20669250"/>
          <a:ext cx="1104900" cy="10001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62</xdr:row>
      <xdr:rowOff>0</xdr:rowOff>
    </xdr:from>
    <xdr:to>
      <xdr:col>22</xdr:col>
      <xdr:colOff>0</xdr:colOff>
      <xdr:row>64</xdr:row>
      <xdr:rowOff>0</xdr:rowOff>
    </xdr:to>
    <xdr:sp>
      <xdr:nvSpPr>
        <xdr:cNvPr id="17" name="Line 23"/>
        <xdr:cNvSpPr>
          <a:spLocks/>
        </xdr:cNvSpPr>
      </xdr:nvSpPr>
      <xdr:spPr>
        <a:xfrm>
          <a:off x="15230475" y="20669250"/>
          <a:ext cx="0" cy="6667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11</xdr:col>
      <xdr:colOff>0</xdr:colOff>
      <xdr:row>62</xdr:row>
      <xdr:rowOff>0</xdr:rowOff>
    </xdr:from>
    <xdr:to>
      <xdr:col>13</xdr:col>
      <xdr:colOff>0</xdr:colOff>
      <xdr:row>65</xdr:row>
      <xdr:rowOff>0</xdr:rowOff>
    </xdr:to>
    <xdr:sp>
      <xdr:nvSpPr>
        <xdr:cNvPr id="18" name="Line 24"/>
        <xdr:cNvSpPr>
          <a:spLocks/>
        </xdr:cNvSpPr>
      </xdr:nvSpPr>
      <xdr:spPr>
        <a:xfrm>
          <a:off x="8562975" y="20669250"/>
          <a:ext cx="1104900" cy="10001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3</xdr:col>
      <xdr:colOff>47625</xdr:colOff>
      <xdr:row>62</xdr:row>
      <xdr:rowOff>47625</xdr:rowOff>
    </xdr:from>
    <xdr:to>
      <xdr:col>3</xdr:col>
      <xdr:colOff>219075</xdr:colOff>
      <xdr:row>62</xdr:row>
      <xdr:rowOff>200025</xdr:rowOff>
    </xdr:to>
    <xdr:sp>
      <xdr:nvSpPr>
        <xdr:cNvPr id="19" name="Oval 25"/>
        <xdr:cNvSpPr>
          <a:spLocks/>
        </xdr:cNvSpPr>
      </xdr:nvSpPr>
      <xdr:spPr>
        <a:xfrm>
          <a:off x="2200275" y="20716875"/>
          <a:ext cx="1714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19050</xdr:colOff>
      <xdr:row>63</xdr:row>
      <xdr:rowOff>28575</xdr:rowOff>
    </xdr:from>
    <xdr:to>
      <xdr:col>21</xdr:col>
      <xdr:colOff>190500</xdr:colOff>
      <xdr:row>63</xdr:row>
      <xdr:rowOff>200025</xdr:rowOff>
    </xdr:to>
    <xdr:sp>
      <xdr:nvSpPr>
        <xdr:cNvPr id="20" name="Oval 26"/>
        <xdr:cNvSpPr>
          <a:spLocks/>
        </xdr:cNvSpPr>
      </xdr:nvSpPr>
      <xdr:spPr>
        <a:xfrm>
          <a:off x="14630400" y="21031200"/>
          <a:ext cx="1714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62</xdr:row>
      <xdr:rowOff>0</xdr:rowOff>
    </xdr:from>
    <xdr:to>
      <xdr:col>22</xdr:col>
      <xdr:colOff>0</xdr:colOff>
      <xdr:row>64</xdr:row>
      <xdr:rowOff>0</xdr:rowOff>
    </xdr:to>
    <xdr:sp>
      <xdr:nvSpPr>
        <xdr:cNvPr id="21" name="Line 27"/>
        <xdr:cNvSpPr>
          <a:spLocks/>
        </xdr:cNvSpPr>
      </xdr:nvSpPr>
      <xdr:spPr>
        <a:xfrm>
          <a:off x="15230475" y="20669250"/>
          <a:ext cx="0" cy="6667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9525</xdr:colOff>
      <xdr:row>2</xdr:row>
      <xdr:rowOff>0</xdr:rowOff>
    </xdr:from>
    <xdr:to>
      <xdr:col>2</xdr:col>
      <xdr:colOff>0</xdr:colOff>
      <xdr:row>5</xdr:row>
      <xdr:rowOff>0</xdr:rowOff>
    </xdr:to>
    <xdr:sp>
      <xdr:nvSpPr>
        <xdr:cNvPr id="22" name="Line 28"/>
        <xdr:cNvSpPr>
          <a:spLocks/>
        </xdr:cNvSpPr>
      </xdr:nvSpPr>
      <xdr:spPr>
        <a:xfrm>
          <a:off x="9525" y="666750"/>
          <a:ext cx="1247775" cy="10001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11</xdr:col>
      <xdr:colOff>0</xdr:colOff>
      <xdr:row>2</xdr:row>
      <xdr:rowOff>0</xdr:rowOff>
    </xdr:from>
    <xdr:to>
      <xdr:col>13</xdr:col>
      <xdr:colOff>0</xdr:colOff>
      <xdr:row>5</xdr:row>
      <xdr:rowOff>0</xdr:rowOff>
    </xdr:to>
    <xdr:sp>
      <xdr:nvSpPr>
        <xdr:cNvPr id="23" name="Line 29"/>
        <xdr:cNvSpPr>
          <a:spLocks/>
        </xdr:cNvSpPr>
      </xdr:nvSpPr>
      <xdr:spPr>
        <a:xfrm>
          <a:off x="8562975" y="666750"/>
          <a:ext cx="1104900" cy="10001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9525</xdr:colOff>
      <xdr:row>32</xdr:row>
      <xdr:rowOff>0</xdr:rowOff>
    </xdr:from>
    <xdr:to>
      <xdr:col>2</xdr:col>
      <xdr:colOff>0</xdr:colOff>
      <xdr:row>35</xdr:row>
      <xdr:rowOff>0</xdr:rowOff>
    </xdr:to>
    <xdr:sp>
      <xdr:nvSpPr>
        <xdr:cNvPr id="24" name="Line 30"/>
        <xdr:cNvSpPr>
          <a:spLocks/>
        </xdr:cNvSpPr>
      </xdr:nvSpPr>
      <xdr:spPr>
        <a:xfrm>
          <a:off x="9525" y="10668000"/>
          <a:ext cx="1247775" cy="10001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11</xdr:col>
      <xdr:colOff>0</xdr:colOff>
      <xdr:row>32</xdr:row>
      <xdr:rowOff>0</xdr:rowOff>
    </xdr:from>
    <xdr:to>
      <xdr:col>13</xdr:col>
      <xdr:colOff>0</xdr:colOff>
      <xdr:row>35</xdr:row>
      <xdr:rowOff>0</xdr:rowOff>
    </xdr:to>
    <xdr:sp>
      <xdr:nvSpPr>
        <xdr:cNvPr id="25" name="Line 31"/>
        <xdr:cNvSpPr>
          <a:spLocks/>
        </xdr:cNvSpPr>
      </xdr:nvSpPr>
      <xdr:spPr>
        <a:xfrm>
          <a:off x="8562975" y="10668000"/>
          <a:ext cx="1104900" cy="10001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9525</xdr:colOff>
      <xdr:row>62</xdr:row>
      <xdr:rowOff>0</xdr:rowOff>
    </xdr:from>
    <xdr:to>
      <xdr:col>2</xdr:col>
      <xdr:colOff>0</xdr:colOff>
      <xdr:row>65</xdr:row>
      <xdr:rowOff>0</xdr:rowOff>
    </xdr:to>
    <xdr:sp>
      <xdr:nvSpPr>
        <xdr:cNvPr id="26" name="Line 32"/>
        <xdr:cNvSpPr>
          <a:spLocks/>
        </xdr:cNvSpPr>
      </xdr:nvSpPr>
      <xdr:spPr>
        <a:xfrm>
          <a:off x="9525" y="20669250"/>
          <a:ext cx="1247775" cy="10001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11</xdr:col>
      <xdr:colOff>0</xdr:colOff>
      <xdr:row>62</xdr:row>
      <xdr:rowOff>0</xdr:rowOff>
    </xdr:from>
    <xdr:to>
      <xdr:col>13</xdr:col>
      <xdr:colOff>0</xdr:colOff>
      <xdr:row>65</xdr:row>
      <xdr:rowOff>0</xdr:rowOff>
    </xdr:to>
    <xdr:sp>
      <xdr:nvSpPr>
        <xdr:cNvPr id="27" name="Line 33"/>
        <xdr:cNvSpPr>
          <a:spLocks/>
        </xdr:cNvSpPr>
      </xdr:nvSpPr>
      <xdr:spPr>
        <a:xfrm>
          <a:off x="8562975" y="20669250"/>
          <a:ext cx="1104900" cy="10001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3</xdr:col>
      <xdr:colOff>57150</xdr:colOff>
      <xdr:row>2</xdr:row>
      <xdr:rowOff>95250</xdr:rowOff>
    </xdr:from>
    <xdr:to>
      <xdr:col>3</xdr:col>
      <xdr:colOff>228600</xdr:colOff>
      <xdr:row>2</xdr:row>
      <xdr:rowOff>247650</xdr:rowOff>
    </xdr:to>
    <xdr:sp>
      <xdr:nvSpPr>
        <xdr:cNvPr id="28" name="Oval 34"/>
        <xdr:cNvSpPr>
          <a:spLocks/>
        </xdr:cNvSpPr>
      </xdr:nvSpPr>
      <xdr:spPr>
        <a:xfrm>
          <a:off x="2209800" y="762000"/>
          <a:ext cx="1714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9525</xdr:colOff>
      <xdr:row>3</xdr:row>
      <xdr:rowOff>104775</xdr:rowOff>
    </xdr:from>
    <xdr:to>
      <xdr:col>21</xdr:col>
      <xdr:colOff>180975</xdr:colOff>
      <xdr:row>3</xdr:row>
      <xdr:rowOff>247650</xdr:rowOff>
    </xdr:to>
    <xdr:sp>
      <xdr:nvSpPr>
        <xdr:cNvPr id="29" name="Oval 35"/>
        <xdr:cNvSpPr>
          <a:spLocks/>
        </xdr:cNvSpPr>
      </xdr:nvSpPr>
      <xdr:spPr>
        <a:xfrm>
          <a:off x="14620875" y="1104900"/>
          <a:ext cx="17145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32</xdr:row>
      <xdr:rowOff>0</xdr:rowOff>
    </xdr:from>
    <xdr:to>
      <xdr:col>22</xdr:col>
      <xdr:colOff>0</xdr:colOff>
      <xdr:row>34</xdr:row>
      <xdr:rowOff>0</xdr:rowOff>
    </xdr:to>
    <xdr:sp>
      <xdr:nvSpPr>
        <xdr:cNvPr id="30" name="Line 36"/>
        <xdr:cNvSpPr>
          <a:spLocks/>
        </xdr:cNvSpPr>
      </xdr:nvSpPr>
      <xdr:spPr>
        <a:xfrm>
          <a:off x="15230475" y="10668000"/>
          <a:ext cx="0" cy="6667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62</xdr:row>
      <xdr:rowOff>0</xdr:rowOff>
    </xdr:from>
    <xdr:to>
      <xdr:col>22</xdr:col>
      <xdr:colOff>0</xdr:colOff>
      <xdr:row>64</xdr:row>
      <xdr:rowOff>0</xdr:rowOff>
    </xdr:to>
    <xdr:sp>
      <xdr:nvSpPr>
        <xdr:cNvPr id="31" name="Line 37"/>
        <xdr:cNvSpPr>
          <a:spLocks/>
        </xdr:cNvSpPr>
      </xdr:nvSpPr>
      <xdr:spPr>
        <a:xfrm>
          <a:off x="15230475" y="20669250"/>
          <a:ext cx="0" cy="6667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11</xdr:col>
      <xdr:colOff>0</xdr:colOff>
      <xdr:row>32</xdr:row>
      <xdr:rowOff>0</xdr:rowOff>
    </xdr:from>
    <xdr:to>
      <xdr:col>13</xdr:col>
      <xdr:colOff>0</xdr:colOff>
      <xdr:row>35</xdr:row>
      <xdr:rowOff>0</xdr:rowOff>
    </xdr:to>
    <xdr:sp>
      <xdr:nvSpPr>
        <xdr:cNvPr id="32" name="Line 38"/>
        <xdr:cNvSpPr>
          <a:spLocks/>
        </xdr:cNvSpPr>
      </xdr:nvSpPr>
      <xdr:spPr>
        <a:xfrm>
          <a:off x="8562975" y="10668000"/>
          <a:ext cx="1104900" cy="10001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3</xdr:col>
      <xdr:colOff>47625</xdr:colOff>
      <xdr:row>32</xdr:row>
      <xdr:rowOff>47625</xdr:rowOff>
    </xdr:from>
    <xdr:to>
      <xdr:col>3</xdr:col>
      <xdr:colOff>219075</xdr:colOff>
      <xdr:row>32</xdr:row>
      <xdr:rowOff>200025</xdr:rowOff>
    </xdr:to>
    <xdr:sp>
      <xdr:nvSpPr>
        <xdr:cNvPr id="33" name="Oval 39"/>
        <xdr:cNvSpPr>
          <a:spLocks/>
        </xdr:cNvSpPr>
      </xdr:nvSpPr>
      <xdr:spPr>
        <a:xfrm>
          <a:off x="2200275" y="10715625"/>
          <a:ext cx="1714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19050</xdr:colOff>
      <xdr:row>33</xdr:row>
      <xdr:rowOff>28575</xdr:rowOff>
    </xdr:from>
    <xdr:to>
      <xdr:col>21</xdr:col>
      <xdr:colOff>190500</xdr:colOff>
      <xdr:row>33</xdr:row>
      <xdr:rowOff>200025</xdr:rowOff>
    </xdr:to>
    <xdr:sp>
      <xdr:nvSpPr>
        <xdr:cNvPr id="34" name="Oval 40"/>
        <xdr:cNvSpPr>
          <a:spLocks/>
        </xdr:cNvSpPr>
      </xdr:nvSpPr>
      <xdr:spPr>
        <a:xfrm>
          <a:off x="14630400" y="11029950"/>
          <a:ext cx="1714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32</xdr:row>
      <xdr:rowOff>0</xdr:rowOff>
    </xdr:from>
    <xdr:to>
      <xdr:col>22</xdr:col>
      <xdr:colOff>0</xdr:colOff>
      <xdr:row>34</xdr:row>
      <xdr:rowOff>0</xdr:rowOff>
    </xdr:to>
    <xdr:sp>
      <xdr:nvSpPr>
        <xdr:cNvPr id="35" name="Line 41"/>
        <xdr:cNvSpPr>
          <a:spLocks/>
        </xdr:cNvSpPr>
      </xdr:nvSpPr>
      <xdr:spPr>
        <a:xfrm>
          <a:off x="15230475" y="10668000"/>
          <a:ext cx="0" cy="6667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9525</xdr:colOff>
      <xdr:row>62</xdr:row>
      <xdr:rowOff>0</xdr:rowOff>
    </xdr:from>
    <xdr:to>
      <xdr:col>2</xdr:col>
      <xdr:colOff>0</xdr:colOff>
      <xdr:row>65</xdr:row>
      <xdr:rowOff>0</xdr:rowOff>
    </xdr:to>
    <xdr:sp>
      <xdr:nvSpPr>
        <xdr:cNvPr id="36" name="Line 42"/>
        <xdr:cNvSpPr>
          <a:spLocks/>
        </xdr:cNvSpPr>
      </xdr:nvSpPr>
      <xdr:spPr>
        <a:xfrm>
          <a:off x="9525" y="20669250"/>
          <a:ext cx="1247775" cy="10001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11</xdr:col>
      <xdr:colOff>0</xdr:colOff>
      <xdr:row>62</xdr:row>
      <xdr:rowOff>0</xdr:rowOff>
    </xdr:from>
    <xdr:to>
      <xdr:col>13</xdr:col>
      <xdr:colOff>0</xdr:colOff>
      <xdr:row>65</xdr:row>
      <xdr:rowOff>0</xdr:rowOff>
    </xdr:to>
    <xdr:sp>
      <xdr:nvSpPr>
        <xdr:cNvPr id="37" name="Line 43"/>
        <xdr:cNvSpPr>
          <a:spLocks/>
        </xdr:cNvSpPr>
      </xdr:nvSpPr>
      <xdr:spPr>
        <a:xfrm>
          <a:off x="8562975" y="20669250"/>
          <a:ext cx="1104900" cy="10001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62</xdr:row>
      <xdr:rowOff>0</xdr:rowOff>
    </xdr:from>
    <xdr:to>
      <xdr:col>22</xdr:col>
      <xdr:colOff>0</xdr:colOff>
      <xdr:row>64</xdr:row>
      <xdr:rowOff>0</xdr:rowOff>
    </xdr:to>
    <xdr:sp>
      <xdr:nvSpPr>
        <xdr:cNvPr id="38" name="Line 44"/>
        <xdr:cNvSpPr>
          <a:spLocks/>
        </xdr:cNvSpPr>
      </xdr:nvSpPr>
      <xdr:spPr>
        <a:xfrm>
          <a:off x="15230475" y="20669250"/>
          <a:ext cx="0" cy="6667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11</xdr:col>
      <xdr:colOff>0</xdr:colOff>
      <xdr:row>62</xdr:row>
      <xdr:rowOff>0</xdr:rowOff>
    </xdr:from>
    <xdr:to>
      <xdr:col>13</xdr:col>
      <xdr:colOff>0</xdr:colOff>
      <xdr:row>65</xdr:row>
      <xdr:rowOff>0</xdr:rowOff>
    </xdr:to>
    <xdr:sp>
      <xdr:nvSpPr>
        <xdr:cNvPr id="39" name="Line 45"/>
        <xdr:cNvSpPr>
          <a:spLocks/>
        </xdr:cNvSpPr>
      </xdr:nvSpPr>
      <xdr:spPr>
        <a:xfrm>
          <a:off x="8562975" y="20669250"/>
          <a:ext cx="1104900" cy="10001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3</xdr:col>
      <xdr:colOff>47625</xdr:colOff>
      <xdr:row>62</xdr:row>
      <xdr:rowOff>47625</xdr:rowOff>
    </xdr:from>
    <xdr:to>
      <xdr:col>3</xdr:col>
      <xdr:colOff>219075</xdr:colOff>
      <xdr:row>62</xdr:row>
      <xdr:rowOff>200025</xdr:rowOff>
    </xdr:to>
    <xdr:sp>
      <xdr:nvSpPr>
        <xdr:cNvPr id="40" name="Oval 46"/>
        <xdr:cNvSpPr>
          <a:spLocks/>
        </xdr:cNvSpPr>
      </xdr:nvSpPr>
      <xdr:spPr>
        <a:xfrm>
          <a:off x="2200275" y="20716875"/>
          <a:ext cx="1714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19050</xdr:colOff>
      <xdr:row>63</xdr:row>
      <xdr:rowOff>28575</xdr:rowOff>
    </xdr:from>
    <xdr:to>
      <xdr:col>21</xdr:col>
      <xdr:colOff>190500</xdr:colOff>
      <xdr:row>63</xdr:row>
      <xdr:rowOff>200025</xdr:rowOff>
    </xdr:to>
    <xdr:sp>
      <xdr:nvSpPr>
        <xdr:cNvPr id="41" name="Oval 47"/>
        <xdr:cNvSpPr>
          <a:spLocks/>
        </xdr:cNvSpPr>
      </xdr:nvSpPr>
      <xdr:spPr>
        <a:xfrm>
          <a:off x="14630400" y="21031200"/>
          <a:ext cx="1714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62</xdr:row>
      <xdr:rowOff>0</xdr:rowOff>
    </xdr:from>
    <xdr:to>
      <xdr:col>22</xdr:col>
      <xdr:colOff>0</xdr:colOff>
      <xdr:row>64</xdr:row>
      <xdr:rowOff>0</xdr:rowOff>
    </xdr:to>
    <xdr:sp>
      <xdr:nvSpPr>
        <xdr:cNvPr id="42" name="Line 48"/>
        <xdr:cNvSpPr>
          <a:spLocks/>
        </xdr:cNvSpPr>
      </xdr:nvSpPr>
      <xdr:spPr>
        <a:xfrm>
          <a:off x="15230475" y="20669250"/>
          <a:ext cx="0" cy="6667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103"/>
  <sheetViews>
    <sheetView tabSelected="1" workbookViewId="0" topLeftCell="A1">
      <selection activeCell="J34" sqref="J34"/>
    </sheetView>
  </sheetViews>
  <sheetFormatPr defaultColWidth="8.796875" defaultRowHeight="26.25" customHeight="1"/>
  <cols>
    <col min="1" max="1" width="3.5" style="0" customWidth="1"/>
    <col min="2" max="2" width="10" style="0" customWidth="1"/>
    <col min="3" max="20" width="8.5" style="0" customWidth="1"/>
  </cols>
  <sheetData>
    <row r="1" spans="1:10" ht="26.25" customHeight="1">
      <c r="A1" s="135" t="s">
        <v>73</v>
      </c>
      <c r="G1" s="129"/>
      <c r="H1" s="129"/>
      <c r="I1" s="130"/>
      <c r="J1" s="129"/>
    </row>
    <row r="2" ht="24" customHeight="1">
      <c r="A2" s="137" t="s">
        <v>74</v>
      </c>
    </row>
    <row r="3" spans="1:20" s="65" customFormat="1" ht="26.25" customHeight="1">
      <c r="A3" s="60"/>
      <c r="B3" s="61" t="s">
        <v>2</v>
      </c>
      <c r="C3" s="62" t="s">
        <v>3</v>
      </c>
      <c r="D3" s="62"/>
      <c r="E3" s="62"/>
      <c r="F3" s="62"/>
      <c r="G3" s="62"/>
      <c r="H3" s="63"/>
      <c r="I3" s="64" t="s">
        <v>4</v>
      </c>
      <c r="J3" s="62"/>
      <c r="K3" s="62"/>
      <c r="L3" s="62"/>
      <c r="M3" s="62"/>
      <c r="N3" s="63"/>
      <c r="O3" s="64" t="s">
        <v>5</v>
      </c>
      <c r="P3" s="62"/>
      <c r="Q3" s="62"/>
      <c r="R3" s="62"/>
      <c r="S3" s="62"/>
      <c r="T3" s="63"/>
    </row>
    <row r="4" spans="1:20" s="65" customFormat="1" ht="26.25" customHeight="1">
      <c r="A4" s="66" t="s">
        <v>6</v>
      </c>
      <c r="B4" s="54"/>
      <c r="C4" s="67" t="s">
        <v>7</v>
      </c>
      <c r="D4" s="68"/>
      <c r="E4" s="69"/>
      <c r="F4" s="67" t="s">
        <v>8</v>
      </c>
      <c r="G4" s="68"/>
      <c r="H4" s="69"/>
      <c r="I4" s="67" t="s">
        <v>7</v>
      </c>
      <c r="J4" s="68"/>
      <c r="K4" s="69"/>
      <c r="L4" s="136" t="s">
        <v>8</v>
      </c>
      <c r="M4" s="62"/>
      <c r="N4" s="63"/>
      <c r="O4" s="67" t="s">
        <v>7</v>
      </c>
      <c r="P4" s="68"/>
      <c r="Q4" s="69"/>
      <c r="R4" s="67" t="s">
        <v>8</v>
      </c>
      <c r="S4" s="68"/>
      <c r="T4" s="70"/>
    </row>
    <row r="5" spans="1:20" s="65" customFormat="1" ht="26.25" customHeight="1">
      <c r="A5" s="71" t="s">
        <v>9</v>
      </c>
      <c r="B5" s="55"/>
      <c r="C5" s="143" t="s">
        <v>10</v>
      </c>
      <c r="D5" s="149" t="s">
        <v>11</v>
      </c>
      <c r="E5" s="140" t="s">
        <v>12</v>
      </c>
      <c r="F5" s="143" t="s">
        <v>10</v>
      </c>
      <c r="G5" s="149" t="s">
        <v>11</v>
      </c>
      <c r="H5" s="140" t="s">
        <v>12</v>
      </c>
      <c r="I5" s="143" t="s">
        <v>10</v>
      </c>
      <c r="J5" s="149" t="s">
        <v>11</v>
      </c>
      <c r="K5" s="140" t="s">
        <v>12</v>
      </c>
      <c r="L5" s="143" t="s">
        <v>10</v>
      </c>
      <c r="M5" s="149" t="s">
        <v>11</v>
      </c>
      <c r="N5" s="140" t="s">
        <v>12</v>
      </c>
      <c r="O5" s="143" t="s">
        <v>10</v>
      </c>
      <c r="P5" s="149" t="s">
        <v>11</v>
      </c>
      <c r="Q5" s="140" t="s">
        <v>12</v>
      </c>
      <c r="R5" s="143" t="s">
        <v>10</v>
      </c>
      <c r="S5" s="149" t="s">
        <v>11</v>
      </c>
      <c r="T5" s="72" t="s">
        <v>12</v>
      </c>
    </row>
    <row r="6" spans="1:20" s="65" customFormat="1" ht="26.25" customHeight="1">
      <c r="A6" s="292" t="s">
        <v>75</v>
      </c>
      <c r="B6" s="293"/>
      <c r="C6" s="146">
        <v>321599</v>
      </c>
      <c r="D6" s="152">
        <v>153555</v>
      </c>
      <c r="E6" s="75">
        <v>166093</v>
      </c>
      <c r="F6" s="146">
        <v>320019</v>
      </c>
      <c r="G6" s="152">
        <v>152733</v>
      </c>
      <c r="H6" s="75">
        <v>165339</v>
      </c>
      <c r="I6" s="146">
        <v>120416</v>
      </c>
      <c r="J6" s="152">
        <v>56178</v>
      </c>
      <c r="K6" s="75">
        <v>63328</v>
      </c>
      <c r="L6" s="146">
        <v>117345</v>
      </c>
      <c r="M6" s="152">
        <v>54526</v>
      </c>
      <c r="N6" s="75">
        <v>61913</v>
      </c>
      <c r="O6" s="146">
        <v>442015</v>
      </c>
      <c r="P6" s="152">
        <v>209733</v>
      </c>
      <c r="Q6" s="75">
        <v>229421</v>
      </c>
      <c r="R6" s="146">
        <v>437364</v>
      </c>
      <c r="S6" s="152">
        <v>207259</v>
      </c>
      <c r="T6" s="75">
        <v>227252</v>
      </c>
    </row>
    <row r="7" spans="1:20" s="65" customFormat="1" ht="26.25" customHeight="1">
      <c r="A7" s="294" t="s">
        <v>64</v>
      </c>
      <c r="B7" s="295"/>
      <c r="C7" s="145">
        <f aca="true" t="shared" si="0" ref="C7:T19">C41+C75</f>
        <v>299893</v>
      </c>
      <c r="D7" s="151">
        <f t="shared" si="0"/>
        <v>143687</v>
      </c>
      <c r="E7" s="199">
        <f t="shared" si="0"/>
        <v>154385</v>
      </c>
      <c r="F7" s="145">
        <f t="shared" si="0"/>
        <v>298710</v>
      </c>
      <c r="G7" s="151">
        <f t="shared" si="0"/>
        <v>142965</v>
      </c>
      <c r="H7" s="200">
        <f t="shared" si="0"/>
        <v>153926</v>
      </c>
      <c r="I7" s="198">
        <f t="shared" si="0"/>
        <v>116746</v>
      </c>
      <c r="J7" s="151">
        <f t="shared" si="0"/>
        <v>54112</v>
      </c>
      <c r="K7" s="199">
        <f t="shared" si="0"/>
        <v>61797</v>
      </c>
      <c r="L7" s="145">
        <f t="shared" si="0"/>
        <v>113953</v>
      </c>
      <c r="M7" s="151">
        <f t="shared" si="0"/>
        <v>52580</v>
      </c>
      <c r="N7" s="83">
        <f t="shared" si="0"/>
        <v>60536</v>
      </c>
      <c r="O7" s="145">
        <f t="shared" si="0"/>
        <v>416639</v>
      </c>
      <c r="P7" s="151">
        <f t="shared" si="0"/>
        <v>197799</v>
      </c>
      <c r="Q7" s="83">
        <f t="shared" si="0"/>
        <v>216182</v>
      </c>
      <c r="R7" s="145">
        <f t="shared" si="0"/>
        <v>412663</v>
      </c>
      <c r="S7" s="151">
        <f t="shared" si="0"/>
        <v>195545</v>
      </c>
      <c r="T7" s="199">
        <f t="shared" si="0"/>
        <v>214462</v>
      </c>
    </row>
    <row r="8" spans="1:20" s="65" customFormat="1" ht="26.25" customHeight="1">
      <c r="A8" s="73"/>
      <c r="B8" s="213" t="s">
        <v>13</v>
      </c>
      <c r="C8" s="144">
        <f t="shared" si="0"/>
        <v>25778</v>
      </c>
      <c r="D8" s="150">
        <f t="shared" si="0"/>
        <v>12522</v>
      </c>
      <c r="E8" s="74">
        <f t="shared" si="0"/>
        <v>13075</v>
      </c>
      <c r="F8" s="144">
        <f t="shared" si="0"/>
        <v>25691</v>
      </c>
      <c r="G8" s="150">
        <f t="shared" si="0"/>
        <v>12461</v>
      </c>
      <c r="H8" s="74">
        <f t="shared" si="0"/>
        <v>13050</v>
      </c>
      <c r="I8" s="144">
        <f t="shared" si="0"/>
        <v>12556</v>
      </c>
      <c r="J8" s="150">
        <f t="shared" si="0"/>
        <v>5729</v>
      </c>
      <c r="K8" s="74">
        <f t="shared" si="0"/>
        <v>6732</v>
      </c>
      <c r="L8" s="144">
        <f t="shared" si="0"/>
        <v>12400</v>
      </c>
      <c r="M8" s="150">
        <f t="shared" si="0"/>
        <v>5596</v>
      </c>
      <c r="N8" s="74">
        <f t="shared" si="0"/>
        <v>6709</v>
      </c>
      <c r="O8" s="144">
        <f t="shared" si="0"/>
        <v>38334</v>
      </c>
      <c r="P8" s="150">
        <f t="shared" si="0"/>
        <v>18251</v>
      </c>
      <c r="Q8" s="74">
        <f t="shared" si="0"/>
        <v>19807</v>
      </c>
      <c r="R8" s="144">
        <f t="shared" si="0"/>
        <v>38091</v>
      </c>
      <c r="S8" s="150">
        <f t="shared" si="0"/>
        <v>18057</v>
      </c>
      <c r="T8" s="74">
        <f t="shared" si="0"/>
        <v>19759</v>
      </c>
    </row>
    <row r="9" spans="1:20" s="65" customFormat="1" ht="26.25" customHeight="1">
      <c r="A9" s="73"/>
      <c r="B9" s="214" t="s">
        <v>14</v>
      </c>
      <c r="C9" s="146">
        <f t="shared" si="0"/>
        <v>27940</v>
      </c>
      <c r="D9" s="152">
        <f t="shared" si="0"/>
        <v>13388</v>
      </c>
      <c r="E9" s="75">
        <f t="shared" si="0"/>
        <v>14368</v>
      </c>
      <c r="F9" s="146">
        <f t="shared" si="0"/>
        <v>27841</v>
      </c>
      <c r="G9" s="152">
        <f t="shared" si="0"/>
        <v>13311</v>
      </c>
      <c r="H9" s="75">
        <f t="shared" si="0"/>
        <v>14347</v>
      </c>
      <c r="I9" s="146">
        <f t="shared" si="0"/>
        <v>10172</v>
      </c>
      <c r="J9" s="152">
        <f t="shared" si="0"/>
        <v>4691</v>
      </c>
      <c r="K9" s="75">
        <f t="shared" si="0"/>
        <v>5399</v>
      </c>
      <c r="L9" s="146">
        <f t="shared" si="0"/>
        <v>10081</v>
      </c>
      <c r="M9" s="152">
        <f t="shared" si="0"/>
        <v>4620</v>
      </c>
      <c r="N9" s="75">
        <f t="shared" si="0"/>
        <v>5379</v>
      </c>
      <c r="O9" s="146">
        <f t="shared" si="0"/>
        <v>38112</v>
      </c>
      <c r="P9" s="152">
        <f t="shared" si="0"/>
        <v>18079</v>
      </c>
      <c r="Q9" s="75">
        <f t="shared" si="0"/>
        <v>19767</v>
      </c>
      <c r="R9" s="146">
        <f t="shared" si="0"/>
        <v>37922</v>
      </c>
      <c r="S9" s="152">
        <f t="shared" si="0"/>
        <v>17931</v>
      </c>
      <c r="T9" s="75">
        <f t="shared" si="0"/>
        <v>19726</v>
      </c>
    </row>
    <row r="10" spans="1:20" s="65" customFormat="1" ht="26.25" customHeight="1">
      <c r="A10" s="73" t="s">
        <v>15</v>
      </c>
      <c r="B10" s="214" t="s">
        <v>16</v>
      </c>
      <c r="C10" s="146">
        <f t="shared" si="0"/>
        <v>27324</v>
      </c>
      <c r="D10" s="152">
        <f t="shared" si="0"/>
        <v>13014</v>
      </c>
      <c r="E10" s="75">
        <f t="shared" si="0"/>
        <v>14119</v>
      </c>
      <c r="F10" s="146">
        <f t="shared" si="0"/>
        <v>27284</v>
      </c>
      <c r="G10" s="152">
        <f t="shared" si="0"/>
        <v>12994</v>
      </c>
      <c r="H10" s="75">
        <f t="shared" si="0"/>
        <v>14099</v>
      </c>
      <c r="I10" s="146">
        <f t="shared" si="0"/>
        <v>9803</v>
      </c>
      <c r="J10" s="152">
        <f t="shared" si="0"/>
        <v>4676</v>
      </c>
      <c r="K10" s="75">
        <f t="shared" si="0"/>
        <v>5052</v>
      </c>
      <c r="L10" s="146">
        <f t="shared" si="0"/>
        <v>9781</v>
      </c>
      <c r="M10" s="152">
        <f t="shared" si="0"/>
        <v>4660</v>
      </c>
      <c r="N10" s="75">
        <f t="shared" si="0"/>
        <v>5046</v>
      </c>
      <c r="O10" s="146">
        <f t="shared" si="0"/>
        <v>37127</v>
      </c>
      <c r="P10" s="152">
        <f t="shared" si="0"/>
        <v>17690</v>
      </c>
      <c r="Q10" s="75">
        <f t="shared" si="0"/>
        <v>19171</v>
      </c>
      <c r="R10" s="146">
        <f t="shared" si="0"/>
        <v>37065</v>
      </c>
      <c r="S10" s="152">
        <f t="shared" si="0"/>
        <v>17654</v>
      </c>
      <c r="T10" s="75">
        <f t="shared" si="0"/>
        <v>19145</v>
      </c>
    </row>
    <row r="11" spans="1:20" s="65" customFormat="1" ht="26.25" customHeight="1">
      <c r="A11" s="73"/>
      <c r="B11" s="214" t="s">
        <v>17</v>
      </c>
      <c r="C11" s="146">
        <f t="shared" si="0"/>
        <v>26988</v>
      </c>
      <c r="D11" s="152">
        <f t="shared" si="0"/>
        <v>12928</v>
      </c>
      <c r="E11" s="75">
        <f t="shared" si="0"/>
        <v>13878</v>
      </c>
      <c r="F11" s="146">
        <f t="shared" si="0"/>
        <v>26964</v>
      </c>
      <c r="G11" s="152">
        <f t="shared" si="0"/>
        <v>12915</v>
      </c>
      <c r="H11" s="75">
        <f t="shared" si="0"/>
        <v>13867</v>
      </c>
      <c r="I11" s="146">
        <f t="shared" si="0"/>
        <v>8422</v>
      </c>
      <c r="J11" s="152">
        <f t="shared" si="0"/>
        <v>4026</v>
      </c>
      <c r="K11" s="75">
        <f t="shared" si="0"/>
        <v>4340</v>
      </c>
      <c r="L11" s="146">
        <f t="shared" si="0"/>
        <v>8399</v>
      </c>
      <c r="M11" s="152">
        <f t="shared" si="0"/>
        <v>4008</v>
      </c>
      <c r="N11" s="75">
        <f t="shared" si="0"/>
        <v>4335</v>
      </c>
      <c r="O11" s="146">
        <f t="shared" si="0"/>
        <v>35410</v>
      </c>
      <c r="P11" s="152">
        <f t="shared" si="0"/>
        <v>16954</v>
      </c>
      <c r="Q11" s="75">
        <f t="shared" si="0"/>
        <v>18218</v>
      </c>
      <c r="R11" s="146">
        <f t="shared" si="0"/>
        <v>35363</v>
      </c>
      <c r="S11" s="152">
        <f t="shared" si="0"/>
        <v>16923</v>
      </c>
      <c r="T11" s="75">
        <f t="shared" si="0"/>
        <v>18202</v>
      </c>
    </row>
    <row r="12" spans="1:20" s="65" customFormat="1" ht="26.25" customHeight="1">
      <c r="A12" s="73"/>
      <c r="B12" s="214" t="s">
        <v>18</v>
      </c>
      <c r="C12" s="146">
        <f t="shared" si="0"/>
        <v>25568</v>
      </c>
      <c r="D12" s="152">
        <f t="shared" si="0"/>
        <v>12420</v>
      </c>
      <c r="E12" s="75">
        <f t="shared" si="0"/>
        <v>12998</v>
      </c>
      <c r="F12" s="146">
        <f t="shared" si="0"/>
        <v>25544</v>
      </c>
      <c r="G12" s="152">
        <f t="shared" si="0"/>
        <v>12404</v>
      </c>
      <c r="H12" s="75">
        <f t="shared" si="0"/>
        <v>12990</v>
      </c>
      <c r="I12" s="146">
        <f t="shared" si="0"/>
        <v>9046</v>
      </c>
      <c r="J12" s="152">
        <f t="shared" si="0"/>
        <v>4354</v>
      </c>
      <c r="K12" s="75">
        <f t="shared" si="0"/>
        <v>4642</v>
      </c>
      <c r="L12" s="146">
        <f t="shared" si="0"/>
        <v>9010</v>
      </c>
      <c r="M12" s="152">
        <f t="shared" si="0"/>
        <v>4327</v>
      </c>
      <c r="N12" s="75">
        <f t="shared" si="0"/>
        <v>4633</v>
      </c>
      <c r="O12" s="146">
        <f t="shared" si="0"/>
        <v>34614</v>
      </c>
      <c r="P12" s="152">
        <f t="shared" si="0"/>
        <v>16774</v>
      </c>
      <c r="Q12" s="75">
        <f t="shared" si="0"/>
        <v>17640</v>
      </c>
      <c r="R12" s="146">
        <f t="shared" si="0"/>
        <v>34554</v>
      </c>
      <c r="S12" s="152">
        <f t="shared" si="0"/>
        <v>16731</v>
      </c>
      <c r="T12" s="75">
        <f t="shared" si="0"/>
        <v>17623</v>
      </c>
    </row>
    <row r="13" spans="1:20" s="65" customFormat="1" ht="26.25" customHeight="1">
      <c r="A13" s="73"/>
      <c r="B13" s="214" t="s">
        <v>19</v>
      </c>
      <c r="C13" s="146">
        <f t="shared" si="0"/>
        <v>24493</v>
      </c>
      <c r="D13" s="152">
        <f t="shared" si="0"/>
        <v>11901</v>
      </c>
      <c r="E13" s="75">
        <f t="shared" si="0"/>
        <v>12460</v>
      </c>
      <c r="F13" s="146">
        <f t="shared" si="0"/>
        <v>24463</v>
      </c>
      <c r="G13" s="152">
        <f t="shared" si="0"/>
        <v>11883</v>
      </c>
      <c r="H13" s="75">
        <f t="shared" si="0"/>
        <v>12448</v>
      </c>
      <c r="I13" s="146">
        <f t="shared" si="0"/>
        <v>9704</v>
      </c>
      <c r="J13" s="152">
        <f t="shared" si="0"/>
        <v>4409</v>
      </c>
      <c r="K13" s="75">
        <f t="shared" si="0"/>
        <v>5220</v>
      </c>
      <c r="L13" s="146">
        <f t="shared" si="0"/>
        <v>9686</v>
      </c>
      <c r="M13" s="152">
        <f t="shared" si="0"/>
        <v>4396</v>
      </c>
      <c r="N13" s="75">
        <f t="shared" si="0"/>
        <v>5215</v>
      </c>
      <c r="O13" s="146">
        <f t="shared" si="0"/>
        <v>34197</v>
      </c>
      <c r="P13" s="152">
        <f t="shared" si="0"/>
        <v>16310</v>
      </c>
      <c r="Q13" s="75">
        <f t="shared" si="0"/>
        <v>17680</v>
      </c>
      <c r="R13" s="146">
        <f t="shared" si="0"/>
        <v>34149</v>
      </c>
      <c r="S13" s="152">
        <f t="shared" si="0"/>
        <v>16279</v>
      </c>
      <c r="T13" s="75">
        <f t="shared" si="0"/>
        <v>17663</v>
      </c>
    </row>
    <row r="14" spans="1:20" s="65" customFormat="1" ht="26.25" customHeight="1">
      <c r="A14" s="73"/>
      <c r="B14" s="215" t="s">
        <v>20</v>
      </c>
      <c r="C14" s="146">
        <f t="shared" si="0"/>
        <v>24860</v>
      </c>
      <c r="D14" s="152">
        <f t="shared" si="0"/>
        <v>11859</v>
      </c>
      <c r="E14" s="75">
        <f t="shared" si="0"/>
        <v>12854</v>
      </c>
      <c r="F14" s="146">
        <f t="shared" si="0"/>
        <v>24837</v>
      </c>
      <c r="G14" s="152">
        <f t="shared" si="0"/>
        <v>11846</v>
      </c>
      <c r="H14" s="75">
        <f t="shared" si="0"/>
        <v>12844</v>
      </c>
      <c r="I14" s="146">
        <f t="shared" si="0"/>
        <v>9441</v>
      </c>
      <c r="J14" s="152">
        <f t="shared" si="0"/>
        <v>4424</v>
      </c>
      <c r="K14" s="75">
        <f t="shared" si="0"/>
        <v>4946</v>
      </c>
      <c r="L14" s="146">
        <f t="shared" si="0"/>
        <v>9389</v>
      </c>
      <c r="M14" s="152">
        <f t="shared" si="0"/>
        <v>4389</v>
      </c>
      <c r="N14" s="75">
        <f t="shared" si="0"/>
        <v>4929</v>
      </c>
      <c r="O14" s="146">
        <f t="shared" si="0"/>
        <v>34301</v>
      </c>
      <c r="P14" s="152">
        <f t="shared" si="0"/>
        <v>16283</v>
      </c>
      <c r="Q14" s="75">
        <f t="shared" si="0"/>
        <v>17800</v>
      </c>
      <c r="R14" s="146">
        <f t="shared" si="0"/>
        <v>34226</v>
      </c>
      <c r="S14" s="152">
        <f t="shared" si="0"/>
        <v>16235</v>
      </c>
      <c r="T14" s="75">
        <f t="shared" si="0"/>
        <v>17773</v>
      </c>
    </row>
    <row r="15" spans="1:20" s="65" customFormat="1" ht="26.25" customHeight="1">
      <c r="A15" s="73"/>
      <c r="B15" s="215" t="s">
        <v>21</v>
      </c>
      <c r="C15" s="146">
        <f t="shared" si="0"/>
        <v>24463</v>
      </c>
      <c r="D15" s="152">
        <f t="shared" si="0"/>
        <v>11629</v>
      </c>
      <c r="E15" s="75">
        <f t="shared" si="0"/>
        <v>12684</v>
      </c>
      <c r="F15" s="146">
        <f t="shared" si="0"/>
        <v>24446</v>
      </c>
      <c r="G15" s="152">
        <f t="shared" si="0"/>
        <v>11618</v>
      </c>
      <c r="H15" s="75">
        <f t="shared" si="0"/>
        <v>12678</v>
      </c>
      <c r="I15" s="146">
        <f t="shared" si="0"/>
        <v>8736</v>
      </c>
      <c r="J15" s="152">
        <f t="shared" si="0"/>
        <v>4110</v>
      </c>
      <c r="K15" s="75">
        <f t="shared" si="0"/>
        <v>4569</v>
      </c>
      <c r="L15" s="146">
        <f t="shared" si="0"/>
        <v>8432</v>
      </c>
      <c r="M15" s="152">
        <f t="shared" si="0"/>
        <v>4000</v>
      </c>
      <c r="N15" s="75">
        <f t="shared" si="0"/>
        <v>4375</v>
      </c>
      <c r="O15" s="146">
        <f t="shared" si="0"/>
        <v>33199</v>
      </c>
      <c r="P15" s="152">
        <f t="shared" si="0"/>
        <v>15739</v>
      </c>
      <c r="Q15" s="75">
        <f t="shared" si="0"/>
        <v>17253</v>
      </c>
      <c r="R15" s="146">
        <f t="shared" si="0"/>
        <v>32878</v>
      </c>
      <c r="S15" s="152">
        <f t="shared" si="0"/>
        <v>15618</v>
      </c>
      <c r="T15" s="75">
        <f t="shared" si="0"/>
        <v>17053</v>
      </c>
    </row>
    <row r="16" spans="1:20" s="65" customFormat="1" ht="26.25" customHeight="1">
      <c r="A16" s="73"/>
      <c r="B16" s="215" t="s">
        <v>22</v>
      </c>
      <c r="C16" s="146">
        <f t="shared" si="0"/>
        <v>23439</v>
      </c>
      <c r="D16" s="152">
        <f t="shared" si="0"/>
        <v>11166</v>
      </c>
      <c r="E16" s="75">
        <f t="shared" si="0"/>
        <v>12147</v>
      </c>
      <c r="F16" s="146">
        <f t="shared" si="0"/>
        <v>23327</v>
      </c>
      <c r="G16" s="152">
        <f t="shared" si="0"/>
        <v>11107</v>
      </c>
      <c r="H16" s="75">
        <f t="shared" si="0"/>
        <v>12094</v>
      </c>
      <c r="I16" s="146">
        <f t="shared" si="0"/>
        <v>7633</v>
      </c>
      <c r="J16" s="152">
        <f t="shared" si="0"/>
        <v>3571</v>
      </c>
      <c r="K16" s="75">
        <f t="shared" si="0"/>
        <v>4001</v>
      </c>
      <c r="L16" s="146">
        <f t="shared" si="0"/>
        <v>6792</v>
      </c>
      <c r="M16" s="152">
        <f t="shared" si="0"/>
        <v>3232</v>
      </c>
      <c r="N16" s="75">
        <f t="shared" si="0"/>
        <v>3499</v>
      </c>
      <c r="O16" s="146">
        <f t="shared" si="0"/>
        <v>31072</v>
      </c>
      <c r="P16" s="152">
        <f t="shared" si="0"/>
        <v>14737</v>
      </c>
      <c r="Q16" s="75">
        <f t="shared" si="0"/>
        <v>16148</v>
      </c>
      <c r="R16" s="146">
        <f t="shared" si="0"/>
        <v>30119</v>
      </c>
      <c r="S16" s="152">
        <f t="shared" si="0"/>
        <v>14339</v>
      </c>
      <c r="T16" s="75">
        <f t="shared" si="0"/>
        <v>15593</v>
      </c>
    </row>
    <row r="17" spans="1:20" s="65" customFormat="1" ht="26.25" customHeight="1">
      <c r="A17" s="73" t="s">
        <v>23</v>
      </c>
      <c r="B17" s="215" t="s">
        <v>24</v>
      </c>
      <c r="C17" s="146">
        <f t="shared" si="0"/>
        <v>21555</v>
      </c>
      <c r="D17" s="152">
        <f t="shared" si="0"/>
        <v>10368</v>
      </c>
      <c r="E17" s="75">
        <f t="shared" si="0"/>
        <v>11074</v>
      </c>
      <c r="F17" s="146">
        <f t="shared" si="0"/>
        <v>21205</v>
      </c>
      <c r="G17" s="152">
        <f t="shared" si="0"/>
        <v>10202</v>
      </c>
      <c r="H17" s="75">
        <f t="shared" si="0"/>
        <v>10890</v>
      </c>
      <c r="I17" s="146">
        <f t="shared" si="0"/>
        <v>10931</v>
      </c>
      <c r="J17" s="152">
        <f t="shared" si="0"/>
        <v>5059</v>
      </c>
      <c r="K17" s="75">
        <f t="shared" si="0"/>
        <v>5805</v>
      </c>
      <c r="L17" s="146">
        <f t="shared" si="0"/>
        <v>9906</v>
      </c>
      <c r="M17" s="152">
        <f t="shared" si="0"/>
        <v>4464</v>
      </c>
      <c r="N17" s="75">
        <f t="shared" si="0"/>
        <v>5375</v>
      </c>
      <c r="O17" s="146">
        <f t="shared" si="0"/>
        <v>32486</v>
      </c>
      <c r="P17" s="152">
        <f t="shared" si="0"/>
        <v>15427</v>
      </c>
      <c r="Q17" s="75">
        <f t="shared" si="0"/>
        <v>16879</v>
      </c>
      <c r="R17" s="146">
        <f t="shared" si="0"/>
        <v>31111</v>
      </c>
      <c r="S17" s="152">
        <f t="shared" si="0"/>
        <v>14666</v>
      </c>
      <c r="T17" s="75">
        <f t="shared" si="0"/>
        <v>16265</v>
      </c>
    </row>
    <row r="18" spans="1:20" s="65" customFormat="1" ht="26.25" customHeight="1">
      <c r="A18" s="73"/>
      <c r="B18" s="215" t="s">
        <v>25</v>
      </c>
      <c r="C18" s="146">
        <f t="shared" si="0"/>
        <v>23007</v>
      </c>
      <c r="D18" s="152">
        <f t="shared" si="0"/>
        <v>11027</v>
      </c>
      <c r="E18" s="75">
        <f t="shared" si="0"/>
        <v>11853</v>
      </c>
      <c r="F18" s="146">
        <f t="shared" si="0"/>
        <v>22672</v>
      </c>
      <c r="G18" s="152">
        <f t="shared" si="0"/>
        <v>10788</v>
      </c>
      <c r="H18" s="75">
        <f t="shared" si="0"/>
        <v>11757</v>
      </c>
      <c r="I18" s="146">
        <f t="shared" si="0"/>
        <v>9662</v>
      </c>
      <c r="J18" s="152">
        <f t="shared" si="0"/>
        <v>4296</v>
      </c>
      <c r="K18" s="75">
        <f t="shared" si="0"/>
        <v>5298</v>
      </c>
      <c r="L18" s="146">
        <f t="shared" si="0"/>
        <v>9528</v>
      </c>
      <c r="M18" s="152">
        <f t="shared" si="0"/>
        <v>4200</v>
      </c>
      <c r="N18" s="75">
        <f t="shared" si="0"/>
        <v>5260</v>
      </c>
      <c r="O18" s="146">
        <f t="shared" si="0"/>
        <v>32669</v>
      </c>
      <c r="P18" s="152">
        <f t="shared" si="0"/>
        <v>15323</v>
      </c>
      <c r="Q18" s="75">
        <f t="shared" si="0"/>
        <v>17151</v>
      </c>
      <c r="R18" s="146">
        <f t="shared" si="0"/>
        <v>32200</v>
      </c>
      <c r="S18" s="152">
        <f t="shared" si="0"/>
        <v>14988</v>
      </c>
      <c r="T18" s="75">
        <f t="shared" si="0"/>
        <v>17017</v>
      </c>
    </row>
    <row r="19" spans="1:20" s="65" customFormat="1" ht="26.25" customHeight="1" thickBot="1">
      <c r="A19" s="77"/>
      <c r="B19" s="78" t="s">
        <v>26</v>
      </c>
      <c r="C19" s="147">
        <f t="shared" si="0"/>
        <v>24478</v>
      </c>
      <c r="D19" s="153">
        <f t="shared" si="0"/>
        <v>11465</v>
      </c>
      <c r="E19" s="79">
        <f t="shared" si="0"/>
        <v>12875</v>
      </c>
      <c r="F19" s="147">
        <f t="shared" si="0"/>
        <v>24436</v>
      </c>
      <c r="G19" s="153">
        <f t="shared" si="0"/>
        <v>11436</v>
      </c>
      <c r="H19" s="79">
        <f t="shared" si="0"/>
        <v>12862</v>
      </c>
      <c r="I19" s="147">
        <f t="shared" si="0"/>
        <v>10640</v>
      </c>
      <c r="J19" s="153">
        <f t="shared" si="0"/>
        <v>4767</v>
      </c>
      <c r="K19" s="79">
        <f t="shared" si="0"/>
        <v>5793</v>
      </c>
      <c r="L19" s="147">
        <f t="shared" si="0"/>
        <v>10549</v>
      </c>
      <c r="M19" s="153">
        <f t="shared" si="0"/>
        <v>4688</v>
      </c>
      <c r="N19" s="79">
        <f t="shared" si="0"/>
        <v>5781</v>
      </c>
      <c r="O19" s="147">
        <f t="shared" si="0"/>
        <v>35118</v>
      </c>
      <c r="P19" s="153">
        <f t="shared" si="0"/>
        <v>16232</v>
      </c>
      <c r="Q19" s="79">
        <f t="shared" si="0"/>
        <v>18668</v>
      </c>
      <c r="R19" s="147">
        <f t="shared" si="0"/>
        <v>34985</v>
      </c>
      <c r="S19" s="153">
        <f t="shared" si="0"/>
        <v>16124</v>
      </c>
      <c r="T19" s="79">
        <f t="shared" si="0"/>
        <v>18643</v>
      </c>
    </row>
    <row r="20" spans="1:20" s="65" customFormat="1" ht="26.25" customHeight="1" thickTop="1">
      <c r="A20" s="73"/>
      <c r="B20" s="80" t="s">
        <v>27</v>
      </c>
      <c r="C20" s="148">
        <f aca="true" t="shared" si="1" ref="C20:H30">O20-I20</f>
        <v>62225</v>
      </c>
      <c r="D20" s="154">
        <f t="shared" si="1"/>
        <v>30420</v>
      </c>
      <c r="E20" s="81">
        <f t="shared" si="1"/>
        <v>31770</v>
      </c>
      <c r="F20" s="148">
        <f t="shared" si="1"/>
        <v>62187</v>
      </c>
      <c r="G20" s="154">
        <f t="shared" si="1"/>
        <v>30399</v>
      </c>
      <c r="H20" s="81">
        <f t="shared" si="1"/>
        <v>31753</v>
      </c>
      <c r="I20" s="148">
        <v>21919</v>
      </c>
      <c r="J20" s="154">
        <v>10177</v>
      </c>
      <c r="K20" s="81">
        <v>11695</v>
      </c>
      <c r="L20" s="148">
        <v>21618</v>
      </c>
      <c r="M20" s="154">
        <v>10067</v>
      </c>
      <c r="N20" s="81">
        <v>11504</v>
      </c>
      <c r="O20" s="148">
        <v>84144</v>
      </c>
      <c r="P20" s="154">
        <v>40597</v>
      </c>
      <c r="Q20" s="81">
        <v>43465</v>
      </c>
      <c r="R20" s="148">
        <v>83805</v>
      </c>
      <c r="S20" s="154">
        <v>40466</v>
      </c>
      <c r="T20" s="81">
        <v>43257</v>
      </c>
    </row>
    <row r="21" spans="1:20" s="65" customFormat="1" ht="26.25" customHeight="1">
      <c r="A21" s="296" t="s">
        <v>68</v>
      </c>
      <c r="B21" s="76" t="s">
        <v>28</v>
      </c>
      <c r="C21" s="146">
        <f t="shared" si="1"/>
        <v>51927</v>
      </c>
      <c r="D21" s="152">
        <f t="shared" si="1"/>
        <v>25330</v>
      </c>
      <c r="E21" s="75">
        <f t="shared" si="1"/>
        <v>26548</v>
      </c>
      <c r="F21" s="146">
        <f t="shared" si="1"/>
        <v>51880</v>
      </c>
      <c r="G21" s="152">
        <f t="shared" si="1"/>
        <v>25300</v>
      </c>
      <c r="H21" s="75">
        <f t="shared" si="1"/>
        <v>26531</v>
      </c>
      <c r="I21" s="146">
        <v>18864</v>
      </c>
      <c r="J21" s="152">
        <v>9020</v>
      </c>
      <c r="K21" s="75">
        <v>9802</v>
      </c>
      <c r="L21" s="146">
        <v>18827</v>
      </c>
      <c r="M21" s="152">
        <v>8987</v>
      </c>
      <c r="N21" s="75">
        <v>9798</v>
      </c>
      <c r="O21" s="146">
        <v>70791</v>
      </c>
      <c r="P21" s="152">
        <v>34350</v>
      </c>
      <c r="Q21" s="75">
        <v>36350</v>
      </c>
      <c r="R21" s="146">
        <v>70707</v>
      </c>
      <c r="S21" s="152">
        <v>34287</v>
      </c>
      <c r="T21" s="75">
        <v>36329</v>
      </c>
    </row>
    <row r="22" spans="1:20" s="65" customFormat="1" ht="26.25" customHeight="1">
      <c r="A22" s="296"/>
      <c r="B22" s="76" t="s">
        <v>30</v>
      </c>
      <c r="C22" s="146">
        <f t="shared" si="1"/>
        <v>39542</v>
      </c>
      <c r="D22" s="152">
        <f t="shared" si="1"/>
        <v>21358</v>
      </c>
      <c r="E22" s="75">
        <f t="shared" si="1"/>
        <v>18149</v>
      </c>
      <c r="F22" s="146">
        <f t="shared" si="1"/>
        <v>38378</v>
      </c>
      <c r="G22" s="152">
        <f t="shared" si="1"/>
        <v>20570</v>
      </c>
      <c r="H22" s="75">
        <f t="shared" si="1"/>
        <v>17774</v>
      </c>
      <c r="I22" s="146">
        <v>14868</v>
      </c>
      <c r="J22" s="152">
        <v>7649</v>
      </c>
      <c r="K22" s="75">
        <v>7181</v>
      </c>
      <c r="L22" s="146">
        <v>13101</v>
      </c>
      <c r="M22" s="152">
        <v>6550</v>
      </c>
      <c r="N22" s="75">
        <v>6514</v>
      </c>
      <c r="O22" s="146">
        <v>54410</v>
      </c>
      <c r="P22" s="152">
        <v>29007</v>
      </c>
      <c r="Q22" s="75">
        <v>25330</v>
      </c>
      <c r="R22" s="146">
        <v>51479</v>
      </c>
      <c r="S22" s="152">
        <v>27120</v>
      </c>
      <c r="T22" s="75">
        <v>24288</v>
      </c>
    </row>
    <row r="23" spans="1:20" s="65" customFormat="1" ht="26.25" customHeight="1">
      <c r="A23" s="296"/>
      <c r="B23" s="76" t="s">
        <v>31</v>
      </c>
      <c r="C23" s="146">
        <f t="shared" si="1"/>
        <v>61241</v>
      </c>
      <c r="D23" s="152">
        <f t="shared" si="1"/>
        <v>29491</v>
      </c>
      <c r="E23" s="75">
        <f t="shared" si="1"/>
        <v>31697</v>
      </c>
      <c r="F23" s="146">
        <f t="shared" si="1"/>
        <v>61220</v>
      </c>
      <c r="G23" s="152">
        <f t="shared" si="1"/>
        <v>29486</v>
      </c>
      <c r="H23" s="75">
        <f t="shared" si="1"/>
        <v>31681</v>
      </c>
      <c r="I23" s="146">
        <v>21577</v>
      </c>
      <c r="J23" s="152">
        <v>10354</v>
      </c>
      <c r="K23" s="75">
        <v>11168</v>
      </c>
      <c r="L23" s="146">
        <v>21373</v>
      </c>
      <c r="M23" s="152">
        <v>10283</v>
      </c>
      <c r="N23" s="75">
        <v>11035</v>
      </c>
      <c r="O23" s="146">
        <v>82818</v>
      </c>
      <c r="P23" s="152">
        <v>39845</v>
      </c>
      <c r="Q23" s="75">
        <v>42865</v>
      </c>
      <c r="R23" s="146">
        <v>82593</v>
      </c>
      <c r="S23" s="152">
        <v>39769</v>
      </c>
      <c r="T23" s="75">
        <v>42716</v>
      </c>
    </row>
    <row r="24" spans="1:20" s="65" customFormat="1" ht="26.25" customHeight="1">
      <c r="A24" s="296"/>
      <c r="B24" s="76" t="s">
        <v>33</v>
      </c>
      <c r="C24" s="146">
        <f t="shared" si="1"/>
        <v>18999</v>
      </c>
      <c r="D24" s="152">
        <f t="shared" si="1"/>
        <v>9758</v>
      </c>
      <c r="E24" s="75">
        <f t="shared" si="1"/>
        <v>9233</v>
      </c>
      <c r="F24" s="146">
        <f t="shared" si="1"/>
        <v>18980</v>
      </c>
      <c r="G24" s="152">
        <f t="shared" si="1"/>
        <v>9748</v>
      </c>
      <c r="H24" s="75">
        <f t="shared" si="1"/>
        <v>9224</v>
      </c>
      <c r="I24" s="146">
        <v>6850</v>
      </c>
      <c r="J24" s="152">
        <v>3302</v>
      </c>
      <c r="K24" s="75">
        <v>3535</v>
      </c>
      <c r="L24" s="146">
        <v>6460</v>
      </c>
      <c r="M24" s="152">
        <v>3187</v>
      </c>
      <c r="N24" s="75">
        <v>3260</v>
      </c>
      <c r="O24" s="146">
        <v>25849</v>
      </c>
      <c r="P24" s="152">
        <v>13060</v>
      </c>
      <c r="Q24" s="75">
        <v>12768</v>
      </c>
      <c r="R24" s="146">
        <v>25440</v>
      </c>
      <c r="S24" s="152">
        <v>12935</v>
      </c>
      <c r="T24" s="75">
        <v>12484</v>
      </c>
    </row>
    <row r="25" spans="1:20" s="65" customFormat="1" ht="26.25" customHeight="1">
      <c r="A25" s="296"/>
      <c r="B25" s="76" t="s">
        <v>34</v>
      </c>
      <c r="C25" s="146">
        <f t="shared" si="1"/>
        <v>21239</v>
      </c>
      <c r="D25" s="152">
        <f t="shared" si="1"/>
        <v>10949</v>
      </c>
      <c r="E25" s="75">
        <f t="shared" si="1"/>
        <v>10284</v>
      </c>
      <c r="F25" s="146">
        <f t="shared" si="1"/>
        <v>21042</v>
      </c>
      <c r="G25" s="152">
        <f t="shared" si="1"/>
        <v>10887</v>
      </c>
      <c r="H25" s="75">
        <f t="shared" si="1"/>
        <v>10149</v>
      </c>
      <c r="I25" s="146">
        <v>8372</v>
      </c>
      <c r="J25" s="152">
        <v>4139</v>
      </c>
      <c r="K25" s="75">
        <v>4222</v>
      </c>
      <c r="L25" s="146">
        <v>8155</v>
      </c>
      <c r="M25" s="152">
        <v>4068</v>
      </c>
      <c r="N25" s="75">
        <v>4076</v>
      </c>
      <c r="O25" s="146">
        <v>29611</v>
      </c>
      <c r="P25" s="152">
        <v>15088</v>
      </c>
      <c r="Q25" s="75">
        <v>14506</v>
      </c>
      <c r="R25" s="146">
        <v>29197</v>
      </c>
      <c r="S25" s="152">
        <v>14955</v>
      </c>
      <c r="T25" s="75">
        <v>14225</v>
      </c>
    </row>
    <row r="26" spans="1:20" s="65" customFormat="1" ht="26.25" customHeight="1">
      <c r="A26" s="296"/>
      <c r="B26" s="76" t="s">
        <v>36</v>
      </c>
      <c r="C26" s="146">
        <f t="shared" si="1"/>
        <v>22994</v>
      </c>
      <c r="D26" s="152">
        <f t="shared" si="1"/>
        <v>11031</v>
      </c>
      <c r="E26" s="75">
        <f t="shared" si="1"/>
        <v>11939</v>
      </c>
      <c r="F26" s="146">
        <f t="shared" si="1"/>
        <v>22967</v>
      </c>
      <c r="G26" s="152">
        <f t="shared" si="1"/>
        <v>11013</v>
      </c>
      <c r="H26" s="75">
        <f t="shared" si="1"/>
        <v>11930</v>
      </c>
      <c r="I26" s="146">
        <v>8884</v>
      </c>
      <c r="J26" s="152">
        <v>4145</v>
      </c>
      <c r="K26" s="75">
        <v>4712</v>
      </c>
      <c r="L26" s="146">
        <v>8863</v>
      </c>
      <c r="M26" s="152">
        <v>4129</v>
      </c>
      <c r="N26" s="75">
        <v>4707</v>
      </c>
      <c r="O26" s="146">
        <v>31878</v>
      </c>
      <c r="P26" s="152">
        <v>15176</v>
      </c>
      <c r="Q26" s="75">
        <v>16651</v>
      </c>
      <c r="R26" s="146">
        <v>31830</v>
      </c>
      <c r="S26" s="152">
        <v>15142</v>
      </c>
      <c r="T26" s="75">
        <v>16637</v>
      </c>
    </row>
    <row r="27" spans="1:20" s="65" customFormat="1" ht="26.25" customHeight="1">
      <c r="A27" s="296"/>
      <c r="B27" s="76" t="s">
        <v>37</v>
      </c>
      <c r="C27" s="146">
        <f t="shared" si="1"/>
        <v>13516</v>
      </c>
      <c r="D27" s="152">
        <f t="shared" si="1"/>
        <v>6651</v>
      </c>
      <c r="E27" s="75">
        <f t="shared" si="1"/>
        <v>6854</v>
      </c>
      <c r="F27" s="146">
        <f t="shared" si="1"/>
        <v>13142</v>
      </c>
      <c r="G27" s="152">
        <f t="shared" si="1"/>
        <v>6599</v>
      </c>
      <c r="H27" s="75">
        <f t="shared" si="1"/>
        <v>6532</v>
      </c>
      <c r="I27" s="146">
        <v>5070</v>
      </c>
      <c r="J27" s="152">
        <v>2336</v>
      </c>
      <c r="K27" s="75">
        <v>2721</v>
      </c>
      <c r="L27" s="146">
        <v>4860</v>
      </c>
      <c r="M27" s="152">
        <v>2262</v>
      </c>
      <c r="N27" s="75">
        <v>2585</v>
      </c>
      <c r="O27" s="146">
        <v>18586</v>
      </c>
      <c r="P27" s="152">
        <v>8987</v>
      </c>
      <c r="Q27" s="75">
        <v>9575</v>
      </c>
      <c r="R27" s="146">
        <v>18002</v>
      </c>
      <c r="S27" s="152">
        <v>8861</v>
      </c>
      <c r="T27" s="75">
        <v>9117</v>
      </c>
    </row>
    <row r="28" spans="1:20" s="65" customFormat="1" ht="26.25" customHeight="1">
      <c r="A28" s="296"/>
      <c r="B28" s="76" t="s">
        <v>38</v>
      </c>
      <c r="C28" s="146">
        <f t="shared" si="1"/>
        <v>11853</v>
      </c>
      <c r="D28" s="152">
        <f t="shared" si="1"/>
        <v>6573</v>
      </c>
      <c r="E28" s="75">
        <f t="shared" si="1"/>
        <v>5263</v>
      </c>
      <c r="F28" s="146">
        <f t="shared" si="1"/>
        <v>11695</v>
      </c>
      <c r="G28" s="152">
        <f t="shared" si="1"/>
        <v>6459</v>
      </c>
      <c r="H28" s="75">
        <f t="shared" si="1"/>
        <v>5219</v>
      </c>
      <c r="I28" s="146">
        <v>4699</v>
      </c>
      <c r="J28" s="152">
        <v>2490</v>
      </c>
      <c r="K28" s="75">
        <v>2189</v>
      </c>
      <c r="L28" s="146">
        <v>4429</v>
      </c>
      <c r="M28" s="152">
        <v>2290</v>
      </c>
      <c r="N28" s="75">
        <v>2120</v>
      </c>
      <c r="O28" s="146">
        <v>16552</v>
      </c>
      <c r="P28" s="152">
        <v>9063</v>
      </c>
      <c r="Q28" s="75">
        <v>7452</v>
      </c>
      <c r="R28" s="146">
        <v>16124</v>
      </c>
      <c r="S28" s="152">
        <v>8749</v>
      </c>
      <c r="T28" s="75">
        <v>7339</v>
      </c>
    </row>
    <row r="29" spans="1:20" s="65" customFormat="1" ht="26.25" customHeight="1">
      <c r="A29" s="296"/>
      <c r="B29" s="76" t="s">
        <v>39</v>
      </c>
      <c r="C29" s="146">
        <f t="shared" si="1"/>
        <v>11947</v>
      </c>
      <c r="D29" s="152">
        <f t="shared" si="1"/>
        <v>5642</v>
      </c>
      <c r="E29" s="75">
        <f t="shared" si="1"/>
        <v>6303</v>
      </c>
      <c r="F29" s="146">
        <f t="shared" si="1"/>
        <v>11903</v>
      </c>
      <c r="G29" s="152">
        <f t="shared" si="1"/>
        <v>5633</v>
      </c>
      <c r="H29" s="75">
        <f t="shared" si="1"/>
        <v>6268</v>
      </c>
      <c r="I29" s="146">
        <v>4532</v>
      </c>
      <c r="J29" s="152">
        <v>2052</v>
      </c>
      <c r="K29" s="75">
        <v>2474</v>
      </c>
      <c r="L29" s="146">
        <v>4518</v>
      </c>
      <c r="M29" s="152">
        <v>2041</v>
      </c>
      <c r="N29" s="75">
        <v>2471</v>
      </c>
      <c r="O29" s="146">
        <v>16479</v>
      </c>
      <c r="P29" s="152">
        <v>7694</v>
      </c>
      <c r="Q29" s="75">
        <v>8777</v>
      </c>
      <c r="R29" s="146">
        <v>16421</v>
      </c>
      <c r="S29" s="152">
        <v>7674</v>
      </c>
      <c r="T29" s="75">
        <v>8739</v>
      </c>
    </row>
    <row r="30" spans="1:20" s="65" customFormat="1" ht="26.25" customHeight="1">
      <c r="A30" s="59"/>
      <c r="B30" s="82" t="s">
        <v>40</v>
      </c>
      <c r="C30" s="145">
        <f t="shared" si="1"/>
        <v>12001</v>
      </c>
      <c r="D30" s="151">
        <f t="shared" si="1"/>
        <v>6165</v>
      </c>
      <c r="E30" s="83">
        <f t="shared" si="1"/>
        <v>5830</v>
      </c>
      <c r="F30" s="145">
        <f t="shared" si="1"/>
        <v>11936</v>
      </c>
      <c r="G30" s="151">
        <f t="shared" si="1"/>
        <v>6145</v>
      </c>
      <c r="H30" s="83">
        <f t="shared" si="1"/>
        <v>5787</v>
      </c>
      <c r="I30" s="145">
        <v>4598</v>
      </c>
      <c r="J30" s="151">
        <v>2302</v>
      </c>
      <c r="K30" s="83">
        <v>2289</v>
      </c>
      <c r="L30" s="145">
        <v>4579</v>
      </c>
      <c r="M30" s="151">
        <v>2290</v>
      </c>
      <c r="N30" s="83">
        <v>2283</v>
      </c>
      <c r="O30" s="145">
        <v>16599</v>
      </c>
      <c r="P30" s="151">
        <v>8467</v>
      </c>
      <c r="Q30" s="83">
        <v>8119</v>
      </c>
      <c r="R30" s="145">
        <v>16515</v>
      </c>
      <c r="S30" s="151">
        <v>8435</v>
      </c>
      <c r="T30" s="83">
        <v>8070</v>
      </c>
    </row>
    <row r="31" spans="1:20" s="65" customFormat="1" ht="14.25" customHeight="1">
      <c r="A31" s="38" t="s">
        <v>99</v>
      </c>
      <c r="B31"/>
      <c r="C31" s="1"/>
      <c r="D31" s="1"/>
      <c r="E31" s="1"/>
      <c r="F31" s="1"/>
      <c r="G31" s="1"/>
      <c r="H31" s="1"/>
      <c r="I31" s="1"/>
      <c r="J31" s="1"/>
      <c r="K31" s="1"/>
      <c r="L31" s="1"/>
      <c r="M31" s="1"/>
      <c r="N31" s="1"/>
      <c r="O31" s="1"/>
      <c r="P31" s="1"/>
      <c r="Q31" s="1"/>
      <c r="R31" s="1"/>
      <c r="S31" s="201"/>
      <c r="T31" s="201"/>
    </row>
    <row r="32" spans="1:20" ht="14.25" customHeight="1">
      <c r="A32" s="202" t="s">
        <v>70</v>
      </c>
      <c r="C32" s="1"/>
      <c r="D32" s="1"/>
      <c r="E32" s="1"/>
      <c r="F32" s="1"/>
      <c r="G32" s="1"/>
      <c r="H32" s="1"/>
      <c r="I32" s="1"/>
      <c r="J32" s="1"/>
      <c r="K32" s="1"/>
      <c r="L32" s="1"/>
      <c r="M32" s="1"/>
      <c r="N32" s="1"/>
      <c r="O32" s="1"/>
      <c r="P32" s="1"/>
      <c r="Q32" s="1"/>
      <c r="R32" s="1"/>
      <c r="S32" s="1"/>
      <c r="T32" s="1"/>
    </row>
    <row r="33" spans="1:20" ht="13.5">
      <c r="A33" s="37" t="s">
        <v>65</v>
      </c>
      <c r="C33" s="1"/>
      <c r="D33" s="1"/>
      <c r="E33" s="1"/>
      <c r="F33" s="1"/>
      <c r="G33" s="1"/>
      <c r="H33" s="1"/>
      <c r="I33" s="1"/>
      <c r="J33" s="1"/>
      <c r="K33" s="1"/>
      <c r="L33" s="1"/>
      <c r="M33" s="1"/>
      <c r="N33" s="1"/>
      <c r="O33" s="1"/>
      <c r="P33" s="1"/>
      <c r="Q33" s="1"/>
      <c r="R33" s="1"/>
      <c r="S33" s="1"/>
      <c r="T33" s="1"/>
    </row>
    <row r="34" spans="1:20" ht="36" customHeight="1">
      <c r="A34" s="212" t="s">
        <v>41</v>
      </c>
      <c r="C34" s="1"/>
      <c r="D34" s="1"/>
      <c r="E34" s="1"/>
      <c r="F34" s="1"/>
      <c r="G34" s="1"/>
      <c r="H34" s="1"/>
      <c r="I34" s="1"/>
      <c r="J34" s="1"/>
      <c r="K34" s="1"/>
      <c r="L34" s="1"/>
      <c r="M34" s="1"/>
      <c r="N34" s="1"/>
      <c r="O34" s="1"/>
      <c r="P34" s="1"/>
      <c r="Q34" s="1"/>
      <c r="R34" s="1"/>
      <c r="S34" s="1"/>
      <c r="T34" s="1"/>
    </row>
    <row r="35" ht="26.25" customHeight="1">
      <c r="A35" s="27" t="s">
        <v>67</v>
      </c>
    </row>
    <row r="36" ht="24" customHeight="1">
      <c r="A36" s="26" t="s">
        <v>1</v>
      </c>
    </row>
    <row r="37" spans="1:20" ht="26.25" customHeight="1">
      <c r="A37" s="2"/>
      <c r="B37" s="9" t="s">
        <v>2</v>
      </c>
      <c r="C37" s="14" t="s">
        <v>3</v>
      </c>
      <c r="D37" s="14"/>
      <c r="E37" s="14"/>
      <c r="F37" s="14"/>
      <c r="G37" s="14"/>
      <c r="H37" s="16"/>
      <c r="I37" s="17" t="s">
        <v>4</v>
      </c>
      <c r="J37" s="14"/>
      <c r="K37" s="14"/>
      <c r="L37" s="14"/>
      <c r="M37" s="14"/>
      <c r="N37" s="16"/>
      <c r="O37" s="17" t="s">
        <v>5</v>
      </c>
      <c r="P37" s="14"/>
      <c r="Q37" s="14"/>
      <c r="R37" s="14"/>
      <c r="S37" s="14"/>
      <c r="T37" s="16"/>
    </row>
    <row r="38" spans="1:20" ht="26.25" customHeight="1">
      <c r="A38" s="3" t="s">
        <v>6</v>
      </c>
      <c r="B38" s="10"/>
      <c r="C38" s="4" t="s">
        <v>7</v>
      </c>
      <c r="D38" s="5"/>
      <c r="E38" s="6"/>
      <c r="F38" s="4" t="s">
        <v>8</v>
      </c>
      <c r="G38" s="5"/>
      <c r="H38" s="6"/>
      <c r="I38" s="4" t="s">
        <v>7</v>
      </c>
      <c r="J38" s="5"/>
      <c r="K38" s="6"/>
      <c r="L38" s="4" t="s">
        <v>8</v>
      </c>
      <c r="M38" s="5"/>
      <c r="N38" s="6"/>
      <c r="O38" s="4" t="s">
        <v>7</v>
      </c>
      <c r="P38" s="5"/>
      <c r="Q38" s="6"/>
      <c r="R38" s="4" t="s">
        <v>8</v>
      </c>
      <c r="S38" s="5"/>
      <c r="T38" s="15"/>
    </row>
    <row r="39" spans="1:20" ht="26.25" customHeight="1">
      <c r="A39" s="7" t="s">
        <v>9</v>
      </c>
      <c r="B39" s="11"/>
      <c r="C39" s="13" t="s">
        <v>10</v>
      </c>
      <c r="D39" s="13" t="s">
        <v>11</v>
      </c>
      <c r="E39" s="13" t="s">
        <v>12</v>
      </c>
      <c r="F39" s="13" t="s">
        <v>10</v>
      </c>
      <c r="G39" s="13" t="s">
        <v>11</v>
      </c>
      <c r="H39" s="13" t="s">
        <v>12</v>
      </c>
      <c r="I39" s="13" t="s">
        <v>10</v>
      </c>
      <c r="J39" s="13" t="s">
        <v>11</v>
      </c>
      <c r="K39" s="13" t="s">
        <v>12</v>
      </c>
      <c r="L39" s="13" t="s">
        <v>10</v>
      </c>
      <c r="M39" s="13" t="s">
        <v>11</v>
      </c>
      <c r="N39" s="13" t="s">
        <v>12</v>
      </c>
      <c r="O39" s="13" t="s">
        <v>10</v>
      </c>
      <c r="P39" s="13" t="s">
        <v>11</v>
      </c>
      <c r="Q39" s="13" t="s">
        <v>12</v>
      </c>
      <c r="R39" s="13" t="s">
        <v>10</v>
      </c>
      <c r="S39" s="13" t="s">
        <v>11</v>
      </c>
      <c r="T39" s="8" t="s">
        <v>12</v>
      </c>
    </row>
    <row r="40" spans="1:20" ht="26.25" customHeight="1">
      <c r="A40" s="290" t="s">
        <v>0</v>
      </c>
      <c r="B40" s="291"/>
      <c r="C40" s="42">
        <v>236141</v>
      </c>
      <c r="D40" s="42">
        <v>135565</v>
      </c>
      <c r="E40" s="42">
        <v>99288</v>
      </c>
      <c r="F40" s="42">
        <v>235071</v>
      </c>
      <c r="G40" s="42">
        <v>134871</v>
      </c>
      <c r="H40" s="42">
        <v>98914</v>
      </c>
      <c r="I40" s="42">
        <v>91773</v>
      </c>
      <c r="J40" s="42">
        <v>50816</v>
      </c>
      <c r="K40" s="42">
        <v>40342</v>
      </c>
      <c r="L40" s="42">
        <v>89040</v>
      </c>
      <c r="M40" s="42">
        <v>49300</v>
      </c>
      <c r="N40" s="42">
        <v>39125</v>
      </c>
      <c r="O40" s="42">
        <v>327914</v>
      </c>
      <c r="P40" s="42">
        <v>186381</v>
      </c>
      <c r="Q40" s="42">
        <v>139630</v>
      </c>
      <c r="R40" s="42">
        <v>324111</v>
      </c>
      <c r="S40" s="42">
        <v>184171</v>
      </c>
      <c r="T40" s="42">
        <v>138039</v>
      </c>
    </row>
    <row r="41" spans="1:20" ht="26.25" customHeight="1">
      <c r="A41" s="288" t="s">
        <v>0</v>
      </c>
      <c r="B41" s="289"/>
      <c r="C41" s="39">
        <f>IF(SUM(C42:C53)=SUM(C54:C64),SUM(C42:C53),"ERROR")</f>
        <v>236141</v>
      </c>
      <c r="D41" s="39">
        <f aca="true" t="shared" si="2" ref="D41:S41">IF(SUM(D42:D53)=SUM(D54:D64),SUM(D42:D53),"ERROR")</f>
        <v>135565</v>
      </c>
      <c r="E41" s="39">
        <f t="shared" si="2"/>
        <v>99288</v>
      </c>
      <c r="F41" s="39">
        <f t="shared" si="2"/>
        <v>235071</v>
      </c>
      <c r="G41" s="39">
        <f t="shared" si="2"/>
        <v>134871</v>
      </c>
      <c r="H41" s="39">
        <f t="shared" si="2"/>
        <v>98914</v>
      </c>
      <c r="I41" s="39">
        <f t="shared" si="2"/>
        <v>91773</v>
      </c>
      <c r="J41" s="39">
        <f t="shared" si="2"/>
        <v>50816</v>
      </c>
      <c r="K41" s="39">
        <f t="shared" si="2"/>
        <v>40342</v>
      </c>
      <c r="L41" s="39">
        <f t="shared" si="2"/>
        <v>89040</v>
      </c>
      <c r="M41" s="39">
        <f t="shared" si="2"/>
        <v>49300</v>
      </c>
      <c r="N41" s="39">
        <f t="shared" si="2"/>
        <v>39125</v>
      </c>
      <c r="O41" s="39">
        <f t="shared" si="2"/>
        <v>327914</v>
      </c>
      <c r="P41" s="39">
        <f t="shared" si="2"/>
        <v>186381</v>
      </c>
      <c r="Q41" s="39">
        <f t="shared" si="2"/>
        <v>139630</v>
      </c>
      <c r="R41" s="39">
        <f t="shared" si="2"/>
        <v>324111</v>
      </c>
      <c r="S41" s="39">
        <f t="shared" si="2"/>
        <v>184171</v>
      </c>
      <c r="T41" s="39">
        <f>IF(SUM(T42:T53)=SUM(T54:T64),SUM(T42:T53),"ERROR")</f>
        <v>138039</v>
      </c>
    </row>
    <row r="42" spans="1:20" ht="26.25" customHeight="1">
      <c r="A42" s="22"/>
      <c r="B42" s="216" t="s">
        <v>13</v>
      </c>
      <c r="C42" s="45">
        <f aca="true" t="shared" si="3" ref="C42:H57">O42-I42</f>
        <v>20438</v>
      </c>
      <c r="D42" s="45">
        <f t="shared" si="3"/>
        <v>11829</v>
      </c>
      <c r="E42" s="45">
        <f t="shared" si="3"/>
        <v>8480</v>
      </c>
      <c r="F42" s="45">
        <f t="shared" si="3"/>
        <v>20359</v>
      </c>
      <c r="G42" s="45">
        <f t="shared" si="3"/>
        <v>11770</v>
      </c>
      <c r="H42" s="45">
        <f t="shared" si="3"/>
        <v>8461</v>
      </c>
      <c r="I42" s="220">
        <v>9724</v>
      </c>
      <c r="J42" s="220">
        <v>5378</v>
      </c>
      <c r="K42" s="220">
        <v>4279</v>
      </c>
      <c r="L42" s="220">
        <v>9581</v>
      </c>
      <c r="M42" s="220">
        <v>5248</v>
      </c>
      <c r="N42" s="220">
        <v>4266</v>
      </c>
      <c r="O42" s="220">
        <v>30162</v>
      </c>
      <c r="P42" s="220">
        <v>17207</v>
      </c>
      <c r="Q42" s="220">
        <v>12759</v>
      </c>
      <c r="R42" s="220">
        <v>29940</v>
      </c>
      <c r="S42" s="220">
        <v>17018</v>
      </c>
      <c r="T42" s="225">
        <v>12727</v>
      </c>
    </row>
    <row r="43" spans="1:20" ht="26.25" customHeight="1">
      <c r="A43" s="22"/>
      <c r="B43" s="216" t="s">
        <v>14</v>
      </c>
      <c r="C43" s="45">
        <f t="shared" si="3"/>
        <v>22024</v>
      </c>
      <c r="D43" s="45">
        <f t="shared" si="3"/>
        <v>12637</v>
      </c>
      <c r="E43" s="45">
        <f t="shared" si="3"/>
        <v>9254</v>
      </c>
      <c r="F43" s="45">
        <f t="shared" si="3"/>
        <v>21941</v>
      </c>
      <c r="G43" s="45">
        <f t="shared" si="3"/>
        <v>12564</v>
      </c>
      <c r="H43" s="45">
        <f t="shared" si="3"/>
        <v>9245</v>
      </c>
      <c r="I43" s="220">
        <v>7847</v>
      </c>
      <c r="J43" s="220">
        <v>4427</v>
      </c>
      <c r="K43" s="220">
        <v>3369</v>
      </c>
      <c r="L43" s="220">
        <v>7763</v>
      </c>
      <c r="M43" s="220">
        <v>4357</v>
      </c>
      <c r="N43" s="220">
        <v>3355</v>
      </c>
      <c r="O43" s="220">
        <v>29871</v>
      </c>
      <c r="P43" s="220">
        <v>17064</v>
      </c>
      <c r="Q43" s="220">
        <v>12623</v>
      </c>
      <c r="R43" s="220">
        <v>29704</v>
      </c>
      <c r="S43" s="220">
        <v>16921</v>
      </c>
      <c r="T43" s="225">
        <v>12600</v>
      </c>
    </row>
    <row r="44" spans="1:20" ht="26.25" customHeight="1">
      <c r="A44" s="22" t="s">
        <v>15</v>
      </c>
      <c r="B44" s="216" t="s">
        <v>16</v>
      </c>
      <c r="C44" s="45">
        <f t="shared" si="3"/>
        <v>21337</v>
      </c>
      <c r="D44" s="45">
        <f t="shared" si="3"/>
        <v>12291</v>
      </c>
      <c r="E44" s="45">
        <f t="shared" si="3"/>
        <v>8922</v>
      </c>
      <c r="F44" s="45">
        <f t="shared" si="3"/>
        <v>21312</v>
      </c>
      <c r="G44" s="45">
        <f t="shared" si="3"/>
        <v>12273</v>
      </c>
      <c r="H44" s="45">
        <f t="shared" si="3"/>
        <v>8915</v>
      </c>
      <c r="I44" s="220">
        <v>7635</v>
      </c>
      <c r="J44" s="220">
        <v>4407</v>
      </c>
      <c r="K44" s="220">
        <v>3169</v>
      </c>
      <c r="L44" s="220">
        <v>7615</v>
      </c>
      <c r="M44" s="220">
        <v>4391</v>
      </c>
      <c r="N44" s="220">
        <v>3165</v>
      </c>
      <c r="O44" s="220">
        <v>28972</v>
      </c>
      <c r="P44" s="220">
        <v>16698</v>
      </c>
      <c r="Q44" s="220">
        <v>12091</v>
      </c>
      <c r="R44" s="220">
        <v>28927</v>
      </c>
      <c r="S44" s="220">
        <v>16664</v>
      </c>
      <c r="T44" s="225">
        <v>12080</v>
      </c>
    </row>
    <row r="45" spans="1:20" ht="26.25" customHeight="1">
      <c r="A45" s="22"/>
      <c r="B45" s="216" t="s">
        <v>17</v>
      </c>
      <c r="C45" s="45">
        <f t="shared" si="3"/>
        <v>21201</v>
      </c>
      <c r="D45" s="45">
        <f t="shared" si="3"/>
        <v>12256</v>
      </c>
      <c r="E45" s="45">
        <f t="shared" si="3"/>
        <v>8824</v>
      </c>
      <c r="F45" s="45">
        <f t="shared" si="3"/>
        <v>21186</v>
      </c>
      <c r="G45" s="45">
        <f t="shared" si="3"/>
        <v>12244</v>
      </c>
      <c r="H45" s="45">
        <f t="shared" si="3"/>
        <v>8821</v>
      </c>
      <c r="I45" s="220">
        <v>6621</v>
      </c>
      <c r="J45" s="220">
        <v>3751</v>
      </c>
      <c r="K45" s="220">
        <v>2836</v>
      </c>
      <c r="L45" s="220">
        <v>6601</v>
      </c>
      <c r="M45" s="220">
        <v>3734</v>
      </c>
      <c r="N45" s="220">
        <v>2833</v>
      </c>
      <c r="O45" s="220">
        <v>27822</v>
      </c>
      <c r="P45" s="220">
        <v>16007</v>
      </c>
      <c r="Q45" s="220">
        <v>11660</v>
      </c>
      <c r="R45" s="220">
        <v>27787</v>
      </c>
      <c r="S45" s="220">
        <v>15978</v>
      </c>
      <c r="T45" s="225">
        <v>11654</v>
      </c>
    </row>
    <row r="46" spans="1:20" ht="26.25" customHeight="1">
      <c r="A46" s="22"/>
      <c r="B46" s="216" t="s">
        <v>18</v>
      </c>
      <c r="C46" s="45">
        <f t="shared" si="3"/>
        <v>20196</v>
      </c>
      <c r="D46" s="45">
        <f t="shared" si="3"/>
        <v>11726</v>
      </c>
      <c r="E46" s="45">
        <f t="shared" si="3"/>
        <v>8375</v>
      </c>
      <c r="F46" s="45">
        <f t="shared" si="3"/>
        <v>20177</v>
      </c>
      <c r="G46" s="45">
        <f t="shared" si="3"/>
        <v>11711</v>
      </c>
      <c r="H46" s="45">
        <f t="shared" si="3"/>
        <v>8371</v>
      </c>
      <c r="I46" s="220">
        <v>7183</v>
      </c>
      <c r="J46" s="220">
        <v>4106</v>
      </c>
      <c r="K46" s="220">
        <v>3038</v>
      </c>
      <c r="L46" s="220">
        <v>7152</v>
      </c>
      <c r="M46" s="220">
        <v>4080</v>
      </c>
      <c r="N46" s="220">
        <v>3033</v>
      </c>
      <c r="O46" s="220">
        <v>27379</v>
      </c>
      <c r="P46" s="220">
        <v>15832</v>
      </c>
      <c r="Q46" s="220">
        <v>11413</v>
      </c>
      <c r="R46" s="220">
        <v>27329</v>
      </c>
      <c r="S46" s="220">
        <v>15791</v>
      </c>
      <c r="T46" s="225">
        <v>11404</v>
      </c>
    </row>
    <row r="47" spans="1:20" ht="26.25" customHeight="1">
      <c r="A47" s="22"/>
      <c r="B47" s="216" t="s">
        <v>19</v>
      </c>
      <c r="C47" s="45">
        <f t="shared" si="3"/>
        <v>19402</v>
      </c>
      <c r="D47" s="45">
        <f t="shared" si="3"/>
        <v>11240</v>
      </c>
      <c r="E47" s="45">
        <f t="shared" si="3"/>
        <v>8073</v>
      </c>
      <c r="F47" s="45">
        <f t="shared" si="3"/>
        <v>19382</v>
      </c>
      <c r="G47" s="45">
        <f t="shared" si="3"/>
        <v>11224</v>
      </c>
      <c r="H47" s="45">
        <f t="shared" si="3"/>
        <v>8069</v>
      </c>
      <c r="I47" s="220">
        <v>7401</v>
      </c>
      <c r="J47" s="220">
        <v>4128</v>
      </c>
      <c r="K47" s="220">
        <v>3218</v>
      </c>
      <c r="L47" s="220">
        <v>7387</v>
      </c>
      <c r="M47" s="220">
        <v>4116</v>
      </c>
      <c r="N47" s="220">
        <v>3216</v>
      </c>
      <c r="O47" s="220">
        <v>26803</v>
      </c>
      <c r="P47" s="220">
        <v>15368</v>
      </c>
      <c r="Q47" s="220">
        <v>11291</v>
      </c>
      <c r="R47" s="220">
        <v>26769</v>
      </c>
      <c r="S47" s="220">
        <v>15340</v>
      </c>
      <c r="T47" s="225">
        <v>11285</v>
      </c>
    </row>
    <row r="48" spans="1:20" ht="26.25" customHeight="1">
      <c r="A48" s="22"/>
      <c r="B48" s="217" t="s">
        <v>20</v>
      </c>
      <c r="C48" s="45">
        <f t="shared" si="3"/>
        <v>19456</v>
      </c>
      <c r="D48" s="45">
        <f t="shared" si="3"/>
        <v>11194</v>
      </c>
      <c r="E48" s="45">
        <f t="shared" si="3"/>
        <v>8151</v>
      </c>
      <c r="F48" s="45">
        <f t="shared" si="3"/>
        <v>19443</v>
      </c>
      <c r="G48" s="45">
        <f t="shared" si="3"/>
        <v>11183</v>
      </c>
      <c r="H48" s="45">
        <f t="shared" si="3"/>
        <v>8149</v>
      </c>
      <c r="I48" s="220">
        <v>7336</v>
      </c>
      <c r="J48" s="220">
        <v>4144</v>
      </c>
      <c r="K48" s="220">
        <v>3138</v>
      </c>
      <c r="L48" s="220">
        <v>7285</v>
      </c>
      <c r="M48" s="220">
        <v>4109</v>
      </c>
      <c r="N48" s="220">
        <v>3122</v>
      </c>
      <c r="O48" s="220">
        <v>26792</v>
      </c>
      <c r="P48" s="220">
        <v>15338</v>
      </c>
      <c r="Q48" s="220">
        <v>11289</v>
      </c>
      <c r="R48" s="220">
        <v>26728</v>
      </c>
      <c r="S48" s="220">
        <v>15292</v>
      </c>
      <c r="T48" s="225">
        <v>11271</v>
      </c>
    </row>
    <row r="49" spans="1:20" ht="26.25" customHeight="1">
      <c r="A49" s="22"/>
      <c r="B49" s="217" t="s">
        <v>21</v>
      </c>
      <c r="C49" s="45">
        <f t="shared" si="3"/>
        <v>19039</v>
      </c>
      <c r="D49" s="45">
        <f t="shared" si="3"/>
        <v>10947</v>
      </c>
      <c r="E49" s="45">
        <f t="shared" si="3"/>
        <v>7981</v>
      </c>
      <c r="F49" s="45">
        <f t="shared" si="3"/>
        <v>19026</v>
      </c>
      <c r="G49" s="45">
        <f t="shared" si="3"/>
        <v>10937</v>
      </c>
      <c r="H49" s="45">
        <f t="shared" si="3"/>
        <v>7978</v>
      </c>
      <c r="I49" s="220">
        <v>6855</v>
      </c>
      <c r="J49" s="220">
        <v>3847</v>
      </c>
      <c r="K49" s="220">
        <v>2966</v>
      </c>
      <c r="L49" s="220">
        <v>6556</v>
      </c>
      <c r="M49" s="220">
        <v>3738</v>
      </c>
      <c r="N49" s="220">
        <v>2776</v>
      </c>
      <c r="O49" s="220">
        <v>25894</v>
      </c>
      <c r="P49" s="220">
        <v>14794</v>
      </c>
      <c r="Q49" s="220">
        <v>10947</v>
      </c>
      <c r="R49" s="220">
        <v>25582</v>
      </c>
      <c r="S49" s="220">
        <v>14675</v>
      </c>
      <c r="T49" s="225">
        <v>10754</v>
      </c>
    </row>
    <row r="50" spans="1:20" ht="26.25" customHeight="1">
      <c r="A50" s="22"/>
      <c r="B50" s="217" t="s">
        <v>22</v>
      </c>
      <c r="C50" s="45">
        <f t="shared" si="3"/>
        <v>18273</v>
      </c>
      <c r="D50" s="45">
        <f t="shared" si="3"/>
        <v>10507</v>
      </c>
      <c r="E50" s="45">
        <f t="shared" si="3"/>
        <v>7677</v>
      </c>
      <c r="F50" s="45">
        <f t="shared" si="3"/>
        <v>18167</v>
      </c>
      <c r="G50" s="45">
        <f t="shared" si="3"/>
        <v>10449</v>
      </c>
      <c r="H50" s="45">
        <f t="shared" si="3"/>
        <v>7629</v>
      </c>
      <c r="I50" s="220">
        <v>6308</v>
      </c>
      <c r="J50" s="220">
        <v>3383</v>
      </c>
      <c r="K50" s="220">
        <v>2881</v>
      </c>
      <c r="L50" s="220">
        <v>5469</v>
      </c>
      <c r="M50" s="220">
        <v>3045</v>
      </c>
      <c r="N50" s="220">
        <v>2380</v>
      </c>
      <c r="O50" s="220">
        <v>24581</v>
      </c>
      <c r="P50" s="220">
        <v>13890</v>
      </c>
      <c r="Q50" s="220">
        <v>10558</v>
      </c>
      <c r="R50" s="220">
        <v>23636</v>
      </c>
      <c r="S50" s="220">
        <v>13494</v>
      </c>
      <c r="T50" s="225">
        <v>10009</v>
      </c>
    </row>
    <row r="51" spans="1:20" ht="26.25" customHeight="1">
      <c r="A51" s="22" t="s">
        <v>23</v>
      </c>
      <c r="B51" s="217" t="s">
        <v>24</v>
      </c>
      <c r="C51" s="45">
        <f t="shared" si="3"/>
        <v>17146</v>
      </c>
      <c r="D51" s="45">
        <f t="shared" si="3"/>
        <v>9786</v>
      </c>
      <c r="E51" s="45">
        <f t="shared" si="3"/>
        <v>7277</v>
      </c>
      <c r="F51" s="45">
        <f t="shared" si="3"/>
        <v>16803</v>
      </c>
      <c r="G51" s="45">
        <f t="shared" si="3"/>
        <v>9622</v>
      </c>
      <c r="H51" s="45">
        <f t="shared" si="3"/>
        <v>7098</v>
      </c>
      <c r="I51" s="220">
        <v>8718</v>
      </c>
      <c r="J51" s="220">
        <v>4760</v>
      </c>
      <c r="K51" s="220">
        <v>3910</v>
      </c>
      <c r="L51" s="220">
        <v>7701</v>
      </c>
      <c r="M51" s="220">
        <v>4169</v>
      </c>
      <c r="N51" s="220">
        <v>3484</v>
      </c>
      <c r="O51" s="220">
        <v>25864</v>
      </c>
      <c r="P51" s="220">
        <v>14546</v>
      </c>
      <c r="Q51" s="220">
        <v>11187</v>
      </c>
      <c r="R51" s="220">
        <v>24504</v>
      </c>
      <c r="S51" s="220">
        <v>13791</v>
      </c>
      <c r="T51" s="225">
        <v>10582</v>
      </c>
    </row>
    <row r="52" spans="1:20" ht="26.25" customHeight="1">
      <c r="A52" s="22"/>
      <c r="B52" s="217" t="s">
        <v>25</v>
      </c>
      <c r="C52" s="45">
        <f t="shared" si="3"/>
        <v>18275</v>
      </c>
      <c r="D52" s="45">
        <f t="shared" si="3"/>
        <v>10394</v>
      </c>
      <c r="E52" s="45">
        <f t="shared" si="3"/>
        <v>7786</v>
      </c>
      <c r="F52" s="45">
        <f t="shared" si="3"/>
        <v>17950</v>
      </c>
      <c r="G52" s="45">
        <f t="shared" si="3"/>
        <v>10160</v>
      </c>
      <c r="H52" s="45">
        <f t="shared" si="3"/>
        <v>7695</v>
      </c>
      <c r="I52" s="220">
        <v>7631</v>
      </c>
      <c r="J52" s="220">
        <v>4006</v>
      </c>
      <c r="K52" s="220">
        <v>3571</v>
      </c>
      <c r="L52" s="220">
        <v>7506</v>
      </c>
      <c r="M52" s="220">
        <v>3913</v>
      </c>
      <c r="N52" s="220">
        <v>3539</v>
      </c>
      <c r="O52" s="220">
        <v>25906</v>
      </c>
      <c r="P52" s="220">
        <v>14400</v>
      </c>
      <c r="Q52" s="220">
        <v>11357</v>
      </c>
      <c r="R52" s="220">
        <v>25456</v>
      </c>
      <c r="S52" s="220">
        <v>14073</v>
      </c>
      <c r="T52" s="225">
        <v>11234</v>
      </c>
    </row>
    <row r="53" spans="1:20" ht="26.25" customHeight="1" thickBot="1">
      <c r="A53" s="23"/>
      <c r="B53" s="24" t="s">
        <v>26</v>
      </c>
      <c r="C53" s="41">
        <f t="shared" si="3"/>
        <v>19354</v>
      </c>
      <c r="D53" s="41">
        <f t="shared" si="3"/>
        <v>10758</v>
      </c>
      <c r="E53" s="41">
        <f t="shared" si="3"/>
        <v>8488</v>
      </c>
      <c r="F53" s="41">
        <f t="shared" si="3"/>
        <v>19325</v>
      </c>
      <c r="G53" s="41">
        <f t="shared" si="3"/>
        <v>10734</v>
      </c>
      <c r="H53" s="41">
        <f t="shared" si="3"/>
        <v>8483</v>
      </c>
      <c r="I53" s="220">
        <v>8514</v>
      </c>
      <c r="J53" s="221">
        <v>4479</v>
      </c>
      <c r="K53" s="221">
        <v>3967</v>
      </c>
      <c r="L53" s="220">
        <v>8424</v>
      </c>
      <c r="M53" s="221">
        <v>4400</v>
      </c>
      <c r="N53" s="221">
        <v>3956</v>
      </c>
      <c r="O53" s="221">
        <v>27868</v>
      </c>
      <c r="P53" s="221">
        <v>15237</v>
      </c>
      <c r="Q53" s="221">
        <v>12455</v>
      </c>
      <c r="R53" s="221">
        <v>27749</v>
      </c>
      <c r="S53" s="221">
        <v>15134</v>
      </c>
      <c r="T53" s="226">
        <v>12439</v>
      </c>
    </row>
    <row r="54" spans="1:20" ht="26.25" customHeight="1" thickTop="1">
      <c r="A54" s="22"/>
      <c r="B54" s="46" t="s">
        <v>27</v>
      </c>
      <c r="C54" s="47">
        <f t="shared" si="3"/>
        <v>43956</v>
      </c>
      <c r="D54" s="47">
        <f t="shared" si="3"/>
        <v>25111</v>
      </c>
      <c r="E54" s="47">
        <f t="shared" si="3"/>
        <v>18723</v>
      </c>
      <c r="F54" s="47">
        <f t="shared" si="3"/>
        <v>43934</v>
      </c>
      <c r="G54" s="47">
        <f t="shared" si="3"/>
        <v>25093</v>
      </c>
      <c r="H54" s="47">
        <f t="shared" si="3"/>
        <v>18719</v>
      </c>
      <c r="I54" s="222">
        <v>17324</v>
      </c>
      <c r="J54" s="222">
        <v>9394</v>
      </c>
      <c r="K54" s="222">
        <v>7866</v>
      </c>
      <c r="L54" s="222">
        <v>17059</v>
      </c>
      <c r="M54" s="222">
        <v>9295</v>
      </c>
      <c r="N54" s="222">
        <v>7700</v>
      </c>
      <c r="O54" s="222">
        <v>61280</v>
      </c>
      <c r="P54" s="222">
        <v>34505</v>
      </c>
      <c r="Q54" s="222">
        <v>26589</v>
      </c>
      <c r="R54" s="222">
        <v>60993</v>
      </c>
      <c r="S54" s="222">
        <v>34388</v>
      </c>
      <c r="T54" s="227">
        <v>26419</v>
      </c>
    </row>
    <row r="55" spans="1:20" ht="26.25" customHeight="1">
      <c r="A55" s="22"/>
      <c r="B55" s="44" t="s">
        <v>28</v>
      </c>
      <c r="C55" s="45">
        <f t="shared" si="3"/>
        <v>37154</v>
      </c>
      <c r="D55" s="45">
        <f t="shared" si="3"/>
        <v>21865</v>
      </c>
      <c r="E55" s="45">
        <f t="shared" si="3"/>
        <v>15077</v>
      </c>
      <c r="F55" s="45">
        <f t="shared" si="3"/>
        <v>37118</v>
      </c>
      <c r="G55" s="45">
        <f t="shared" si="3"/>
        <v>21840</v>
      </c>
      <c r="H55" s="45">
        <f t="shared" si="3"/>
        <v>15066</v>
      </c>
      <c r="I55" s="220">
        <v>14163</v>
      </c>
      <c r="J55" s="220">
        <v>8112</v>
      </c>
      <c r="K55" s="220">
        <v>5943</v>
      </c>
      <c r="L55" s="220">
        <v>14122</v>
      </c>
      <c r="M55" s="220">
        <v>8081</v>
      </c>
      <c r="N55" s="220">
        <v>5933</v>
      </c>
      <c r="O55" s="220">
        <v>51317</v>
      </c>
      <c r="P55" s="220">
        <v>29977</v>
      </c>
      <c r="Q55" s="220">
        <v>21020</v>
      </c>
      <c r="R55" s="220">
        <v>51240</v>
      </c>
      <c r="S55" s="220">
        <v>29921</v>
      </c>
      <c r="T55" s="225">
        <v>20999</v>
      </c>
    </row>
    <row r="56" spans="1:20" ht="26.25" customHeight="1">
      <c r="A56" s="22" t="s">
        <v>29</v>
      </c>
      <c r="B56" s="44" t="s">
        <v>30</v>
      </c>
      <c r="C56" s="45">
        <f t="shared" si="3"/>
        <v>26780</v>
      </c>
      <c r="D56" s="45">
        <f t="shared" si="3"/>
        <v>16014</v>
      </c>
      <c r="E56" s="45">
        <f t="shared" si="3"/>
        <v>10651</v>
      </c>
      <c r="F56" s="45">
        <f t="shared" si="3"/>
        <v>26202</v>
      </c>
      <c r="G56" s="45">
        <f t="shared" si="3"/>
        <v>15616</v>
      </c>
      <c r="H56" s="45">
        <f t="shared" si="3"/>
        <v>10471</v>
      </c>
      <c r="I56" s="220">
        <v>10852</v>
      </c>
      <c r="J56" s="220">
        <v>6339</v>
      </c>
      <c r="K56" s="220">
        <v>4456</v>
      </c>
      <c r="L56" s="220">
        <v>9515</v>
      </c>
      <c r="M56" s="220">
        <v>5406</v>
      </c>
      <c r="N56" s="220">
        <v>4052</v>
      </c>
      <c r="O56" s="220">
        <v>37632</v>
      </c>
      <c r="P56" s="220">
        <v>22353</v>
      </c>
      <c r="Q56" s="220">
        <v>15107</v>
      </c>
      <c r="R56" s="220">
        <v>35717</v>
      </c>
      <c r="S56" s="220">
        <v>21022</v>
      </c>
      <c r="T56" s="225">
        <v>14523</v>
      </c>
    </row>
    <row r="57" spans="1:20" ht="26.25" customHeight="1">
      <c r="A57" s="22"/>
      <c r="B57" s="44" t="s">
        <v>31</v>
      </c>
      <c r="C57" s="45">
        <f t="shared" si="3"/>
        <v>48625</v>
      </c>
      <c r="D57" s="45">
        <f t="shared" si="3"/>
        <v>27268</v>
      </c>
      <c r="E57" s="45">
        <f t="shared" si="3"/>
        <v>21003</v>
      </c>
      <c r="F57" s="45">
        <f t="shared" si="3"/>
        <v>48606</v>
      </c>
      <c r="G57" s="45">
        <f t="shared" si="3"/>
        <v>27262</v>
      </c>
      <c r="H57" s="45">
        <f t="shared" si="3"/>
        <v>20990</v>
      </c>
      <c r="I57" s="220">
        <v>18031</v>
      </c>
      <c r="J57" s="220">
        <v>9853</v>
      </c>
      <c r="K57" s="220">
        <v>8011</v>
      </c>
      <c r="L57" s="220">
        <v>17836</v>
      </c>
      <c r="M57" s="220">
        <v>9778</v>
      </c>
      <c r="N57" s="220">
        <v>7891</v>
      </c>
      <c r="O57" s="220">
        <v>66656</v>
      </c>
      <c r="P57" s="220">
        <v>37121</v>
      </c>
      <c r="Q57" s="220">
        <v>29014</v>
      </c>
      <c r="R57" s="220">
        <v>66442</v>
      </c>
      <c r="S57" s="220">
        <v>37040</v>
      </c>
      <c r="T57" s="225">
        <v>28881</v>
      </c>
    </row>
    <row r="58" spans="1:20" ht="26.25" customHeight="1">
      <c r="A58" s="22" t="s">
        <v>32</v>
      </c>
      <c r="B58" s="44" t="s">
        <v>33</v>
      </c>
      <c r="C58" s="45">
        <f aca="true" t="shared" si="4" ref="C58:H64">O58-I58</f>
        <v>14619</v>
      </c>
      <c r="D58" s="45">
        <f t="shared" si="4"/>
        <v>8411</v>
      </c>
      <c r="E58" s="45">
        <f t="shared" si="4"/>
        <v>6163</v>
      </c>
      <c r="F58" s="45">
        <f t="shared" si="4"/>
        <v>14613</v>
      </c>
      <c r="G58" s="45">
        <f t="shared" si="4"/>
        <v>8407</v>
      </c>
      <c r="H58" s="45">
        <f t="shared" si="4"/>
        <v>6163</v>
      </c>
      <c r="I58" s="220">
        <v>5989</v>
      </c>
      <c r="J58" s="220">
        <v>3211</v>
      </c>
      <c r="K58" s="220">
        <v>2750</v>
      </c>
      <c r="L58" s="220">
        <v>5623</v>
      </c>
      <c r="M58" s="220">
        <v>3102</v>
      </c>
      <c r="N58" s="220">
        <v>2493</v>
      </c>
      <c r="O58" s="220">
        <v>20608</v>
      </c>
      <c r="P58" s="220">
        <v>11622</v>
      </c>
      <c r="Q58" s="220">
        <v>8913</v>
      </c>
      <c r="R58" s="220">
        <v>20236</v>
      </c>
      <c r="S58" s="220">
        <v>11509</v>
      </c>
      <c r="T58" s="225">
        <v>8656</v>
      </c>
    </row>
    <row r="59" spans="1:20" ht="26.25" customHeight="1">
      <c r="A59" s="22"/>
      <c r="B59" s="44" t="s">
        <v>34</v>
      </c>
      <c r="C59" s="45">
        <f t="shared" si="4"/>
        <v>16809</v>
      </c>
      <c r="D59" s="45">
        <f t="shared" si="4"/>
        <v>9320</v>
      </c>
      <c r="E59" s="45">
        <f t="shared" si="4"/>
        <v>7399</v>
      </c>
      <c r="F59" s="45">
        <f t="shared" si="4"/>
        <v>16680</v>
      </c>
      <c r="G59" s="45">
        <f t="shared" si="4"/>
        <v>9274</v>
      </c>
      <c r="H59" s="45">
        <f t="shared" si="4"/>
        <v>7316</v>
      </c>
      <c r="I59" s="220">
        <v>6566</v>
      </c>
      <c r="J59" s="220">
        <v>3598</v>
      </c>
      <c r="K59" s="220">
        <v>2926</v>
      </c>
      <c r="L59" s="220">
        <v>6413</v>
      </c>
      <c r="M59" s="220">
        <v>3547</v>
      </c>
      <c r="N59" s="220">
        <v>2824</v>
      </c>
      <c r="O59" s="220">
        <v>23375</v>
      </c>
      <c r="P59" s="220">
        <v>12918</v>
      </c>
      <c r="Q59" s="220">
        <v>10325</v>
      </c>
      <c r="R59" s="220">
        <v>23093</v>
      </c>
      <c r="S59" s="223">
        <v>12821</v>
      </c>
      <c r="T59" s="225">
        <v>10140</v>
      </c>
    </row>
    <row r="60" spans="1:20" ht="26.25" customHeight="1">
      <c r="A60" s="22" t="s">
        <v>35</v>
      </c>
      <c r="B60" s="44" t="s">
        <v>36</v>
      </c>
      <c r="C60" s="45">
        <f t="shared" si="4"/>
        <v>16399</v>
      </c>
      <c r="D60" s="45">
        <f t="shared" si="4"/>
        <v>9101</v>
      </c>
      <c r="E60" s="45">
        <f t="shared" si="4"/>
        <v>7140</v>
      </c>
      <c r="F60" s="45">
        <f t="shared" si="4"/>
        <v>16394</v>
      </c>
      <c r="G60" s="45">
        <f t="shared" si="4"/>
        <v>9097</v>
      </c>
      <c r="H60" s="45">
        <f t="shared" si="4"/>
        <v>7139</v>
      </c>
      <c r="I60" s="220">
        <v>6578</v>
      </c>
      <c r="J60" s="220">
        <v>3513</v>
      </c>
      <c r="K60" s="220">
        <v>3011</v>
      </c>
      <c r="L60" s="220">
        <v>6573</v>
      </c>
      <c r="M60" s="220">
        <v>3511</v>
      </c>
      <c r="N60" s="220">
        <v>3008</v>
      </c>
      <c r="O60" s="220">
        <v>22977</v>
      </c>
      <c r="P60" s="220">
        <v>12614</v>
      </c>
      <c r="Q60" s="220">
        <v>10151</v>
      </c>
      <c r="R60" s="220">
        <v>22967</v>
      </c>
      <c r="S60" s="220">
        <v>12608</v>
      </c>
      <c r="T60" s="225">
        <v>10147</v>
      </c>
    </row>
    <row r="61" spans="1:20" ht="26.25" customHeight="1">
      <c r="A61" s="22"/>
      <c r="B61" s="44" t="s">
        <v>37</v>
      </c>
      <c r="C61" s="45">
        <f t="shared" si="4"/>
        <v>8540</v>
      </c>
      <c r="D61" s="45">
        <f t="shared" si="4"/>
        <v>4855</v>
      </c>
      <c r="E61" s="45">
        <f t="shared" si="4"/>
        <v>3636</v>
      </c>
      <c r="F61" s="45">
        <f t="shared" si="4"/>
        <v>8493</v>
      </c>
      <c r="G61" s="45">
        <f t="shared" si="4"/>
        <v>4831</v>
      </c>
      <c r="H61" s="45">
        <f t="shared" si="4"/>
        <v>3613</v>
      </c>
      <c r="I61" s="220">
        <v>3423</v>
      </c>
      <c r="J61" s="220">
        <v>1827</v>
      </c>
      <c r="K61" s="220">
        <v>1562</v>
      </c>
      <c r="L61" s="220">
        <v>3282</v>
      </c>
      <c r="M61" s="220">
        <v>1782</v>
      </c>
      <c r="N61" s="220">
        <v>1466</v>
      </c>
      <c r="O61" s="220">
        <v>11963</v>
      </c>
      <c r="P61" s="220">
        <v>6682</v>
      </c>
      <c r="Q61" s="220">
        <v>5198</v>
      </c>
      <c r="R61" s="220">
        <v>11775</v>
      </c>
      <c r="S61" s="220">
        <v>6613</v>
      </c>
      <c r="T61" s="225">
        <v>5079</v>
      </c>
    </row>
    <row r="62" spans="1:20" ht="26.25" customHeight="1">
      <c r="A62" s="22" t="s">
        <v>23</v>
      </c>
      <c r="B62" s="44" t="s">
        <v>38</v>
      </c>
      <c r="C62" s="45">
        <f t="shared" si="4"/>
        <v>7888</v>
      </c>
      <c r="D62" s="45">
        <f t="shared" si="4"/>
        <v>4805</v>
      </c>
      <c r="E62" s="45">
        <f t="shared" si="4"/>
        <v>3017</v>
      </c>
      <c r="F62" s="45">
        <f t="shared" si="4"/>
        <v>7662</v>
      </c>
      <c r="G62" s="45">
        <f t="shared" si="4"/>
        <v>4638</v>
      </c>
      <c r="H62" s="45">
        <f t="shared" si="4"/>
        <v>2958</v>
      </c>
      <c r="I62" s="220">
        <v>2984</v>
      </c>
      <c r="J62" s="220">
        <v>1730</v>
      </c>
      <c r="K62" s="220">
        <v>1233</v>
      </c>
      <c r="L62" s="220">
        <v>2757</v>
      </c>
      <c r="M62" s="220">
        <v>1562</v>
      </c>
      <c r="N62" s="220">
        <v>1174</v>
      </c>
      <c r="O62" s="220">
        <v>10872</v>
      </c>
      <c r="P62" s="220">
        <v>6535</v>
      </c>
      <c r="Q62" s="220">
        <v>4250</v>
      </c>
      <c r="R62" s="220">
        <v>10419</v>
      </c>
      <c r="S62" s="220">
        <v>6200</v>
      </c>
      <c r="T62" s="225">
        <v>4132</v>
      </c>
    </row>
    <row r="63" spans="1:20" ht="26.25" customHeight="1">
      <c r="A63" s="20"/>
      <c r="B63" s="44" t="s">
        <v>39</v>
      </c>
      <c r="C63" s="45">
        <f t="shared" si="4"/>
        <v>7650</v>
      </c>
      <c r="D63" s="45">
        <f t="shared" si="4"/>
        <v>4302</v>
      </c>
      <c r="E63" s="45">
        <f t="shared" si="4"/>
        <v>3317</v>
      </c>
      <c r="F63" s="45">
        <f t="shared" si="4"/>
        <v>7648</v>
      </c>
      <c r="G63" s="45">
        <f t="shared" si="4"/>
        <v>4300</v>
      </c>
      <c r="H63" s="45">
        <f t="shared" si="4"/>
        <v>3317</v>
      </c>
      <c r="I63" s="220">
        <v>2941</v>
      </c>
      <c r="J63" s="220">
        <v>1597</v>
      </c>
      <c r="K63" s="220">
        <v>1324</v>
      </c>
      <c r="L63" s="220">
        <v>2939</v>
      </c>
      <c r="M63" s="220">
        <v>1595</v>
      </c>
      <c r="N63" s="220">
        <v>1324</v>
      </c>
      <c r="O63" s="220">
        <v>10591</v>
      </c>
      <c r="P63" s="220">
        <v>5899</v>
      </c>
      <c r="Q63" s="220">
        <v>4641</v>
      </c>
      <c r="R63" s="220">
        <v>10587</v>
      </c>
      <c r="S63" s="220">
        <v>5895</v>
      </c>
      <c r="T63" s="225">
        <v>4641</v>
      </c>
    </row>
    <row r="64" spans="1:20" ht="26.25" customHeight="1">
      <c r="A64" s="21"/>
      <c r="B64" s="12" t="s">
        <v>40</v>
      </c>
      <c r="C64" s="39">
        <f t="shared" si="4"/>
        <v>7721</v>
      </c>
      <c r="D64" s="39">
        <f t="shared" si="4"/>
        <v>4513</v>
      </c>
      <c r="E64" s="39">
        <f t="shared" si="4"/>
        <v>3162</v>
      </c>
      <c r="F64" s="39">
        <f t="shared" si="4"/>
        <v>7721</v>
      </c>
      <c r="G64" s="39">
        <f t="shared" si="4"/>
        <v>4513</v>
      </c>
      <c r="H64" s="39">
        <f t="shared" si="4"/>
        <v>3162</v>
      </c>
      <c r="I64" s="224">
        <v>2922</v>
      </c>
      <c r="J64" s="224">
        <v>1642</v>
      </c>
      <c r="K64" s="224">
        <v>1260</v>
      </c>
      <c r="L64" s="224">
        <v>2921</v>
      </c>
      <c r="M64" s="224">
        <v>1641</v>
      </c>
      <c r="N64" s="224">
        <v>1260</v>
      </c>
      <c r="O64" s="224">
        <v>10643</v>
      </c>
      <c r="P64" s="224">
        <v>6155</v>
      </c>
      <c r="Q64" s="224">
        <v>4422</v>
      </c>
      <c r="R64" s="224">
        <v>10642</v>
      </c>
      <c r="S64" s="224">
        <v>6154</v>
      </c>
      <c r="T64" s="228">
        <v>4422</v>
      </c>
    </row>
    <row r="65" spans="1:20" ht="14.25" customHeight="1">
      <c r="A65" s="38" t="s">
        <v>76</v>
      </c>
      <c r="C65" s="1"/>
      <c r="D65" s="1"/>
      <c r="E65" s="1"/>
      <c r="F65" s="1"/>
      <c r="G65" s="1"/>
      <c r="H65" s="1"/>
      <c r="I65" s="1"/>
      <c r="J65" s="1"/>
      <c r="K65" s="1"/>
      <c r="L65" s="203"/>
      <c r="M65" s="203"/>
      <c r="N65" s="203"/>
      <c r="O65" s="203"/>
      <c r="P65" s="203"/>
      <c r="Q65" s="203"/>
      <c r="R65" s="203"/>
      <c r="S65" s="203"/>
      <c r="T65" s="203"/>
    </row>
    <row r="66" spans="1:20" ht="14.25" customHeight="1">
      <c r="A66" s="202" t="s">
        <v>77</v>
      </c>
      <c r="C66" s="1"/>
      <c r="D66" s="1"/>
      <c r="E66" s="1"/>
      <c r="F66" s="1"/>
      <c r="G66" s="1"/>
      <c r="H66" s="1"/>
      <c r="I66" s="1"/>
      <c r="J66" s="1"/>
      <c r="K66" s="1"/>
      <c r="L66" s="1"/>
      <c r="M66" s="1"/>
      <c r="N66" s="1"/>
      <c r="O66" s="1"/>
      <c r="P66" s="1"/>
      <c r="Q66" s="1"/>
      <c r="R66" s="1"/>
      <c r="S66" s="1"/>
      <c r="T66" s="1"/>
    </row>
    <row r="67" spans="1:20" ht="14.25" customHeight="1">
      <c r="A67" s="37" t="s">
        <v>65</v>
      </c>
      <c r="C67" s="1"/>
      <c r="D67" s="1"/>
      <c r="E67" s="1"/>
      <c r="F67" s="1"/>
      <c r="G67" s="1"/>
      <c r="H67" s="1"/>
      <c r="I67" s="1"/>
      <c r="J67" s="1"/>
      <c r="K67" s="1"/>
      <c r="L67" s="1"/>
      <c r="M67" s="1"/>
      <c r="N67" s="1"/>
      <c r="O67" s="1"/>
      <c r="P67" s="1"/>
      <c r="Q67" s="1"/>
      <c r="R67" s="1"/>
      <c r="S67" s="1"/>
      <c r="T67" s="1"/>
    </row>
    <row r="68" spans="3:20" ht="26.25" customHeight="1">
      <c r="C68" s="1"/>
      <c r="D68" s="1"/>
      <c r="E68" s="1"/>
      <c r="F68" s="1"/>
      <c r="G68" s="1"/>
      <c r="H68" s="1"/>
      <c r="I68" s="1"/>
      <c r="J68" s="1"/>
      <c r="K68" s="1"/>
      <c r="L68" s="1"/>
      <c r="M68" s="1"/>
      <c r="N68" s="1"/>
      <c r="O68" s="1"/>
      <c r="P68" s="1"/>
      <c r="Q68" s="1"/>
      <c r="R68" s="1"/>
      <c r="S68" s="1"/>
      <c r="T68" s="1"/>
    </row>
    <row r="69" spans="1:10" ht="26.25" customHeight="1">
      <c r="A69" s="27" t="s">
        <v>42</v>
      </c>
      <c r="J69" s="25"/>
    </row>
    <row r="70" ht="26.25" customHeight="1">
      <c r="A70" s="26" t="s">
        <v>1</v>
      </c>
    </row>
    <row r="71" spans="1:20" ht="26.25" customHeight="1">
      <c r="A71" s="2"/>
      <c r="B71" s="9" t="s">
        <v>2</v>
      </c>
      <c r="C71" s="14" t="s">
        <v>3</v>
      </c>
      <c r="D71" s="14"/>
      <c r="E71" s="14"/>
      <c r="F71" s="14"/>
      <c r="G71" s="14"/>
      <c r="H71" s="16"/>
      <c r="I71" s="17" t="s">
        <v>4</v>
      </c>
      <c r="J71" s="14"/>
      <c r="K71" s="14"/>
      <c r="L71" s="14"/>
      <c r="M71" s="14"/>
      <c r="N71" s="16"/>
      <c r="O71" s="17" t="s">
        <v>5</v>
      </c>
      <c r="P71" s="14"/>
      <c r="Q71" s="14"/>
      <c r="R71" s="14"/>
      <c r="S71" s="14"/>
      <c r="T71" s="16"/>
    </row>
    <row r="72" spans="1:20" ht="26.25" customHeight="1">
      <c r="A72" s="3" t="s">
        <v>6</v>
      </c>
      <c r="B72" s="10"/>
      <c r="C72" s="4" t="s">
        <v>7</v>
      </c>
      <c r="D72" s="5"/>
      <c r="E72" s="6"/>
      <c r="F72" s="4" t="s">
        <v>8</v>
      </c>
      <c r="G72" s="5"/>
      <c r="H72" s="6"/>
      <c r="I72" s="4" t="s">
        <v>7</v>
      </c>
      <c r="J72" s="5"/>
      <c r="K72" s="6"/>
      <c r="L72" s="4" t="s">
        <v>8</v>
      </c>
      <c r="M72" s="5"/>
      <c r="N72" s="6"/>
      <c r="O72" s="4" t="s">
        <v>7</v>
      </c>
      <c r="P72" s="5"/>
      <c r="Q72" s="6"/>
      <c r="R72" s="4" t="s">
        <v>8</v>
      </c>
      <c r="S72" s="5"/>
      <c r="T72" s="15"/>
    </row>
    <row r="73" spans="1:20" ht="26.25" customHeight="1">
      <c r="A73" s="7" t="s">
        <v>9</v>
      </c>
      <c r="B73" s="11"/>
      <c r="C73" s="13" t="s">
        <v>10</v>
      </c>
      <c r="D73" s="13" t="s">
        <v>11</v>
      </c>
      <c r="E73" s="13" t="s">
        <v>12</v>
      </c>
      <c r="F73" s="13" t="s">
        <v>10</v>
      </c>
      <c r="G73" s="13" t="s">
        <v>11</v>
      </c>
      <c r="H73" s="13" t="s">
        <v>12</v>
      </c>
      <c r="I73" s="13" t="s">
        <v>10</v>
      </c>
      <c r="J73" s="13" t="s">
        <v>11</v>
      </c>
      <c r="K73" s="13" t="s">
        <v>12</v>
      </c>
      <c r="L73" s="13" t="s">
        <v>10</v>
      </c>
      <c r="M73" s="13" t="s">
        <v>11</v>
      </c>
      <c r="N73" s="13" t="s">
        <v>12</v>
      </c>
      <c r="O73" s="13" t="s">
        <v>10</v>
      </c>
      <c r="P73" s="13" t="s">
        <v>11</v>
      </c>
      <c r="Q73" s="13" t="s">
        <v>12</v>
      </c>
      <c r="R73" s="13" t="s">
        <v>10</v>
      </c>
      <c r="S73" s="13" t="s">
        <v>11</v>
      </c>
      <c r="T73" s="8" t="s">
        <v>12</v>
      </c>
    </row>
    <row r="74" spans="1:20" ht="26.25" customHeight="1">
      <c r="A74" s="290" t="s">
        <v>0</v>
      </c>
      <c r="B74" s="291"/>
      <c r="C74" s="42">
        <v>63752</v>
      </c>
      <c r="D74" s="42">
        <v>8122</v>
      </c>
      <c r="E74" s="42">
        <v>55097</v>
      </c>
      <c r="F74" s="42">
        <v>63639</v>
      </c>
      <c r="G74" s="42">
        <v>8094</v>
      </c>
      <c r="H74" s="42">
        <v>55012</v>
      </c>
      <c r="I74" s="42">
        <v>24973</v>
      </c>
      <c r="J74" s="42">
        <v>3296</v>
      </c>
      <c r="K74" s="42">
        <v>21455</v>
      </c>
      <c r="L74" s="42">
        <v>24913</v>
      </c>
      <c r="M74" s="42">
        <v>3280</v>
      </c>
      <c r="N74" s="42">
        <v>21411</v>
      </c>
      <c r="O74" s="42">
        <v>88725</v>
      </c>
      <c r="P74" s="42">
        <v>11418</v>
      </c>
      <c r="Q74" s="42">
        <v>76552</v>
      </c>
      <c r="R74" s="42">
        <v>88552</v>
      </c>
      <c r="S74" s="42">
        <v>11374</v>
      </c>
      <c r="T74" s="43">
        <v>76423</v>
      </c>
    </row>
    <row r="75" spans="1:20" ht="26.25" customHeight="1">
      <c r="A75" s="288" t="s">
        <v>0</v>
      </c>
      <c r="B75" s="289"/>
      <c r="C75" s="39">
        <f>IF(SUM(C76:C87)=SUM(C88:C98),SUM(C76:C87),"ERROR")</f>
        <v>63752</v>
      </c>
      <c r="D75" s="39">
        <f aca="true" t="shared" si="5" ref="D75:S75">IF(SUM(D76:D87)=SUM(D88:D98),SUM(D76:D87),"ERROR")</f>
        <v>8122</v>
      </c>
      <c r="E75" s="39">
        <f t="shared" si="5"/>
        <v>55097</v>
      </c>
      <c r="F75" s="39">
        <f t="shared" si="5"/>
        <v>63639</v>
      </c>
      <c r="G75" s="39">
        <f t="shared" si="5"/>
        <v>8094</v>
      </c>
      <c r="H75" s="39">
        <f t="shared" si="5"/>
        <v>55012</v>
      </c>
      <c r="I75" s="39">
        <f t="shared" si="5"/>
        <v>24973</v>
      </c>
      <c r="J75" s="39">
        <f t="shared" si="5"/>
        <v>3296</v>
      </c>
      <c r="K75" s="39">
        <f t="shared" si="5"/>
        <v>21455</v>
      </c>
      <c r="L75" s="39">
        <f t="shared" si="5"/>
        <v>24913</v>
      </c>
      <c r="M75" s="39">
        <f t="shared" si="5"/>
        <v>3280</v>
      </c>
      <c r="N75" s="39">
        <f t="shared" si="5"/>
        <v>21411</v>
      </c>
      <c r="O75" s="39">
        <f t="shared" si="5"/>
        <v>88725</v>
      </c>
      <c r="P75" s="39">
        <f t="shared" si="5"/>
        <v>11418</v>
      </c>
      <c r="Q75" s="39">
        <f t="shared" si="5"/>
        <v>76552</v>
      </c>
      <c r="R75" s="39">
        <f t="shared" si="5"/>
        <v>88552</v>
      </c>
      <c r="S75" s="39">
        <f t="shared" si="5"/>
        <v>11374</v>
      </c>
      <c r="T75" s="39">
        <f>IF(SUM(T76:T87)=SUM(T88:T98),SUM(T76:T87),"ERROR")</f>
        <v>76423</v>
      </c>
    </row>
    <row r="76" spans="1:20" ht="26.25" customHeight="1">
      <c r="A76" s="22"/>
      <c r="B76" s="229" t="s">
        <v>13</v>
      </c>
      <c r="C76" s="42">
        <f aca="true" t="shared" si="6" ref="C76:H91">O76-I76</f>
        <v>5340</v>
      </c>
      <c r="D76" s="42">
        <f t="shared" si="6"/>
        <v>693</v>
      </c>
      <c r="E76" s="42">
        <f t="shared" si="6"/>
        <v>4595</v>
      </c>
      <c r="F76" s="42">
        <f t="shared" si="6"/>
        <v>5332</v>
      </c>
      <c r="G76" s="42">
        <f t="shared" si="6"/>
        <v>691</v>
      </c>
      <c r="H76" s="42">
        <f t="shared" si="6"/>
        <v>4589</v>
      </c>
      <c r="I76" s="232">
        <v>2832</v>
      </c>
      <c r="J76" s="232">
        <v>351</v>
      </c>
      <c r="K76" s="232">
        <v>2453</v>
      </c>
      <c r="L76" s="232">
        <v>2819</v>
      </c>
      <c r="M76" s="232">
        <v>348</v>
      </c>
      <c r="N76" s="232">
        <v>2443</v>
      </c>
      <c r="O76" s="232">
        <v>8172</v>
      </c>
      <c r="P76" s="232">
        <v>1044</v>
      </c>
      <c r="Q76" s="232">
        <v>7048</v>
      </c>
      <c r="R76" s="232">
        <v>8151</v>
      </c>
      <c r="S76" s="232">
        <v>1039</v>
      </c>
      <c r="T76" s="233">
        <v>7032</v>
      </c>
    </row>
    <row r="77" spans="1:20" ht="26.25" customHeight="1">
      <c r="A77" s="22"/>
      <c r="B77" s="230" t="s">
        <v>14</v>
      </c>
      <c r="C77" s="45">
        <f t="shared" si="6"/>
        <v>5916</v>
      </c>
      <c r="D77" s="45">
        <f t="shared" si="6"/>
        <v>751</v>
      </c>
      <c r="E77" s="45">
        <f t="shared" si="6"/>
        <v>5114</v>
      </c>
      <c r="F77" s="45">
        <f t="shared" si="6"/>
        <v>5900</v>
      </c>
      <c r="G77" s="45">
        <f t="shared" si="6"/>
        <v>747</v>
      </c>
      <c r="H77" s="45">
        <f t="shared" si="6"/>
        <v>5102</v>
      </c>
      <c r="I77" s="220">
        <v>2325</v>
      </c>
      <c r="J77" s="220">
        <v>264</v>
      </c>
      <c r="K77" s="220">
        <v>2030</v>
      </c>
      <c r="L77" s="220">
        <v>2318</v>
      </c>
      <c r="M77" s="220">
        <v>263</v>
      </c>
      <c r="N77" s="220">
        <v>2024</v>
      </c>
      <c r="O77" s="220">
        <v>8241</v>
      </c>
      <c r="P77" s="220">
        <v>1015</v>
      </c>
      <c r="Q77" s="220">
        <v>7144</v>
      </c>
      <c r="R77" s="220">
        <v>8218</v>
      </c>
      <c r="S77" s="220">
        <v>1010</v>
      </c>
      <c r="T77" s="225">
        <v>7126</v>
      </c>
    </row>
    <row r="78" spans="1:20" ht="26.25" customHeight="1">
      <c r="A78" s="22" t="s">
        <v>15</v>
      </c>
      <c r="B78" s="230" t="s">
        <v>16</v>
      </c>
      <c r="C78" s="45">
        <f t="shared" si="6"/>
        <v>5987</v>
      </c>
      <c r="D78" s="45">
        <f t="shared" si="6"/>
        <v>723</v>
      </c>
      <c r="E78" s="45">
        <f t="shared" si="6"/>
        <v>5197</v>
      </c>
      <c r="F78" s="45">
        <f t="shared" si="6"/>
        <v>5972</v>
      </c>
      <c r="G78" s="45">
        <f t="shared" si="6"/>
        <v>721</v>
      </c>
      <c r="H78" s="45">
        <f t="shared" si="6"/>
        <v>5184</v>
      </c>
      <c r="I78" s="220">
        <v>2168</v>
      </c>
      <c r="J78" s="220">
        <v>269</v>
      </c>
      <c r="K78" s="220">
        <v>1883</v>
      </c>
      <c r="L78" s="220">
        <v>2166</v>
      </c>
      <c r="M78" s="220">
        <v>269</v>
      </c>
      <c r="N78" s="220">
        <v>1881</v>
      </c>
      <c r="O78" s="220">
        <v>8155</v>
      </c>
      <c r="P78" s="220">
        <v>992</v>
      </c>
      <c r="Q78" s="220">
        <v>7080</v>
      </c>
      <c r="R78" s="220">
        <v>8138</v>
      </c>
      <c r="S78" s="220">
        <v>990</v>
      </c>
      <c r="T78" s="225">
        <v>7065</v>
      </c>
    </row>
    <row r="79" spans="1:20" ht="26.25" customHeight="1">
      <c r="A79" s="22"/>
      <c r="B79" s="230" t="s">
        <v>17</v>
      </c>
      <c r="C79" s="45">
        <f t="shared" si="6"/>
        <v>5787</v>
      </c>
      <c r="D79" s="45">
        <f t="shared" si="6"/>
        <v>672</v>
      </c>
      <c r="E79" s="45">
        <f t="shared" si="6"/>
        <v>5054</v>
      </c>
      <c r="F79" s="45">
        <f t="shared" si="6"/>
        <v>5778</v>
      </c>
      <c r="G79" s="45">
        <f t="shared" si="6"/>
        <v>671</v>
      </c>
      <c r="H79" s="45">
        <f t="shared" si="6"/>
        <v>5046</v>
      </c>
      <c r="I79" s="220">
        <v>1801</v>
      </c>
      <c r="J79" s="220">
        <v>275</v>
      </c>
      <c r="K79" s="220">
        <v>1504</v>
      </c>
      <c r="L79" s="220">
        <v>1798</v>
      </c>
      <c r="M79" s="220">
        <v>274</v>
      </c>
      <c r="N79" s="220">
        <v>1502</v>
      </c>
      <c r="O79" s="220">
        <v>7588</v>
      </c>
      <c r="P79" s="220">
        <v>947</v>
      </c>
      <c r="Q79" s="220">
        <v>6558</v>
      </c>
      <c r="R79" s="220">
        <v>7576</v>
      </c>
      <c r="S79" s="220">
        <v>945</v>
      </c>
      <c r="T79" s="225">
        <v>6548</v>
      </c>
    </row>
    <row r="80" spans="1:20" ht="26.25" customHeight="1">
      <c r="A80" s="22"/>
      <c r="B80" s="230" t="s">
        <v>18</v>
      </c>
      <c r="C80" s="45">
        <f t="shared" si="6"/>
        <v>5372</v>
      </c>
      <c r="D80" s="45">
        <f t="shared" si="6"/>
        <v>694</v>
      </c>
      <c r="E80" s="45">
        <f t="shared" si="6"/>
        <v>4623</v>
      </c>
      <c r="F80" s="45">
        <f t="shared" si="6"/>
        <v>5367</v>
      </c>
      <c r="G80" s="45">
        <f t="shared" si="6"/>
        <v>693</v>
      </c>
      <c r="H80" s="45">
        <f t="shared" si="6"/>
        <v>4619</v>
      </c>
      <c r="I80" s="220">
        <v>1863</v>
      </c>
      <c r="J80" s="220">
        <v>248</v>
      </c>
      <c r="K80" s="220">
        <v>1604</v>
      </c>
      <c r="L80" s="220">
        <v>1858</v>
      </c>
      <c r="M80" s="220">
        <v>247</v>
      </c>
      <c r="N80" s="220">
        <v>1600</v>
      </c>
      <c r="O80" s="220">
        <v>7235</v>
      </c>
      <c r="P80" s="220">
        <v>942</v>
      </c>
      <c r="Q80" s="220">
        <v>6227</v>
      </c>
      <c r="R80" s="220">
        <v>7225</v>
      </c>
      <c r="S80" s="220">
        <v>940</v>
      </c>
      <c r="T80" s="225">
        <v>6219</v>
      </c>
    </row>
    <row r="81" spans="1:20" ht="26.25" customHeight="1">
      <c r="A81" s="22"/>
      <c r="B81" s="230" t="s">
        <v>19</v>
      </c>
      <c r="C81" s="45">
        <f t="shared" si="6"/>
        <v>5091</v>
      </c>
      <c r="D81" s="45">
        <f t="shared" si="6"/>
        <v>661</v>
      </c>
      <c r="E81" s="45">
        <f t="shared" si="6"/>
        <v>4387</v>
      </c>
      <c r="F81" s="45">
        <f t="shared" si="6"/>
        <v>5081</v>
      </c>
      <c r="G81" s="45">
        <f t="shared" si="6"/>
        <v>659</v>
      </c>
      <c r="H81" s="45">
        <f t="shared" si="6"/>
        <v>4379</v>
      </c>
      <c r="I81" s="220">
        <v>2303</v>
      </c>
      <c r="J81" s="220">
        <v>281</v>
      </c>
      <c r="K81" s="220">
        <v>2002</v>
      </c>
      <c r="L81" s="220">
        <v>2299</v>
      </c>
      <c r="M81" s="220">
        <v>280</v>
      </c>
      <c r="N81" s="220">
        <v>1999</v>
      </c>
      <c r="O81" s="220">
        <v>7394</v>
      </c>
      <c r="P81" s="220">
        <v>942</v>
      </c>
      <c r="Q81" s="220">
        <v>6389</v>
      </c>
      <c r="R81" s="220">
        <v>7380</v>
      </c>
      <c r="S81" s="220">
        <v>939</v>
      </c>
      <c r="T81" s="225">
        <v>6378</v>
      </c>
    </row>
    <row r="82" spans="1:20" ht="26.25" customHeight="1">
      <c r="A82" s="22"/>
      <c r="B82" s="231" t="s">
        <v>20</v>
      </c>
      <c r="C82" s="45">
        <f t="shared" si="6"/>
        <v>5404</v>
      </c>
      <c r="D82" s="45">
        <f t="shared" si="6"/>
        <v>665</v>
      </c>
      <c r="E82" s="45">
        <f t="shared" si="6"/>
        <v>4703</v>
      </c>
      <c r="F82" s="45">
        <f t="shared" si="6"/>
        <v>5394</v>
      </c>
      <c r="G82" s="45">
        <f t="shared" si="6"/>
        <v>663</v>
      </c>
      <c r="H82" s="45">
        <f t="shared" si="6"/>
        <v>4695</v>
      </c>
      <c r="I82" s="220">
        <v>2105</v>
      </c>
      <c r="J82" s="220">
        <v>280</v>
      </c>
      <c r="K82" s="220">
        <v>1808</v>
      </c>
      <c r="L82" s="220">
        <v>2104</v>
      </c>
      <c r="M82" s="220">
        <v>280</v>
      </c>
      <c r="N82" s="220">
        <v>1807</v>
      </c>
      <c r="O82" s="220">
        <v>7509</v>
      </c>
      <c r="P82" s="220">
        <v>945</v>
      </c>
      <c r="Q82" s="220">
        <v>6511</v>
      </c>
      <c r="R82" s="220">
        <v>7498</v>
      </c>
      <c r="S82" s="220">
        <v>943</v>
      </c>
      <c r="T82" s="225">
        <v>6502</v>
      </c>
    </row>
    <row r="83" spans="1:20" ht="26.25" customHeight="1">
      <c r="A83" s="22"/>
      <c r="B83" s="231" t="s">
        <v>21</v>
      </c>
      <c r="C83" s="45">
        <f t="shared" si="6"/>
        <v>5424</v>
      </c>
      <c r="D83" s="45">
        <f t="shared" si="6"/>
        <v>682</v>
      </c>
      <c r="E83" s="45">
        <f t="shared" si="6"/>
        <v>4703</v>
      </c>
      <c r="F83" s="45">
        <f t="shared" si="6"/>
        <v>5420</v>
      </c>
      <c r="G83" s="45">
        <f t="shared" si="6"/>
        <v>681</v>
      </c>
      <c r="H83" s="45">
        <f t="shared" si="6"/>
        <v>4700</v>
      </c>
      <c r="I83" s="220">
        <v>1881</v>
      </c>
      <c r="J83" s="220">
        <v>263</v>
      </c>
      <c r="K83" s="220">
        <v>1603</v>
      </c>
      <c r="L83" s="220">
        <v>1876</v>
      </c>
      <c r="M83" s="220">
        <v>262</v>
      </c>
      <c r="N83" s="220">
        <v>1599</v>
      </c>
      <c r="O83" s="220">
        <v>7305</v>
      </c>
      <c r="P83" s="220">
        <v>945</v>
      </c>
      <c r="Q83" s="220">
        <v>6306</v>
      </c>
      <c r="R83" s="220">
        <v>7296</v>
      </c>
      <c r="S83" s="220">
        <v>943</v>
      </c>
      <c r="T83" s="225">
        <v>6299</v>
      </c>
    </row>
    <row r="84" spans="1:20" ht="26.25" customHeight="1">
      <c r="A84" s="22"/>
      <c r="B84" s="231" t="s">
        <v>22</v>
      </c>
      <c r="C84" s="45">
        <f t="shared" si="6"/>
        <v>5166</v>
      </c>
      <c r="D84" s="45">
        <f t="shared" si="6"/>
        <v>659</v>
      </c>
      <c r="E84" s="45">
        <f t="shared" si="6"/>
        <v>4470</v>
      </c>
      <c r="F84" s="45">
        <f t="shared" si="6"/>
        <v>5160</v>
      </c>
      <c r="G84" s="45">
        <f t="shared" si="6"/>
        <v>658</v>
      </c>
      <c r="H84" s="45">
        <f t="shared" si="6"/>
        <v>4465</v>
      </c>
      <c r="I84" s="220">
        <v>1325</v>
      </c>
      <c r="J84" s="220">
        <v>188</v>
      </c>
      <c r="K84" s="220">
        <v>1120</v>
      </c>
      <c r="L84" s="220">
        <v>1323</v>
      </c>
      <c r="M84" s="220">
        <v>187</v>
      </c>
      <c r="N84" s="220">
        <v>1119</v>
      </c>
      <c r="O84" s="220">
        <v>6491</v>
      </c>
      <c r="P84" s="220">
        <v>847</v>
      </c>
      <c r="Q84" s="220">
        <v>5590</v>
      </c>
      <c r="R84" s="220">
        <v>6483</v>
      </c>
      <c r="S84" s="220">
        <v>845</v>
      </c>
      <c r="T84" s="225">
        <v>5584</v>
      </c>
    </row>
    <row r="85" spans="1:20" ht="26.25" customHeight="1">
      <c r="A85" s="22" t="s">
        <v>23</v>
      </c>
      <c r="B85" s="231" t="s">
        <v>24</v>
      </c>
      <c r="C85" s="45">
        <f t="shared" si="6"/>
        <v>4409</v>
      </c>
      <c r="D85" s="45">
        <f t="shared" si="6"/>
        <v>582</v>
      </c>
      <c r="E85" s="45">
        <f t="shared" si="6"/>
        <v>3797</v>
      </c>
      <c r="F85" s="45">
        <f t="shared" si="6"/>
        <v>4402</v>
      </c>
      <c r="G85" s="45">
        <f t="shared" si="6"/>
        <v>580</v>
      </c>
      <c r="H85" s="45">
        <f t="shared" si="6"/>
        <v>3792</v>
      </c>
      <c r="I85" s="220">
        <v>2213</v>
      </c>
      <c r="J85" s="220">
        <v>299</v>
      </c>
      <c r="K85" s="220">
        <v>1895</v>
      </c>
      <c r="L85" s="220">
        <v>2205</v>
      </c>
      <c r="M85" s="220">
        <v>295</v>
      </c>
      <c r="N85" s="220">
        <v>1891</v>
      </c>
      <c r="O85" s="220">
        <v>6622</v>
      </c>
      <c r="P85" s="220">
        <v>881</v>
      </c>
      <c r="Q85" s="220">
        <v>5692</v>
      </c>
      <c r="R85" s="220">
        <v>6607</v>
      </c>
      <c r="S85" s="220">
        <v>875</v>
      </c>
      <c r="T85" s="225">
        <v>5683</v>
      </c>
    </row>
    <row r="86" spans="1:20" ht="26.25" customHeight="1">
      <c r="A86" s="22"/>
      <c r="B86" s="231" t="s">
        <v>25</v>
      </c>
      <c r="C86" s="45">
        <f t="shared" si="6"/>
        <v>4732</v>
      </c>
      <c r="D86" s="45">
        <f t="shared" si="6"/>
        <v>633</v>
      </c>
      <c r="E86" s="45">
        <f t="shared" si="6"/>
        <v>4067</v>
      </c>
      <c r="F86" s="45">
        <f t="shared" si="6"/>
        <v>4722</v>
      </c>
      <c r="G86" s="45">
        <f t="shared" si="6"/>
        <v>628</v>
      </c>
      <c r="H86" s="45">
        <f t="shared" si="6"/>
        <v>4062</v>
      </c>
      <c r="I86" s="220">
        <v>2031</v>
      </c>
      <c r="J86" s="220">
        <v>290</v>
      </c>
      <c r="K86" s="220">
        <v>1727</v>
      </c>
      <c r="L86" s="220">
        <v>2022</v>
      </c>
      <c r="M86" s="220">
        <v>287</v>
      </c>
      <c r="N86" s="220">
        <v>1721</v>
      </c>
      <c r="O86" s="220">
        <v>6763</v>
      </c>
      <c r="P86" s="220">
        <v>923</v>
      </c>
      <c r="Q86" s="220">
        <v>5794</v>
      </c>
      <c r="R86" s="220">
        <v>6744</v>
      </c>
      <c r="S86" s="220">
        <v>915</v>
      </c>
      <c r="T86" s="225">
        <v>5783</v>
      </c>
    </row>
    <row r="87" spans="1:20" ht="26.25" customHeight="1" thickBot="1">
      <c r="A87" s="23"/>
      <c r="B87" s="24" t="s">
        <v>26</v>
      </c>
      <c r="C87" s="41">
        <f t="shared" si="6"/>
        <v>5124</v>
      </c>
      <c r="D87" s="41">
        <f t="shared" si="6"/>
        <v>707</v>
      </c>
      <c r="E87" s="41">
        <f t="shared" si="6"/>
        <v>4387</v>
      </c>
      <c r="F87" s="41">
        <f t="shared" si="6"/>
        <v>5111</v>
      </c>
      <c r="G87" s="41">
        <f t="shared" si="6"/>
        <v>702</v>
      </c>
      <c r="H87" s="41">
        <f t="shared" si="6"/>
        <v>4379</v>
      </c>
      <c r="I87" s="220">
        <v>2126</v>
      </c>
      <c r="J87" s="221">
        <v>288</v>
      </c>
      <c r="K87" s="221">
        <v>1826</v>
      </c>
      <c r="L87" s="220">
        <v>2125</v>
      </c>
      <c r="M87" s="221">
        <v>288</v>
      </c>
      <c r="N87" s="221">
        <v>1825</v>
      </c>
      <c r="O87" s="221">
        <v>7250</v>
      </c>
      <c r="P87" s="221">
        <v>995</v>
      </c>
      <c r="Q87" s="221">
        <v>6213</v>
      </c>
      <c r="R87" s="221">
        <v>7236</v>
      </c>
      <c r="S87" s="221">
        <v>990</v>
      </c>
      <c r="T87" s="226">
        <v>6204</v>
      </c>
    </row>
    <row r="88" spans="1:20" ht="26.25" customHeight="1" thickTop="1">
      <c r="A88" s="22"/>
      <c r="B88" s="46" t="s">
        <v>27</v>
      </c>
      <c r="C88" s="47">
        <f t="shared" si="6"/>
        <v>11341</v>
      </c>
      <c r="D88" s="47">
        <f t="shared" si="6"/>
        <v>1274</v>
      </c>
      <c r="E88" s="47">
        <f t="shared" si="6"/>
        <v>9999</v>
      </c>
      <c r="F88" s="47">
        <f t="shared" si="6"/>
        <v>11337</v>
      </c>
      <c r="G88" s="47">
        <f t="shared" si="6"/>
        <v>1274</v>
      </c>
      <c r="H88" s="47">
        <f t="shared" si="6"/>
        <v>9995</v>
      </c>
      <c r="I88" s="222">
        <v>4737</v>
      </c>
      <c r="J88" s="222">
        <v>617</v>
      </c>
      <c r="K88" s="222">
        <v>4080</v>
      </c>
      <c r="L88" s="222">
        <v>4732</v>
      </c>
      <c r="M88" s="222">
        <v>617</v>
      </c>
      <c r="N88" s="222">
        <v>4075</v>
      </c>
      <c r="O88" s="222">
        <v>16078</v>
      </c>
      <c r="P88" s="222">
        <v>1891</v>
      </c>
      <c r="Q88" s="222">
        <v>14079</v>
      </c>
      <c r="R88" s="222">
        <v>16069</v>
      </c>
      <c r="S88" s="222">
        <v>1891</v>
      </c>
      <c r="T88" s="227">
        <v>14070</v>
      </c>
    </row>
    <row r="89" spans="1:20" ht="26.25" customHeight="1">
      <c r="A89" s="22"/>
      <c r="B89" s="44" t="s">
        <v>28</v>
      </c>
      <c r="C89" s="45">
        <f t="shared" si="6"/>
        <v>11812</v>
      </c>
      <c r="D89" s="45">
        <f t="shared" si="6"/>
        <v>1471</v>
      </c>
      <c r="E89" s="45">
        <f t="shared" si="6"/>
        <v>10229</v>
      </c>
      <c r="F89" s="45">
        <f t="shared" si="6"/>
        <v>11808</v>
      </c>
      <c r="G89" s="45">
        <f t="shared" si="6"/>
        <v>1469</v>
      </c>
      <c r="H89" s="45">
        <f t="shared" si="6"/>
        <v>10227</v>
      </c>
      <c r="I89" s="220">
        <v>4514</v>
      </c>
      <c r="J89" s="220">
        <v>581</v>
      </c>
      <c r="K89" s="220">
        <v>3889</v>
      </c>
      <c r="L89" s="220">
        <v>4511</v>
      </c>
      <c r="M89" s="220">
        <v>580</v>
      </c>
      <c r="N89" s="220">
        <v>3887</v>
      </c>
      <c r="O89" s="220">
        <v>16326</v>
      </c>
      <c r="P89" s="220">
        <v>2052</v>
      </c>
      <c r="Q89" s="220">
        <v>14118</v>
      </c>
      <c r="R89" s="220">
        <v>16319</v>
      </c>
      <c r="S89" s="220">
        <v>2049</v>
      </c>
      <c r="T89" s="225">
        <v>14114</v>
      </c>
    </row>
    <row r="90" spans="1:20" ht="26.25" customHeight="1">
      <c r="A90" s="22" t="s">
        <v>29</v>
      </c>
      <c r="B90" s="44" t="s">
        <v>30</v>
      </c>
      <c r="C90" s="45">
        <f t="shared" si="6"/>
        <v>6894</v>
      </c>
      <c r="D90" s="45">
        <f t="shared" si="6"/>
        <v>1313</v>
      </c>
      <c r="E90" s="45">
        <f t="shared" si="6"/>
        <v>5511</v>
      </c>
      <c r="F90" s="45">
        <f t="shared" si="6"/>
        <v>6866</v>
      </c>
      <c r="G90" s="45">
        <f t="shared" si="6"/>
        <v>1307</v>
      </c>
      <c r="H90" s="45">
        <f t="shared" si="6"/>
        <v>5489</v>
      </c>
      <c r="I90" s="220">
        <v>2524</v>
      </c>
      <c r="J90" s="220">
        <v>458</v>
      </c>
      <c r="K90" s="220">
        <v>2038</v>
      </c>
      <c r="L90" s="220">
        <v>2510</v>
      </c>
      <c r="M90" s="220">
        <v>454</v>
      </c>
      <c r="N90" s="220">
        <v>2028</v>
      </c>
      <c r="O90" s="220">
        <v>9418</v>
      </c>
      <c r="P90" s="220">
        <v>1771</v>
      </c>
      <c r="Q90" s="220">
        <v>7549</v>
      </c>
      <c r="R90" s="220">
        <v>9376</v>
      </c>
      <c r="S90" s="220">
        <v>1761</v>
      </c>
      <c r="T90" s="225">
        <v>7517</v>
      </c>
    </row>
    <row r="91" spans="1:20" ht="26.25" customHeight="1">
      <c r="A91" s="22"/>
      <c r="B91" s="44" t="s">
        <v>31</v>
      </c>
      <c r="C91" s="45">
        <f t="shared" si="6"/>
        <v>12868</v>
      </c>
      <c r="D91" s="45">
        <f t="shared" si="6"/>
        <v>1670</v>
      </c>
      <c r="E91" s="45">
        <f t="shared" si="6"/>
        <v>11082</v>
      </c>
      <c r="F91" s="45">
        <f t="shared" si="6"/>
        <v>12854</v>
      </c>
      <c r="G91" s="45">
        <f t="shared" si="6"/>
        <v>1665</v>
      </c>
      <c r="H91" s="45">
        <f t="shared" si="6"/>
        <v>11073</v>
      </c>
      <c r="I91" s="220">
        <v>4714</v>
      </c>
      <c r="J91" s="220">
        <v>624</v>
      </c>
      <c r="K91" s="220">
        <v>4049</v>
      </c>
      <c r="L91" s="220">
        <v>4704</v>
      </c>
      <c r="M91" s="220">
        <v>621</v>
      </c>
      <c r="N91" s="220">
        <v>4042</v>
      </c>
      <c r="O91" s="220">
        <v>17582</v>
      </c>
      <c r="P91" s="220">
        <v>2294</v>
      </c>
      <c r="Q91" s="220">
        <v>15131</v>
      </c>
      <c r="R91" s="220">
        <v>17558</v>
      </c>
      <c r="S91" s="220">
        <v>2286</v>
      </c>
      <c r="T91" s="225">
        <v>15115</v>
      </c>
    </row>
    <row r="92" spans="1:20" ht="26.25" customHeight="1">
      <c r="A92" s="22" t="s">
        <v>32</v>
      </c>
      <c r="B92" s="44" t="s">
        <v>33</v>
      </c>
      <c r="C92" s="45">
        <f aca="true" t="shared" si="7" ref="C92:H98">O92-I92</f>
        <v>3612</v>
      </c>
      <c r="D92" s="45">
        <f t="shared" si="7"/>
        <v>435</v>
      </c>
      <c r="E92" s="45">
        <f t="shared" si="7"/>
        <v>3164</v>
      </c>
      <c r="F92" s="45">
        <f t="shared" si="7"/>
        <v>3609</v>
      </c>
      <c r="G92" s="45">
        <f t="shared" si="7"/>
        <v>433</v>
      </c>
      <c r="H92" s="45">
        <f t="shared" si="7"/>
        <v>3163</v>
      </c>
      <c r="I92" s="220">
        <v>1523</v>
      </c>
      <c r="J92" s="220">
        <v>202</v>
      </c>
      <c r="K92" s="220">
        <v>1313</v>
      </c>
      <c r="L92" s="220">
        <v>1521</v>
      </c>
      <c r="M92" s="220">
        <v>201</v>
      </c>
      <c r="N92" s="220">
        <v>1312</v>
      </c>
      <c r="O92" s="220">
        <v>5135</v>
      </c>
      <c r="P92" s="220">
        <v>637</v>
      </c>
      <c r="Q92" s="220">
        <v>4477</v>
      </c>
      <c r="R92" s="220">
        <v>5130</v>
      </c>
      <c r="S92" s="220">
        <v>634</v>
      </c>
      <c r="T92" s="225">
        <v>4475</v>
      </c>
    </row>
    <row r="93" spans="1:20" ht="26.25" customHeight="1">
      <c r="A93" s="22"/>
      <c r="B93" s="44" t="s">
        <v>34</v>
      </c>
      <c r="C93" s="45">
        <f t="shared" si="7"/>
        <v>3809</v>
      </c>
      <c r="D93" s="45">
        <f t="shared" si="7"/>
        <v>337</v>
      </c>
      <c r="E93" s="45">
        <f t="shared" si="7"/>
        <v>3446</v>
      </c>
      <c r="F93" s="45">
        <f t="shared" si="7"/>
        <v>3789</v>
      </c>
      <c r="G93" s="45">
        <f t="shared" si="7"/>
        <v>336</v>
      </c>
      <c r="H93" s="45">
        <f t="shared" si="7"/>
        <v>3427</v>
      </c>
      <c r="I93" s="220">
        <v>1502</v>
      </c>
      <c r="J93" s="220">
        <v>146</v>
      </c>
      <c r="K93" s="220">
        <v>1341</v>
      </c>
      <c r="L93" s="220">
        <v>1497</v>
      </c>
      <c r="M93" s="220">
        <v>145</v>
      </c>
      <c r="N93" s="220">
        <v>1337</v>
      </c>
      <c r="O93" s="220">
        <v>5311</v>
      </c>
      <c r="P93" s="220">
        <v>483</v>
      </c>
      <c r="Q93" s="220">
        <v>4787</v>
      </c>
      <c r="R93" s="220">
        <v>5286</v>
      </c>
      <c r="S93" s="220">
        <v>481</v>
      </c>
      <c r="T93" s="225">
        <v>4764</v>
      </c>
    </row>
    <row r="94" spans="1:20" ht="26.25" customHeight="1">
      <c r="A94" s="22" t="s">
        <v>35</v>
      </c>
      <c r="B94" s="44" t="s">
        <v>36</v>
      </c>
      <c r="C94" s="45">
        <f t="shared" si="7"/>
        <v>4176</v>
      </c>
      <c r="D94" s="45">
        <f t="shared" si="7"/>
        <v>455</v>
      </c>
      <c r="E94" s="45">
        <f t="shared" si="7"/>
        <v>3666</v>
      </c>
      <c r="F94" s="45">
        <f t="shared" si="7"/>
        <v>4167</v>
      </c>
      <c r="G94" s="45">
        <f t="shared" si="7"/>
        <v>453</v>
      </c>
      <c r="H94" s="45">
        <f t="shared" si="7"/>
        <v>3659</v>
      </c>
      <c r="I94" s="220">
        <v>1830</v>
      </c>
      <c r="J94" s="220">
        <v>199</v>
      </c>
      <c r="K94" s="220">
        <v>1609</v>
      </c>
      <c r="L94" s="220">
        <v>1827</v>
      </c>
      <c r="M94" s="220">
        <v>199</v>
      </c>
      <c r="N94" s="220">
        <v>1606</v>
      </c>
      <c r="O94" s="220">
        <v>6006</v>
      </c>
      <c r="P94" s="220">
        <v>654</v>
      </c>
      <c r="Q94" s="220">
        <v>5275</v>
      </c>
      <c r="R94" s="220">
        <v>5994</v>
      </c>
      <c r="S94" s="220">
        <v>652</v>
      </c>
      <c r="T94" s="225">
        <v>5265</v>
      </c>
    </row>
    <row r="95" spans="1:20" ht="26.25" customHeight="1">
      <c r="A95" s="22"/>
      <c r="B95" s="44" t="s">
        <v>37</v>
      </c>
      <c r="C95" s="45">
        <f t="shared" si="7"/>
        <v>2232</v>
      </c>
      <c r="D95" s="45">
        <f t="shared" si="7"/>
        <v>272</v>
      </c>
      <c r="E95" s="45">
        <f t="shared" si="7"/>
        <v>1949</v>
      </c>
      <c r="F95" s="45">
        <f t="shared" si="7"/>
        <v>2220</v>
      </c>
      <c r="G95" s="45">
        <f t="shared" si="7"/>
        <v>272</v>
      </c>
      <c r="H95" s="45">
        <f t="shared" si="7"/>
        <v>1937</v>
      </c>
      <c r="I95" s="220">
        <v>828</v>
      </c>
      <c r="J95" s="220">
        <v>91</v>
      </c>
      <c r="K95" s="220">
        <v>730</v>
      </c>
      <c r="L95" s="220">
        <v>821</v>
      </c>
      <c r="M95" s="220">
        <v>91</v>
      </c>
      <c r="N95" s="220">
        <v>723</v>
      </c>
      <c r="O95" s="220">
        <v>3060</v>
      </c>
      <c r="P95" s="220">
        <v>363</v>
      </c>
      <c r="Q95" s="220">
        <v>2679</v>
      </c>
      <c r="R95" s="220">
        <v>3041</v>
      </c>
      <c r="S95" s="220">
        <v>363</v>
      </c>
      <c r="T95" s="225">
        <v>2660</v>
      </c>
    </row>
    <row r="96" spans="1:20" ht="26.25" customHeight="1">
      <c r="A96" s="22" t="s">
        <v>23</v>
      </c>
      <c r="B96" s="44" t="s">
        <v>38</v>
      </c>
      <c r="C96" s="45">
        <f t="shared" si="7"/>
        <v>1774</v>
      </c>
      <c r="D96" s="45">
        <f t="shared" si="7"/>
        <v>249</v>
      </c>
      <c r="E96" s="45">
        <f t="shared" si="7"/>
        <v>1507</v>
      </c>
      <c r="F96" s="45">
        <f t="shared" si="7"/>
        <v>1770</v>
      </c>
      <c r="G96" s="45">
        <f t="shared" si="7"/>
        <v>248</v>
      </c>
      <c r="H96" s="45">
        <f t="shared" si="7"/>
        <v>1504</v>
      </c>
      <c r="I96" s="220">
        <v>723</v>
      </c>
      <c r="J96" s="220">
        <v>109</v>
      </c>
      <c r="K96" s="220">
        <v>611</v>
      </c>
      <c r="L96" s="220">
        <v>721</v>
      </c>
      <c r="M96" s="220">
        <v>108</v>
      </c>
      <c r="N96" s="220">
        <v>610</v>
      </c>
      <c r="O96" s="220">
        <v>2497</v>
      </c>
      <c r="P96" s="220">
        <v>358</v>
      </c>
      <c r="Q96" s="220">
        <v>2118</v>
      </c>
      <c r="R96" s="220">
        <v>2491</v>
      </c>
      <c r="S96" s="220">
        <v>356</v>
      </c>
      <c r="T96" s="225">
        <v>2114</v>
      </c>
    </row>
    <row r="97" spans="1:20" ht="26.25" customHeight="1">
      <c r="A97" s="20"/>
      <c r="B97" s="44" t="s">
        <v>39</v>
      </c>
      <c r="C97" s="45">
        <f t="shared" si="7"/>
        <v>2531</v>
      </c>
      <c r="D97" s="45">
        <f t="shared" si="7"/>
        <v>316</v>
      </c>
      <c r="E97" s="45">
        <f t="shared" si="7"/>
        <v>2197</v>
      </c>
      <c r="F97" s="45">
        <f t="shared" si="7"/>
        <v>2531</v>
      </c>
      <c r="G97" s="45">
        <f t="shared" si="7"/>
        <v>316</v>
      </c>
      <c r="H97" s="45">
        <f t="shared" si="7"/>
        <v>2197</v>
      </c>
      <c r="I97" s="220">
        <v>1024</v>
      </c>
      <c r="J97" s="220">
        <v>135</v>
      </c>
      <c r="K97" s="220">
        <v>884</v>
      </c>
      <c r="L97" s="220">
        <v>1024</v>
      </c>
      <c r="M97" s="220">
        <v>135</v>
      </c>
      <c r="N97" s="220">
        <v>884</v>
      </c>
      <c r="O97" s="220">
        <v>3555</v>
      </c>
      <c r="P97" s="220">
        <v>451</v>
      </c>
      <c r="Q97" s="220">
        <v>3081</v>
      </c>
      <c r="R97" s="220">
        <v>3555</v>
      </c>
      <c r="S97" s="220">
        <v>451</v>
      </c>
      <c r="T97" s="225">
        <v>3081</v>
      </c>
    </row>
    <row r="98" spans="1:20" ht="26.25" customHeight="1">
      <c r="A98" s="21"/>
      <c r="B98" s="12" t="s">
        <v>40</v>
      </c>
      <c r="C98" s="39">
        <f t="shared" si="7"/>
        <v>2703</v>
      </c>
      <c r="D98" s="39">
        <f t="shared" si="7"/>
        <v>330</v>
      </c>
      <c r="E98" s="39">
        <f t="shared" si="7"/>
        <v>2347</v>
      </c>
      <c r="F98" s="39">
        <f t="shared" si="7"/>
        <v>2688</v>
      </c>
      <c r="G98" s="39">
        <f t="shared" si="7"/>
        <v>321</v>
      </c>
      <c r="H98" s="39">
        <f t="shared" si="7"/>
        <v>2341</v>
      </c>
      <c r="I98" s="224">
        <v>1054</v>
      </c>
      <c r="J98" s="224">
        <v>134</v>
      </c>
      <c r="K98" s="224">
        <v>911</v>
      </c>
      <c r="L98" s="224">
        <v>1045</v>
      </c>
      <c r="M98" s="224">
        <v>129</v>
      </c>
      <c r="N98" s="224">
        <v>907</v>
      </c>
      <c r="O98" s="224">
        <v>3757</v>
      </c>
      <c r="P98" s="224">
        <v>464</v>
      </c>
      <c r="Q98" s="224">
        <v>3258</v>
      </c>
      <c r="R98" s="224">
        <v>3733</v>
      </c>
      <c r="S98" s="224">
        <v>450</v>
      </c>
      <c r="T98" s="228">
        <v>3248</v>
      </c>
    </row>
    <row r="99" spans="1:20" ht="14.25" customHeight="1">
      <c r="A99" s="38" t="s">
        <v>71</v>
      </c>
      <c r="C99" s="1"/>
      <c r="D99" s="1"/>
      <c r="E99" s="1"/>
      <c r="F99" s="1"/>
      <c r="G99" s="1"/>
      <c r="H99" s="1"/>
      <c r="I99" s="1"/>
      <c r="J99" s="1"/>
      <c r="K99" s="1"/>
      <c r="L99" s="1"/>
      <c r="M99" s="1"/>
      <c r="N99" s="1"/>
      <c r="O99" s="1"/>
      <c r="P99" s="1"/>
      <c r="Q99" s="1"/>
      <c r="R99" s="1"/>
      <c r="S99" s="1"/>
      <c r="T99" s="1"/>
    </row>
    <row r="100" spans="1:20" ht="14.25" customHeight="1">
      <c r="A100" s="202" t="s">
        <v>72</v>
      </c>
      <c r="C100" s="1"/>
      <c r="D100" s="1"/>
      <c r="E100" s="1"/>
      <c r="F100" s="1"/>
      <c r="G100" s="1"/>
      <c r="H100" s="1"/>
      <c r="I100" s="1"/>
      <c r="J100" s="1"/>
      <c r="K100" s="1"/>
      <c r="L100" s="1"/>
      <c r="M100" s="1"/>
      <c r="N100" s="1"/>
      <c r="O100" s="1"/>
      <c r="P100" s="1"/>
      <c r="Q100" s="1"/>
      <c r="R100" s="1"/>
      <c r="S100" s="1"/>
      <c r="T100" s="1"/>
    </row>
    <row r="101" spans="1:20" ht="14.25" customHeight="1">
      <c r="A101" s="37" t="s">
        <v>65</v>
      </c>
      <c r="C101" s="1"/>
      <c r="D101" s="1"/>
      <c r="E101" s="1"/>
      <c r="F101" s="1"/>
      <c r="G101" s="1"/>
      <c r="H101" s="1"/>
      <c r="I101" s="1"/>
      <c r="J101" s="1"/>
      <c r="K101" s="1"/>
      <c r="L101" s="1"/>
      <c r="M101" s="1"/>
      <c r="N101" s="1"/>
      <c r="O101" s="1"/>
      <c r="P101" s="1"/>
      <c r="Q101" s="1"/>
      <c r="R101" s="1"/>
      <c r="S101" s="1"/>
      <c r="T101" s="1"/>
    </row>
    <row r="102" spans="1:11" ht="14.25" customHeight="1">
      <c r="A102" s="37"/>
      <c r="C102" s="1"/>
      <c r="D102" s="1"/>
      <c r="E102" s="1"/>
      <c r="F102" s="1"/>
      <c r="G102" s="1"/>
      <c r="H102" s="1"/>
      <c r="I102" s="1"/>
      <c r="J102" s="1"/>
      <c r="K102" s="1"/>
    </row>
    <row r="103" spans="3:20" ht="26.25" customHeight="1">
      <c r="C103" s="25"/>
      <c r="D103" s="25"/>
      <c r="E103" s="25"/>
      <c r="F103" s="25"/>
      <c r="G103" s="25"/>
      <c r="H103" s="25"/>
      <c r="I103" s="25"/>
      <c r="J103" s="25"/>
      <c r="K103" s="25"/>
      <c r="L103" s="25"/>
      <c r="M103" s="25"/>
      <c r="N103" s="25"/>
      <c r="O103" s="25"/>
      <c r="P103" s="25"/>
      <c r="Q103" s="25"/>
      <c r="R103" s="25"/>
      <c r="S103" s="25"/>
      <c r="T103" s="25"/>
    </row>
  </sheetData>
  <mergeCells count="7">
    <mergeCell ref="A41:B41"/>
    <mergeCell ref="A74:B74"/>
    <mergeCell ref="A75:B75"/>
    <mergeCell ref="A6:B6"/>
    <mergeCell ref="A7:B7"/>
    <mergeCell ref="A21:A29"/>
    <mergeCell ref="A40:B40"/>
  </mergeCells>
  <printOptions horizontalCentered="1"/>
  <pageMargins left="0.1968503937007874" right="0.15748031496062992" top="0.5905511811023623" bottom="0.1968503937007874" header="0.5118110236220472" footer="0.2755905511811024"/>
  <pageSetup fitToWidth="0" horizontalDpi="600" verticalDpi="600" orientation="portrait" paperSize="9" r:id="rId2"/>
  <colBreaks count="1" manualBreakCount="1">
    <brk id="11" max="32" man="1"/>
  </colBreaks>
  <drawing r:id="rId1"/>
</worksheet>
</file>

<file path=xl/worksheets/sheet2.xml><?xml version="1.0" encoding="utf-8"?>
<worksheet xmlns="http://schemas.openxmlformats.org/spreadsheetml/2006/main" xmlns:r="http://schemas.openxmlformats.org/officeDocument/2006/relationships">
  <dimension ref="A1:I88"/>
  <sheetViews>
    <sheetView workbookViewId="0" topLeftCell="A1">
      <selection activeCell="A1" sqref="A1:IV16384"/>
    </sheetView>
  </sheetViews>
  <sheetFormatPr defaultColWidth="8.796875" defaultRowHeight="26.25" customHeight="1"/>
  <cols>
    <col min="1" max="1" width="3.5" style="0" customWidth="1"/>
    <col min="2" max="2" width="10" style="0" customWidth="1"/>
    <col min="3" max="8" width="12.5" style="0" customWidth="1"/>
  </cols>
  <sheetData>
    <row r="1" spans="1:8" ht="26.25" customHeight="1">
      <c r="A1" s="18"/>
      <c r="C1" s="25"/>
      <c r="D1" s="131"/>
      <c r="E1" s="132"/>
      <c r="F1" s="25"/>
      <c r="G1" s="25"/>
      <c r="H1" s="25"/>
    </row>
    <row r="2" ht="26.25" customHeight="1">
      <c r="A2" s="137" t="s">
        <v>79</v>
      </c>
    </row>
    <row r="3" spans="1:9" s="65" customFormat="1" ht="26.25" customHeight="1">
      <c r="A3" s="60"/>
      <c r="B3" s="61" t="s">
        <v>2</v>
      </c>
      <c r="C3" s="299" t="s">
        <v>43</v>
      </c>
      <c r="D3" s="300"/>
      <c r="E3" s="302" t="s">
        <v>44</v>
      </c>
      <c r="F3" s="300"/>
      <c r="G3" s="301" t="s">
        <v>45</v>
      </c>
      <c r="H3" s="300"/>
      <c r="I3" s="66"/>
    </row>
    <row r="4" spans="1:8" s="65" customFormat="1" ht="26.25" customHeight="1">
      <c r="A4" s="133"/>
      <c r="B4" s="54"/>
      <c r="C4" s="155" t="s">
        <v>80</v>
      </c>
      <c r="D4" s="167" t="s">
        <v>8</v>
      </c>
      <c r="E4" s="168" t="s">
        <v>80</v>
      </c>
      <c r="F4" s="161" t="s">
        <v>8</v>
      </c>
      <c r="G4" s="168" t="s">
        <v>80</v>
      </c>
      <c r="H4" s="161" t="s">
        <v>8</v>
      </c>
    </row>
    <row r="5" spans="1:8" s="65" customFormat="1" ht="26.25" customHeight="1">
      <c r="A5" s="292" t="s">
        <v>81</v>
      </c>
      <c r="B5" s="293"/>
      <c r="C5" s="158">
        <v>216760</v>
      </c>
      <c r="D5" s="173">
        <v>198515</v>
      </c>
      <c r="E5" s="174">
        <v>149181</v>
      </c>
      <c r="F5" s="164">
        <v>132031</v>
      </c>
      <c r="G5" s="174">
        <v>365941</v>
      </c>
      <c r="H5" s="164">
        <v>330546</v>
      </c>
    </row>
    <row r="6" spans="1:8" s="65" customFormat="1" ht="26.25" customHeight="1">
      <c r="A6" s="294" t="s">
        <v>82</v>
      </c>
      <c r="B6" s="295"/>
      <c r="C6" s="157">
        <f aca="true" t="shared" si="0" ref="C6:H21">C35+C64</f>
        <v>221299</v>
      </c>
      <c r="D6" s="171">
        <f t="shared" si="0"/>
        <v>205962</v>
      </c>
      <c r="E6" s="172">
        <f t="shared" si="0"/>
        <v>150722</v>
      </c>
      <c r="F6" s="163">
        <f t="shared" si="0"/>
        <v>134467</v>
      </c>
      <c r="G6" s="172">
        <f t="shared" si="0"/>
        <v>372021</v>
      </c>
      <c r="H6" s="163">
        <f t="shared" si="0"/>
        <v>340429</v>
      </c>
    </row>
    <row r="7" spans="1:8" s="65" customFormat="1" ht="26.25" customHeight="1">
      <c r="A7" s="73"/>
      <c r="B7" s="213" t="s">
        <v>13</v>
      </c>
      <c r="C7" s="156">
        <f>C36+C65</f>
        <v>19500</v>
      </c>
      <c r="D7" s="169">
        <f t="shared" si="0"/>
        <v>18059</v>
      </c>
      <c r="E7" s="170">
        <f t="shared" si="0"/>
        <v>11680</v>
      </c>
      <c r="F7" s="162">
        <f t="shared" si="0"/>
        <v>10714</v>
      </c>
      <c r="G7" s="170">
        <f t="shared" si="0"/>
        <v>31180</v>
      </c>
      <c r="H7" s="162">
        <f t="shared" si="0"/>
        <v>28773</v>
      </c>
    </row>
    <row r="8" spans="1:8" s="65" customFormat="1" ht="26.25" customHeight="1">
      <c r="A8" s="73"/>
      <c r="B8" s="214" t="s">
        <v>14</v>
      </c>
      <c r="C8" s="158">
        <f t="shared" si="0"/>
        <v>17946</v>
      </c>
      <c r="D8" s="173">
        <f t="shared" si="0"/>
        <v>16832</v>
      </c>
      <c r="E8" s="174">
        <f t="shared" si="0"/>
        <v>11991</v>
      </c>
      <c r="F8" s="164">
        <f t="shared" si="0"/>
        <v>10879</v>
      </c>
      <c r="G8" s="174">
        <f t="shared" si="0"/>
        <v>29937</v>
      </c>
      <c r="H8" s="164">
        <f t="shared" si="0"/>
        <v>27711</v>
      </c>
    </row>
    <row r="9" spans="1:8" s="65" customFormat="1" ht="26.25" customHeight="1">
      <c r="A9" s="73" t="s">
        <v>15</v>
      </c>
      <c r="B9" s="214" t="s">
        <v>16</v>
      </c>
      <c r="C9" s="158">
        <f t="shared" si="0"/>
        <v>17199</v>
      </c>
      <c r="D9" s="173">
        <f t="shared" si="0"/>
        <v>16117</v>
      </c>
      <c r="E9" s="174">
        <f t="shared" si="0"/>
        <v>11721</v>
      </c>
      <c r="F9" s="164">
        <f t="shared" si="0"/>
        <v>10533</v>
      </c>
      <c r="G9" s="174">
        <f t="shared" si="0"/>
        <v>28920</v>
      </c>
      <c r="H9" s="164">
        <f t="shared" si="0"/>
        <v>26650</v>
      </c>
    </row>
    <row r="10" spans="1:8" s="65" customFormat="1" ht="26.25" customHeight="1">
      <c r="A10" s="73"/>
      <c r="B10" s="214" t="s">
        <v>17</v>
      </c>
      <c r="C10" s="158">
        <f t="shared" si="0"/>
        <v>17145</v>
      </c>
      <c r="D10" s="173">
        <f t="shared" si="0"/>
        <v>15894</v>
      </c>
      <c r="E10" s="174">
        <f t="shared" si="0"/>
        <v>12344</v>
      </c>
      <c r="F10" s="164">
        <f t="shared" si="0"/>
        <v>11140</v>
      </c>
      <c r="G10" s="174">
        <f t="shared" si="0"/>
        <v>29489</v>
      </c>
      <c r="H10" s="164">
        <f t="shared" si="0"/>
        <v>27034</v>
      </c>
    </row>
    <row r="11" spans="1:8" s="65" customFormat="1" ht="26.25" customHeight="1">
      <c r="A11" s="73"/>
      <c r="B11" s="214" t="s">
        <v>18</v>
      </c>
      <c r="C11" s="158">
        <f t="shared" si="0"/>
        <v>17808</v>
      </c>
      <c r="D11" s="173">
        <f t="shared" si="0"/>
        <v>16612</v>
      </c>
      <c r="E11" s="174">
        <f t="shared" si="0"/>
        <v>12321</v>
      </c>
      <c r="F11" s="164">
        <f t="shared" si="0"/>
        <v>11222</v>
      </c>
      <c r="G11" s="174">
        <f t="shared" si="0"/>
        <v>30129</v>
      </c>
      <c r="H11" s="164">
        <f t="shared" si="0"/>
        <v>27834</v>
      </c>
    </row>
    <row r="12" spans="1:8" s="65" customFormat="1" ht="26.25" customHeight="1">
      <c r="A12" s="73"/>
      <c r="B12" s="214" t="s">
        <v>19</v>
      </c>
      <c r="C12" s="158">
        <f t="shared" si="0"/>
        <v>18574</v>
      </c>
      <c r="D12" s="173">
        <f t="shared" si="0"/>
        <v>17339</v>
      </c>
      <c r="E12" s="174">
        <f t="shared" si="0"/>
        <v>14044</v>
      </c>
      <c r="F12" s="164">
        <f t="shared" si="0"/>
        <v>12506</v>
      </c>
      <c r="G12" s="174">
        <f t="shared" si="0"/>
        <v>32618</v>
      </c>
      <c r="H12" s="164">
        <f t="shared" si="0"/>
        <v>29845</v>
      </c>
    </row>
    <row r="13" spans="1:8" s="65" customFormat="1" ht="26.25" customHeight="1">
      <c r="A13" s="73"/>
      <c r="B13" s="215" t="s">
        <v>20</v>
      </c>
      <c r="C13" s="158">
        <f t="shared" si="0"/>
        <v>20046</v>
      </c>
      <c r="D13" s="173">
        <f t="shared" si="0"/>
        <v>18542</v>
      </c>
      <c r="E13" s="174">
        <f t="shared" si="0"/>
        <v>12820</v>
      </c>
      <c r="F13" s="164">
        <f t="shared" si="0"/>
        <v>11206</v>
      </c>
      <c r="G13" s="174">
        <f t="shared" si="0"/>
        <v>32866</v>
      </c>
      <c r="H13" s="164">
        <f t="shared" si="0"/>
        <v>29748</v>
      </c>
    </row>
    <row r="14" spans="1:8" s="65" customFormat="1" ht="26.25" customHeight="1">
      <c r="A14" s="73"/>
      <c r="B14" s="215" t="s">
        <v>21</v>
      </c>
      <c r="C14" s="158">
        <f t="shared" si="0"/>
        <v>19630</v>
      </c>
      <c r="D14" s="173">
        <f t="shared" si="0"/>
        <v>18129</v>
      </c>
      <c r="E14" s="174">
        <f t="shared" si="0"/>
        <v>12480</v>
      </c>
      <c r="F14" s="139">
        <f t="shared" si="0"/>
        <v>10906</v>
      </c>
      <c r="G14" s="174">
        <f t="shared" si="0"/>
        <v>32110</v>
      </c>
      <c r="H14" s="164">
        <f t="shared" si="0"/>
        <v>29035</v>
      </c>
    </row>
    <row r="15" spans="1:8" s="65" customFormat="1" ht="26.25" customHeight="1">
      <c r="A15" s="73"/>
      <c r="B15" s="215" t="s">
        <v>22</v>
      </c>
      <c r="C15" s="158">
        <f t="shared" si="0"/>
        <v>18520</v>
      </c>
      <c r="D15" s="173">
        <f t="shared" si="0"/>
        <v>17001</v>
      </c>
      <c r="E15" s="174">
        <f t="shared" si="0"/>
        <v>10615</v>
      </c>
      <c r="F15" s="164">
        <f t="shared" si="0"/>
        <v>9015</v>
      </c>
      <c r="G15" s="174">
        <f t="shared" si="0"/>
        <v>29135</v>
      </c>
      <c r="H15" s="164">
        <f t="shared" si="0"/>
        <v>26016</v>
      </c>
    </row>
    <row r="16" spans="1:8" s="65" customFormat="1" ht="26.25" customHeight="1">
      <c r="A16" s="73" t="s">
        <v>23</v>
      </c>
      <c r="B16" s="215" t="s">
        <v>24</v>
      </c>
      <c r="C16" s="158">
        <f t="shared" si="0"/>
        <v>17520</v>
      </c>
      <c r="D16" s="173">
        <f t="shared" si="0"/>
        <v>16095</v>
      </c>
      <c r="E16" s="174">
        <f t="shared" si="0"/>
        <v>13121</v>
      </c>
      <c r="F16" s="164">
        <f t="shared" si="0"/>
        <v>11497</v>
      </c>
      <c r="G16" s="174">
        <f t="shared" si="0"/>
        <v>30641</v>
      </c>
      <c r="H16" s="164">
        <f t="shared" si="0"/>
        <v>27592</v>
      </c>
    </row>
    <row r="17" spans="1:8" s="65" customFormat="1" ht="26.25" customHeight="1">
      <c r="A17" s="73"/>
      <c r="B17" s="215" t="s">
        <v>25</v>
      </c>
      <c r="C17" s="158">
        <f t="shared" si="0"/>
        <v>17820</v>
      </c>
      <c r="D17" s="173">
        <f t="shared" si="0"/>
        <v>16777</v>
      </c>
      <c r="E17" s="174">
        <f t="shared" si="0"/>
        <v>13702</v>
      </c>
      <c r="F17" s="164">
        <f t="shared" si="0"/>
        <v>12344</v>
      </c>
      <c r="G17" s="174">
        <f t="shared" si="0"/>
        <v>31522</v>
      </c>
      <c r="H17" s="164">
        <f t="shared" si="0"/>
        <v>29121</v>
      </c>
    </row>
    <row r="18" spans="1:8" s="65" customFormat="1" ht="26.25" customHeight="1" thickBot="1">
      <c r="A18" s="77"/>
      <c r="B18" s="78" t="s">
        <v>26</v>
      </c>
      <c r="C18" s="159">
        <f t="shared" si="0"/>
        <v>19591</v>
      </c>
      <c r="D18" s="175">
        <f t="shared" si="0"/>
        <v>18565</v>
      </c>
      <c r="E18" s="176">
        <f t="shared" si="0"/>
        <v>13883</v>
      </c>
      <c r="F18" s="165">
        <f t="shared" si="0"/>
        <v>12505</v>
      </c>
      <c r="G18" s="176">
        <f t="shared" si="0"/>
        <v>33474</v>
      </c>
      <c r="H18" s="165">
        <f t="shared" si="0"/>
        <v>31070</v>
      </c>
    </row>
    <row r="19" spans="1:8" s="65" customFormat="1" ht="26.25" customHeight="1" thickTop="1">
      <c r="A19" s="73"/>
      <c r="B19" s="80" t="s">
        <v>27</v>
      </c>
      <c r="C19" s="160">
        <f aca="true" t="shared" si="1" ref="C19:D29">G19-E19</f>
        <v>36829</v>
      </c>
      <c r="D19" s="177">
        <f t="shared" si="1"/>
        <v>33342</v>
      </c>
      <c r="E19" s="178">
        <f t="shared" si="0"/>
        <v>29170</v>
      </c>
      <c r="F19" s="166">
        <f t="shared" si="0"/>
        <v>25233</v>
      </c>
      <c r="G19" s="178">
        <f t="shared" si="0"/>
        <v>65999</v>
      </c>
      <c r="H19" s="166">
        <f t="shared" si="0"/>
        <v>58575</v>
      </c>
    </row>
    <row r="20" spans="1:8" s="65" customFormat="1" ht="26.25" customHeight="1">
      <c r="A20" s="296" t="s">
        <v>68</v>
      </c>
      <c r="B20" s="76" t="s">
        <v>28</v>
      </c>
      <c r="C20" s="158">
        <f t="shared" si="1"/>
        <v>38761</v>
      </c>
      <c r="D20" s="173">
        <f t="shared" si="1"/>
        <v>36816</v>
      </c>
      <c r="E20" s="174">
        <f t="shared" si="0"/>
        <v>23675</v>
      </c>
      <c r="F20" s="164">
        <f t="shared" si="0"/>
        <v>22390</v>
      </c>
      <c r="G20" s="174">
        <f t="shared" si="0"/>
        <v>62436</v>
      </c>
      <c r="H20" s="164">
        <f t="shared" si="0"/>
        <v>59206</v>
      </c>
    </row>
    <row r="21" spans="1:8" s="65" customFormat="1" ht="26.25" customHeight="1">
      <c r="A21" s="296"/>
      <c r="B21" s="76" t="s">
        <v>30</v>
      </c>
      <c r="C21" s="158">
        <f t="shared" si="1"/>
        <v>21786</v>
      </c>
      <c r="D21" s="173">
        <f t="shared" si="1"/>
        <v>19938</v>
      </c>
      <c r="E21" s="174">
        <f t="shared" si="0"/>
        <v>14241</v>
      </c>
      <c r="F21" s="164">
        <f t="shared" si="0"/>
        <v>12609</v>
      </c>
      <c r="G21" s="174">
        <f t="shared" si="0"/>
        <v>36027</v>
      </c>
      <c r="H21" s="164">
        <f t="shared" si="0"/>
        <v>32547</v>
      </c>
    </row>
    <row r="22" spans="1:8" s="65" customFormat="1" ht="26.25" customHeight="1">
      <c r="A22" s="296"/>
      <c r="B22" s="76" t="s">
        <v>31</v>
      </c>
      <c r="C22" s="158">
        <f t="shared" si="1"/>
        <v>59661</v>
      </c>
      <c r="D22" s="173">
        <f t="shared" si="1"/>
        <v>54892</v>
      </c>
      <c r="E22" s="174">
        <f aca="true" t="shared" si="2" ref="E22:H29">E51+E80</f>
        <v>41376</v>
      </c>
      <c r="F22" s="164">
        <f t="shared" si="2"/>
        <v>35458</v>
      </c>
      <c r="G22" s="174">
        <f t="shared" si="2"/>
        <v>101037</v>
      </c>
      <c r="H22" s="164">
        <f t="shared" si="2"/>
        <v>90350</v>
      </c>
    </row>
    <row r="23" spans="1:8" s="65" customFormat="1" ht="26.25" customHeight="1">
      <c r="A23" s="296"/>
      <c r="B23" s="76" t="s">
        <v>33</v>
      </c>
      <c r="C23" s="158">
        <f t="shared" si="1"/>
        <v>12978</v>
      </c>
      <c r="D23" s="173">
        <f t="shared" si="1"/>
        <v>12400</v>
      </c>
      <c r="E23" s="174">
        <f t="shared" si="2"/>
        <v>8574</v>
      </c>
      <c r="F23" s="164">
        <f t="shared" si="2"/>
        <v>7910</v>
      </c>
      <c r="G23" s="174">
        <f t="shared" si="2"/>
        <v>21552</v>
      </c>
      <c r="H23" s="164">
        <f t="shared" si="2"/>
        <v>20310</v>
      </c>
    </row>
    <row r="24" spans="1:8" s="65" customFormat="1" ht="26.25" customHeight="1">
      <c r="A24" s="296"/>
      <c r="B24" s="76" t="s">
        <v>34</v>
      </c>
      <c r="C24" s="158">
        <f t="shared" si="1"/>
        <v>11078</v>
      </c>
      <c r="D24" s="173">
        <f t="shared" si="1"/>
        <v>10368</v>
      </c>
      <c r="E24" s="174">
        <f t="shared" si="2"/>
        <v>6985</v>
      </c>
      <c r="F24" s="164">
        <f t="shared" si="2"/>
        <v>6452</v>
      </c>
      <c r="G24" s="174">
        <f t="shared" si="2"/>
        <v>18063</v>
      </c>
      <c r="H24" s="164">
        <f t="shared" si="2"/>
        <v>16820</v>
      </c>
    </row>
    <row r="25" spans="1:8" s="65" customFormat="1" ht="26.25" customHeight="1">
      <c r="A25" s="296"/>
      <c r="B25" s="76" t="s">
        <v>36</v>
      </c>
      <c r="C25" s="158">
        <f t="shared" si="1"/>
        <v>14302</v>
      </c>
      <c r="D25" s="173">
        <f t="shared" si="1"/>
        <v>13742</v>
      </c>
      <c r="E25" s="174">
        <f t="shared" si="2"/>
        <v>9307</v>
      </c>
      <c r="F25" s="164">
        <f t="shared" si="2"/>
        <v>8645</v>
      </c>
      <c r="G25" s="174">
        <f t="shared" si="2"/>
        <v>23609</v>
      </c>
      <c r="H25" s="164">
        <f t="shared" si="2"/>
        <v>22387</v>
      </c>
    </row>
    <row r="26" spans="1:8" s="65" customFormat="1" ht="26.25" customHeight="1">
      <c r="A26" s="296"/>
      <c r="B26" s="76" t="s">
        <v>37</v>
      </c>
      <c r="C26" s="158">
        <f t="shared" si="1"/>
        <v>7373</v>
      </c>
      <c r="D26" s="173">
        <f t="shared" si="1"/>
        <v>6886</v>
      </c>
      <c r="E26" s="174">
        <f t="shared" si="2"/>
        <v>4773</v>
      </c>
      <c r="F26" s="164">
        <f t="shared" si="2"/>
        <v>4368</v>
      </c>
      <c r="G26" s="174">
        <f t="shared" si="2"/>
        <v>12146</v>
      </c>
      <c r="H26" s="164">
        <f t="shared" si="2"/>
        <v>11254</v>
      </c>
    </row>
    <row r="27" spans="1:8" s="65" customFormat="1" ht="26.25" customHeight="1">
      <c r="A27" s="296"/>
      <c r="B27" s="76" t="s">
        <v>38</v>
      </c>
      <c r="C27" s="158">
        <f t="shared" si="1"/>
        <v>5840</v>
      </c>
      <c r="D27" s="173">
        <f t="shared" si="1"/>
        <v>5443</v>
      </c>
      <c r="E27" s="174">
        <f t="shared" si="2"/>
        <v>4013</v>
      </c>
      <c r="F27" s="164">
        <f t="shared" si="2"/>
        <v>3544</v>
      </c>
      <c r="G27" s="174">
        <f t="shared" si="2"/>
        <v>9853</v>
      </c>
      <c r="H27" s="164">
        <f t="shared" si="2"/>
        <v>8987</v>
      </c>
    </row>
    <row r="28" spans="1:8" s="65" customFormat="1" ht="26.25" customHeight="1">
      <c r="A28" s="296"/>
      <c r="B28" s="76" t="s">
        <v>39</v>
      </c>
      <c r="C28" s="158">
        <f t="shared" si="1"/>
        <v>6371</v>
      </c>
      <c r="D28" s="173">
        <f t="shared" si="1"/>
        <v>6113</v>
      </c>
      <c r="E28" s="174">
        <f t="shared" si="2"/>
        <v>4215</v>
      </c>
      <c r="F28" s="164">
        <f t="shared" si="2"/>
        <v>3986</v>
      </c>
      <c r="G28" s="174">
        <f t="shared" si="2"/>
        <v>10586</v>
      </c>
      <c r="H28" s="164">
        <f t="shared" si="2"/>
        <v>10099</v>
      </c>
    </row>
    <row r="29" spans="1:8" s="65" customFormat="1" ht="26.25" customHeight="1">
      <c r="A29" s="59"/>
      <c r="B29" s="82" t="s">
        <v>40</v>
      </c>
      <c r="C29" s="157">
        <f t="shared" si="1"/>
        <v>6320</v>
      </c>
      <c r="D29" s="171">
        <f t="shared" si="1"/>
        <v>6022</v>
      </c>
      <c r="E29" s="172">
        <f t="shared" si="2"/>
        <v>4393</v>
      </c>
      <c r="F29" s="163">
        <f t="shared" si="2"/>
        <v>3872</v>
      </c>
      <c r="G29" s="172">
        <f t="shared" si="2"/>
        <v>10713</v>
      </c>
      <c r="H29" s="163">
        <f t="shared" si="2"/>
        <v>9894</v>
      </c>
    </row>
    <row r="30" spans="3:8" ht="26.25" customHeight="1">
      <c r="C30" s="19"/>
      <c r="D30" s="19"/>
      <c r="E30" s="19"/>
      <c r="F30" s="19"/>
      <c r="G30" s="19"/>
      <c r="H30" s="19"/>
    </row>
    <row r="31" ht="26.25" customHeight="1">
      <c r="A31" s="26" t="s">
        <v>46</v>
      </c>
    </row>
    <row r="32" spans="1:8" ht="26.25" customHeight="1">
      <c r="A32" s="2"/>
      <c r="B32" s="9" t="s">
        <v>2</v>
      </c>
      <c r="C32" s="297" t="s">
        <v>43</v>
      </c>
      <c r="D32" s="298"/>
      <c r="E32" s="297" t="s">
        <v>44</v>
      </c>
      <c r="F32" s="298"/>
      <c r="G32" s="297" t="s">
        <v>45</v>
      </c>
      <c r="H32" s="298"/>
    </row>
    <row r="33" spans="1:8" ht="26.25" customHeight="1">
      <c r="A33" s="303" t="s">
        <v>63</v>
      </c>
      <c r="B33" s="304"/>
      <c r="C33" s="56" t="s">
        <v>7</v>
      </c>
      <c r="D33" s="56" t="s">
        <v>8</v>
      </c>
      <c r="E33" s="4" t="s">
        <v>7</v>
      </c>
      <c r="F33" s="56" t="s">
        <v>8</v>
      </c>
      <c r="G33" s="4" t="s">
        <v>7</v>
      </c>
      <c r="H33" s="56" t="s">
        <v>8</v>
      </c>
    </row>
    <row r="34" spans="1:8" ht="26.25" customHeight="1">
      <c r="A34" s="290" t="s">
        <v>78</v>
      </c>
      <c r="B34" s="291"/>
      <c r="C34" s="48">
        <v>155297</v>
      </c>
      <c r="D34" s="48">
        <v>145154</v>
      </c>
      <c r="E34" s="48">
        <v>107687</v>
      </c>
      <c r="F34" s="48">
        <v>96276</v>
      </c>
      <c r="G34" s="48">
        <v>262984</v>
      </c>
      <c r="H34" s="48">
        <v>241430</v>
      </c>
    </row>
    <row r="35" spans="1:8" ht="26.25" customHeight="1">
      <c r="A35" s="288" t="s">
        <v>78</v>
      </c>
      <c r="B35" s="289"/>
      <c r="C35" s="40">
        <f aca="true" t="shared" si="3" ref="C35:H35">IF(SUM(C36:C47)=SUM(C48:C58),SUM(C36:C47),"ERROR")</f>
        <v>155297</v>
      </c>
      <c r="D35" s="40">
        <f t="shared" si="3"/>
        <v>145154</v>
      </c>
      <c r="E35" s="40">
        <f>IF(SUM(E36:E47)=SUM(E48:E58),SUM(E36:E47),"ERROR")</f>
        <v>107687</v>
      </c>
      <c r="F35" s="40">
        <f t="shared" si="3"/>
        <v>96276</v>
      </c>
      <c r="G35" s="40">
        <f t="shared" si="3"/>
        <v>262984</v>
      </c>
      <c r="H35" s="40">
        <f t="shared" si="3"/>
        <v>241430</v>
      </c>
    </row>
    <row r="36" spans="1:8" ht="26.25" customHeight="1">
      <c r="A36" s="22"/>
      <c r="B36" s="229" t="s">
        <v>13</v>
      </c>
      <c r="C36" s="48">
        <f aca="true" t="shared" si="4" ref="C36:D51">G36-E36</f>
        <v>13425</v>
      </c>
      <c r="D36" s="48">
        <f t="shared" si="4"/>
        <v>12456</v>
      </c>
      <c r="E36" s="234">
        <v>8205</v>
      </c>
      <c r="F36" s="234">
        <v>7570</v>
      </c>
      <c r="G36" s="234">
        <v>21630</v>
      </c>
      <c r="H36" s="234">
        <v>20026</v>
      </c>
    </row>
    <row r="37" spans="1:8" ht="26.25" customHeight="1">
      <c r="A37" s="22"/>
      <c r="B37" s="230" t="s">
        <v>14</v>
      </c>
      <c r="C37" s="50">
        <f t="shared" si="4"/>
        <v>12371</v>
      </c>
      <c r="D37" s="50">
        <f t="shared" si="4"/>
        <v>11648</v>
      </c>
      <c r="E37" s="235">
        <v>8506</v>
      </c>
      <c r="F37" s="235">
        <v>7837</v>
      </c>
      <c r="G37" s="235">
        <v>20877</v>
      </c>
      <c r="H37" s="235">
        <v>19485</v>
      </c>
    </row>
    <row r="38" spans="1:8" ht="26.25" customHeight="1">
      <c r="A38" s="22" t="s">
        <v>15</v>
      </c>
      <c r="B38" s="230" t="s">
        <v>16</v>
      </c>
      <c r="C38" s="50">
        <f t="shared" si="4"/>
        <v>11866</v>
      </c>
      <c r="D38" s="50">
        <f t="shared" si="4"/>
        <v>11208</v>
      </c>
      <c r="E38" s="235">
        <v>8475</v>
      </c>
      <c r="F38" s="235">
        <v>7633</v>
      </c>
      <c r="G38" s="235">
        <v>20341</v>
      </c>
      <c r="H38" s="235">
        <v>18841</v>
      </c>
    </row>
    <row r="39" spans="1:8" ht="26.25" customHeight="1">
      <c r="A39" s="22"/>
      <c r="B39" s="230" t="s">
        <v>17</v>
      </c>
      <c r="C39" s="50">
        <f t="shared" si="4"/>
        <v>12020</v>
      </c>
      <c r="D39" s="50">
        <f t="shared" si="4"/>
        <v>11239</v>
      </c>
      <c r="E39" s="235">
        <v>9076</v>
      </c>
      <c r="F39" s="235">
        <v>8203</v>
      </c>
      <c r="G39" s="235">
        <v>21096</v>
      </c>
      <c r="H39" s="235">
        <v>19442</v>
      </c>
    </row>
    <row r="40" spans="1:8" ht="26.25" customHeight="1">
      <c r="A40" s="22"/>
      <c r="B40" s="230" t="s">
        <v>18</v>
      </c>
      <c r="C40" s="50">
        <f t="shared" si="4"/>
        <v>12803</v>
      </c>
      <c r="D40" s="50">
        <f t="shared" si="4"/>
        <v>11966</v>
      </c>
      <c r="E40" s="236">
        <v>8947</v>
      </c>
      <c r="F40" s="235">
        <v>8173</v>
      </c>
      <c r="G40" s="235">
        <v>21750</v>
      </c>
      <c r="H40" s="235">
        <v>20139</v>
      </c>
    </row>
    <row r="41" spans="1:8" ht="26.25" customHeight="1">
      <c r="A41" s="22"/>
      <c r="B41" s="230" t="s">
        <v>19</v>
      </c>
      <c r="C41" s="50">
        <f t="shared" si="4"/>
        <v>13334</v>
      </c>
      <c r="D41" s="50">
        <f t="shared" si="4"/>
        <v>12438</v>
      </c>
      <c r="E41" s="235">
        <v>10296</v>
      </c>
      <c r="F41" s="235">
        <v>9110</v>
      </c>
      <c r="G41" s="235">
        <v>23630</v>
      </c>
      <c r="H41" s="235">
        <v>21548</v>
      </c>
    </row>
    <row r="42" spans="1:8" ht="26.25" customHeight="1">
      <c r="A42" s="22"/>
      <c r="B42" s="231" t="s">
        <v>20</v>
      </c>
      <c r="C42" s="50">
        <f t="shared" si="4"/>
        <v>14338</v>
      </c>
      <c r="D42" s="50">
        <f t="shared" si="4"/>
        <v>13229</v>
      </c>
      <c r="E42" s="235">
        <v>9011</v>
      </c>
      <c r="F42" s="235">
        <v>7951</v>
      </c>
      <c r="G42" s="235">
        <v>23349</v>
      </c>
      <c r="H42" s="235">
        <v>21180</v>
      </c>
    </row>
    <row r="43" spans="1:8" ht="26.25" customHeight="1">
      <c r="A43" s="22"/>
      <c r="B43" s="231" t="s">
        <v>21</v>
      </c>
      <c r="C43" s="50">
        <f t="shared" si="4"/>
        <v>13664</v>
      </c>
      <c r="D43" s="50">
        <f t="shared" si="4"/>
        <v>12736</v>
      </c>
      <c r="E43" s="235">
        <v>8909</v>
      </c>
      <c r="F43" s="236">
        <v>7770</v>
      </c>
      <c r="G43" s="235">
        <v>22573</v>
      </c>
      <c r="H43" s="235">
        <v>20506</v>
      </c>
    </row>
    <row r="44" spans="1:8" ht="26.25" customHeight="1">
      <c r="A44" s="22"/>
      <c r="B44" s="231" t="s">
        <v>22</v>
      </c>
      <c r="C44" s="50">
        <f t="shared" si="4"/>
        <v>12896</v>
      </c>
      <c r="D44" s="50">
        <f t="shared" si="4"/>
        <v>11946</v>
      </c>
      <c r="E44" s="235">
        <v>7703</v>
      </c>
      <c r="F44" s="235">
        <v>6594</v>
      </c>
      <c r="G44" s="235">
        <v>20599</v>
      </c>
      <c r="H44" s="235">
        <v>18540</v>
      </c>
    </row>
    <row r="45" spans="1:8" ht="26.25" customHeight="1">
      <c r="A45" s="22" t="s">
        <v>23</v>
      </c>
      <c r="B45" s="231" t="s">
        <v>24</v>
      </c>
      <c r="C45" s="50">
        <f t="shared" si="4"/>
        <v>12460</v>
      </c>
      <c r="D45" s="50">
        <f t="shared" si="4"/>
        <v>11482</v>
      </c>
      <c r="E45" s="235">
        <v>9477</v>
      </c>
      <c r="F45" s="235">
        <v>8320</v>
      </c>
      <c r="G45" s="235">
        <v>21937</v>
      </c>
      <c r="H45" s="235">
        <v>19802</v>
      </c>
    </row>
    <row r="46" spans="1:8" ht="26.25" customHeight="1">
      <c r="A46" s="22"/>
      <c r="B46" s="231" t="s">
        <v>25</v>
      </c>
      <c r="C46" s="50">
        <f t="shared" si="4"/>
        <v>12707</v>
      </c>
      <c r="D46" s="50">
        <f t="shared" si="4"/>
        <v>12029</v>
      </c>
      <c r="E46" s="235">
        <v>9418</v>
      </c>
      <c r="F46" s="235">
        <v>8430</v>
      </c>
      <c r="G46" s="235">
        <v>22125</v>
      </c>
      <c r="H46" s="235">
        <v>20459</v>
      </c>
    </row>
    <row r="47" spans="1:8" ht="26.25" customHeight="1" thickBot="1">
      <c r="A47" s="23"/>
      <c r="B47" s="24" t="s">
        <v>26</v>
      </c>
      <c r="C47" s="49">
        <f t="shared" si="4"/>
        <v>13413</v>
      </c>
      <c r="D47" s="49">
        <f t="shared" si="4"/>
        <v>12777</v>
      </c>
      <c r="E47" s="237">
        <v>9664</v>
      </c>
      <c r="F47" s="237">
        <v>8685</v>
      </c>
      <c r="G47" s="237">
        <v>23077</v>
      </c>
      <c r="H47" s="237">
        <v>21462</v>
      </c>
    </row>
    <row r="48" spans="1:8" ht="26.25" customHeight="1" thickTop="1">
      <c r="A48" s="22"/>
      <c r="B48" s="46" t="s">
        <v>27</v>
      </c>
      <c r="C48" s="51">
        <f t="shared" si="4"/>
        <v>26039</v>
      </c>
      <c r="D48" s="51">
        <f t="shared" si="4"/>
        <v>23361</v>
      </c>
      <c r="E48" s="238">
        <v>21293</v>
      </c>
      <c r="F48" s="238">
        <v>18386</v>
      </c>
      <c r="G48" s="238">
        <v>47332</v>
      </c>
      <c r="H48" s="238">
        <v>41747</v>
      </c>
    </row>
    <row r="49" spans="1:8" ht="26.25" customHeight="1">
      <c r="A49" s="22"/>
      <c r="B49" s="44" t="s">
        <v>28</v>
      </c>
      <c r="C49" s="50">
        <f t="shared" si="4"/>
        <v>25211</v>
      </c>
      <c r="D49" s="50">
        <f t="shared" si="4"/>
        <v>24786</v>
      </c>
      <c r="E49" s="235">
        <v>15620</v>
      </c>
      <c r="F49" s="235">
        <v>15196</v>
      </c>
      <c r="G49" s="235">
        <v>40831</v>
      </c>
      <c r="H49" s="235">
        <v>39982</v>
      </c>
    </row>
    <row r="50" spans="1:8" ht="26.25" customHeight="1">
      <c r="A50" s="22" t="s">
        <v>29</v>
      </c>
      <c r="B50" s="44" t="s">
        <v>30</v>
      </c>
      <c r="C50" s="50">
        <f t="shared" si="4"/>
        <v>14013</v>
      </c>
      <c r="D50" s="50">
        <f t="shared" si="4"/>
        <v>12568</v>
      </c>
      <c r="E50" s="235">
        <v>9317</v>
      </c>
      <c r="F50" s="235">
        <v>8074</v>
      </c>
      <c r="G50" s="235">
        <v>23330</v>
      </c>
      <c r="H50" s="235">
        <v>20642</v>
      </c>
    </row>
    <row r="51" spans="1:8" ht="26.25" customHeight="1">
      <c r="A51" s="22"/>
      <c r="B51" s="44" t="s">
        <v>31</v>
      </c>
      <c r="C51" s="50">
        <f t="shared" si="4"/>
        <v>44051</v>
      </c>
      <c r="D51" s="50">
        <f t="shared" si="4"/>
        <v>40726</v>
      </c>
      <c r="E51" s="235">
        <v>31109</v>
      </c>
      <c r="F51" s="235">
        <v>26749</v>
      </c>
      <c r="G51" s="235">
        <v>75160</v>
      </c>
      <c r="H51" s="235">
        <v>67475</v>
      </c>
    </row>
    <row r="52" spans="1:8" ht="26.25" customHeight="1">
      <c r="A52" s="22" t="s">
        <v>32</v>
      </c>
      <c r="B52" s="44" t="s">
        <v>33</v>
      </c>
      <c r="C52" s="50">
        <f aca="true" t="shared" si="5" ref="C52:D58">G52-E52</f>
        <v>10090</v>
      </c>
      <c r="D52" s="50">
        <f t="shared" si="5"/>
        <v>9704</v>
      </c>
      <c r="E52" s="235">
        <v>6699</v>
      </c>
      <c r="F52" s="235">
        <v>6236</v>
      </c>
      <c r="G52" s="235">
        <v>16789</v>
      </c>
      <c r="H52" s="235">
        <v>15940</v>
      </c>
    </row>
    <row r="53" spans="1:8" ht="26.25" customHeight="1">
      <c r="A53" s="22"/>
      <c r="B53" s="44" t="s">
        <v>34</v>
      </c>
      <c r="C53" s="50">
        <f t="shared" si="5"/>
        <v>8674</v>
      </c>
      <c r="D53" s="50">
        <f t="shared" si="5"/>
        <v>8170</v>
      </c>
      <c r="E53" s="235">
        <v>5477</v>
      </c>
      <c r="F53" s="235">
        <v>5073</v>
      </c>
      <c r="G53" s="235">
        <v>14151</v>
      </c>
      <c r="H53" s="235">
        <v>13243</v>
      </c>
    </row>
    <row r="54" spans="1:8" ht="26.25" customHeight="1">
      <c r="A54" s="22" t="s">
        <v>35</v>
      </c>
      <c r="B54" s="44" t="s">
        <v>36</v>
      </c>
      <c r="C54" s="50">
        <f t="shared" si="5"/>
        <v>8896</v>
      </c>
      <c r="D54" s="50">
        <f t="shared" si="5"/>
        <v>8516</v>
      </c>
      <c r="E54" s="235">
        <v>5886</v>
      </c>
      <c r="F54" s="235">
        <v>5457</v>
      </c>
      <c r="G54" s="235">
        <v>14782</v>
      </c>
      <c r="H54" s="235">
        <v>13973</v>
      </c>
    </row>
    <row r="55" spans="1:8" ht="26.25" customHeight="1">
      <c r="A55" s="22"/>
      <c r="B55" s="44" t="s">
        <v>37</v>
      </c>
      <c r="C55" s="50">
        <f t="shared" si="5"/>
        <v>5790</v>
      </c>
      <c r="D55" s="50">
        <f t="shared" si="5"/>
        <v>5528</v>
      </c>
      <c r="E55" s="235">
        <v>3624</v>
      </c>
      <c r="F55" s="235">
        <v>3412</v>
      </c>
      <c r="G55" s="235">
        <v>9414</v>
      </c>
      <c r="H55" s="235">
        <v>8940</v>
      </c>
    </row>
    <row r="56" spans="1:8" ht="26.25" customHeight="1">
      <c r="A56" s="22" t="s">
        <v>23</v>
      </c>
      <c r="B56" s="44" t="s">
        <v>38</v>
      </c>
      <c r="C56" s="50">
        <f t="shared" si="5"/>
        <v>3969</v>
      </c>
      <c r="D56" s="50">
        <f t="shared" si="5"/>
        <v>3645</v>
      </c>
      <c r="E56" s="235">
        <v>2801</v>
      </c>
      <c r="F56" s="235">
        <v>2450</v>
      </c>
      <c r="G56" s="235">
        <v>6770</v>
      </c>
      <c r="H56" s="235">
        <v>6095</v>
      </c>
    </row>
    <row r="57" spans="1:8" ht="26.25" customHeight="1">
      <c r="A57" s="20"/>
      <c r="B57" s="44" t="s">
        <v>39</v>
      </c>
      <c r="C57" s="50">
        <f t="shared" si="5"/>
        <v>4350</v>
      </c>
      <c r="D57" s="50">
        <f t="shared" si="5"/>
        <v>4182</v>
      </c>
      <c r="E57" s="235">
        <v>2871</v>
      </c>
      <c r="F57" s="235">
        <v>2716</v>
      </c>
      <c r="G57" s="235">
        <v>7221</v>
      </c>
      <c r="H57" s="235">
        <v>6898</v>
      </c>
    </row>
    <row r="58" spans="1:8" ht="26.25" customHeight="1">
      <c r="A58" s="21"/>
      <c r="B58" s="12" t="s">
        <v>40</v>
      </c>
      <c r="C58" s="40">
        <f t="shared" si="5"/>
        <v>4214</v>
      </c>
      <c r="D58" s="40">
        <f t="shared" si="5"/>
        <v>3968</v>
      </c>
      <c r="E58" s="239">
        <v>2990</v>
      </c>
      <c r="F58" s="239">
        <v>2527</v>
      </c>
      <c r="G58" s="239">
        <v>7204</v>
      </c>
      <c r="H58" s="239">
        <v>6495</v>
      </c>
    </row>
    <row r="59" spans="3:8" ht="26.25" customHeight="1">
      <c r="C59" s="19"/>
      <c r="D59" s="19"/>
      <c r="E59" s="19"/>
      <c r="F59" s="19"/>
      <c r="G59" s="19"/>
      <c r="H59" s="19"/>
    </row>
    <row r="60" ht="26.25" customHeight="1">
      <c r="A60" s="26" t="s">
        <v>47</v>
      </c>
    </row>
    <row r="61" spans="1:8" ht="26.25" customHeight="1">
      <c r="A61" s="2"/>
      <c r="B61" s="9" t="s">
        <v>2</v>
      </c>
      <c r="C61" s="297" t="s">
        <v>43</v>
      </c>
      <c r="D61" s="298"/>
      <c r="E61" s="297" t="s">
        <v>44</v>
      </c>
      <c r="F61" s="298"/>
      <c r="G61" s="297" t="s">
        <v>45</v>
      </c>
      <c r="H61" s="298"/>
    </row>
    <row r="62" spans="1:8" ht="26.25" customHeight="1">
      <c r="A62" s="303" t="s">
        <v>63</v>
      </c>
      <c r="B62" s="304"/>
      <c r="C62" s="4" t="s">
        <v>7</v>
      </c>
      <c r="D62" s="56" t="s">
        <v>8</v>
      </c>
      <c r="E62" s="4" t="s">
        <v>7</v>
      </c>
      <c r="F62" s="56" t="s">
        <v>8</v>
      </c>
      <c r="G62" s="4" t="s">
        <v>7</v>
      </c>
      <c r="H62" s="56" t="s">
        <v>8</v>
      </c>
    </row>
    <row r="63" spans="1:8" ht="26.25" customHeight="1">
      <c r="A63" s="290" t="s">
        <v>78</v>
      </c>
      <c r="B63" s="291"/>
      <c r="C63" s="48">
        <v>66002</v>
      </c>
      <c r="D63" s="48">
        <v>60808</v>
      </c>
      <c r="E63" s="48">
        <v>43035</v>
      </c>
      <c r="F63" s="48">
        <v>38191</v>
      </c>
      <c r="G63" s="48">
        <v>109037</v>
      </c>
      <c r="H63" s="48">
        <v>98999</v>
      </c>
    </row>
    <row r="64" spans="1:8" ht="26.25" customHeight="1">
      <c r="A64" s="288" t="s">
        <v>78</v>
      </c>
      <c r="B64" s="289"/>
      <c r="C64" s="40">
        <f aca="true" t="shared" si="6" ref="C64:H64">IF(SUM(C65:C76)=SUM(C77:C87),SUM(C65:C76),"ERROR")</f>
        <v>66002</v>
      </c>
      <c r="D64" s="40">
        <f t="shared" si="6"/>
        <v>60808</v>
      </c>
      <c r="E64" s="40">
        <f t="shared" si="6"/>
        <v>43035</v>
      </c>
      <c r="F64" s="40">
        <f t="shared" si="6"/>
        <v>38191</v>
      </c>
      <c r="G64" s="40">
        <f t="shared" si="6"/>
        <v>109037</v>
      </c>
      <c r="H64" s="40">
        <f t="shared" si="6"/>
        <v>98999</v>
      </c>
    </row>
    <row r="65" spans="1:8" ht="26.25" customHeight="1">
      <c r="A65" s="22"/>
      <c r="B65" s="229" t="s">
        <v>13</v>
      </c>
      <c r="C65" s="48">
        <f aca="true" t="shared" si="7" ref="C65:D80">G65-E65</f>
        <v>6075</v>
      </c>
      <c r="D65" s="48">
        <f t="shared" si="7"/>
        <v>5603</v>
      </c>
      <c r="E65" s="234">
        <v>3475</v>
      </c>
      <c r="F65" s="234">
        <v>3144</v>
      </c>
      <c r="G65" s="234">
        <v>9550</v>
      </c>
      <c r="H65" s="234">
        <v>8747</v>
      </c>
    </row>
    <row r="66" spans="1:8" ht="26.25" customHeight="1">
      <c r="A66" s="22"/>
      <c r="B66" s="230" t="s">
        <v>14</v>
      </c>
      <c r="C66" s="50">
        <f t="shared" si="7"/>
        <v>5575</v>
      </c>
      <c r="D66" s="50">
        <f t="shared" si="7"/>
        <v>5184</v>
      </c>
      <c r="E66" s="236">
        <v>3485</v>
      </c>
      <c r="F66" s="235">
        <v>3042</v>
      </c>
      <c r="G66" s="235">
        <v>9060</v>
      </c>
      <c r="H66" s="235">
        <v>8226</v>
      </c>
    </row>
    <row r="67" spans="1:8" ht="26.25" customHeight="1">
      <c r="A67" s="22" t="s">
        <v>15</v>
      </c>
      <c r="B67" s="230" t="s">
        <v>16</v>
      </c>
      <c r="C67" s="50">
        <f t="shared" si="7"/>
        <v>5333</v>
      </c>
      <c r="D67" s="50">
        <f t="shared" si="7"/>
        <v>4909</v>
      </c>
      <c r="E67" s="235">
        <v>3246</v>
      </c>
      <c r="F67" s="235">
        <v>2900</v>
      </c>
      <c r="G67" s="235">
        <v>8579</v>
      </c>
      <c r="H67" s="235">
        <v>7809</v>
      </c>
    </row>
    <row r="68" spans="1:8" ht="26.25" customHeight="1">
      <c r="A68" s="22"/>
      <c r="B68" s="230" t="s">
        <v>17</v>
      </c>
      <c r="C68" s="50">
        <f t="shared" si="7"/>
        <v>5125</v>
      </c>
      <c r="D68" s="50">
        <f t="shared" si="7"/>
        <v>4655</v>
      </c>
      <c r="E68" s="235">
        <v>3268</v>
      </c>
      <c r="F68" s="235">
        <v>2937</v>
      </c>
      <c r="G68" s="235">
        <v>8393</v>
      </c>
      <c r="H68" s="235">
        <v>7592</v>
      </c>
    </row>
    <row r="69" spans="1:8" ht="26.25" customHeight="1">
      <c r="A69" s="22"/>
      <c r="B69" s="230" t="s">
        <v>18</v>
      </c>
      <c r="C69" s="50">
        <f t="shared" si="7"/>
        <v>5005</v>
      </c>
      <c r="D69" s="50">
        <f t="shared" si="7"/>
        <v>4646</v>
      </c>
      <c r="E69" s="235">
        <v>3374</v>
      </c>
      <c r="F69" s="235">
        <v>3049</v>
      </c>
      <c r="G69" s="235">
        <v>8379</v>
      </c>
      <c r="H69" s="235">
        <v>7695</v>
      </c>
    </row>
    <row r="70" spans="1:8" ht="26.25" customHeight="1">
      <c r="A70" s="22"/>
      <c r="B70" s="230" t="s">
        <v>19</v>
      </c>
      <c r="C70" s="50">
        <f t="shared" si="7"/>
        <v>5240</v>
      </c>
      <c r="D70" s="50">
        <f t="shared" si="7"/>
        <v>4901</v>
      </c>
      <c r="E70" s="235">
        <v>3748</v>
      </c>
      <c r="F70" s="235">
        <v>3396</v>
      </c>
      <c r="G70" s="235">
        <v>8988</v>
      </c>
      <c r="H70" s="235">
        <v>8297</v>
      </c>
    </row>
    <row r="71" spans="1:8" ht="26.25" customHeight="1">
      <c r="A71" s="22"/>
      <c r="B71" s="231" t="s">
        <v>20</v>
      </c>
      <c r="C71" s="50">
        <f t="shared" si="7"/>
        <v>5708</v>
      </c>
      <c r="D71" s="50">
        <f t="shared" si="7"/>
        <v>5313</v>
      </c>
      <c r="E71" s="235">
        <v>3809</v>
      </c>
      <c r="F71" s="235">
        <v>3255</v>
      </c>
      <c r="G71" s="235">
        <v>9517</v>
      </c>
      <c r="H71" s="235">
        <v>8568</v>
      </c>
    </row>
    <row r="72" spans="1:8" ht="26.25" customHeight="1">
      <c r="A72" s="22"/>
      <c r="B72" s="231" t="s">
        <v>21</v>
      </c>
      <c r="C72" s="50">
        <f t="shared" si="7"/>
        <v>5966</v>
      </c>
      <c r="D72" s="50">
        <f t="shared" si="7"/>
        <v>5393</v>
      </c>
      <c r="E72" s="235">
        <v>3571</v>
      </c>
      <c r="F72" s="236">
        <v>3136</v>
      </c>
      <c r="G72" s="235">
        <v>9537</v>
      </c>
      <c r="H72" s="235">
        <v>8529</v>
      </c>
    </row>
    <row r="73" spans="1:8" ht="26.25" customHeight="1">
      <c r="A73" s="22"/>
      <c r="B73" s="231" t="s">
        <v>22</v>
      </c>
      <c r="C73" s="50">
        <f t="shared" si="7"/>
        <v>5624</v>
      </c>
      <c r="D73" s="50">
        <f t="shared" si="7"/>
        <v>5055</v>
      </c>
      <c r="E73" s="235">
        <v>2912</v>
      </c>
      <c r="F73" s="235">
        <v>2421</v>
      </c>
      <c r="G73" s="235">
        <v>8536</v>
      </c>
      <c r="H73" s="235">
        <v>7476</v>
      </c>
    </row>
    <row r="74" spans="1:8" ht="26.25" customHeight="1">
      <c r="A74" s="22" t="s">
        <v>23</v>
      </c>
      <c r="B74" s="231" t="s">
        <v>24</v>
      </c>
      <c r="C74" s="50">
        <f t="shared" si="7"/>
        <v>5060</v>
      </c>
      <c r="D74" s="50">
        <f t="shared" si="7"/>
        <v>4613</v>
      </c>
      <c r="E74" s="235">
        <v>3644</v>
      </c>
      <c r="F74" s="235">
        <v>3177</v>
      </c>
      <c r="G74" s="235">
        <v>8704</v>
      </c>
      <c r="H74" s="235">
        <v>7790</v>
      </c>
    </row>
    <row r="75" spans="1:8" ht="26.25" customHeight="1">
      <c r="A75" s="22"/>
      <c r="B75" s="231" t="s">
        <v>25</v>
      </c>
      <c r="C75" s="50">
        <f t="shared" si="7"/>
        <v>5113</v>
      </c>
      <c r="D75" s="50">
        <f t="shared" si="7"/>
        <v>4748</v>
      </c>
      <c r="E75" s="235">
        <v>4284</v>
      </c>
      <c r="F75" s="235">
        <v>3914</v>
      </c>
      <c r="G75" s="235">
        <v>9397</v>
      </c>
      <c r="H75" s="235">
        <v>8662</v>
      </c>
    </row>
    <row r="76" spans="1:8" ht="26.25" customHeight="1" thickBot="1">
      <c r="A76" s="23"/>
      <c r="B76" s="24" t="s">
        <v>26</v>
      </c>
      <c r="C76" s="49">
        <f t="shared" si="7"/>
        <v>6178</v>
      </c>
      <c r="D76" s="49">
        <f t="shared" si="7"/>
        <v>5788</v>
      </c>
      <c r="E76" s="237">
        <v>4219</v>
      </c>
      <c r="F76" s="237">
        <v>3820</v>
      </c>
      <c r="G76" s="237">
        <v>10397</v>
      </c>
      <c r="H76" s="237">
        <v>9608</v>
      </c>
    </row>
    <row r="77" spans="1:8" ht="26.25" customHeight="1" thickTop="1">
      <c r="A77" s="22"/>
      <c r="B77" s="46" t="s">
        <v>27</v>
      </c>
      <c r="C77" s="51">
        <f t="shared" si="7"/>
        <v>10790</v>
      </c>
      <c r="D77" s="51">
        <f t="shared" si="7"/>
        <v>9981</v>
      </c>
      <c r="E77" s="238">
        <v>7877</v>
      </c>
      <c r="F77" s="238">
        <v>6847</v>
      </c>
      <c r="G77" s="238">
        <v>18667</v>
      </c>
      <c r="H77" s="238">
        <v>16828</v>
      </c>
    </row>
    <row r="78" spans="1:8" ht="26.25" customHeight="1">
      <c r="A78" s="22"/>
      <c r="B78" s="44" t="s">
        <v>28</v>
      </c>
      <c r="C78" s="50">
        <f t="shared" si="7"/>
        <v>13550</v>
      </c>
      <c r="D78" s="50">
        <f t="shared" si="7"/>
        <v>12030</v>
      </c>
      <c r="E78" s="235">
        <v>8055</v>
      </c>
      <c r="F78" s="235">
        <v>7194</v>
      </c>
      <c r="G78" s="235">
        <v>21605</v>
      </c>
      <c r="H78" s="235">
        <v>19224</v>
      </c>
    </row>
    <row r="79" spans="1:8" ht="26.25" customHeight="1">
      <c r="A79" s="22" t="s">
        <v>29</v>
      </c>
      <c r="B79" s="44" t="s">
        <v>30</v>
      </c>
      <c r="C79" s="50">
        <f t="shared" si="7"/>
        <v>7773</v>
      </c>
      <c r="D79" s="50">
        <f t="shared" si="7"/>
        <v>7370</v>
      </c>
      <c r="E79" s="235">
        <v>4924</v>
      </c>
      <c r="F79" s="235">
        <v>4535</v>
      </c>
      <c r="G79" s="235">
        <v>12697</v>
      </c>
      <c r="H79" s="235">
        <v>11905</v>
      </c>
    </row>
    <row r="80" spans="1:8" ht="26.25" customHeight="1">
      <c r="A80" s="22"/>
      <c r="B80" s="44" t="s">
        <v>31</v>
      </c>
      <c r="C80" s="50">
        <f t="shared" si="7"/>
        <v>15610</v>
      </c>
      <c r="D80" s="50">
        <f t="shared" si="7"/>
        <v>14166</v>
      </c>
      <c r="E80" s="235">
        <v>10267</v>
      </c>
      <c r="F80" s="235">
        <v>8709</v>
      </c>
      <c r="G80" s="235">
        <v>25877</v>
      </c>
      <c r="H80" s="235">
        <v>22875</v>
      </c>
    </row>
    <row r="81" spans="1:8" ht="26.25" customHeight="1">
      <c r="A81" s="22" t="s">
        <v>32</v>
      </c>
      <c r="B81" s="44" t="s">
        <v>33</v>
      </c>
      <c r="C81" s="50">
        <f aca="true" t="shared" si="8" ref="C81:D87">G81-E81</f>
        <v>2888</v>
      </c>
      <c r="D81" s="50">
        <f t="shared" si="8"/>
        <v>2696</v>
      </c>
      <c r="E81" s="235">
        <v>1875</v>
      </c>
      <c r="F81" s="235">
        <v>1674</v>
      </c>
      <c r="G81" s="235">
        <v>4763</v>
      </c>
      <c r="H81" s="235">
        <v>4370</v>
      </c>
    </row>
    <row r="82" spans="1:8" ht="26.25" customHeight="1">
      <c r="A82" s="22"/>
      <c r="B82" s="44" t="s">
        <v>34</v>
      </c>
      <c r="C82" s="50">
        <f t="shared" si="8"/>
        <v>2404</v>
      </c>
      <c r="D82" s="50">
        <f t="shared" si="8"/>
        <v>2198</v>
      </c>
      <c r="E82" s="235">
        <v>1508</v>
      </c>
      <c r="F82" s="235">
        <v>1379</v>
      </c>
      <c r="G82" s="235">
        <v>3912</v>
      </c>
      <c r="H82" s="235">
        <v>3577</v>
      </c>
    </row>
    <row r="83" spans="1:8" ht="26.25" customHeight="1">
      <c r="A83" s="22" t="s">
        <v>35</v>
      </c>
      <c r="B83" s="44" t="s">
        <v>36</v>
      </c>
      <c r="C83" s="50">
        <f t="shared" si="8"/>
        <v>5406</v>
      </c>
      <c r="D83" s="50">
        <f t="shared" si="8"/>
        <v>5226</v>
      </c>
      <c r="E83" s="235">
        <v>3421</v>
      </c>
      <c r="F83" s="235">
        <v>3188</v>
      </c>
      <c r="G83" s="235">
        <v>8827</v>
      </c>
      <c r="H83" s="235">
        <v>8414</v>
      </c>
    </row>
    <row r="84" spans="1:8" ht="26.25" customHeight="1">
      <c r="A84" s="22"/>
      <c r="B84" s="44" t="s">
        <v>37</v>
      </c>
      <c r="C84" s="50">
        <f t="shared" si="8"/>
        <v>1583</v>
      </c>
      <c r="D84" s="50">
        <f t="shared" si="8"/>
        <v>1358</v>
      </c>
      <c r="E84" s="235">
        <v>1149</v>
      </c>
      <c r="F84" s="235">
        <v>956</v>
      </c>
      <c r="G84" s="235">
        <v>2732</v>
      </c>
      <c r="H84" s="235">
        <v>2314</v>
      </c>
    </row>
    <row r="85" spans="1:8" ht="26.25" customHeight="1">
      <c r="A85" s="22" t="s">
        <v>23</v>
      </c>
      <c r="B85" s="44" t="s">
        <v>38</v>
      </c>
      <c r="C85" s="50">
        <f t="shared" si="8"/>
        <v>1871</v>
      </c>
      <c r="D85" s="50">
        <f t="shared" si="8"/>
        <v>1798</v>
      </c>
      <c r="E85" s="235">
        <v>1212</v>
      </c>
      <c r="F85" s="235">
        <v>1094</v>
      </c>
      <c r="G85" s="235">
        <v>3083</v>
      </c>
      <c r="H85" s="235">
        <v>2892</v>
      </c>
    </row>
    <row r="86" spans="1:8" ht="26.25" customHeight="1">
      <c r="A86" s="20"/>
      <c r="B86" s="44" t="s">
        <v>39</v>
      </c>
      <c r="C86" s="50">
        <f t="shared" si="8"/>
        <v>2021</v>
      </c>
      <c r="D86" s="50">
        <f t="shared" si="8"/>
        <v>1931</v>
      </c>
      <c r="E86" s="235">
        <v>1344</v>
      </c>
      <c r="F86" s="235">
        <v>1270</v>
      </c>
      <c r="G86" s="235">
        <v>3365</v>
      </c>
      <c r="H86" s="235">
        <v>3201</v>
      </c>
    </row>
    <row r="87" spans="1:8" ht="26.25" customHeight="1">
      <c r="A87" s="21"/>
      <c r="B87" s="12" t="s">
        <v>40</v>
      </c>
      <c r="C87" s="40">
        <f t="shared" si="8"/>
        <v>2106</v>
      </c>
      <c r="D87" s="40">
        <f t="shared" si="8"/>
        <v>2054</v>
      </c>
      <c r="E87" s="239">
        <v>1403</v>
      </c>
      <c r="F87" s="239">
        <v>1345</v>
      </c>
      <c r="G87" s="239">
        <v>3509</v>
      </c>
      <c r="H87" s="239">
        <v>3399</v>
      </c>
    </row>
    <row r="88" spans="3:8" ht="26.25" customHeight="1">
      <c r="C88" s="25"/>
      <c r="D88" s="25"/>
      <c r="E88" s="25"/>
      <c r="F88" s="25"/>
      <c r="G88" s="25"/>
      <c r="H88" s="25"/>
    </row>
  </sheetData>
  <mergeCells count="18">
    <mergeCell ref="A33:B33"/>
    <mergeCell ref="A64:B64"/>
    <mergeCell ref="A5:B5"/>
    <mergeCell ref="A6:B6"/>
    <mergeCell ref="A34:B34"/>
    <mergeCell ref="A35:B35"/>
    <mergeCell ref="A20:A28"/>
    <mergeCell ref="A63:B63"/>
    <mergeCell ref="A62:B62"/>
    <mergeCell ref="C61:D61"/>
    <mergeCell ref="E61:F61"/>
    <mergeCell ref="G61:H61"/>
    <mergeCell ref="C3:D3"/>
    <mergeCell ref="G3:H3"/>
    <mergeCell ref="E3:F3"/>
    <mergeCell ref="G32:H32"/>
    <mergeCell ref="E32:F32"/>
    <mergeCell ref="C32:D32"/>
  </mergeCells>
  <printOptions/>
  <pageMargins left="0.7874015748031497" right="0.5905511811023623" top="0.7874015748031497"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AJ93"/>
  <sheetViews>
    <sheetView workbookViewId="0" topLeftCell="A1">
      <selection activeCell="A1" sqref="A1:IV16384"/>
    </sheetView>
  </sheetViews>
  <sheetFormatPr defaultColWidth="8.796875" defaultRowHeight="26.25" customHeight="1"/>
  <cols>
    <col min="1" max="1" width="3.5" style="37" customWidth="1"/>
    <col min="2" max="2" width="9.69921875" style="37" customWidth="1"/>
    <col min="3" max="10" width="9.3984375" style="37" customWidth="1"/>
    <col min="11" max="11" width="1.4921875" style="37" customWidth="1"/>
    <col min="12" max="12" width="3.19921875" style="37" customWidth="1"/>
    <col min="13" max="13" width="8.3984375" style="37" customWidth="1"/>
    <col min="14" max="16" width="6.5" style="37" customWidth="1"/>
    <col min="17" max="17" width="6.3984375" style="37" customWidth="1"/>
    <col min="18" max="25" width="6.5" style="37" customWidth="1"/>
    <col min="26" max="16384" width="9" style="37" customWidth="1"/>
  </cols>
  <sheetData>
    <row r="2" spans="1:25" ht="26.25" customHeight="1">
      <c r="A2" s="138" t="s">
        <v>48</v>
      </c>
      <c r="B2" s="252"/>
      <c r="C2" s="253"/>
      <c r="D2" s="253"/>
      <c r="E2" s="254"/>
      <c r="F2" s="130"/>
      <c r="G2" s="253"/>
      <c r="H2" s="253"/>
      <c r="I2" s="253"/>
      <c r="J2" s="253"/>
      <c r="L2" s="138" t="s">
        <v>66</v>
      </c>
      <c r="S2" s="36"/>
      <c r="T2" s="36"/>
      <c r="U2" s="36"/>
      <c r="V2" s="36"/>
      <c r="Y2" s="36"/>
    </row>
    <row r="3" spans="1:25" s="95" customFormat="1" ht="26.25" customHeight="1">
      <c r="A3" s="255"/>
      <c r="B3" s="256" t="s">
        <v>2</v>
      </c>
      <c r="C3" s="87" t="s">
        <v>49</v>
      </c>
      <c r="D3" s="84" t="s">
        <v>50</v>
      </c>
      <c r="E3" s="257" t="s">
        <v>51</v>
      </c>
      <c r="F3" s="257"/>
      <c r="G3" s="257"/>
      <c r="H3" s="257"/>
      <c r="I3" s="257"/>
      <c r="J3" s="258"/>
      <c r="L3" s="91"/>
      <c r="M3" s="92" t="s">
        <v>2</v>
      </c>
      <c r="N3" s="93" t="s">
        <v>52</v>
      </c>
      <c r="O3" s="93"/>
      <c r="P3" s="93"/>
      <c r="Q3" s="93"/>
      <c r="R3" s="93"/>
      <c r="S3" s="57"/>
      <c r="T3" s="57"/>
      <c r="U3" s="57"/>
      <c r="V3" s="94"/>
      <c r="W3" s="309" t="s">
        <v>83</v>
      </c>
      <c r="X3" s="310"/>
      <c r="Y3" s="311"/>
    </row>
    <row r="4" spans="1:25" s="95" customFormat="1" ht="26.25" customHeight="1">
      <c r="A4" s="259" t="s">
        <v>6</v>
      </c>
      <c r="B4" s="260"/>
      <c r="C4" s="88" t="s">
        <v>84</v>
      </c>
      <c r="D4" s="134" t="s">
        <v>85</v>
      </c>
      <c r="E4" s="261" t="s">
        <v>7</v>
      </c>
      <c r="F4" s="262"/>
      <c r="G4" s="263"/>
      <c r="H4" s="262" t="s">
        <v>53</v>
      </c>
      <c r="I4" s="262"/>
      <c r="J4" s="263"/>
      <c r="L4" s="96" t="s">
        <v>6</v>
      </c>
      <c r="M4" s="97"/>
      <c r="N4" s="100" t="s">
        <v>7</v>
      </c>
      <c r="O4" s="101"/>
      <c r="P4" s="102"/>
      <c r="Q4" s="101" t="s">
        <v>53</v>
      </c>
      <c r="R4" s="101"/>
      <c r="S4" s="102"/>
      <c r="T4" s="103" t="s">
        <v>86</v>
      </c>
      <c r="U4" s="58"/>
      <c r="V4" s="89" t="s">
        <v>54</v>
      </c>
      <c r="W4" s="312" t="s">
        <v>87</v>
      </c>
      <c r="X4" s="285" t="s">
        <v>8</v>
      </c>
      <c r="Y4" s="287" t="s">
        <v>69</v>
      </c>
    </row>
    <row r="5" spans="1:25" s="95" customFormat="1" ht="26.25" customHeight="1">
      <c r="A5" s="264" t="s">
        <v>9</v>
      </c>
      <c r="B5" s="265"/>
      <c r="C5" s="86" t="s">
        <v>55</v>
      </c>
      <c r="D5" s="85" t="s">
        <v>56</v>
      </c>
      <c r="E5" s="266" t="s">
        <v>10</v>
      </c>
      <c r="F5" s="267" t="s">
        <v>11</v>
      </c>
      <c r="G5" s="268" t="s">
        <v>12</v>
      </c>
      <c r="H5" s="266" t="s">
        <v>10</v>
      </c>
      <c r="I5" s="267" t="s">
        <v>11</v>
      </c>
      <c r="J5" s="268" t="s">
        <v>12</v>
      </c>
      <c r="L5" s="104" t="s">
        <v>9</v>
      </c>
      <c r="M5" s="105"/>
      <c r="N5" s="141" t="s">
        <v>10</v>
      </c>
      <c r="O5" s="180" t="s">
        <v>11</v>
      </c>
      <c r="P5" s="142" t="s">
        <v>12</v>
      </c>
      <c r="Q5" s="141" t="s">
        <v>10</v>
      </c>
      <c r="R5" s="180" t="s">
        <v>11</v>
      </c>
      <c r="S5" s="142" t="s">
        <v>12</v>
      </c>
      <c r="T5" s="185" t="s">
        <v>57</v>
      </c>
      <c r="U5" s="188" t="s">
        <v>58</v>
      </c>
      <c r="V5" s="106" t="s">
        <v>57</v>
      </c>
      <c r="W5" s="284"/>
      <c r="X5" s="286"/>
      <c r="Y5" s="283"/>
    </row>
    <row r="6" spans="1:25" s="95" customFormat="1" ht="26.25" customHeight="1">
      <c r="A6" s="322" t="s">
        <v>88</v>
      </c>
      <c r="B6" s="323"/>
      <c r="C6" s="205">
        <v>18877</v>
      </c>
      <c r="D6" s="205">
        <v>34151</v>
      </c>
      <c r="E6" s="206">
        <v>164819</v>
      </c>
      <c r="F6" s="207">
        <v>85287</v>
      </c>
      <c r="G6" s="208">
        <v>78523</v>
      </c>
      <c r="H6" s="206">
        <v>154168</v>
      </c>
      <c r="I6" s="207">
        <v>81093</v>
      </c>
      <c r="J6" s="208">
        <v>72127</v>
      </c>
      <c r="K6" s="109"/>
      <c r="L6" s="317" t="s">
        <v>89</v>
      </c>
      <c r="M6" s="318"/>
      <c r="N6" s="125">
        <v>41737</v>
      </c>
      <c r="O6" s="181">
        <v>19315</v>
      </c>
      <c r="P6" s="111">
        <v>22144</v>
      </c>
      <c r="Q6" s="125">
        <v>37725</v>
      </c>
      <c r="R6" s="181">
        <v>17829</v>
      </c>
      <c r="S6" s="111">
        <v>19640</v>
      </c>
      <c r="T6" s="124">
        <v>2874</v>
      </c>
      <c r="U6" s="189">
        <v>2685</v>
      </c>
      <c r="V6" s="110">
        <v>9754</v>
      </c>
      <c r="W6" s="125">
        <v>40127</v>
      </c>
      <c r="X6" s="181">
        <v>36219</v>
      </c>
      <c r="Y6" s="111">
        <v>1480</v>
      </c>
    </row>
    <row r="7" spans="1:25" s="95" customFormat="1" ht="26.25" customHeight="1">
      <c r="A7" s="324" t="s">
        <v>90</v>
      </c>
      <c r="B7" s="325"/>
      <c r="C7" s="270">
        <f aca="true" t="shared" si="0" ref="C7:J22">C37+C67</f>
        <v>21172</v>
      </c>
      <c r="D7" s="270">
        <f t="shared" si="0"/>
        <v>32756</v>
      </c>
      <c r="E7" s="271">
        <f t="shared" si="0"/>
        <v>158415</v>
      </c>
      <c r="F7" s="272">
        <f t="shared" si="0"/>
        <v>80599</v>
      </c>
      <c r="G7" s="273">
        <f t="shared" si="0"/>
        <v>76773</v>
      </c>
      <c r="H7" s="271">
        <f t="shared" si="0"/>
        <v>148152</v>
      </c>
      <c r="I7" s="272">
        <f t="shared" si="0"/>
        <v>76931</v>
      </c>
      <c r="J7" s="273">
        <f t="shared" si="0"/>
        <v>70253</v>
      </c>
      <c r="L7" s="319" t="s">
        <v>91</v>
      </c>
      <c r="M7" s="320"/>
      <c r="N7" s="127">
        <f aca="true" t="shared" si="1" ref="N7:Y22">N37+N67</f>
        <v>40816</v>
      </c>
      <c r="O7" s="182">
        <f t="shared" si="1"/>
        <v>19120</v>
      </c>
      <c r="P7" s="119">
        <f t="shared" si="1"/>
        <v>21423</v>
      </c>
      <c r="Q7" s="127">
        <f t="shared" si="1"/>
        <v>37112</v>
      </c>
      <c r="R7" s="182">
        <f t="shared" si="1"/>
        <v>17910</v>
      </c>
      <c r="S7" s="119">
        <f t="shared" si="1"/>
        <v>18961</v>
      </c>
      <c r="T7" s="127">
        <f t="shared" si="1"/>
        <v>2850</v>
      </c>
      <c r="U7" s="190">
        <f t="shared" si="1"/>
        <v>2711</v>
      </c>
      <c r="V7" s="113">
        <f t="shared" si="1"/>
        <v>9605</v>
      </c>
      <c r="W7" s="127">
        <f t="shared" si="1"/>
        <v>39444</v>
      </c>
      <c r="X7" s="182">
        <f t="shared" si="1"/>
        <v>35807</v>
      </c>
      <c r="Y7" s="119">
        <f t="shared" si="1"/>
        <v>1656</v>
      </c>
    </row>
    <row r="8" spans="1:25" s="95" customFormat="1" ht="26.25" customHeight="1">
      <c r="A8" s="274"/>
      <c r="B8" s="275" t="s">
        <v>13</v>
      </c>
      <c r="C8" s="205">
        <f t="shared" si="0"/>
        <v>1480</v>
      </c>
      <c r="D8" s="205">
        <f t="shared" si="0"/>
        <v>2598</v>
      </c>
      <c r="E8" s="206">
        <f t="shared" si="0"/>
        <v>14083</v>
      </c>
      <c r="F8" s="207">
        <f t="shared" si="0"/>
        <v>7116</v>
      </c>
      <c r="G8" s="208">
        <f t="shared" si="0"/>
        <v>6871</v>
      </c>
      <c r="H8" s="206">
        <f t="shared" si="0"/>
        <v>13404</v>
      </c>
      <c r="I8" s="207">
        <f t="shared" si="0"/>
        <v>6849</v>
      </c>
      <c r="J8" s="208">
        <f t="shared" si="0"/>
        <v>6462</v>
      </c>
      <c r="K8" s="109"/>
      <c r="L8" s="98"/>
      <c r="M8" s="218" t="s">
        <v>13</v>
      </c>
      <c r="N8" s="125">
        <f t="shared" si="1"/>
        <v>3656</v>
      </c>
      <c r="O8" s="181">
        <f t="shared" si="1"/>
        <v>1679</v>
      </c>
      <c r="P8" s="111">
        <f t="shared" si="1"/>
        <v>1946</v>
      </c>
      <c r="Q8" s="125">
        <f t="shared" si="1"/>
        <v>3408</v>
      </c>
      <c r="R8" s="181">
        <f t="shared" si="1"/>
        <v>1588</v>
      </c>
      <c r="S8" s="111">
        <f t="shared" si="1"/>
        <v>1792</v>
      </c>
      <c r="T8" s="124">
        <f t="shared" si="1"/>
        <v>262</v>
      </c>
      <c r="U8" s="189">
        <f t="shared" si="1"/>
        <v>247</v>
      </c>
      <c r="V8" s="110">
        <f t="shared" si="1"/>
        <v>729</v>
      </c>
      <c r="W8" s="125">
        <f t="shared" si="1"/>
        <v>3512</v>
      </c>
      <c r="X8" s="181">
        <f t="shared" si="1"/>
        <v>3274</v>
      </c>
      <c r="Y8" s="111">
        <f t="shared" si="1"/>
        <v>136</v>
      </c>
    </row>
    <row r="9" spans="1:25" s="95" customFormat="1" ht="26.25" customHeight="1">
      <c r="A9" s="274"/>
      <c r="B9" s="275" t="s">
        <v>14</v>
      </c>
      <c r="C9" s="209">
        <f t="shared" si="0"/>
        <v>1567</v>
      </c>
      <c r="D9" s="209">
        <f t="shared" si="0"/>
        <v>2921</v>
      </c>
      <c r="E9" s="194">
        <f t="shared" si="0"/>
        <v>14108</v>
      </c>
      <c r="F9" s="196">
        <f t="shared" si="0"/>
        <v>7121</v>
      </c>
      <c r="G9" s="139">
        <f t="shared" si="0"/>
        <v>6874</v>
      </c>
      <c r="H9" s="194">
        <f t="shared" si="0"/>
        <v>13363</v>
      </c>
      <c r="I9" s="196">
        <f t="shared" si="0"/>
        <v>6834</v>
      </c>
      <c r="J9" s="139">
        <f t="shared" si="0"/>
        <v>6423</v>
      </c>
      <c r="K9" s="109"/>
      <c r="L9" s="98"/>
      <c r="M9" s="218" t="s">
        <v>14</v>
      </c>
      <c r="N9" s="126">
        <f t="shared" si="1"/>
        <v>3663</v>
      </c>
      <c r="O9" s="183">
        <f t="shared" si="1"/>
        <v>1680</v>
      </c>
      <c r="P9" s="110">
        <f t="shared" si="1"/>
        <v>1960</v>
      </c>
      <c r="Q9" s="126">
        <f t="shared" si="1"/>
        <v>3458</v>
      </c>
      <c r="R9" s="183">
        <f t="shared" si="1"/>
        <v>1605</v>
      </c>
      <c r="S9" s="110">
        <f t="shared" si="1"/>
        <v>1831</v>
      </c>
      <c r="T9" s="124">
        <f t="shared" si="1"/>
        <v>267</v>
      </c>
      <c r="U9" s="189">
        <f t="shared" si="1"/>
        <v>259</v>
      </c>
      <c r="V9" s="110">
        <f t="shared" si="1"/>
        <v>841</v>
      </c>
      <c r="W9" s="126">
        <f t="shared" si="1"/>
        <v>3499</v>
      </c>
      <c r="X9" s="183">
        <f t="shared" si="1"/>
        <v>3297</v>
      </c>
      <c r="Y9" s="110">
        <f t="shared" si="1"/>
        <v>120</v>
      </c>
    </row>
    <row r="10" spans="1:25" s="95" customFormat="1" ht="26.25" customHeight="1">
      <c r="A10" s="274" t="s">
        <v>15</v>
      </c>
      <c r="B10" s="275" t="s">
        <v>16</v>
      </c>
      <c r="C10" s="209">
        <f t="shared" si="0"/>
        <v>1352</v>
      </c>
      <c r="D10" s="209">
        <f t="shared" si="0"/>
        <v>3044</v>
      </c>
      <c r="E10" s="194">
        <f t="shared" si="0"/>
        <v>14838</v>
      </c>
      <c r="F10" s="196">
        <f t="shared" si="0"/>
        <v>7822</v>
      </c>
      <c r="G10" s="139">
        <f t="shared" si="0"/>
        <v>6927</v>
      </c>
      <c r="H10" s="194">
        <f t="shared" si="0"/>
        <v>13941</v>
      </c>
      <c r="I10" s="196">
        <f t="shared" si="0"/>
        <v>7475</v>
      </c>
      <c r="J10" s="139">
        <f t="shared" si="0"/>
        <v>6384</v>
      </c>
      <c r="K10" s="109"/>
      <c r="L10" s="98" t="s">
        <v>15</v>
      </c>
      <c r="M10" s="218" t="s">
        <v>16</v>
      </c>
      <c r="N10" s="126">
        <f t="shared" si="1"/>
        <v>3555</v>
      </c>
      <c r="O10" s="183">
        <f t="shared" si="1"/>
        <v>1688</v>
      </c>
      <c r="P10" s="110">
        <f t="shared" si="1"/>
        <v>1845</v>
      </c>
      <c r="Q10" s="126">
        <f t="shared" si="1"/>
        <v>3267</v>
      </c>
      <c r="R10" s="183">
        <f t="shared" si="1"/>
        <v>1582</v>
      </c>
      <c r="S10" s="110">
        <f t="shared" si="1"/>
        <v>1664</v>
      </c>
      <c r="T10" s="124">
        <f t="shared" si="1"/>
        <v>224</v>
      </c>
      <c r="U10" s="189">
        <f t="shared" si="1"/>
        <v>217</v>
      </c>
      <c r="V10" s="110">
        <f t="shared" si="1"/>
        <v>809</v>
      </c>
      <c r="W10" s="126">
        <f t="shared" si="1"/>
        <v>3439</v>
      </c>
      <c r="X10" s="183">
        <f t="shared" si="1"/>
        <v>3158</v>
      </c>
      <c r="Y10" s="110">
        <f t="shared" si="1"/>
        <v>130</v>
      </c>
    </row>
    <row r="11" spans="1:25" s="95" customFormat="1" ht="26.25" customHeight="1">
      <c r="A11" s="274"/>
      <c r="B11" s="275" t="s">
        <v>17</v>
      </c>
      <c r="C11" s="209">
        <f t="shared" si="0"/>
        <v>1680</v>
      </c>
      <c r="D11" s="209">
        <f t="shared" si="0"/>
        <v>2734</v>
      </c>
      <c r="E11" s="194">
        <f t="shared" si="0"/>
        <v>12534</v>
      </c>
      <c r="F11" s="196">
        <f t="shared" si="0"/>
        <v>6620</v>
      </c>
      <c r="G11" s="139">
        <f t="shared" si="0"/>
        <v>5835</v>
      </c>
      <c r="H11" s="194">
        <f t="shared" si="0"/>
        <v>11907</v>
      </c>
      <c r="I11" s="196">
        <f t="shared" si="0"/>
        <v>6364</v>
      </c>
      <c r="J11" s="139">
        <f t="shared" si="0"/>
        <v>5472</v>
      </c>
      <c r="K11" s="109"/>
      <c r="L11" s="98"/>
      <c r="M11" s="218" t="s">
        <v>17</v>
      </c>
      <c r="N11" s="126">
        <f t="shared" si="1"/>
        <v>3273</v>
      </c>
      <c r="O11" s="183">
        <f t="shared" si="1"/>
        <v>1585</v>
      </c>
      <c r="P11" s="110">
        <f t="shared" si="1"/>
        <v>1670</v>
      </c>
      <c r="Q11" s="126">
        <f t="shared" si="1"/>
        <v>3013</v>
      </c>
      <c r="R11" s="183">
        <f t="shared" si="1"/>
        <v>1474</v>
      </c>
      <c r="S11" s="110">
        <f t="shared" si="1"/>
        <v>1524</v>
      </c>
      <c r="T11" s="124">
        <f t="shared" si="1"/>
        <v>219</v>
      </c>
      <c r="U11" s="189">
        <f t="shared" si="1"/>
        <v>211</v>
      </c>
      <c r="V11" s="110">
        <f t="shared" si="1"/>
        <v>825</v>
      </c>
      <c r="W11" s="126">
        <f t="shared" si="1"/>
        <v>3142</v>
      </c>
      <c r="X11" s="183">
        <f t="shared" si="1"/>
        <v>2884</v>
      </c>
      <c r="Y11" s="110">
        <f t="shared" si="1"/>
        <v>101</v>
      </c>
    </row>
    <row r="12" spans="1:25" s="95" customFormat="1" ht="26.25" customHeight="1">
      <c r="A12" s="274"/>
      <c r="B12" s="275" t="s">
        <v>18</v>
      </c>
      <c r="C12" s="209">
        <f t="shared" si="0"/>
        <v>1647</v>
      </c>
      <c r="D12" s="209">
        <f t="shared" si="0"/>
        <v>2584</v>
      </c>
      <c r="E12" s="194">
        <f t="shared" si="0"/>
        <v>12436</v>
      </c>
      <c r="F12" s="196">
        <f t="shared" si="0"/>
        <v>6553</v>
      </c>
      <c r="G12" s="139">
        <f t="shared" si="0"/>
        <v>5812</v>
      </c>
      <c r="H12" s="194">
        <f t="shared" si="0"/>
        <v>11757</v>
      </c>
      <c r="I12" s="196">
        <f t="shared" si="0"/>
        <v>6276</v>
      </c>
      <c r="J12" s="139">
        <f t="shared" si="0"/>
        <v>5415</v>
      </c>
      <c r="K12" s="109"/>
      <c r="L12" s="98"/>
      <c r="M12" s="218" t="s">
        <v>18</v>
      </c>
      <c r="N12" s="126">
        <f t="shared" si="1"/>
        <v>3149</v>
      </c>
      <c r="O12" s="183">
        <f t="shared" si="1"/>
        <v>1575</v>
      </c>
      <c r="P12" s="110">
        <f t="shared" si="1"/>
        <v>1552</v>
      </c>
      <c r="Q12" s="126">
        <f t="shared" si="1"/>
        <v>2930</v>
      </c>
      <c r="R12" s="183">
        <f t="shared" si="1"/>
        <v>1498</v>
      </c>
      <c r="S12" s="110">
        <f t="shared" si="1"/>
        <v>1415</v>
      </c>
      <c r="T12" s="124">
        <f t="shared" si="1"/>
        <v>238</v>
      </c>
      <c r="U12" s="189">
        <f t="shared" si="1"/>
        <v>228</v>
      </c>
      <c r="V12" s="110">
        <f t="shared" si="1"/>
        <v>756</v>
      </c>
      <c r="W12" s="126">
        <f t="shared" si="1"/>
        <v>3014</v>
      </c>
      <c r="X12" s="183">
        <f t="shared" si="1"/>
        <v>2800</v>
      </c>
      <c r="Y12" s="110">
        <f t="shared" si="1"/>
        <v>120</v>
      </c>
    </row>
    <row r="13" spans="1:25" s="95" customFormat="1" ht="26.25" customHeight="1">
      <c r="A13" s="274"/>
      <c r="B13" s="275" t="s">
        <v>19</v>
      </c>
      <c r="C13" s="209">
        <f t="shared" si="0"/>
        <v>2060</v>
      </c>
      <c r="D13" s="209">
        <f t="shared" si="0"/>
        <v>2921</v>
      </c>
      <c r="E13" s="194">
        <f t="shared" si="0"/>
        <v>13634</v>
      </c>
      <c r="F13" s="196">
        <f t="shared" si="0"/>
        <v>6840</v>
      </c>
      <c r="G13" s="139">
        <f t="shared" si="0"/>
        <v>6703</v>
      </c>
      <c r="H13" s="194">
        <f t="shared" si="0"/>
        <v>12922</v>
      </c>
      <c r="I13" s="196">
        <f t="shared" si="0"/>
        <v>6494</v>
      </c>
      <c r="J13" s="139">
        <f t="shared" si="0"/>
        <v>6343</v>
      </c>
      <c r="K13" s="109"/>
      <c r="L13" s="98"/>
      <c r="M13" s="218" t="s">
        <v>19</v>
      </c>
      <c r="N13" s="126">
        <f t="shared" si="1"/>
        <v>3482</v>
      </c>
      <c r="O13" s="183">
        <f t="shared" si="1"/>
        <v>1635</v>
      </c>
      <c r="P13" s="110">
        <f t="shared" si="1"/>
        <v>1828</v>
      </c>
      <c r="Q13" s="126">
        <f t="shared" si="1"/>
        <v>3214</v>
      </c>
      <c r="R13" s="183">
        <f t="shared" si="1"/>
        <v>1505</v>
      </c>
      <c r="S13" s="110">
        <f t="shared" si="1"/>
        <v>1691</v>
      </c>
      <c r="T13" s="124">
        <f t="shared" si="1"/>
        <v>217</v>
      </c>
      <c r="U13" s="189">
        <f t="shared" si="1"/>
        <v>202</v>
      </c>
      <c r="V13" s="110">
        <f t="shared" si="1"/>
        <v>843</v>
      </c>
      <c r="W13" s="126">
        <f t="shared" si="1"/>
        <v>3375</v>
      </c>
      <c r="X13" s="183">
        <f t="shared" si="1"/>
        <v>3114</v>
      </c>
      <c r="Y13" s="110">
        <f t="shared" si="1"/>
        <v>133</v>
      </c>
    </row>
    <row r="14" spans="1:25" s="95" customFormat="1" ht="26.25" customHeight="1">
      <c r="A14" s="274"/>
      <c r="B14" s="276" t="s">
        <v>20</v>
      </c>
      <c r="C14" s="209">
        <f t="shared" si="0"/>
        <v>1709</v>
      </c>
      <c r="D14" s="209">
        <f t="shared" si="0"/>
        <v>2782</v>
      </c>
      <c r="E14" s="194">
        <f t="shared" si="0"/>
        <v>13279</v>
      </c>
      <c r="F14" s="196">
        <f t="shared" si="0"/>
        <v>6744</v>
      </c>
      <c r="G14" s="139">
        <f t="shared" si="0"/>
        <v>6455</v>
      </c>
      <c r="H14" s="194">
        <f t="shared" si="0"/>
        <v>12419</v>
      </c>
      <c r="I14" s="196">
        <f t="shared" si="0"/>
        <v>6390</v>
      </c>
      <c r="J14" s="139">
        <f t="shared" si="0"/>
        <v>5955</v>
      </c>
      <c r="K14" s="109"/>
      <c r="L14" s="98"/>
      <c r="M14" s="219" t="s">
        <v>20</v>
      </c>
      <c r="N14" s="126">
        <f t="shared" si="1"/>
        <v>3604</v>
      </c>
      <c r="O14" s="183">
        <f t="shared" si="1"/>
        <v>1688</v>
      </c>
      <c r="P14" s="110">
        <f t="shared" si="1"/>
        <v>1896</v>
      </c>
      <c r="Q14" s="126">
        <f t="shared" si="1"/>
        <v>3298</v>
      </c>
      <c r="R14" s="183">
        <f t="shared" si="1"/>
        <v>1571</v>
      </c>
      <c r="S14" s="110">
        <f t="shared" si="1"/>
        <v>1712</v>
      </c>
      <c r="T14" s="124">
        <f t="shared" si="1"/>
        <v>253</v>
      </c>
      <c r="U14" s="189">
        <f t="shared" si="1"/>
        <v>236</v>
      </c>
      <c r="V14" s="110">
        <f t="shared" si="1"/>
        <v>918</v>
      </c>
      <c r="W14" s="126">
        <f t="shared" si="1"/>
        <v>3483</v>
      </c>
      <c r="X14" s="183">
        <f t="shared" si="1"/>
        <v>3186</v>
      </c>
      <c r="Y14" s="110">
        <f t="shared" si="1"/>
        <v>151</v>
      </c>
    </row>
    <row r="15" spans="1:25" s="95" customFormat="1" ht="26.25" customHeight="1">
      <c r="A15" s="274"/>
      <c r="B15" s="276" t="s">
        <v>21</v>
      </c>
      <c r="C15" s="209">
        <f t="shared" si="0"/>
        <v>1902</v>
      </c>
      <c r="D15" s="209">
        <f t="shared" si="0"/>
        <v>2702</v>
      </c>
      <c r="E15" s="194">
        <f t="shared" si="0"/>
        <v>12280</v>
      </c>
      <c r="F15" s="196">
        <f t="shared" si="0"/>
        <v>6372</v>
      </c>
      <c r="G15" s="139">
        <f t="shared" si="0"/>
        <v>5827</v>
      </c>
      <c r="H15" s="194">
        <f t="shared" si="0"/>
        <v>11233</v>
      </c>
      <c r="I15" s="196">
        <f t="shared" si="0"/>
        <v>6019</v>
      </c>
      <c r="J15" s="139">
        <f t="shared" si="0"/>
        <v>5141</v>
      </c>
      <c r="K15" s="109"/>
      <c r="L15" s="98"/>
      <c r="M15" s="219" t="s">
        <v>21</v>
      </c>
      <c r="N15" s="126">
        <f t="shared" si="1"/>
        <v>3418</v>
      </c>
      <c r="O15" s="183">
        <f t="shared" si="1"/>
        <v>1760</v>
      </c>
      <c r="P15" s="110">
        <f t="shared" si="1"/>
        <v>1634</v>
      </c>
      <c r="Q15" s="126">
        <f t="shared" si="1"/>
        <v>3075</v>
      </c>
      <c r="R15" s="183">
        <f t="shared" si="1"/>
        <v>1607</v>
      </c>
      <c r="S15" s="110">
        <f t="shared" si="1"/>
        <v>1446</v>
      </c>
      <c r="T15" s="124">
        <f t="shared" si="1"/>
        <v>255</v>
      </c>
      <c r="U15" s="189">
        <f t="shared" si="1"/>
        <v>244</v>
      </c>
      <c r="V15" s="110">
        <f t="shared" si="1"/>
        <v>782</v>
      </c>
      <c r="W15" s="126">
        <f t="shared" si="1"/>
        <v>3352</v>
      </c>
      <c r="X15" s="183">
        <f t="shared" si="1"/>
        <v>3011</v>
      </c>
      <c r="Y15" s="110">
        <f t="shared" si="1"/>
        <v>198</v>
      </c>
    </row>
    <row r="16" spans="1:25" s="95" customFormat="1" ht="26.25" customHeight="1">
      <c r="A16" s="274"/>
      <c r="B16" s="276" t="s">
        <v>22</v>
      </c>
      <c r="C16" s="209">
        <f t="shared" si="0"/>
        <v>1673</v>
      </c>
      <c r="D16" s="209">
        <f t="shared" si="0"/>
        <v>2256</v>
      </c>
      <c r="E16" s="194">
        <f t="shared" si="0"/>
        <v>9468</v>
      </c>
      <c r="F16" s="196">
        <f t="shared" si="0"/>
        <v>4903</v>
      </c>
      <c r="G16" s="139">
        <f t="shared" si="0"/>
        <v>4502</v>
      </c>
      <c r="H16" s="194">
        <f t="shared" si="0"/>
        <v>8272</v>
      </c>
      <c r="I16" s="196">
        <f t="shared" si="0"/>
        <v>4586</v>
      </c>
      <c r="J16" s="139">
        <f t="shared" si="0"/>
        <v>3631</v>
      </c>
      <c r="K16" s="109"/>
      <c r="L16" s="98"/>
      <c r="M16" s="219" t="s">
        <v>22</v>
      </c>
      <c r="N16" s="126">
        <f t="shared" si="1"/>
        <v>2846</v>
      </c>
      <c r="O16" s="183">
        <f t="shared" si="1"/>
        <v>1354</v>
      </c>
      <c r="P16" s="110">
        <f t="shared" si="1"/>
        <v>1475</v>
      </c>
      <c r="Q16" s="126">
        <f t="shared" si="1"/>
        <v>2398</v>
      </c>
      <c r="R16" s="183">
        <f t="shared" si="1"/>
        <v>1255</v>
      </c>
      <c r="S16" s="110">
        <f t="shared" si="1"/>
        <v>1129</v>
      </c>
      <c r="T16" s="124">
        <f t="shared" si="1"/>
        <v>214</v>
      </c>
      <c r="U16" s="189">
        <f t="shared" si="1"/>
        <v>209</v>
      </c>
      <c r="V16" s="110">
        <f t="shared" si="1"/>
        <v>708</v>
      </c>
      <c r="W16" s="126">
        <f t="shared" si="1"/>
        <v>2743</v>
      </c>
      <c r="X16" s="183">
        <f t="shared" si="1"/>
        <v>2287</v>
      </c>
      <c r="Y16" s="110">
        <f t="shared" si="1"/>
        <v>116</v>
      </c>
    </row>
    <row r="17" spans="1:25" s="95" customFormat="1" ht="26.25" customHeight="1">
      <c r="A17" s="274" t="s">
        <v>23</v>
      </c>
      <c r="B17" s="276" t="s">
        <v>24</v>
      </c>
      <c r="C17" s="209">
        <f t="shared" si="0"/>
        <v>1654</v>
      </c>
      <c r="D17" s="209">
        <f t="shared" si="0"/>
        <v>2481</v>
      </c>
      <c r="E17" s="194">
        <f t="shared" si="0"/>
        <v>12326</v>
      </c>
      <c r="F17" s="196">
        <f t="shared" si="0"/>
        <v>6065</v>
      </c>
      <c r="G17" s="139">
        <f t="shared" si="0"/>
        <v>6180</v>
      </c>
      <c r="H17" s="194">
        <f t="shared" si="0"/>
        <v>11292</v>
      </c>
      <c r="I17" s="196">
        <f t="shared" si="0"/>
        <v>5756</v>
      </c>
      <c r="J17" s="139">
        <f t="shared" si="0"/>
        <v>5465</v>
      </c>
      <c r="K17" s="109"/>
      <c r="L17" s="98" t="s">
        <v>23</v>
      </c>
      <c r="M17" s="219" t="s">
        <v>24</v>
      </c>
      <c r="N17" s="126">
        <f t="shared" si="1"/>
        <v>2820</v>
      </c>
      <c r="O17" s="183">
        <f t="shared" si="1"/>
        <v>1278</v>
      </c>
      <c r="P17" s="110">
        <f t="shared" si="1"/>
        <v>1524</v>
      </c>
      <c r="Q17" s="126">
        <f t="shared" si="1"/>
        <v>2396</v>
      </c>
      <c r="R17" s="183">
        <f t="shared" si="1"/>
        <v>1195</v>
      </c>
      <c r="S17" s="110">
        <f t="shared" si="1"/>
        <v>1187</v>
      </c>
      <c r="T17" s="124">
        <f t="shared" si="1"/>
        <v>198</v>
      </c>
      <c r="U17" s="189">
        <f t="shared" si="1"/>
        <v>176</v>
      </c>
      <c r="V17" s="110">
        <f t="shared" si="1"/>
        <v>735</v>
      </c>
      <c r="W17" s="126">
        <f t="shared" si="1"/>
        <v>2761</v>
      </c>
      <c r="X17" s="183">
        <f t="shared" si="1"/>
        <v>2356</v>
      </c>
      <c r="Y17" s="110">
        <f t="shared" si="1"/>
        <v>152</v>
      </c>
    </row>
    <row r="18" spans="1:25" s="95" customFormat="1" ht="26.25" customHeight="1">
      <c r="A18" s="274"/>
      <c r="B18" s="276" t="s">
        <v>25</v>
      </c>
      <c r="C18" s="209">
        <f t="shared" si="0"/>
        <v>2160</v>
      </c>
      <c r="D18" s="209">
        <f t="shared" si="0"/>
        <v>2772</v>
      </c>
      <c r="E18" s="194">
        <f t="shared" si="0"/>
        <v>13577</v>
      </c>
      <c r="F18" s="196">
        <f t="shared" si="0"/>
        <v>6817</v>
      </c>
      <c r="G18" s="139">
        <f t="shared" si="0"/>
        <v>6670</v>
      </c>
      <c r="H18" s="194">
        <f t="shared" si="0"/>
        <v>12730</v>
      </c>
      <c r="I18" s="196">
        <f t="shared" si="0"/>
        <v>6548</v>
      </c>
      <c r="J18" s="139">
        <f t="shared" si="0"/>
        <v>6095</v>
      </c>
      <c r="K18" s="109"/>
      <c r="L18" s="98"/>
      <c r="M18" s="219" t="s">
        <v>25</v>
      </c>
      <c r="N18" s="126">
        <f t="shared" si="1"/>
        <v>3249</v>
      </c>
      <c r="O18" s="183">
        <f t="shared" si="1"/>
        <v>1445</v>
      </c>
      <c r="P18" s="110">
        <f t="shared" si="1"/>
        <v>1782</v>
      </c>
      <c r="Q18" s="126">
        <f t="shared" si="1"/>
        <v>2887</v>
      </c>
      <c r="R18" s="183">
        <f t="shared" si="1"/>
        <v>1361</v>
      </c>
      <c r="S18" s="110">
        <f t="shared" si="1"/>
        <v>1505</v>
      </c>
      <c r="T18" s="124">
        <f t="shared" si="1"/>
        <v>201</v>
      </c>
      <c r="U18" s="189">
        <f t="shared" si="1"/>
        <v>190</v>
      </c>
      <c r="V18" s="110">
        <f t="shared" si="1"/>
        <v>737</v>
      </c>
      <c r="W18" s="126">
        <f t="shared" si="1"/>
        <v>3191</v>
      </c>
      <c r="X18" s="183">
        <f t="shared" si="1"/>
        <v>2833</v>
      </c>
      <c r="Y18" s="110">
        <f t="shared" si="1"/>
        <v>154</v>
      </c>
    </row>
    <row r="19" spans="1:25" s="95" customFormat="1" ht="26.25" customHeight="1" thickBot="1">
      <c r="A19" s="277"/>
      <c r="B19" s="278" t="s">
        <v>26</v>
      </c>
      <c r="C19" s="210">
        <f t="shared" si="0"/>
        <v>2288</v>
      </c>
      <c r="D19" s="210">
        <f t="shared" si="0"/>
        <v>2961</v>
      </c>
      <c r="E19" s="195">
        <f t="shared" si="0"/>
        <v>15852</v>
      </c>
      <c r="F19" s="197">
        <f t="shared" si="0"/>
        <v>7626</v>
      </c>
      <c r="G19" s="211">
        <f t="shared" si="0"/>
        <v>8117</v>
      </c>
      <c r="H19" s="195">
        <f t="shared" si="0"/>
        <v>14912</v>
      </c>
      <c r="I19" s="197">
        <f t="shared" si="0"/>
        <v>7340</v>
      </c>
      <c r="J19" s="211">
        <f t="shared" si="0"/>
        <v>7467</v>
      </c>
      <c r="L19" s="114"/>
      <c r="M19" s="115" t="s">
        <v>26</v>
      </c>
      <c r="N19" s="179">
        <f t="shared" si="1"/>
        <v>4101</v>
      </c>
      <c r="O19" s="184">
        <f t="shared" si="1"/>
        <v>1753</v>
      </c>
      <c r="P19" s="116">
        <f t="shared" si="1"/>
        <v>2311</v>
      </c>
      <c r="Q19" s="179">
        <f t="shared" si="1"/>
        <v>3768</v>
      </c>
      <c r="R19" s="184">
        <f t="shared" si="1"/>
        <v>1669</v>
      </c>
      <c r="S19" s="116">
        <f t="shared" si="1"/>
        <v>2065</v>
      </c>
      <c r="T19" s="186">
        <f t="shared" si="1"/>
        <v>302</v>
      </c>
      <c r="U19" s="191">
        <f t="shared" si="1"/>
        <v>292</v>
      </c>
      <c r="V19" s="116">
        <f t="shared" si="1"/>
        <v>922</v>
      </c>
      <c r="W19" s="179">
        <f t="shared" si="1"/>
        <v>3933</v>
      </c>
      <c r="X19" s="184">
        <f t="shared" si="1"/>
        <v>3607</v>
      </c>
      <c r="Y19" s="116">
        <f t="shared" si="1"/>
        <v>145</v>
      </c>
    </row>
    <row r="20" spans="1:25" s="95" customFormat="1" ht="26.25" customHeight="1" thickTop="1">
      <c r="A20" s="274"/>
      <c r="B20" s="279" t="s">
        <v>27</v>
      </c>
      <c r="C20" s="209">
        <f t="shared" si="0"/>
        <v>2790</v>
      </c>
      <c r="D20" s="209">
        <f t="shared" si="0"/>
        <v>7109</v>
      </c>
      <c r="E20" s="194">
        <f t="shared" si="0"/>
        <v>30435</v>
      </c>
      <c r="F20" s="196">
        <f t="shared" si="0"/>
        <v>15733</v>
      </c>
      <c r="G20" s="139">
        <f t="shared" si="0"/>
        <v>14561</v>
      </c>
      <c r="H20" s="194">
        <f t="shared" si="0"/>
        <v>27987</v>
      </c>
      <c r="I20" s="196">
        <f t="shared" si="0"/>
        <v>14890</v>
      </c>
      <c r="J20" s="139">
        <f t="shared" si="0"/>
        <v>12975</v>
      </c>
      <c r="K20" s="109"/>
      <c r="L20" s="98"/>
      <c r="M20" s="99" t="s">
        <v>27</v>
      </c>
      <c r="N20" s="126">
        <f t="shared" si="1"/>
        <v>7465</v>
      </c>
      <c r="O20" s="183">
        <f t="shared" si="1"/>
        <v>3440</v>
      </c>
      <c r="P20" s="110">
        <f t="shared" si="1"/>
        <v>3984</v>
      </c>
      <c r="Q20" s="126">
        <f t="shared" si="1"/>
        <v>6629</v>
      </c>
      <c r="R20" s="183">
        <f t="shared" si="1"/>
        <v>3195</v>
      </c>
      <c r="S20" s="110">
        <f t="shared" si="1"/>
        <v>3401</v>
      </c>
      <c r="T20" s="124">
        <f t="shared" si="1"/>
        <v>516</v>
      </c>
      <c r="U20" s="189">
        <f t="shared" si="1"/>
        <v>486</v>
      </c>
      <c r="V20" s="110">
        <f t="shared" si="1"/>
        <v>1963</v>
      </c>
      <c r="W20" s="192">
        <f t="shared" si="1"/>
        <v>7123</v>
      </c>
      <c r="X20" s="193">
        <f t="shared" si="1"/>
        <v>6314</v>
      </c>
      <c r="Y20" s="117">
        <f t="shared" si="1"/>
        <v>214</v>
      </c>
    </row>
    <row r="21" spans="1:25" s="95" customFormat="1" ht="26.25" customHeight="1">
      <c r="A21" s="326" t="s">
        <v>68</v>
      </c>
      <c r="B21" s="279" t="s">
        <v>28</v>
      </c>
      <c r="C21" s="209">
        <f t="shared" si="0"/>
        <v>2382</v>
      </c>
      <c r="D21" s="209">
        <f t="shared" si="0"/>
        <v>5331</v>
      </c>
      <c r="E21" s="194">
        <f t="shared" si="0"/>
        <v>25957</v>
      </c>
      <c r="F21" s="196">
        <f t="shared" si="0"/>
        <v>13433</v>
      </c>
      <c r="G21" s="139">
        <f t="shared" si="0"/>
        <v>12362</v>
      </c>
      <c r="H21" s="194">
        <f t="shared" si="0"/>
        <v>24915</v>
      </c>
      <c r="I21" s="196">
        <f t="shared" si="0"/>
        <v>13071</v>
      </c>
      <c r="J21" s="139">
        <f t="shared" si="0"/>
        <v>11690</v>
      </c>
      <c r="K21" s="109"/>
      <c r="L21" s="321" t="s">
        <v>68</v>
      </c>
      <c r="M21" s="99" t="s">
        <v>28</v>
      </c>
      <c r="N21" s="126">
        <f t="shared" si="1"/>
        <v>6180</v>
      </c>
      <c r="O21" s="183">
        <f t="shared" si="1"/>
        <v>2902</v>
      </c>
      <c r="P21" s="110">
        <f t="shared" si="1"/>
        <v>3230</v>
      </c>
      <c r="Q21" s="126">
        <f t="shared" si="1"/>
        <v>5775</v>
      </c>
      <c r="R21" s="183">
        <f t="shared" si="1"/>
        <v>2808</v>
      </c>
      <c r="S21" s="110">
        <f t="shared" si="1"/>
        <v>2921</v>
      </c>
      <c r="T21" s="124">
        <f t="shared" si="1"/>
        <v>353</v>
      </c>
      <c r="U21" s="189">
        <f t="shared" si="1"/>
        <v>334</v>
      </c>
      <c r="V21" s="110">
        <f t="shared" si="1"/>
        <v>1485</v>
      </c>
      <c r="W21" s="126">
        <f t="shared" si="1"/>
        <v>6081</v>
      </c>
      <c r="X21" s="183">
        <f t="shared" si="1"/>
        <v>5687</v>
      </c>
      <c r="Y21" s="110">
        <f t="shared" si="1"/>
        <v>170</v>
      </c>
    </row>
    <row r="22" spans="1:25" s="95" customFormat="1" ht="26.25" customHeight="1">
      <c r="A22" s="326"/>
      <c r="B22" s="279" t="s">
        <v>30</v>
      </c>
      <c r="C22" s="209">
        <f t="shared" si="0"/>
        <v>917</v>
      </c>
      <c r="D22" s="209">
        <f t="shared" si="0"/>
        <v>3654</v>
      </c>
      <c r="E22" s="194">
        <f t="shared" si="0"/>
        <v>18726</v>
      </c>
      <c r="F22" s="196">
        <f t="shared" si="0"/>
        <v>9744</v>
      </c>
      <c r="G22" s="139">
        <f t="shared" si="0"/>
        <v>8881</v>
      </c>
      <c r="H22" s="194">
        <f t="shared" si="0"/>
        <v>17099</v>
      </c>
      <c r="I22" s="196">
        <f t="shared" si="0"/>
        <v>9000</v>
      </c>
      <c r="J22" s="139">
        <f t="shared" si="0"/>
        <v>8004</v>
      </c>
      <c r="K22" s="109"/>
      <c r="L22" s="321"/>
      <c r="M22" s="99" t="s">
        <v>30</v>
      </c>
      <c r="N22" s="126">
        <f t="shared" si="1"/>
        <v>4958</v>
      </c>
      <c r="O22" s="183">
        <f t="shared" si="1"/>
        <v>2455</v>
      </c>
      <c r="P22" s="110">
        <f t="shared" si="1"/>
        <v>2474</v>
      </c>
      <c r="Q22" s="126">
        <f t="shared" si="1"/>
        <v>4318</v>
      </c>
      <c r="R22" s="183">
        <f t="shared" si="1"/>
        <v>2137</v>
      </c>
      <c r="S22" s="110">
        <f t="shared" si="1"/>
        <v>2155</v>
      </c>
      <c r="T22" s="124">
        <f t="shared" si="1"/>
        <v>243</v>
      </c>
      <c r="U22" s="189">
        <f t="shared" si="1"/>
        <v>222</v>
      </c>
      <c r="V22" s="110">
        <f t="shared" si="1"/>
        <v>1125</v>
      </c>
      <c r="W22" s="126">
        <f t="shared" si="1"/>
        <v>4746</v>
      </c>
      <c r="X22" s="183">
        <f t="shared" si="1"/>
        <v>4150</v>
      </c>
      <c r="Y22" s="110">
        <f t="shared" si="1"/>
        <v>85</v>
      </c>
    </row>
    <row r="23" spans="1:25" s="95" customFormat="1" ht="26.25" customHeight="1">
      <c r="A23" s="326"/>
      <c r="B23" s="279" t="s">
        <v>31</v>
      </c>
      <c r="C23" s="209">
        <f aca="true" t="shared" si="2" ref="C23:J30">C53+C83</f>
        <v>7121</v>
      </c>
      <c r="D23" s="209">
        <f t="shared" si="2"/>
        <v>7304</v>
      </c>
      <c r="E23" s="194">
        <f t="shared" si="2"/>
        <v>34365</v>
      </c>
      <c r="F23" s="196">
        <f t="shared" si="2"/>
        <v>17798</v>
      </c>
      <c r="G23" s="139">
        <f t="shared" si="2"/>
        <v>16274</v>
      </c>
      <c r="H23" s="194">
        <f t="shared" si="2"/>
        <v>32083</v>
      </c>
      <c r="I23" s="196">
        <f t="shared" si="2"/>
        <v>17014</v>
      </c>
      <c r="J23" s="139">
        <f t="shared" si="2"/>
        <v>14796</v>
      </c>
      <c r="K23" s="109"/>
      <c r="L23" s="321"/>
      <c r="M23" s="99" t="s">
        <v>31</v>
      </c>
      <c r="N23" s="126">
        <f aca="true" t="shared" si="3" ref="N23:Y30">N53+N83</f>
        <v>7256</v>
      </c>
      <c r="O23" s="183">
        <f t="shared" si="3"/>
        <v>3611</v>
      </c>
      <c r="P23" s="110">
        <f t="shared" si="3"/>
        <v>3584</v>
      </c>
      <c r="Q23" s="126">
        <f t="shared" si="3"/>
        <v>6608</v>
      </c>
      <c r="R23" s="183">
        <f t="shared" si="3"/>
        <v>3417</v>
      </c>
      <c r="S23" s="110">
        <f t="shared" si="3"/>
        <v>3138</v>
      </c>
      <c r="T23" s="124">
        <f t="shared" si="3"/>
        <v>708</v>
      </c>
      <c r="U23" s="189">
        <f t="shared" si="3"/>
        <v>673</v>
      </c>
      <c r="V23" s="110">
        <f t="shared" si="3"/>
        <v>1689</v>
      </c>
      <c r="W23" s="126">
        <f t="shared" si="3"/>
        <v>7748</v>
      </c>
      <c r="X23" s="183">
        <f t="shared" si="3"/>
        <v>7026</v>
      </c>
      <c r="Y23" s="110">
        <f t="shared" si="3"/>
        <v>644</v>
      </c>
    </row>
    <row r="24" spans="1:25" s="95" customFormat="1" ht="26.25" customHeight="1">
      <c r="A24" s="326"/>
      <c r="B24" s="279" t="s">
        <v>33</v>
      </c>
      <c r="C24" s="209">
        <f t="shared" si="2"/>
        <v>1773</v>
      </c>
      <c r="D24" s="209">
        <f t="shared" si="2"/>
        <v>1947</v>
      </c>
      <c r="E24" s="194">
        <f t="shared" si="2"/>
        <v>9780</v>
      </c>
      <c r="F24" s="196">
        <f t="shared" si="2"/>
        <v>5026</v>
      </c>
      <c r="G24" s="139">
        <f t="shared" si="2"/>
        <v>4722</v>
      </c>
      <c r="H24" s="194">
        <f t="shared" si="2"/>
        <v>9207</v>
      </c>
      <c r="I24" s="196">
        <f t="shared" si="2"/>
        <v>4888</v>
      </c>
      <c r="J24" s="139">
        <f t="shared" si="2"/>
        <v>4289</v>
      </c>
      <c r="K24" s="109"/>
      <c r="L24" s="321"/>
      <c r="M24" s="99" t="s">
        <v>33</v>
      </c>
      <c r="N24" s="126">
        <f t="shared" si="3"/>
        <v>2708</v>
      </c>
      <c r="O24" s="183">
        <f t="shared" si="3"/>
        <v>1306</v>
      </c>
      <c r="P24" s="110">
        <f t="shared" si="3"/>
        <v>1396</v>
      </c>
      <c r="Q24" s="126">
        <f t="shared" si="3"/>
        <v>2520</v>
      </c>
      <c r="R24" s="183">
        <f t="shared" si="3"/>
        <v>1255</v>
      </c>
      <c r="S24" s="110">
        <f t="shared" si="3"/>
        <v>1260</v>
      </c>
      <c r="T24" s="124">
        <f t="shared" si="3"/>
        <v>224</v>
      </c>
      <c r="U24" s="189">
        <f t="shared" si="3"/>
        <v>213</v>
      </c>
      <c r="V24" s="110">
        <f t="shared" si="3"/>
        <v>606</v>
      </c>
      <c r="W24" s="126">
        <f t="shared" si="3"/>
        <v>2668</v>
      </c>
      <c r="X24" s="183">
        <f t="shared" si="3"/>
        <v>2488</v>
      </c>
      <c r="Y24" s="110">
        <f t="shared" si="3"/>
        <v>97</v>
      </c>
    </row>
    <row r="25" spans="1:25" s="95" customFormat="1" ht="26.25" customHeight="1">
      <c r="A25" s="326"/>
      <c r="B25" s="279" t="s">
        <v>34</v>
      </c>
      <c r="C25" s="209">
        <f t="shared" si="2"/>
        <v>476</v>
      </c>
      <c r="D25" s="209">
        <f t="shared" si="2"/>
        <v>2196</v>
      </c>
      <c r="E25" s="194">
        <f t="shared" si="2"/>
        <v>10033</v>
      </c>
      <c r="F25" s="196">
        <f t="shared" si="2"/>
        <v>5142</v>
      </c>
      <c r="G25" s="139">
        <f t="shared" si="2"/>
        <v>4798</v>
      </c>
      <c r="H25" s="194">
        <f t="shared" si="2"/>
        <v>9465</v>
      </c>
      <c r="I25" s="196">
        <f t="shared" si="2"/>
        <v>4941</v>
      </c>
      <c r="J25" s="139">
        <f t="shared" si="2"/>
        <v>4437</v>
      </c>
      <c r="K25" s="109"/>
      <c r="L25" s="321"/>
      <c r="M25" s="99" t="s">
        <v>34</v>
      </c>
      <c r="N25" s="126">
        <f t="shared" si="3"/>
        <v>2902</v>
      </c>
      <c r="O25" s="183">
        <f t="shared" si="3"/>
        <v>1348</v>
      </c>
      <c r="P25" s="110">
        <f t="shared" si="3"/>
        <v>1532</v>
      </c>
      <c r="Q25" s="126">
        <f t="shared" si="3"/>
        <v>2715</v>
      </c>
      <c r="R25" s="183">
        <f t="shared" si="3"/>
        <v>1285</v>
      </c>
      <c r="S25" s="110">
        <f t="shared" si="3"/>
        <v>1409</v>
      </c>
      <c r="T25" s="124">
        <f t="shared" si="3"/>
        <v>135</v>
      </c>
      <c r="U25" s="189">
        <f t="shared" si="3"/>
        <v>130</v>
      </c>
      <c r="V25" s="110">
        <f t="shared" si="3"/>
        <v>692</v>
      </c>
      <c r="W25" s="126">
        <f t="shared" si="3"/>
        <v>2434</v>
      </c>
      <c r="X25" s="183">
        <f t="shared" si="3"/>
        <v>2277</v>
      </c>
      <c r="Y25" s="110">
        <f t="shared" si="3"/>
        <v>45</v>
      </c>
    </row>
    <row r="26" spans="1:25" s="95" customFormat="1" ht="26.25" customHeight="1">
      <c r="A26" s="326"/>
      <c r="B26" s="279" t="s">
        <v>36</v>
      </c>
      <c r="C26" s="209">
        <f t="shared" si="2"/>
        <v>1910</v>
      </c>
      <c r="D26" s="209">
        <f t="shared" si="2"/>
        <v>1663</v>
      </c>
      <c r="E26" s="194">
        <f t="shared" si="2"/>
        <v>11286</v>
      </c>
      <c r="F26" s="196">
        <f t="shared" si="2"/>
        <v>4994</v>
      </c>
      <c r="G26" s="139">
        <f t="shared" si="2"/>
        <v>6197</v>
      </c>
      <c r="H26" s="194">
        <f t="shared" si="2"/>
        <v>10499</v>
      </c>
      <c r="I26" s="196">
        <f t="shared" si="2"/>
        <v>4742</v>
      </c>
      <c r="J26" s="139">
        <f t="shared" si="2"/>
        <v>5669</v>
      </c>
      <c r="K26" s="109"/>
      <c r="L26" s="321"/>
      <c r="M26" s="99" t="s">
        <v>36</v>
      </c>
      <c r="N26" s="126">
        <f t="shared" si="3"/>
        <v>3273</v>
      </c>
      <c r="O26" s="183">
        <f t="shared" si="3"/>
        <v>1312</v>
      </c>
      <c r="P26" s="110">
        <f t="shared" si="3"/>
        <v>1934</v>
      </c>
      <c r="Q26" s="126">
        <f t="shared" si="3"/>
        <v>2942</v>
      </c>
      <c r="R26" s="183">
        <f t="shared" si="3"/>
        <v>1212</v>
      </c>
      <c r="S26" s="110">
        <f t="shared" si="3"/>
        <v>1707</v>
      </c>
      <c r="T26" s="124">
        <f t="shared" si="3"/>
        <v>268</v>
      </c>
      <c r="U26" s="189">
        <f t="shared" si="3"/>
        <v>262</v>
      </c>
      <c r="V26" s="110">
        <f t="shared" si="3"/>
        <v>598</v>
      </c>
      <c r="W26" s="126">
        <f t="shared" si="3"/>
        <v>3198</v>
      </c>
      <c r="X26" s="183">
        <f t="shared" si="3"/>
        <v>2881</v>
      </c>
      <c r="Y26" s="110">
        <f t="shared" si="3"/>
        <v>254</v>
      </c>
    </row>
    <row r="27" spans="1:25" s="95" customFormat="1" ht="26.25" customHeight="1">
      <c r="A27" s="326"/>
      <c r="B27" s="279" t="s">
        <v>37</v>
      </c>
      <c r="C27" s="209">
        <f t="shared" si="2"/>
        <v>144</v>
      </c>
      <c r="D27" s="209">
        <f t="shared" si="2"/>
        <v>1075</v>
      </c>
      <c r="E27" s="194">
        <f t="shared" si="2"/>
        <v>4681</v>
      </c>
      <c r="F27" s="196">
        <f t="shared" si="2"/>
        <v>2366</v>
      </c>
      <c r="G27" s="139">
        <f t="shared" si="2"/>
        <v>2268</v>
      </c>
      <c r="H27" s="194">
        <f t="shared" si="2"/>
        <v>4408</v>
      </c>
      <c r="I27" s="196">
        <f t="shared" si="2"/>
        <v>2276</v>
      </c>
      <c r="J27" s="139">
        <f t="shared" si="2"/>
        <v>2086</v>
      </c>
      <c r="K27" s="109"/>
      <c r="L27" s="321"/>
      <c r="M27" s="99" t="s">
        <v>37</v>
      </c>
      <c r="N27" s="126">
        <f t="shared" si="3"/>
        <v>1537</v>
      </c>
      <c r="O27" s="183">
        <f t="shared" si="3"/>
        <v>670</v>
      </c>
      <c r="P27" s="110">
        <f t="shared" si="3"/>
        <v>853</v>
      </c>
      <c r="Q27" s="126">
        <f t="shared" si="3"/>
        <v>1401</v>
      </c>
      <c r="R27" s="183">
        <f t="shared" si="3"/>
        <v>633</v>
      </c>
      <c r="S27" s="110">
        <f t="shared" si="3"/>
        <v>755</v>
      </c>
      <c r="T27" s="124">
        <f t="shared" si="3"/>
        <v>53</v>
      </c>
      <c r="U27" s="189">
        <f t="shared" si="3"/>
        <v>50</v>
      </c>
      <c r="V27" s="110">
        <f t="shared" si="3"/>
        <v>394</v>
      </c>
      <c r="W27" s="126">
        <f t="shared" si="3"/>
        <v>1627</v>
      </c>
      <c r="X27" s="183">
        <f t="shared" si="3"/>
        <v>1491</v>
      </c>
      <c r="Y27" s="110">
        <f t="shared" si="3"/>
        <v>18</v>
      </c>
    </row>
    <row r="28" spans="1:25" s="95" customFormat="1" ht="26.25" customHeight="1">
      <c r="A28" s="326"/>
      <c r="B28" s="279" t="s">
        <v>38</v>
      </c>
      <c r="C28" s="209">
        <f t="shared" si="2"/>
        <v>412</v>
      </c>
      <c r="D28" s="209">
        <f t="shared" si="2"/>
        <v>942</v>
      </c>
      <c r="E28" s="194">
        <f t="shared" si="2"/>
        <v>3908</v>
      </c>
      <c r="F28" s="196">
        <f t="shared" si="2"/>
        <v>1973</v>
      </c>
      <c r="G28" s="139">
        <f t="shared" si="2"/>
        <v>1916</v>
      </c>
      <c r="H28" s="194">
        <f t="shared" si="2"/>
        <v>3585</v>
      </c>
      <c r="I28" s="196">
        <f t="shared" si="2"/>
        <v>1844</v>
      </c>
      <c r="J28" s="139">
        <f t="shared" si="2"/>
        <v>1723</v>
      </c>
      <c r="K28" s="109"/>
      <c r="L28" s="321"/>
      <c r="M28" s="99" t="s">
        <v>38</v>
      </c>
      <c r="N28" s="126">
        <f t="shared" si="3"/>
        <v>1623</v>
      </c>
      <c r="O28" s="183">
        <f t="shared" si="3"/>
        <v>759</v>
      </c>
      <c r="P28" s="110">
        <f t="shared" si="3"/>
        <v>856</v>
      </c>
      <c r="Q28" s="126">
        <f t="shared" si="3"/>
        <v>1438</v>
      </c>
      <c r="R28" s="183">
        <f t="shared" si="3"/>
        <v>697</v>
      </c>
      <c r="S28" s="110">
        <f t="shared" si="3"/>
        <v>734</v>
      </c>
      <c r="T28" s="124">
        <f t="shared" si="3"/>
        <v>66</v>
      </c>
      <c r="U28" s="189">
        <f t="shared" si="3"/>
        <v>65</v>
      </c>
      <c r="V28" s="110">
        <f t="shared" si="3"/>
        <v>479</v>
      </c>
      <c r="W28" s="126">
        <f t="shared" si="3"/>
        <v>1405</v>
      </c>
      <c r="X28" s="183">
        <f t="shared" si="3"/>
        <v>1227</v>
      </c>
      <c r="Y28" s="110">
        <f t="shared" si="3"/>
        <v>24</v>
      </c>
    </row>
    <row r="29" spans="1:25" s="95" customFormat="1" ht="26.25" customHeight="1">
      <c r="A29" s="326"/>
      <c r="B29" s="279" t="s">
        <v>39</v>
      </c>
      <c r="C29" s="209">
        <f t="shared" si="2"/>
        <v>196</v>
      </c>
      <c r="D29" s="209">
        <f t="shared" si="2"/>
        <v>658</v>
      </c>
      <c r="E29" s="194">
        <f t="shared" si="2"/>
        <v>4359</v>
      </c>
      <c r="F29" s="196">
        <f t="shared" si="2"/>
        <v>1933</v>
      </c>
      <c r="G29" s="139">
        <f t="shared" si="2"/>
        <v>2395</v>
      </c>
      <c r="H29" s="194">
        <f t="shared" si="2"/>
        <v>4160</v>
      </c>
      <c r="I29" s="196">
        <f t="shared" si="2"/>
        <v>1874</v>
      </c>
      <c r="J29" s="139">
        <f t="shared" si="2"/>
        <v>2258</v>
      </c>
      <c r="K29" s="109"/>
      <c r="L29" s="321"/>
      <c r="M29" s="99" t="s">
        <v>39</v>
      </c>
      <c r="N29" s="126">
        <f t="shared" si="3"/>
        <v>1564</v>
      </c>
      <c r="O29" s="183">
        <f t="shared" si="3"/>
        <v>677</v>
      </c>
      <c r="P29" s="110">
        <f t="shared" si="3"/>
        <v>879</v>
      </c>
      <c r="Q29" s="126">
        <f t="shared" si="3"/>
        <v>1474</v>
      </c>
      <c r="R29" s="183">
        <f t="shared" si="3"/>
        <v>650</v>
      </c>
      <c r="S29" s="110">
        <f t="shared" si="3"/>
        <v>817</v>
      </c>
      <c r="T29" s="124">
        <f t="shared" si="3"/>
        <v>72</v>
      </c>
      <c r="U29" s="189">
        <f t="shared" si="3"/>
        <v>70</v>
      </c>
      <c r="V29" s="110">
        <f t="shared" si="3"/>
        <v>266</v>
      </c>
      <c r="W29" s="126">
        <f t="shared" si="3"/>
        <v>1415</v>
      </c>
      <c r="X29" s="183">
        <f t="shared" si="3"/>
        <v>1325</v>
      </c>
      <c r="Y29" s="110">
        <f t="shared" si="3"/>
        <v>22</v>
      </c>
    </row>
    <row r="30" spans="1:25" s="95" customFormat="1" ht="26.25" customHeight="1">
      <c r="A30" s="280"/>
      <c r="B30" s="269" t="s">
        <v>40</v>
      </c>
      <c r="C30" s="270">
        <f t="shared" si="2"/>
        <v>3051</v>
      </c>
      <c r="D30" s="270">
        <f t="shared" si="2"/>
        <v>877</v>
      </c>
      <c r="E30" s="271">
        <f t="shared" si="2"/>
        <v>4885</v>
      </c>
      <c r="F30" s="272">
        <f t="shared" si="2"/>
        <v>2457</v>
      </c>
      <c r="G30" s="273">
        <f t="shared" si="2"/>
        <v>2399</v>
      </c>
      <c r="H30" s="271">
        <f t="shared" si="2"/>
        <v>4744</v>
      </c>
      <c r="I30" s="272">
        <f t="shared" si="2"/>
        <v>2391</v>
      </c>
      <c r="J30" s="273">
        <f t="shared" si="2"/>
        <v>2326</v>
      </c>
      <c r="L30" s="118"/>
      <c r="M30" s="112" t="s">
        <v>40</v>
      </c>
      <c r="N30" s="127">
        <f t="shared" si="3"/>
        <v>1350</v>
      </c>
      <c r="O30" s="182">
        <f t="shared" si="3"/>
        <v>640</v>
      </c>
      <c r="P30" s="119">
        <f t="shared" si="3"/>
        <v>701</v>
      </c>
      <c r="Q30" s="127">
        <f t="shared" si="3"/>
        <v>1292</v>
      </c>
      <c r="R30" s="182">
        <f t="shared" si="3"/>
        <v>621</v>
      </c>
      <c r="S30" s="119">
        <f t="shared" si="3"/>
        <v>664</v>
      </c>
      <c r="T30" s="187">
        <f t="shared" si="3"/>
        <v>212</v>
      </c>
      <c r="U30" s="190">
        <f t="shared" si="3"/>
        <v>206</v>
      </c>
      <c r="V30" s="119">
        <f t="shared" si="3"/>
        <v>308</v>
      </c>
      <c r="W30" s="127">
        <f t="shared" si="3"/>
        <v>999</v>
      </c>
      <c r="X30" s="182">
        <f t="shared" si="3"/>
        <v>941</v>
      </c>
      <c r="Y30" s="119">
        <f t="shared" si="3"/>
        <v>83</v>
      </c>
    </row>
    <row r="31" spans="1:36" ht="26.25" customHeight="1">
      <c r="A31" s="35"/>
      <c r="B31" s="35"/>
      <c r="C31" s="204"/>
      <c r="D31" s="204"/>
      <c r="E31" s="204"/>
      <c r="F31" s="204"/>
      <c r="G31" s="204"/>
      <c r="H31" s="204"/>
      <c r="I31" s="204"/>
      <c r="J31" s="204"/>
      <c r="K31" s="35"/>
      <c r="L31" s="35"/>
      <c r="M31" s="35"/>
      <c r="N31" s="204"/>
      <c r="O31" s="204"/>
      <c r="P31" s="204"/>
      <c r="Q31" s="204"/>
      <c r="R31" s="204"/>
      <c r="S31" s="204"/>
      <c r="T31" s="204"/>
      <c r="U31" s="204"/>
      <c r="V31" s="204"/>
      <c r="W31" s="122"/>
      <c r="X31" s="122"/>
      <c r="Y31" s="122"/>
      <c r="Z31" s="35"/>
      <c r="AA31" s="35"/>
      <c r="AB31" s="35"/>
      <c r="AC31" s="35"/>
      <c r="AD31" s="35"/>
      <c r="AE31" s="35"/>
      <c r="AF31" s="35"/>
      <c r="AG31" s="35"/>
      <c r="AH31" s="35"/>
      <c r="AI31" s="35"/>
      <c r="AJ31" s="35"/>
    </row>
    <row r="32" spans="1:25" ht="26.25" customHeight="1">
      <c r="A32" s="90" t="s">
        <v>59</v>
      </c>
      <c r="L32" s="90" t="s">
        <v>60</v>
      </c>
      <c r="S32" s="36"/>
      <c r="T32" s="36"/>
      <c r="U32" s="36"/>
      <c r="V32" s="36"/>
      <c r="Y32" s="36"/>
    </row>
    <row r="33" spans="1:25" ht="26.25" customHeight="1">
      <c r="A33" s="255"/>
      <c r="B33" s="256" t="s">
        <v>2</v>
      </c>
      <c r="C33" s="87" t="s">
        <v>49</v>
      </c>
      <c r="D33" s="84" t="s">
        <v>50</v>
      </c>
      <c r="E33" s="257" t="s">
        <v>51</v>
      </c>
      <c r="F33" s="257"/>
      <c r="G33" s="257"/>
      <c r="H33" s="257"/>
      <c r="I33" s="257"/>
      <c r="J33" s="258"/>
      <c r="K33" s="95"/>
      <c r="L33" s="91"/>
      <c r="M33" s="92" t="s">
        <v>2</v>
      </c>
      <c r="N33" s="93" t="s">
        <v>52</v>
      </c>
      <c r="O33" s="93"/>
      <c r="P33" s="93"/>
      <c r="Q33" s="93"/>
      <c r="R33" s="93"/>
      <c r="S33" s="57"/>
      <c r="T33" s="57"/>
      <c r="U33" s="57"/>
      <c r="V33" s="94"/>
      <c r="W33" s="309" t="s">
        <v>92</v>
      </c>
      <c r="X33" s="310"/>
      <c r="Y33" s="311"/>
    </row>
    <row r="34" spans="1:25" ht="26.25" customHeight="1">
      <c r="A34" s="259" t="s">
        <v>6</v>
      </c>
      <c r="B34" s="260"/>
      <c r="C34" s="88" t="s">
        <v>93</v>
      </c>
      <c r="D34" s="134" t="s">
        <v>94</v>
      </c>
      <c r="E34" s="261" t="s">
        <v>7</v>
      </c>
      <c r="F34" s="262"/>
      <c r="G34" s="263"/>
      <c r="H34" s="262" t="s">
        <v>53</v>
      </c>
      <c r="I34" s="262"/>
      <c r="J34" s="263"/>
      <c r="K34" s="95"/>
      <c r="L34" s="96" t="s">
        <v>6</v>
      </c>
      <c r="M34" s="97"/>
      <c r="N34" s="100" t="s">
        <v>7</v>
      </c>
      <c r="O34" s="101"/>
      <c r="P34" s="102"/>
      <c r="Q34" s="101" t="s">
        <v>53</v>
      </c>
      <c r="R34" s="101"/>
      <c r="S34" s="102"/>
      <c r="T34" s="103" t="s">
        <v>95</v>
      </c>
      <c r="U34" s="58"/>
      <c r="V34" s="89" t="s">
        <v>54</v>
      </c>
      <c r="W34" s="315" t="s">
        <v>96</v>
      </c>
      <c r="X34" s="315" t="s">
        <v>8</v>
      </c>
      <c r="Y34" s="313" t="s">
        <v>69</v>
      </c>
    </row>
    <row r="35" spans="1:25" ht="26.25" customHeight="1">
      <c r="A35" s="264" t="s">
        <v>9</v>
      </c>
      <c r="B35" s="265"/>
      <c r="C35" s="86" t="s">
        <v>55</v>
      </c>
      <c r="D35" s="85" t="s">
        <v>56</v>
      </c>
      <c r="E35" s="281" t="s">
        <v>10</v>
      </c>
      <c r="F35" s="282" t="s">
        <v>11</v>
      </c>
      <c r="G35" s="282" t="s">
        <v>12</v>
      </c>
      <c r="H35" s="281" t="s">
        <v>10</v>
      </c>
      <c r="I35" s="282" t="s">
        <v>11</v>
      </c>
      <c r="J35" s="282" t="s">
        <v>12</v>
      </c>
      <c r="K35" s="95"/>
      <c r="L35" s="104" t="s">
        <v>9</v>
      </c>
      <c r="M35" s="105"/>
      <c r="N35" s="107" t="s">
        <v>10</v>
      </c>
      <c r="O35" s="108" t="s">
        <v>11</v>
      </c>
      <c r="P35" s="108" t="s">
        <v>12</v>
      </c>
      <c r="Q35" s="107" t="s">
        <v>10</v>
      </c>
      <c r="R35" s="108" t="s">
        <v>11</v>
      </c>
      <c r="S35" s="108" t="s">
        <v>12</v>
      </c>
      <c r="T35" s="106" t="s">
        <v>57</v>
      </c>
      <c r="U35" s="106" t="s">
        <v>58</v>
      </c>
      <c r="V35" s="106" t="s">
        <v>57</v>
      </c>
      <c r="W35" s="316"/>
      <c r="X35" s="316"/>
      <c r="Y35" s="314"/>
    </row>
    <row r="36" spans="1:25" ht="26.25" customHeight="1">
      <c r="A36" s="305" t="s">
        <v>82</v>
      </c>
      <c r="B36" s="327"/>
      <c r="C36" s="52">
        <v>16446</v>
      </c>
      <c r="D36" s="52">
        <v>28432</v>
      </c>
      <c r="E36" s="52">
        <v>123507</v>
      </c>
      <c r="F36" s="52">
        <v>72851</v>
      </c>
      <c r="G36" s="52">
        <v>49936</v>
      </c>
      <c r="H36" s="52">
        <v>117118</v>
      </c>
      <c r="I36" s="52">
        <v>70089</v>
      </c>
      <c r="J36" s="52">
        <v>46354</v>
      </c>
      <c r="K36" s="35"/>
      <c r="L36" s="305" t="s">
        <v>82</v>
      </c>
      <c r="M36" s="306"/>
      <c r="N36" s="52">
        <v>29780</v>
      </c>
      <c r="O36" s="52">
        <v>17051</v>
      </c>
      <c r="P36" s="52">
        <v>12554</v>
      </c>
      <c r="Q36" s="52">
        <v>27659</v>
      </c>
      <c r="R36" s="52">
        <v>16134</v>
      </c>
      <c r="S36" s="52">
        <v>11372</v>
      </c>
      <c r="T36" s="30">
        <v>2188</v>
      </c>
      <c r="U36" s="30">
        <v>2114</v>
      </c>
      <c r="V36" s="30">
        <v>8037</v>
      </c>
      <c r="W36" s="52">
        <v>28494</v>
      </c>
      <c r="X36" s="52">
        <v>26408</v>
      </c>
      <c r="Y36" s="30">
        <v>1053</v>
      </c>
    </row>
    <row r="37" spans="1:25" ht="26.25" customHeight="1">
      <c r="A37" s="307" t="s">
        <v>82</v>
      </c>
      <c r="B37" s="328"/>
      <c r="C37" s="29">
        <f>IF(SUM(C38:C49)=SUM(C50:C60),SUM(C38:C49),"ERROR")</f>
        <v>16446</v>
      </c>
      <c r="D37" s="29">
        <f aca="true" t="shared" si="4" ref="D37:J37">IF(SUM(D38:D49)=SUM(D50:D60),SUM(D38:D49),"ERROR")</f>
        <v>28432</v>
      </c>
      <c r="E37" s="29">
        <f t="shared" si="4"/>
        <v>123507</v>
      </c>
      <c r="F37" s="29">
        <f t="shared" si="4"/>
        <v>72851</v>
      </c>
      <c r="G37" s="29">
        <f t="shared" si="4"/>
        <v>49936</v>
      </c>
      <c r="H37" s="29">
        <f t="shared" si="4"/>
        <v>117118</v>
      </c>
      <c r="I37" s="29">
        <f t="shared" si="4"/>
        <v>70089</v>
      </c>
      <c r="J37" s="29">
        <f t="shared" si="4"/>
        <v>46354</v>
      </c>
      <c r="L37" s="307" t="s">
        <v>82</v>
      </c>
      <c r="M37" s="308"/>
      <c r="N37" s="29">
        <f aca="true" t="shared" si="5" ref="N37:V37">IF(SUM(N38:N49)=SUM(N50:N60),SUM(N38:N49),"ERROR")</f>
        <v>29780</v>
      </c>
      <c r="O37" s="29">
        <f t="shared" si="5"/>
        <v>17051</v>
      </c>
      <c r="P37" s="29">
        <f t="shared" si="5"/>
        <v>12554</v>
      </c>
      <c r="Q37" s="29">
        <f t="shared" si="5"/>
        <v>27659</v>
      </c>
      <c r="R37" s="29">
        <f t="shared" si="5"/>
        <v>16134</v>
      </c>
      <c r="S37" s="29">
        <f t="shared" si="5"/>
        <v>11372</v>
      </c>
      <c r="T37" s="29">
        <f t="shared" si="5"/>
        <v>2188</v>
      </c>
      <c r="U37" s="29">
        <f t="shared" si="5"/>
        <v>2114</v>
      </c>
      <c r="V37" s="29">
        <f t="shared" si="5"/>
        <v>8037</v>
      </c>
      <c r="W37" s="29">
        <f>IF(SUM(W38:W49)=SUM(W50:W60),SUM(W38:W49),"ERROR")</f>
        <v>28494</v>
      </c>
      <c r="X37" s="29">
        <f>IF(SUM(X38:X49)=SUM(X50:X60),SUM(X38:X49),"ERROR")</f>
        <v>26408</v>
      </c>
      <c r="Y37" s="29">
        <f>IF(SUM(Y38:Y49)=SUM(Y50:Y60),SUM(Y38:Y49),"ERROR")</f>
        <v>1053</v>
      </c>
    </row>
    <row r="38" spans="1:25" ht="26.25" customHeight="1">
      <c r="A38" s="31"/>
      <c r="B38" s="240" t="s">
        <v>13</v>
      </c>
      <c r="C38" s="241">
        <v>1128</v>
      </c>
      <c r="D38" s="241">
        <v>2255</v>
      </c>
      <c r="E38" s="241">
        <v>10789</v>
      </c>
      <c r="F38" s="241">
        <v>6432</v>
      </c>
      <c r="G38" s="241">
        <v>4291</v>
      </c>
      <c r="H38" s="241">
        <v>10399</v>
      </c>
      <c r="I38" s="241">
        <v>6256</v>
      </c>
      <c r="J38" s="241">
        <v>4080</v>
      </c>
      <c r="K38" s="35"/>
      <c r="L38" s="31"/>
      <c r="M38" s="246" t="s">
        <v>13</v>
      </c>
      <c r="N38" s="241">
        <v>2620</v>
      </c>
      <c r="O38" s="241">
        <v>1487</v>
      </c>
      <c r="P38" s="241">
        <v>1114</v>
      </c>
      <c r="Q38" s="241">
        <v>2474</v>
      </c>
      <c r="R38" s="241">
        <v>1421</v>
      </c>
      <c r="S38" s="241">
        <v>1037</v>
      </c>
      <c r="T38" s="247">
        <v>201</v>
      </c>
      <c r="U38" s="247">
        <v>192</v>
      </c>
      <c r="V38" s="247">
        <v>620</v>
      </c>
      <c r="W38" s="241">
        <v>2498</v>
      </c>
      <c r="X38" s="241">
        <v>2360</v>
      </c>
      <c r="Y38" s="248">
        <v>94</v>
      </c>
    </row>
    <row r="39" spans="1:25" ht="26.25" customHeight="1">
      <c r="A39" s="31"/>
      <c r="B39" s="240" t="s">
        <v>14</v>
      </c>
      <c r="C39" s="242">
        <v>1211</v>
      </c>
      <c r="D39" s="242">
        <v>2557</v>
      </c>
      <c r="E39" s="242">
        <v>10861</v>
      </c>
      <c r="F39" s="242">
        <v>6444</v>
      </c>
      <c r="G39" s="242">
        <v>4336</v>
      </c>
      <c r="H39" s="242">
        <v>10420</v>
      </c>
      <c r="I39" s="242">
        <v>6246</v>
      </c>
      <c r="J39" s="242">
        <v>4096</v>
      </c>
      <c r="K39" s="35"/>
      <c r="L39" s="31"/>
      <c r="M39" s="246" t="s">
        <v>14</v>
      </c>
      <c r="N39" s="242">
        <v>2672</v>
      </c>
      <c r="O39" s="242">
        <v>1500</v>
      </c>
      <c r="P39" s="242">
        <v>1156</v>
      </c>
      <c r="Q39" s="242">
        <v>2558</v>
      </c>
      <c r="R39" s="242">
        <v>1446</v>
      </c>
      <c r="S39" s="242">
        <v>1097</v>
      </c>
      <c r="T39" s="247">
        <v>199</v>
      </c>
      <c r="U39" s="247">
        <v>195</v>
      </c>
      <c r="V39" s="247">
        <v>710</v>
      </c>
      <c r="W39" s="242">
        <v>2540</v>
      </c>
      <c r="X39" s="242">
        <v>2431</v>
      </c>
      <c r="Y39" s="247">
        <v>80</v>
      </c>
    </row>
    <row r="40" spans="1:25" ht="26.25" customHeight="1">
      <c r="A40" s="31" t="s">
        <v>15</v>
      </c>
      <c r="B40" s="240" t="s">
        <v>16</v>
      </c>
      <c r="C40" s="242">
        <v>1085</v>
      </c>
      <c r="D40" s="242">
        <v>2616</v>
      </c>
      <c r="E40" s="242">
        <v>11417</v>
      </c>
      <c r="F40" s="242">
        <v>7064</v>
      </c>
      <c r="G40" s="242">
        <v>4287</v>
      </c>
      <c r="H40" s="242">
        <v>10824</v>
      </c>
      <c r="I40" s="242">
        <v>6786</v>
      </c>
      <c r="J40" s="242">
        <v>3975</v>
      </c>
      <c r="K40" s="35"/>
      <c r="L40" s="31" t="s">
        <v>15</v>
      </c>
      <c r="M40" s="246" t="s">
        <v>16</v>
      </c>
      <c r="N40" s="242">
        <v>2532</v>
      </c>
      <c r="O40" s="242">
        <v>1492</v>
      </c>
      <c r="P40" s="242">
        <v>1022</v>
      </c>
      <c r="Q40" s="242">
        <v>2349</v>
      </c>
      <c r="R40" s="242">
        <v>1411</v>
      </c>
      <c r="S40" s="242">
        <v>921</v>
      </c>
      <c r="T40" s="247">
        <v>158</v>
      </c>
      <c r="U40" s="247">
        <v>155</v>
      </c>
      <c r="V40" s="247">
        <v>665</v>
      </c>
      <c r="W40" s="242">
        <v>2455</v>
      </c>
      <c r="X40" s="242">
        <v>2277</v>
      </c>
      <c r="Y40" s="247">
        <v>102</v>
      </c>
    </row>
    <row r="41" spans="1:25" ht="26.25" customHeight="1">
      <c r="A41" s="31"/>
      <c r="B41" s="240" t="s">
        <v>17</v>
      </c>
      <c r="C41" s="242">
        <v>1428</v>
      </c>
      <c r="D41" s="242">
        <v>2372</v>
      </c>
      <c r="E41" s="242">
        <v>9828</v>
      </c>
      <c r="F41" s="242">
        <v>6018</v>
      </c>
      <c r="G41" s="242">
        <v>3762</v>
      </c>
      <c r="H41" s="242">
        <v>9445</v>
      </c>
      <c r="I41" s="242">
        <v>5825</v>
      </c>
      <c r="J41" s="242">
        <v>3576</v>
      </c>
      <c r="K41" s="35"/>
      <c r="L41" s="31"/>
      <c r="M41" s="246" t="s">
        <v>17</v>
      </c>
      <c r="N41" s="242">
        <v>2390</v>
      </c>
      <c r="O41" s="242">
        <v>1425</v>
      </c>
      <c r="P41" s="242">
        <v>954</v>
      </c>
      <c r="Q41" s="242">
        <v>2229</v>
      </c>
      <c r="R41" s="242">
        <v>1335</v>
      </c>
      <c r="S41" s="242">
        <v>885</v>
      </c>
      <c r="T41" s="247">
        <v>150</v>
      </c>
      <c r="U41" s="247">
        <v>144</v>
      </c>
      <c r="V41" s="247">
        <v>685</v>
      </c>
      <c r="W41" s="242">
        <v>2305</v>
      </c>
      <c r="X41" s="242">
        <v>2146</v>
      </c>
      <c r="Y41" s="247">
        <v>75</v>
      </c>
    </row>
    <row r="42" spans="1:25" ht="26.25" customHeight="1">
      <c r="A42" s="31"/>
      <c r="B42" s="240" t="s">
        <v>18</v>
      </c>
      <c r="C42" s="242">
        <v>1256</v>
      </c>
      <c r="D42" s="242">
        <v>2206</v>
      </c>
      <c r="E42" s="242">
        <v>9842</v>
      </c>
      <c r="F42" s="242">
        <v>5961</v>
      </c>
      <c r="G42" s="242">
        <v>3841</v>
      </c>
      <c r="H42" s="242">
        <v>9389</v>
      </c>
      <c r="I42" s="242">
        <v>5754</v>
      </c>
      <c r="J42" s="242">
        <v>3598</v>
      </c>
      <c r="K42" s="35"/>
      <c r="L42" s="31"/>
      <c r="M42" s="246" t="s">
        <v>18</v>
      </c>
      <c r="N42" s="242">
        <v>2351</v>
      </c>
      <c r="O42" s="242">
        <v>1423</v>
      </c>
      <c r="P42" s="242">
        <v>916</v>
      </c>
      <c r="Q42" s="242">
        <v>2226</v>
      </c>
      <c r="R42" s="242">
        <v>1372</v>
      </c>
      <c r="S42" s="242">
        <v>845</v>
      </c>
      <c r="T42" s="247">
        <v>193</v>
      </c>
      <c r="U42" s="247">
        <v>186</v>
      </c>
      <c r="V42" s="247">
        <v>626</v>
      </c>
      <c r="W42" s="242">
        <v>2231</v>
      </c>
      <c r="X42" s="242">
        <v>2110</v>
      </c>
      <c r="Y42" s="247">
        <v>90</v>
      </c>
    </row>
    <row r="43" spans="1:25" ht="26.25" customHeight="1">
      <c r="A43" s="31"/>
      <c r="B43" s="240" t="s">
        <v>19</v>
      </c>
      <c r="C43" s="242">
        <v>1685</v>
      </c>
      <c r="D43" s="242">
        <v>2534</v>
      </c>
      <c r="E43" s="242">
        <v>10523</v>
      </c>
      <c r="F43" s="242">
        <v>6134</v>
      </c>
      <c r="G43" s="242">
        <v>4328</v>
      </c>
      <c r="H43" s="242">
        <v>10042</v>
      </c>
      <c r="I43" s="242">
        <v>5850</v>
      </c>
      <c r="J43" s="242">
        <v>4134</v>
      </c>
      <c r="K43" s="35"/>
      <c r="L43" s="31"/>
      <c r="M43" s="246" t="s">
        <v>19</v>
      </c>
      <c r="N43" s="242">
        <v>2554</v>
      </c>
      <c r="O43" s="242">
        <v>1462</v>
      </c>
      <c r="P43" s="242">
        <v>1083</v>
      </c>
      <c r="Q43" s="242">
        <v>2366</v>
      </c>
      <c r="R43" s="242">
        <v>1354</v>
      </c>
      <c r="S43" s="242">
        <v>1003</v>
      </c>
      <c r="T43" s="247">
        <v>165</v>
      </c>
      <c r="U43" s="247">
        <v>153</v>
      </c>
      <c r="V43" s="247">
        <v>703</v>
      </c>
      <c r="W43" s="242">
        <v>2471</v>
      </c>
      <c r="X43" s="242">
        <v>2289</v>
      </c>
      <c r="Y43" s="247">
        <v>102</v>
      </c>
    </row>
    <row r="44" spans="1:25" ht="26.25" customHeight="1">
      <c r="A44" s="31"/>
      <c r="B44" s="243" t="s">
        <v>20</v>
      </c>
      <c r="C44" s="242">
        <v>1447</v>
      </c>
      <c r="D44" s="242">
        <v>2430</v>
      </c>
      <c r="E44" s="242">
        <v>10309</v>
      </c>
      <c r="F44" s="242">
        <v>6076</v>
      </c>
      <c r="G44" s="242">
        <v>4169</v>
      </c>
      <c r="H44" s="242">
        <v>9765</v>
      </c>
      <c r="I44" s="242">
        <v>5804</v>
      </c>
      <c r="J44" s="242">
        <v>3902</v>
      </c>
      <c r="K44" s="35"/>
      <c r="L44" s="31"/>
      <c r="M44" s="249" t="s">
        <v>20</v>
      </c>
      <c r="N44" s="242">
        <v>2627</v>
      </c>
      <c r="O44" s="242">
        <v>1483</v>
      </c>
      <c r="P44" s="242">
        <v>1129</v>
      </c>
      <c r="Q44" s="242">
        <v>2442</v>
      </c>
      <c r="R44" s="242">
        <v>1393</v>
      </c>
      <c r="S44" s="242">
        <v>1039</v>
      </c>
      <c r="T44" s="247">
        <v>193</v>
      </c>
      <c r="U44" s="247">
        <v>181</v>
      </c>
      <c r="V44" s="247">
        <v>764</v>
      </c>
      <c r="W44" s="242">
        <v>2529</v>
      </c>
      <c r="X44" s="242">
        <v>2349</v>
      </c>
      <c r="Y44" s="247">
        <v>109</v>
      </c>
    </row>
    <row r="45" spans="1:25" ht="26.25" customHeight="1">
      <c r="A45" s="31"/>
      <c r="B45" s="243" t="s">
        <v>21</v>
      </c>
      <c r="C45" s="242">
        <v>1366</v>
      </c>
      <c r="D45" s="242">
        <v>2369</v>
      </c>
      <c r="E45" s="242">
        <v>9568</v>
      </c>
      <c r="F45" s="242">
        <v>5762</v>
      </c>
      <c r="G45" s="242">
        <v>3749</v>
      </c>
      <c r="H45" s="242">
        <v>8905</v>
      </c>
      <c r="I45" s="242">
        <v>5511</v>
      </c>
      <c r="J45" s="242">
        <v>3343</v>
      </c>
      <c r="K45" s="35"/>
      <c r="L45" s="31"/>
      <c r="M45" s="249" t="s">
        <v>21</v>
      </c>
      <c r="N45" s="242">
        <v>2572</v>
      </c>
      <c r="O45" s="242">
        <v>1579</v>
      </c>
      <c r="P45" s="242">
        <v>976</v>
      </c>
      <c r="Q45" s="242">
        <v>2351</v>
      </c>
      <c r="R45" s="242">
        <v>1457</v>
      </c>
      <c r="S45" s="242">
        <v>879</v>
      </c>
      <c r="T45" s="247">
        <v>207</v>
      </c>
      <c r="U45" s="247">
        <v>202</v>
      </c>
      <c r="V45" s="247">
        <v>682</v>
      </c>
      <c r="W45" s="242">
        <v>2454</v>
      </c>
      <c r="X45" s="242">
        <v>2229</v>
      </c>
      <c r="Y45" s="247">
        <v>94</v>
      </c>
    </row>
    <row r="46" spans="1:25" ht="26.25" customHeight="1">
      <c r="A46" s="31"/>
      <c r="B46" s="243" t="s">
        <v>22</v>
      </c>
      <c r="C46" s="242">
        <v>1321</v>
      </c>
      <c r="D46" s="242">
        <v>1974</v>
      </c>
      <c r="E46" s="242">
        <v>7472</v>
      </c>
      <c r="F46" s="242">
        <v>4415</v>
      </c>
      <c r="G46" s="242">
        <v>3011</v>
      </c>
      <c r="H46" s="242">
        <v>6705</v>
      </c>
      <c r="I46" s="242">
        <v>4174</v>
      </c>
      <c r="J46" s="242">
        <v>2491</v>
      </c>
      <c r="K46" s="35"/>
      <c r="L46" s="31"/>
      <c r="M46" s="249" t="s">
        <v>22</v>
      </c>
      <c r="N46" s="242">
        <v>2039</v>
      </c>
      <c r="O46" s="242">
        <v>1197</v>
      </c>
      <c r="P46" s="242">
        <v>830</v>
      </c>
      <c r="Q46" s="242">
        <v>1805</v>
      </c>
      <c r="R46" s="242">
        <v>1131</v>
      </c>
      <c r="S46" s="242">
        <v>664</v>
      </c>
      <c r="T46" s="247">
        <v>171</v>
      </c>
      <c r="U46" s="247">
        <v>169</v>
      </c>
      <c r="V46" s="247">
        <v>585</v>
      </c>
      <c r="W46" s="242">
        <v>1925</v>
      </c>
      <c r="X46" s="242">
        <v>1685</v>
      </c>
      <c r="Y46" s="247">
        <v>62</v>
      </c>
    </row>
    <row r="47" spans="1:25" ht="26.25" customHeight="1">
      <c r="A47" s="31" t="s">
        <v>23</v>
      </c>
      <c r="B47" s="243" t="s">
        <v>24</v>
      </c>
      <c r="C47" s="242">
        <v>1311</v>
      </c>
      <c r="D47" s="242">
        <v>2131</v>
      </c>
      <c r="E47" s="242">
        <v>9484</v>
      </c>
      <c r="F47" s="242">
        <v>5481</v>
      </c>
      <c r="G47" s="242">
        <v>3953</v>
      </c>
      <c r="H47" s="242">
        <v>8915</v>
      </c>
      <c r="I47" s="242">
        <v>5254</v>
      </c>
      <c r="J47" s="242">
        <v>3615</v>
      </c>
      <c r="K47" s="35"/>
      <c r="L47" s="31" t="s">
        <v>23</v>
      </c>
      <c r="M47" s="249" t="s">
        <v>24</v>
      </c>
      <c r="N47" s="242">
        <v>2032</v>
      </c>
      <c r="O47" s="242">
        <v>1151</v>
      </c>
      <c r="P47" s="242">
        <v>872</v>
      </c>
      <c r="Q47" s="242">
        <v>1832</v>
      </c>
      <c r="R47" s="242">
        <v>1090</v>
      </c>
      <c r="S47" s="242">
        <v>733</v>
      </c>
      <c r="T47" s="247">
        <v>154</v>
      </c>
      <c r="U47" s="247">
        <v>146</v>
      </c>
      <c r="V47" s="247">
        <v>617</v>
      </c>
      <c r="W47" s="242">
        <v>1944</v>
      </c>
      <c r="X47" s="242">
        <v>1751</v>
      </c>
      <c r="Y47" s="247">
        <v>78</v>
      </c>
    </row>
    <row r="48" spans="1:25" ht="26.25" customHeight="1">
      <c r="A48" s="31"/>
      <c r="B48" s="243" t="s">
        <v>25</v>
      </c>
      <c r="C48" s="242">
        <v>1477</v>
      </c>
      <c r="D48" s="242">
        <v>2425</v>
      </c>
      <c r="E48" s="242">
        <v>10785</v>
      </c>
      <c r="F48" s="242">
        <v>6174</v>
      </c>
      <c r="G48" s="242">
        <v>4552</v>
      </c>
      <c r="H48" s="242">
        <v>10239</v>
      </c>
      <c r="I48" s="242">
        <v>5948</v>
      </c>
      <c r="J48" s="242">
        <v>4234</v>
      </c>
      <c r="K48" s="35"/>
      <c r="L48" s="31"/>
      <c r="M48" s="249" t="s">
        <v>25</v>
      </c>
      <c r="N48" s="242">
        <v>2310</v>
      </c>
      <c r="O48" s="242">
        <v>1291</v>
      </c>
      <c r="P48" s="242">
        <v>1006</v>
      </c>
      <c r="Q48" s="242">
        <v>2123</v>
      </c>
      <c r="R48" s="242">
        <v>1222</v>
      </c>
      <c r="S48" s="242">
        <v>888</v>
      </c>
      <c r="T48" s="247">
        <v>154</v>
      </c>
      <c r="U48" s="247">
        <v>151</v>
      </c>
      <c r="V48" s="247">
        <v>615</v>
      </c>
      <c r="W48" s="242">
        <v>2221</v>
      </c>
      <c r="X48" s="242">
        <v>2036</v>
      </c>
      <c r="Y48" s="247">
        <v>74</v>
      </c>
    </row>
    <row r="49" spans="1:25" ht="26.25" customHeight="1">
      <c r="A49" s="121"/>
      <c r="B49" s="244" t="s">
        <v>26</v>
      </c>
      <c r="C49" s="245">
        <v>1731</v>
      </c>
      <c r="D49" s="245">
        <v>2563</v>
      </c>
      <c r="E49" s="245">
        <v>12629</v>
      </c>
      <c r="F49" s="245">
        <v>6890</v>
      </c>
      <c r="G49" s="245">
        <v>5657</v>
      </c>
      <c r="H49" s="245">
        <v>12070</v>
      </c>
      <c r="I49" s="245">
        <v>6681</v>
      </c>
      <c r="J49" s="245">
        <v>5310</v>
      </c>
      <c r="L49" s="121"/>
      <c r="M49" s="244" t="s">
        <v>26</v>
      </c>
      <c r="N49" s="245">
        <v>3081</v>
      </c>
      <c r="O49" s="245">
        <v>1561</v>
      </c>
      <c r="P49" s="245">
        <v>1496</v>
      </c>
      <c r="Q49" s="245">
        <v>2904</v>
      </c>
      <c r="R49" s="245">
        <v>1502</v>
      </c>
      <c r="S49" s="245">
        <v>1381</v>
      </c>
      <c r="T49" s="250">
        <v>243</v>
      </c>
      <c r="U49" s="250">
        <v>240</v>
      </c>
      <c r="V49" s="250">
        <v>765</v>
      </c>
      <c r="W49" s="245">
        <v>2921</v>
      </c>
      <c r="X49" s="245">
        <v>2745</v>
      </c>
      <c r="Y49" s="250">
        <v>93</v>
      </c>
    </row>
    <row r="50" spans="1:25" ht="26.25" customHeight="1">
      <c r="A50" s="31"/>
      <c r="B50" s="243" t="s">
        <v>27</v>
      </c>
      <c r="C50" s="241">
        <v>2343</v>
      </c>
      <c r="D50" s="241">
        <v>6182</v>
      </c>
      <c r="E50" s="241">
        <v>23770</v>
      </c>
      <c r="F50" s="241">
        <v>13992</v>
      </c>
      <c r="G50" s="241">
        <v>9702</v>
      </c>
      <c r="H50" s="241">
        <v>22332</v>
      </c>
      <c r="I50" s="241">
        <v>13435</v>
      </c>
      <c r="J50" s="241">
        <v>8832</v>
      </c>
      <c r="K50" s="33"/>
      <c r="L50" s="31"/>
      <c r="M50" s="243" t="s">
        <v>27</v>
      </c>
      <c r="N50" s="241">
        <v>5444</v>
      </c>
      <c r="O50" s="241">
        <v>3014</v>
      </c>
      <c r="P50" s="241">
        <v>2412</v>
      </c>
      <c r="Q50" s="241">
        <v>4980</v>
      </c>
      <c r="R50" s="241">
        <v>2862</v>
      </c>
      <c r="S50" s="241">
        <v>2105</v>
      </c>
      <c r="T50" s="242">
        <v>357</v>
      </c>
      <c r="U50" s="242">
        <v>341</v>
      </c>
      <c r="V50" s="242">
        <v>1661</v>
      </c>
      <c r="W50" s="241">
        <v>5112</v>
      </c>
      <c r="X50" s="241">
        <v>4641</v>
      </c>
      <c r="Y50" s="248">
        <v>163</v>
      </c>
    </row>
    <row r="51" spans="1:25" ht="26.25" customHeight="1">
      <c r="A51" s="31"/>
      <c r="B51" s="243" t="s">
        <v>28</v>
      </c>
      <c r="C51" s="242">
        <v>1586</v>
      </c>
      <c r="D51" s="242">
        <v>4616</v>
      </c>
      <c r="E51" s="242">
        <v>19964</v>
      </c>
      <c r="F51" s="242">
        <v>12229</v>
      </c>
      <c r="G51" s="242">
        <v>7630</v>
      </c>
      <c r="H51" s="242">
        <v>19433</v>
      </c>
      <c r="I51" s="242">
        <v>11956</v>
      </c>
      <c r="J51" s="242">
        <v>7375</v>
      </c>
      <c r="K51" s="33"/>
      <c r="L51" s="31"/>
      <c r="M51" s="243" t="s">
        <v>28</v>
      </c>
      <c r="N51" s="242">
        <v>4430</v>
      </c>
      <c r="O51" s="242">
        <v>2613</v>
      </c>
      <c r="P51" s="242">
        <v>1789</v>
      </c>
      <c r="Q51" s="242">
        <v>4270</v>
      </c>
      <c r="R51" s="242">
        <v>2545</v>
      </c>
      <c r="S51" s="242">
        <v>1698</v>
      </c>
      <c r="T51" s="242">
        <v>283</v>
      </c>
      <c r="U51" s="242">
        <v>275</v>
      </c>
      <c r="V51" s="242">
        <v>1241</v>
      </c>
      <c r="W51" s="242">
        <v>4275</v>
      </c>
      <c r="X51" s="242">
        <v>4137</v>
      </c>
      <c r="Y51" s="247">
        <v>112</v>
      </c>
    </row>
    <row r="52" spans="1:25" ht="26.25" customHeight="1">
      <c r="A52" s="31" t="s">
        <v>29</v>
      </c>
      <c r="B52" s="243" t="s">
        <v>30</v>
      </c>
      <c r="C52" s="242">
        <v>656</v>
      </c>
      <c r="D52" s="242">
        <v>3153</v>
      </c>
      <c r="E52" s="242">
        <v>14282</v>
      </c>
      <c r="F52" s="242">
        <v>8407</v>
      </c>
      <c r="G52" s="242">
        <v>5811</v>
      </c>
      <c r="H52" s="242">
        <v>13098</v>
      </c>
      <c r="I52" s="242">
        <v>7769</v>
      </c>
      <c r="J52" s="242">
        <v>5269</v>
      </c>
      <c r="K52" s="33"/>
      <c r="L52" s="31" t="s">
        <v>29</v>
      </c>
      <c r="M52" s="243" t="s">
        <v>30</v>
      </c>
      <c r="N52" s="242">
        <v>3615</v>
      </c>
      <c r="O52" s="242">
        <v>2114</v>
      </c>
      <c r="P52" s="242">
        <v>1483</v>
      </c>
      <c r="Q52" s="242">
        <v>3155</v>
      </c>
      <c r="R52" s="242">
        <v>1837</v>
      </c>
      <c r="S52" s="242">
        <v>1302</v>
      </c>
      <c r="T52" s="242">
        <v>195</v>
      </c>
      <c r="U52" s="242">
        <v>179</v>
      </c>
      <c r="V52" s="242">
        <v>925</v>
      </c>
      <c r="W52" s="242">
        <v>3466</v>
      </c>
      <c r="X52" s="242">
        <v>3034</v>
      </c>
      <c r="Y52" s="247">
        <v>63</v>
      </c>
    </row>
    <row r="53" spans="1:25" ht="26.25" customHeight="1">
      <c r="A53" s="31"/>
      <c r="B53" s="53" t="s">
        <v>31</v>
      </c>
      <c r="C53" s="242">
        <v>5348</v>
      </c>
      <c r="D53" s="242">
        <v>6442</v>
      </c>
      <c r="E53" s="242">
        <v>27575</v>
      </c>
      <c r="F53" s="242">
        <v>16323</v>
      </c>
      <c r="G53" s="242">
        <v>11029</v>
      </c>
      <c r="H53" s="242">
        <v>26191</v>
      </c>
      <c r="I53" s="242">
        <v>15775</v>
      </c>
      <c r="J53" s="242">
        <v>10204</v>
      </c>
      <c r="K53" s="33"/>
      <c r="L53" s="31"/>
      <c r="M53" s="243" t="s">
        <v>31</v>
      </c>
      <c r="N53" s="242">
        <v>5427</v>
      </c>
      <c r="O53" s="242">
        <v>3264</v>
      </c>
      <c r="P53" s="242">
        <v>2118</v>
      </c>
      <c r="Q53" s="242">
        <v>5087</v>
      </c>
      <c r="R53" s="242">
        <v>3131</v>
      </c>
      <c r="S53" s="242">
        <v>1917</v>
      </c>
      <c r="T53" s="242">
        <v>574</v>
      </c>
      <c r="U53" s="242">
        <v>559</v>
      </c>
      <c r="V53" s="242">
        <v>1462</v>
      </c>
      <c r="W53" s="242">
        <v>5548</v>
      </c>
      <c r="X53" s="242">
        <v>5170</v>
      </c>
      <c r="Y53" s="247">
        <v>322</v>
      </c>
    </row>
    <row r="54" spans="1:25" ht="26.25" customHeight="1">
      <c r="A54" s="31" t="s">
        <v>32</v>
      </c>
      <c r="B54" s="53" t="s">
        <v>33</v>
      </c>
      <c r="C54" s="242">
        <v>1598</v>
      </c>
      <c r="D54" s="242">
        <v>1707</v>
      </c>
      <c r="E54" s="242">
        <v>7718</v>
      </c>
      <c r="F54" s="242">
        <v>4639</v>
      </c>
      <c r="G54" s="242">
        <v>3053</v>
      </c>
      <c r="H54" s="242">
        <v>7398</v>
      </c>
      <c r="I54" s="242">
        <v>4534</v>
      </c>
      <c r="J54" s="242">
        <v>2840</v>
      </c>
      <c r="K54" s="33"/>
      <c r="L54" s="31" t="s">
        <v>32</v>
      </c>
      <c r="M54" s="243" t="s">
        <v>33</v>
      </c>
      <c r="N54" s="242">
        <v>2013</v>
      </c>
      <c r="O54" s="242">
        <v>1183</v>
      </c>
      <c r="P54" s="242">
        <v>825</v>
      </c>
      <c r="Q54" s="242">
        <v>1916</v>
      </c>
      <c r="R54" s="242">
        <v>1142</v>
      </c>
      <c r="S54" s="242">
        <v>770</v>
      </c>
      <c r="T54" s="242">
        <v>162</v>
      </c>
      <c r="U54" s="242">
        <v>155</v>
      </c>
      <c r="V54" s="242">
        <v>503</v>
      </c>
      <c r="W54" s="242">
        <v>2049</v>
      </c>
      <c r="X54" s="242">
        <v>1959</v>
      </c>
      <c r="Y54" s="247">
        <v>86</v>
      </c>
    </row>
    <row r="55" spans="1:25" ht="26.25" customHeight="1">
      <c r="A55" s="31"/>
      <c r="B55" s="53" t="s">
        <v>34</v>
      </c>
      <c r="C55" s="242">
        <v>473</v>
      </c>
      <c r="D55" s="242">
        <v>1919</v>
      </c>
      <c r="E55" s="242">
        <v>8211</v>
      </c>
      <c r="F55" s="242">
        <v>4863</v>
      </c>
      <c r="G55" s="242">
        <v>3282</v>
      </c>
      <c r="H55" s="242">
        <v>7829</v>
      </c>
      <c r="I55" s="242">
        <v>4694</v>
      </c>
      <c r="J55" s="242">
        <v>3072</v>
      </c>
      <c r="K55" s="33"/>
      <c r="L55" s="31"/>
      <c r="M55" s="243" t="s">
        <v>34</v>
      </c>
      <c r="N55" s="242">
        <v>2256</v>
      </c>
      <c r="O55" s="242">
        <v>1267</v>
      </c>
      <c r="P55" s="242">
        <v>973</v>
      </c>
      <c r="Q55" s="242">
        <v>2133</v>
      </c>
      <c r="R55" s="242">
        <v>1212</v>
      </c>
      <c r="S55" s="242">
        <v>906</v>
      </c>
      <c r="T55" s="242">
        <v>103</v>
      </c>
      <c r="U55" s="242">
        <v>102</v>
      </c>
      <c r="V55" s="242">
        <v>584</v>
      </c>
      <c r="W55" s="242">
        <v>1898</v>
      </c>
      <c r="X55" s="242">
        <v>1792</v>
      </c>
      <c r="Y55" s="247">
        <v>45</v>
      </c>
    </row>
    <row r="56" spans="1:25" ht="26.25" customHeight="1">
      <c r="A56" s="31" t="s">
        <v>35</v>
      </c>
      <c r="B56" s="53" t="s">
        <v>36</v>
      </c>
      <c r="C56" s="242">
        <v>1333</v>
      </c>
      <c r="D56" s="242">
        <v>1429</v>
      </c>
      <c r="E56" s="242">
        <v>8552</v>
      </c>
      <c r="F56" s="242">
        <v>4560</v>
      </c>
      <c r="G56" s="242">
        <v>3925</v>
      </c>
      <c r="H56" s="242">
        <v>7993</v>
      </c>
      <c r="I56" s="242">
        <v>4343</v>
      </c>
      <c r="J56" s="242">
        <v>3589</v>
      </c>
      <c r="K56" s="33"/>
      <c r="L56" s="31" t="s">
        <v>35</v>
      </c>
      <c r="M56" s="243" t="s">
        <v>36</v>
      </c>
      <c r="N56" s="242">
        <v>2275</v>
      </c>
      <c r="O56" s="242">
        <v>1161</v>
      </c>
      <c r="P56" s="242">
        <v>1098</v>
      </c>
      <c r="Q56" s="242">
        <v>2071</v>
      </c>
      <c r="R56" s="242">
        <v>1078</v>
      </c>
      <c r="S56" s="242">
        <v>980</v>
      </c>
      <c r="T56" s="242">
        <v>194</v>
      </c>
      <c r="U56" s="242">
        <v>190</v>
      </c>
      <c r="V56" s="242">
        <v>488</v>
      </c>
      <c r="W56" s="242">
        <v>2196</v>
      </c>
      <c r="X56" s="242">
        <v>2000</v>
      </c>
      <c r="Y56" s="247">
        <v>140</v>
      </c>
    </row>
    <row r="57" spans="1:25" ht="26.25" customHeight="1">
      <c r="A57" s="31"/>
      <c r="B57" s="53" t="s">
        <v>37</v>
      </c>
      <c r="C57" s="242">
        <v>124</v>
      </c>
      <c r="D57" s="242">
        <v>912</v>
      </c>
      <c r="E57" s="242">
        <v>3688</v>
      </c>
      <c r="F57" s="242">
        <v>2184</v>
      </c>
      <c r="G57" s="242">
        <v>1470</v>
      </c>
      <c r="H57" s="242">
        <v>3541</v>
      </c>
      <c r="I57" s="242">
        <v>2132</v>
      </c>
      <c r="J57" s="242">
        <v>1375</v>
      </c>
      <c r="K57" s="33"/>
      <c r="L57" s="31"/>
      <c r="M57" s="243" t="s">
        <v>37</v>
      </c>
      <c r="N57" s="242">
        <v>1112</v>
      </c>
      <c r="O57" s="242">
        <v>599</v>
      </c>
      <c r="P57" s="242">
        <v>503</v>
      </c>
      <c r="Q57" s="242">
        <v>1036</v>
      </c>
      <c r="R57" s="242">
        <v>572</v>
      </c>
      <c r="S57" s="242">
        <v>454</v>
      </c>
      <c r="T57" s="242">
        <v>36</v>
      </c>
      <c r="U57" s="242">
        <v>35</v>
      </c>
      <c r="V57" s="242">
        <v>323</v>
      </c>
      <c r="W57" s="242">
        <v>1259</v>
      </c>
      <c r="X57" s="242">
        <v>1182</v>
      </c>
      <c r="Y57" s="247">
        <v>17</v>
      </c>
    </row>
    <row r="58" spans="1:25" ht="26.25" customHeight="1">
      <c r="A58" s="31" t="s">
        <v>23</v>
      </c>
      <c r="B58" s="53" t="s">
        <v>38</v>
      </c>
      <c r="C58" s="242">
        <v>405</v>
      </c>
      <c r="D58" s="242">
        <v>782</v>
      </c>
      <c r="E58" s="242">
        <v>2982</v>
      </c>
      <c r="F58" s="242">
        <v>1763</v>
      </c>
      <c r="G58" s="242">
        <v>1203</v>
      </c>
      <c r="H58" s="242">
        <v>2757</v>
      </c>
      <c r="I58" s="242">
        <v>1650</v>
      </c>
      <c r="J58" s="242">
        <v>1091</v>
      </c>
      <c r="K58" s="33"/>
      <c r="L58" s="31" t="s">
        <v>23</v>
      </c>
      <c r="M58" s="243" t="s">
        <v>38</v>
      </c>
      <c r="N58" s="242">
        <v>1182</v>
      </c>
      <c r="O58" s="242">
        <v>672</v>
      </c>
      <c r="P58" s="242">
        <v>504</v>
      </c>
      <c r="Q58" s="242">
        <v>1072</v>
      </c>
      <c r="R58" s="242">
        <v>622</v>
      </c>
      <c r="S58" s="242">
        <v>444</v>
      </c>
      <c r="T58" s="242">
        <v>56</v>
      </c>
      <c r="U58" s="242">
        <v>55</v>
      </c>
      <c r="V58" s="242">
        <v>387</v>
      </c>
      <c r="W58" s="242">
        <v>1001</v>
      </c>
      <c r="X58" s="242">
        <v>897</v>
      </c>
      <c r="Y58" s="247">
        <v>22</v>
      </c>
    </row>
    <row r="59" spans="1:25" ht="26.25" customHeight="1">
      <c r="A59" s="33"/>
      <c r="B59" s="53" t="s">
        <v>39</v>
      </c>
      <c r="C59" s="242">
        <v>186</v>
      </c>
      <c r="D59" s="242">
        <v>557</v>
      </c>
      <c r="E59" s="242">
        <v>3094</v>
      </c>
      <c r="F59" s="242">
        <v>1675</v>
      </c>
      <c r="G59" s="242">
        <v>1400</v>
      </c>
      <c r="H59" s="242">
        <v>2970</v>
      </c>
      <c r="I59" s="242">
        <v>1639</v>
      </c>
      <c r="J59" s="242">
        <v>1315</v>
      </c>
      <c r="K59" s="33"/>
      <c r="L59" s="33"/>
      <c r="M59" s="243" t="s">
        <v>39</v>
      </c>
      <c r="N59" s="242">
        <v>1075</v>
      </c>
      <c r="O59" s="242">
        <v>595</v>
      </c>
      <c r="P59" s="242">
        <v>474</v>
      </c>
      <c r="Q59" s="242">
        <v>1020</v>
      </c>
      <c r="R59" s="242">
        <v>578</v>
      </c>
      <c r="S59" s="242">
        <v>437</v>
      </c>
      <c r="T59" s="242">
        <v>58</v>
      </c>
      <c r="U59" s="242">
        <v>56</v>
      </c>
      <c r="V59" s="242">
        <v>216</v>
      </c>
      <c r="W59" s="242">
        <v>957</v>
      </c>
      <c r="X59" s="242">
        <v>904</v>
      </c>
      <c r="Y59" s="247">
        <v>18</v>
      </c>
    </row>
    <row r="60" spans="1:25" ht="26.25" customHeight="1">
      <c r="A60" s="34"/>
      <c r="B60" s="32" t="s">
        <v>40</v>
      </c>
      <c r="C60" s="245">
        <v>2394</v>
      </c>
      <c r="D60" s="245">
        <v>733</v>
      </c>
      <c r="E60" s="245">
        <v>3671</v>
      </c>
      <c r="F60" s="245">
        <v>2216</v>
      </c>
      <c r="G60" s="245">
        <v>1431</v>
      </c>
      <c r="H60" s="245">
        <v>3576</v>
      </c>
      <c r="I60" s="245">
        <v>2162</v>
      </c>
      <c r="J60" s="245">
        <v>1392</v>
      </c>
      <c r="L60" s="34"/>
      <c r="M60" s="244" t="s">
        <v>40</v>
      </c>
      <c r="N60" s="245">
        <v>951</v>
      </c>
      <c r="O60" s="245">
        <v>569</v>
      </c>
      <c r="P60" s="245">
        <v>375</v>
      </c>
      <c r="Q60" s="245">
        <v>919</v>
      </c>
      <c r="R60" s="245">
        <v>555</v>
      </c>
      <c r="S60" s="245">
        <v>359</v>
      </c>
      <c r="T60" s="250">
        <v>170</v>
      </c>
      <c r="U60" s="250">
        <v>167</v>
      </c>
      <c r="V60" s="250">
        <v>247</v>
      </c>
      <c r="W60" s="245">
        <v>733</v>
      </c>
      <c r="X60" s="245">
        <v>692</v>
      </c>
      <c r="Y60" s="250">
        <v>65</v>
      </c>
    </row>
    <row r="61" spans="3:25" ht="26.25" customHeight="1">
      <c r="C61" s="122"/>
      <c r="D61" s="122"/>
      <c r="E61" s="122"/>
      <c r="H61" s="122"/>
      <c r="N61" s="122"/>
      <c r="O61" s="122"/>
      <c r="P61" s="122"/>
      <c r="Q61" s="122"/>
      <c r="R61" s="122"/>
      <c r="S61" s="122"/>
      <c r="T61" s="122"/>
      <c r="U61" s="122"/>
      <c r="V61" s="122"/>
      <c r="W61" s="122"/>
      <c r="X61" s="122"/>
      <c r="Y61" s="122"/>
    </row>
    <row r="62" spans="1:25" ht="26.25" customHeight="1">
      <c r="A62" s="90" t="s">
        <v>61</v>
      </c>
      <c r="H62" s="122"/>
      <c r="L62" s="90" t="s">
        <v>62</v>
      </c>
      <c r="S62" s="36"/>
      <c r="T62" s="36"/>
      <c r="U62" s="36"/>
      <c r="V62" s="36"/>
      <c r="Y62" s="36"/>
    </row>
    <row r="63" spans="1:25" ht="26.25" customHeight="1">
      <c r="A63" s="255"/>
      <c r="B63" s="256" t="s">
        <v>2</v>
      </c>
      <c r="C63" s="87" t="s">
        <v>49</v>
      </c>
      <c r="D63" s="84" t="s">
        <v>50</v>
      </c>
      <c r="E63" s="257" t="s">
        <v>51</v>
      </c>
      <c r="F63" s="257"/>
      <c r="G63" s="257"/>
      <c r="H63" s="257"/>
      <c r="I63" s="257"/>
      <c r="J63" s="258"/>
      <c r="K63" s="95"/>
      <c r="L63" s="91"/>
      <c r="M63" s="92" t="s">
        <v>2</v>
      </c>
      <c r="N63" s="93" t="s">
        <v>52</v>
      </c>
      <c r="O63" s="93"/>
      <c r="P63" s="93"/>
      <c r="Q63" s="93"/>
      <c r="R63" s="93"/>
      <c r="S63" s="57"/>
      <c r="T63" s="57"/>
      <c r="U63" s="57"/>
      <c r="V63" s="94"/>
      <c r="W63" s="309" t="s">
        <v>92</v>
      </c>
      <c r="X63" s="310"/>
      <c r="Y63" s="311"/>
    </row>
    <row r="64" spans="1:25" ht="26.25" customHeight="1">
      <c r="A64" s="259" t="s">
        <v>6</v>
      </c>
      <c r="B64" s="260"/>
      <c r="C64" s="88" t="s">
        <v>93</v>
      </c>
      <c r="D64" s="134" t="s">
        <v>94</v>
      </c>
      <c r="E64" s="261" t="s">
        <v>7</v>
      </c>
      <c r="F64" s="262"/>
      <c r="G64" s="263"/>
      <c r="H64" s="262" t="s">
        <v>53</v>
      </c>
      <c r="I64" s="262"/>
      <c r="J64" s="263"/>
      <c r="K64" s="95"/>
      <c r="L64" s="96" t="s">
        <v>6</v>
      </c>
      <c r="M64" s="97"/>
      <c r="N64" s="100" t="s">
        <v>7</v>
      </c>
      <c r="O64" s="101"/>
      <c r="P64" s="102"/>
      <c r="Q64" s="101" t="s">
        <v>53</v>
      </c>
      <c r="R64" s="101"/>
      <c r="S64" s="102"/>
      <c r="T64" s="103" t="s">
        <v>95</v>
      </c>
      <c r="U64" s="58"/>
      <c r="V64" s="89" t="s">
        <v>54</v>
      </c>
      <c r="W64" s="315" t="s">
        <v>96</v>
      </c>
      <c r="X64" s="315" t="s">
        <v>8</v>
      </c>
      <c r="Y64" s="313" t="s">
        <v>69</v>
      </c>
    </row>
    <row r="65" spans="1:25" ht="26.25" customHeight="1">
      <c r="A65" s="264" t="s">
        <v>9</v>
      </c>
      <c r="B65" s="265"/>
      <c r="C65" s="86" t="s">
        <v>55</v>
      </c>
      <c r="D65" s="85" t="s">
        <v>56</v>
      </c>
      <c r="E65" s="281" t="s">
        <v>10</v>
      </c>
      <c r="F65" s="282" t="s">
        <v>11</v>
      </c>
      <c r="G65" s="282" t="s">
        <v>12</v>
      </c>
      <c r="H65" s="281" t="s">
        <v>10</v>
      </c>
      <c r="I65" s="282" t="s">
        <v>11</v>
      </c>
      <c r="J65" s="282" t="s">
        <v>12</v>
      </c>
      <c r="K65" s="95"/>
      <c r="L65" s="104" t="s">
        <v>9</v>
      </c>
      <c r="M65" s="105"/>
      <c r="N65" s="107" t="s">
        <v>10</v>
      </c>
      <c r="O65" s="108" t="s">
        <v>11</v>
      </c>
      <c r="P65" s="108" t="s">
        <v>12</v>
      </c>
      <c r="Q65" s="107" t="s">
        <v>10</v>
      </c>
      <c r="R65" s="108" t="s">
        <v>11</v>
      </c>
      <c r="S65" s="108" t="s">
        <v>12</v>
      </c>
      <c r="T65" s="106" t="s">
        <v>57</v>
      </c>
      <c r="U65" s="106" t="s">
        <v>58</v>
      </c>
      <c r="V65" s="106" t="s">
        <v>57</v>
      </c>
      <c r="W65" s="316"/>
      <c r="X65" s="316"/>
      <c r="Y65" s="314"/>
    </row>
    <row r="66" spans="1:25" ht="26.25" customHeight="1">
      <c r="A66" s="322" t="s">
        <v>97</v>
      </c>
      <c r="B66" s="323"/>
      <c r="C66" s="52">
        <v>4726</v>
      </c>
      <c r="D66" s="52">
        <v>4324</v>
      </c>
      <c r="E66" s="52">
        <v>34908</v>
      </c>
      <c r="F66" s="52">
        <v>7748</v>
      </c>
      <c r="G66" s="52">
        <v>26837</v>
      </c>
      <c r="H66" s="52">
        <v>31034</v>
      </c>
      <c r="I66" s="52">
        <v>6842</v>
      </c>
      <c r="J66" s="52">
        <v>23899</v>
      </c>
      <c r="K66" s="35"/>
      <c r="L66" s="305" t="s">
        <v>82</v>
      </c>
      <c r="M66" s="306"/>
      <c r="N66" s="52">
        <v>11036</v>
      </c>
      <c r="O66" s="52">
        <v>2069</v>
      </c>
      <c r="P66" s="52">
        <v>8869</v>
      </c>
      <c r="Q66" s="52">
        <v>9453</v>
      </c>
      <c r="R66" s="52">
        <v>1776</v>
      </c>
      <c r="S66" s="52">
        <v>7589</v>
      </c>
      <c r="T66" s="28">
        <v>662</v>
      </c>
      <c r="U66" s="28">
        <v>597</v>
      </c>
      <c r="V66" s="28">
        <v>1568</v>
      </c>
      <c r="W66" s="52">
        <v>10950</v>
      </c>
      <c r="X66" s="52">
        <v>9399</v>
      </c>
      <c r="Y66" s="30">
        <v>603</v>
      </c>
    </row>
    <row r="67" spans="1:25" ht="26.25" customHeight="1">
      <c r="A67" s="324" t="s">
        <v>98</v>
      </c>
      <c r="B67" s="325"/>
      <c r="C67" s="29">
        <f>IF(SUM(C68:C79)=SUM(C80:C90),SUM(C68:C79),"ERROR")</f>
        <v>4726</v>
      </c>
      <c r="D67" s="29">
        <f aca="true" t="shared" si="6" ref="D67:J67">IF(SUM(D68:D79)=SUM(D80:D90),SUM(D68:D79),"ERROR")</f>
        <v>4324</v>
      </c>
      <c r="E67" s="29">
        <f t="shared" si="6"/>
        <v>34908</v>
      </c>
      <c r="F67" s="29">
        <f t="shared" si="6"/>
        <v>7748</v>
      </c>
      <c r="G67" s="29">
        <f t="shared" si="6"/>
        <v>26837</v>
      </c>
      <c r="H67" s="29">
        <f t="shared" si="6"/>
        <v>31034</v>
      </c>
      <c r="I67" s="29">
        <f t="shared" si="6"/>
        <v>6842</v>
      </c>
      <c r="J67" s="29">
        <f t="shared" si="6"/>
        <v>23899</v>
      </c>
      <c r="L67" s="307" t="s">
        <v>82</v>
      </c>
      <c r="M67" s="308"/>
      <c r="N67" s="29">
        <f aca="true" t="shared" si="7" ref="N67:V67">IF(SUM(N68:N79)=SUM(N80:N90),SUM(N68:N79),"ERROR")</f>
        <v>11036</v>
      </c>
      <c r="O67" s="29">
        <f t="shared" si="7"/>
        <v>2069</v>
      </c>
      <c r="P67" s="29">
        <f t="shared" si="7"/>
        <v>8869</v>
      </c>
      <c r="Q67" s="29">
        <f t="shared" si="7"/>
        <v>9453</v>
      </c>
      <c r="R67" s="29">
        <f t="shared" si="7"/>
        <v>1776</v>
      </c>
      <c r="S67" s="29">
        <f t="shared" si="7"/>
        <v>7589</v>
      </c>
      <c r="T67" s="29">
        <f t="shared" si="7"/>
        <v>662</v>
      </c>
      <c r="U67" s="29">
        <f t="shared" si="7"/>
        <v>597</v>
      </c>
      <c r="V67" s="29">
        <f t="shared" si="7"/>
        <v>1568</v>
      </c>
      <c r="W67" s="29">
        <f>IF(SUM(W68:W79)=SUM(W80:W90),SUM(W68:W79),"ERROR")</f>
        <v>10950</v>
      </c>
      <c r="X67" s="29">
        <f>IF(SUM(X68:X79)=SUM(X80:X90),SUM(X68:X79),"ERROR")</f>
        <v>9399</v>
      </c>
      <c r="Y67" s="29">
        <f>IF(SUM(Y68:Y79)=SUM(Y80:Y90),SUM(Y68:Y79),"ERROR")</f>
        <v>603</v>
      </c>
    </row>
    <row r="68" spans="1:25" ht="26.25" customHeight="1">
      <c r="A68" s="31"/>
      <c r="B68" s="240" t="s">
        <v>13</v>
      </c>
      <c r="C68" s="241">
        <v>352</v>
      </c>
      <c r="D68" s="241">
        <v>343</v>
      </c>
      <c r="E68" s="242">
        <v>3294</v>
      </c>
      <c r="F68" s="241">
        <v>684</v>
      </c>
      <c r="G68" s="241">
        <v>2580</v>
      </c>
      <c r="H68" s="242">
        <v>3005</v>
      </c>
      <c r="I68" s="241">
        <v>593</v>
      </c>
      <c r="J68" s="241">
        <v>2382</v>
      </c>
      <c r="K68" s="33"/>
      <c r="L68" s="31"/>
      <c r="M68" s="240" t="s">
        <v>13</v>
      </c>
      <c r="N68" s="241">
        <v>1036</v>
      </c>
      <c r="O68" s="241">
        <v>192</v>
      </c>
      <c r="P68" s="241">
        <v>832</v>
      </c>
      <c r="Q68" s="241">
        <v>934</v>
      </c>
      <c r="R68" s="241">
        <v>167</v>
      </c>
      <c r="S68" s="241">
        <v>755</v>
      </c>
      <c r="T68" s="242">
        <v>61</v>
      </c>
      <c r="U68" s="242">
        <v>55</v>
      </c>
      <c r="V68" s="242">
        <v>109</v>
      </c>
      <c r="W68" s="241">
        <v>1014</v>
      </c>
      <c r="X68" s="241">
        <v>914</v>
      </c>
      <c r="Y68" s="248">
        <v>42</v>
      </c>
    </row>
    <row r="69" spans="1:25" ht="26.25" customHeight="1">
      <c r="A69" s="31"/>
      <c r="B69" s="240" t="s">
        <v>14</v>
      </c>
      <c r="C69" s="242">
        <v>356</v>
      </c>
      <c r="D69" s="242">
        <v>364</v>
      </c>
      <c r="E69" s="242">
        <v>3247</v>
      </c>
      <c r="F69" s="242">
        <v>677</v>
      </c>
      <c r="G69" s="242">
        <v>2538</v>
      </c>
      <c r="H69" s="242">
        <v>2943</v>
      </c>
      <c r="I69" s="242">
        <v>588</v>
      </c>
      <c r="J69" s="242">
        <v>2327</v>
      </c>
      <c r="K69" s="33"/>
      <c r="L69" s="31"/>
      <c r="M69" s="240" t="s">
        <v>14</v>
      </c>
      <c r="N69" s="242">
        <v>991</v>
      </c>
      <c r="O69" s="242">
        <v>180</v>
      </c>
      <c r="P69" s="242">
        <v>804</v>
      </c>
      <c r="Q69" s="242">
        <v>900</v>
      </c>
      <c r="R69" s="242">
        <v>159</v>
      </c>
      <c r="S69" s="242">
        <v>734</v>
      </c>
      <c r="T69" s="242">
        <v>68</v>
      </c>
      <c r="U69" s="242">
        <v>64</v>
      </c>
      <c r="V69" s="242">
        <v>131</v>
      </c>
      <c r="W69" s="242">
        <v>959</v>
      </c>
      <c r="X69" s="242">
        <v>866</v>
      </c>
      <c r="Y69" s="247">
        <v>40</v>
      </c>
    </row>
    <row r="70" spans="1:25" ht="26.25" customHeight="1">
      <c r="A70" s="31" t="s">
        <v>15</v>
      </c>
      <c r="B70" s="240" t="s">
        <v>16</v>
      </c>
      <c r="C70" s="242">
        <v>267</v>
      </c>
      <c r="D70" s="242">
        <v>428</v>
      </c>
      <c r="E70" s="242">
        <v>3421</v>
      </c>
      <c r="F70" s="242">
        <v>758</v>
      </c>
      <c r="G70" s="242">
        <v>2640</v>
      </c>
      <c r="H70" s="242">
        <v>3117</v>
      </c>
      <c r="I70" s="242">
        <v>689</v>
      </c>
      <c r="J70" s="242">
        <v>2409</v>
      </c>
      <c r="K70" s="33"/>
      <c r="L70" s="31" t="s">
        <v>15</v>
      </c>
      <c r="M70" s="240" t="s">
        <v>16</v>
      </c>
      <c r="N70" s="242">
        <v>1023</v>
      </c>
      <c r="O70" s="242">
        <v>196</v>
      </c>
      <c r="P70" s="242">
        <v>823</v>
      </c>
      <c r="Q70" s="242">
        <v>918</v>
      </c>
      <c r="R70" s="242">
        <v>171</v>
      </c>
      <c r="S70" s="242">
        <v>743</v>
      </c>
      <c r="T70" s="242">
        <v>66</v>
      </c>
      <c r="U70" s="242">
        <v>62</v>
      </c>
      <c r="V70" s="242">
        <v>144</v>
      </c>
      <c r="W70" s="242">
        <v>984</v>
      </c>
      <c r="X70" s="242">
        <v>881</v>
      </c>
      <c r="Y70" s="247">
        <v>28</v>
      </c>
    </row>
    <row r="71" spans="1:25" ht="26.25" customHeight="1">
      <c r="A71" s="31"/>
      <c r="B71" s="240" t="s">
        <v>17</v>
      </c>
      <c r="C71" s="242">
        <v>252</v>
      </c>
      <c r="D71" s="242">
        <v>362</v>
      </c>
      <c r="E71" s="242">
        <v>2706</v>
      </c>
      <c r="F71" s="242">
        <v>602</v>
      </c>
      <c r="G71" s="242">
        <v>2073</v>
      </c>
      <c r="H71" s="242">
        <v>2462</v>
      </c>
      <c r="I71" s="242">
        <v>539</v>
      </c>
      <c r="J71" s="242">
        <v>1896</v>
      </c>
      <c r="K71" s="33"/>
      <c r="L71" s="31"/>
      <c r="M71" s="240" t="s">
        <v>17</v>
      </c>
      <c r="N71" s="242">
        <v>883</v>
      </c>
      <c r="O71" s="242">
        <v>160</v>
      </c>
      <c r="P71" s="242">
        <v>716</v>
      </c>
      <c r="Q71" s="242">
        <v>784</v>
      </c>
      <c r="R71" s="242">
        <v>139</v>
      </c>
      <c r="S71" s="242">
        <v>639</v>
      </c>
      <c r="T71" s="242">
        <v>69</v>
      </c>
      <c r="U71" s="242">
        <v>67</v>
      </c>
      <c r="V71" s="242">
        <v>140</v>
      </c>
      <c r="W71" s="242">
        <v>837</v>
      </c>
      <c r="X71" s="242">
        <v>738</v>
      </c>
      <c r="Y71" s="247">
        <v>26</v>
      </c>
    </row>
    <row r="72" spans="1:25" ht="26.25" customHeight="1">
      <c r="A72" s="31"/>
      <c r="B72" s="240" t="s">
        <v>18</v>
      </c>
      <c r="C72" s="242">
        <v>391</v>
      </c>
      <c r="D72" s="242">
        <v>378</v>
      </c>
      <c r="E72" s="242">
        <v>2594</v>
      </c>
      <c r="F72" s="242">
        <v>592</v>
      </c>
      <c r="G72" s="242">
        <v>1971</v>
      </c>
      <c r="H72" s="242">
        <v>2368</v>
      </c>
      <c r="I72" s="242">
        <v>522</v>
      </c>
      <c r="J72" s="242">
        <v>1817</v>
      </c>
      <c r="K72" s="33"/>
      <c r="L72" s="31"/>
      <c r="M72" s="240" t="s">
        <v>18</v>
      </c>
      <c r="N72" s="242">
        <v>798</v>
      </c>
      <c r="O72" s="242">
        <v>152</v>
      </c>
      <c r="P72" s="242">
        <v>636</v>
      </c>
      <c r="Q72" s="242">
        <v>704</v>
      </c>
      <c r="R72" s="242">
        <v>126</v>
      </c>
      <c r="S72" s="242">
        <v>570</v>
      </c>
      <c r="T72" s="242">
        <v>45</v>
      </c>
      <c r="U72" s="242">
        <v>42</v>
      </c>
      <c r="V72" s="242">
        <v>130</v>
      </c>
      <c r="W72" s="242">
        <v>783</v>
      </c>
      <c r="X72" s="242">
        <v>690</v>
      </c>
      <c r="Y72" s="247">
        <v>30</v>
      </c>
    </row>
    <row r="73" spans="1:25" ht="26.25" customHeight="1">
      <c r="A73" s="31"/>
      <c r="B73" s="240" t="s">
        <v>19</v>
      </c>
      <c r="C73" s="242">
        <v>375</v>
      </c>
      <c r="D73" s="242">
        <v>387</v>
      </c>
      <c r="E73" s="242">
        <v>3111</v>
      </c>
      <c r="F73" s="242">
        <v>706</v>
      </c>
      <c r="G73" s="242">
        <v>2375</v>
      </c>
      <c r="H73" s="242">
        <v>2880</v>
      </c>
      <c r="I73" s="242">
        <v>644</v>
      </c>
      <c r="J73" s="242">
        <v>2209</v>
      </c>
      <c r="K73" s="33"/>
      <c r="L73" s="31"/>
      <c r="M73" s="240" t="s">
        <v>19</v>
      </c>
      <c r="N73" s="242">
        <v>928</v>
      </c>
      <c r="O73" s="242">
        <v>173</v>
      </c>
      <c r="P73" s="242">
        <v>745</v>
      </c>
      <c r="Q73" s="242">
        <v>848</v>
      </c>
      <c r="R73" s="242">
        <v>151</v>
      </c>
      <c r="S73" s="242">
        <v>688</v>
      </c>
      <c r="T73" s="242">
        <v>52</v>
      </c>
      <c r="U73" s="242">
        <v>49</v>
      </c>
      <c r="V73" s="242">
        <v>140</v>
      </c>
      <c r="W73" s="242">
        <v>904</v>
      </c>
      <c r="X73" s="242">
        <v>825</v>
      </c>
      <c r="Y73" s="247">
        <v>31</v>
      </c>
    </row>
    <row r="74" spans="1:25" ht="26.25" customHeight="1">
      <c r="A74" s="31"/>
      <c r="B74" s="243" t="s">
        <v>20</v>
      </c>
      <c r="C74" s="242">
        <v>262</v>
      </c>
      <c r="D74" s="242">
        <v>352</v>
      </c>
      <c r="E74" s="242">
        <v>2970</v>
      </c>
      <c r="F74" s="242">
        <v>668</v>
      </c>
      <c r="G74" s="242">
        <v>2286</v>
      </c>
      <c r="H74" s="242">
        <v>2654</v>
      </c>
      <c r="I74" s="242">
        <v>586</v>
      </c>
      <c r="J74" s="242">
        <v>2053</v>
      </c>
      <c r="K74" s="33"/>
      <c r="L74" s="31"/>
      <c r="M74" s="243" t="s">
        <v>20</v>
      </c>
      <c r="N74" s="242">
        <v>977</v>
      </c>
      <c r="O74" s="242">
        <v>205</v>
      </c>
      <c r="P74" s="242">
        <v>767</v>
      </c>
      <c r="Q74" s="242">
        <v>856</v>
      </c>
      <c r="R74" s="242">
        <v>178</v>
      </c>
      <c r="S74" s="242">
        <v>673</v>
      </c>
      <c r="T74" s="242">
        <v>60</v>
      </c>
      <c r="U74" s="242">
        <v>55</v>
      </c>
      <c r="V74" s="242">
        <v>154</v>
      </c>
      <c r="W74" s="242">
        <v>954</v>
      </c>
      <c r="X74" s="242">
        <v>837</v>
      </c>
      <c r="Y74" s="247">
        <v>42</v>
      </c>
    </row>
    <row r="75" spans="1:25" ht="26.25" customHeight="1">
      <c r="A75" s="31"/>
      <c r="B75" s="243" t="s">
        <v>21</v>
      </c>
      <c r="C75" s="242">
        <v>536</v>
      </c>
      <c r="D75" s="242">
        <v>333</v>
      </c>
      <c r="E75" s="242">
        <v>2712</v>
      </c>
      <c r="F75" s="242">
        <v>610</v>
      </c>
      <c r="G75" s="242">
        <v>2078</v>
      </c>
      <c r="H75" s="242">
        <v>2328</v>
      </c>
      <c r="I75" s="242">
        <v>508</v>
      </c>
      <c r="J75" s="242">
        <v>1798</v>
      </c>
      <c r="K75" s="33"/>
      <c r="L75" s="31"/>
      <c r="M75" s="243" t="s">
        <v>21</v>
      </c>
      <c r="N75" s="242">
        <v>846</v>
      </c>
      <c r="O75" s="242">
        <v>181</v>
      </c>
      <c r="P75" s="242">
        <v>658</v>
      </c>
      <c r="Q75" s="242">
        <v>724</v>
      </c>
      <c r="R75" s="242">
        <v>150</v>
      </c>
      <c r="S75" s="242">
        <v>567</v>
      </c>
      <c r="T75" s="242">
        <v>48</v>
      </c>
      <c r="U75" s="242">
        <v>42</v>
      </c>
      <c r="V75" s="242">
        <v>100</v>
      </c>
      <c r="W75" s="242">
        <v>898</v>
      </c>
      <c r="X75" s="242">
        <v>782</v>
      </c>
      <c r="Y75" s="247">
        <v>104</v>
      </c>
    </row>
    <row r="76" spans="1:25" ht="26.25" customHeight="1">
      <c r="A76" s="31"/>
      <c r="B76" s="243" t="s">
        <v>22</v>
      </c>
      <c r="C76" s="242">
        <v>352</v>
      </c>
      <c r="D76" s="242">
        <v>282</v>
      </c>
      <c r="E76" s="242">
        <v>1996</v>
      </c>
      <c r="F76" s="242">
        <v>488</v>
      </c>
      <c r="G76" s="242">
        <v>1491</v>
      </c>
      <c r="H76" s="242">
        <v>1567</v>
      </c>
      <c r="I76" s="242">
        <v>412</v>
      </c>
      <c r="J76" s="242">
        <v>1140</v>
      </c>
      <c r="K76" s="33"/>
      <c r="L76" s="31"/>
      <c r="M76" s="243" t="s">
        <v>22</v>
      </c>
      <c r="N76" s="242">
        <v>807</v>
      </c>
      <c r="O76" s="242">
        <v>157</v>
      </c>
      <c r="P76" s="242">
        <v>645</v>
      </c>
      <c r="Q76" s="242">
        <v>593</v>
      </c>
      <c r="R76" s="242">
        <v>124</v>
      </c>
      <c r="S76" s="242">
        <v>465</v>
      </c>
      <c r="T76" s="242">
        <v>43</v>
      </c>
      <c r="U76" s="242">
        <v>40</v>
      </c>
      <c r="V76" s="242">
        <v>123</v>
      </c>
      <c r="W76" s="242">
        <v>818</v>
      </c>
      <c r="X76" s="242">
        <v>602</v>
      </c>
      <c r="Y76" s="247">
        <v>54</v>
      </c>
    </row>
    <row r="77" spans="1:25" ht="26.25" customHeight="1">
      <c r="A77" s="31" t="s">
        <v>23</v>
      </c>
      <c r="B77" s="243" t="s">
        <v>24</v>
      </c>
      <c r="C77" s="242">
        <v>343</v>
      </c>
      <c r="D77" s="242">
        <v>350</v>
      </c>
      <c r="E77" s="242">
        <v>2842</v>
      </c>
      <c r="F77" s="242">
        <v>584</v>
      </c>
      <c r="G77" s="242">
        <v>2227</v>
      </c>
      <c r="H77" s="242">
        <v>2377</v>
      </c>
      <c r="I77" s="242">
        <v>502</v>
      </c>
      <c r="J77" s="242">
        <v>1850</v>
      </c>
      <c r="K77" s="33"/>
      <c r="L77" s="31" t="s">
        <v>23</v>
      </c>
      <c r="M77" s="243" t="s">
        <v>24</v>
      </c>
      <c r="N77" s="242">
        <v>788</v>
      </c>
      <c r="O77" s="242">
        <v>127</v>
      </c>
      <c r="P77" s="242">
        <v>652</v>
      </c>
      <c r="Q77" s="242">
        <v>564</v>
      </c>
      <c r="R77" s="242">
        <v>105</v>
      </c>
      <c r="S77" s="242">
        <v>454</v>
      </c>
      <c r="T77" s="242">
        <v>44</v>
      </c>
      <c r="U77" s="242">
        <v>30</v>
      </c>
      <c r="V77" s="242">
        <v>118</v>
      </c>
      <c r="W77" s="242">
        <v>817</v>
      </c>
      <c r="X77" s="242">
        <v>605</v>
      </c>
      <c r="Y77" s="247">
        <v>74</v>
      </c>
    </row>
    <row r="78" spans="1:27" ht="26.25" customHeight="1">
      <c r="A78" s="31"/>
      <c r="B78" s="243" t="s">
        <v>25</v>
      </c>
      <c r="C78" s="242">
        <v>683</v>
      </c>
      <c r="D78" s="242">
        <v>347</v>
      </c>
      <c r="E78" s="242">
        <v>2792</v>
      </c>
      <c r="F78" s="242">
        <v>643</v>
      </c>
      <c r="G78" s="242">
        <v>2118</v>
      </c>
      <c r="H78" s="242">
        <v>2491</v>
      </c>
      <c r="I78" s="242">
        <v>600</v>
      </c>
      <c r="J78" s="242">
        <v>1861</v>
      </c>
      <c r="K78" s="33"/>
      <c r="L78" s="31"/>
      <c r="M78" s="243" t="s">
        <v>25</v>
      </c>
      <c r="N78" s="242">
        <v>939</v>
      </c>
      <c r="O78" s="242">
        <v>154</v>
      </c>
      <c r="P78" s="242">
        <v>776</v>
      </c>
      <c r="Q78" s="242">
        <v>764</v>
      </c>
      <c r="R78" s="242">
        <v>139</v>
      </c>
      <c r="S78" s="242">
        <v>617</v>
      </c>
      <c r="T78" s="242">
        <v>47</v>
      </c>
      <c r="U78" s="242">
        <v>39</v>
      </c>
      <c r="V78" s="242">
        <v>122</v>
      </c>
      <c r="W78" s="242">
        <v>970</v>
      </c>
      <c r="X78" s="242">
        <v>797</v>
      </c>
      <c r="Y78" s="247">
        <v>80</v>
      </c>
      <c r="Z78" s="128"/>
      <c r="AA78" s="35"/>
    </row>
    <row r="79" spans="1:25" ht="26.25" customHeight="1">
      <c r="A79" s="121"/>
      <c r="B79" s="244" t="s">
        <v>26</v>
      </c>
      <c r="C79" s="245">
        <v>557</v>
      </c>
      <c r="D79" s="245">
        <v>398</v>
      </c>
      <c r="E79" s="245">
        <v>3223</v>
      </c>
      <c r="F79" s="245">
        <v>736</v>
      </c>
      <c r="G79" s="245">
        <v>2460</v>
      </c>
      <c r="H79" s="245">
        <v>2842</v>
      </c>
      <c r="I79" s="245">
        <v>659</v>
      </c>
      <c r="J79" s="245">
        <v>2157</v>
      </c>
      <c r="L79" s="121"/>
      <c r="M79" s="244" t="s">
        <v>26</v>
      </c>
      <c r="N79" s="245">
        <v>1020</v>
      </c>
      <c r="O79" s="245">
        <v>192</v>
      </c>
      <c r="P79" s="245">
        <v>815</v>
      </c>
      <c r="Q79" s="245">
        <v>864</v>
      </c>
      <c r="R79" s="245">
        <v>167</v>
      </c>
      <c r="S79" s="245">
        <v>684</v>
      </c>
      <c r="T79" s="250">
        <v>59</v>
      </c>
      <c r="U79" s="250">
        <v>52</v>
      </c>
      <c r="V79" s="250">
        <v>157</v>
      </c>
      <c r="W79" s="245">
        <v>1012</v>
      </c>
      <c r="X79" s="245">
        <v>862</v>
      </c>
      <c r="Y79" s="250">
        <v>52</v>
      </c>
    </row>
    <row r="80" spans="1:25" ht="26.25" customHeight="1">
      <c r="A80" s="31"/>
      <c r="B80" s="53" t="s">
        <v>27</v>
      </c>
      <c r="C80" s="241">
        <v>447</v>
      </c>
      <c r="D80" s="241">
        <v>927</v>
      </c>
      <c r="E80" s="241">
        <v>6665</v>
      </c>
      <c r="F80" s="241">
        <v>1741</v>
      </c>
      <c r="G80" s="241">
        <v>4859</v>
      </c>
      <c r="H80" s="241">
        <v>5655</v>
      </c>
      <c r="I80" s="241">
        <v>1455</v>
      </c>
      <c r="J80" s="241">
        <v>4143</v>
      </c>
      <c r="K80" s="35"/>
      <c r="L80" s="31"/>
      <c r="M80" s="120" t="s">
        <v>27</v>
      </c>
      <c r="N80" s="241">
        <v>2021</v>
      </c>
      <c r="O80" s="241">
        <v>426</v>
      </c>
      <c r="P80" s="241">
        <v>1572</v>
      </c>
      <c r="Q80" s="241">
        <v>1649</v>
      </c>
      <c r="R80" s="241">
        <v>333</v>
      </c>
      <c r="S80" s="241">
        <v>1296</v>
      </c>
      <c r="T80" s="247">
        <v>159</v>
      </c>
      <c r="U80" s="247">
        <v>145</v>
      </c>
      <c r="V80" s="247">
        <v>302</v>
      </c>
      <c r="W80" s="241">
        <v>2011</v>
      </c>
      <c r="X80" s="241">
        <v>1673</v>
      </c>
      <c r="Y80" s="248">
        <v>51</v>
      </c>
    </row>
    <row r="81" spans="1:25" ht="26.25" customHeight="1">
      <c r="A81" s="31"/>
      <c r="B81" s="53" t="s">
        <v>28</v>
      </c>
      <c r="C81" s="242">
        <v>796</v>
      </c>
      <c r="D81" s="242">
        <v>715</v>
      </c>
      <c r="E81" s="242">
        <v>5993</v>
      </c>
      <c r="F81" s="242">
        <v>1204</v>
      </c>
      <c r="G81" s="242">
        <v>4732</v>
      </c>
      <c r="H81" s="242">
        <v>5482</v>
      </c>
      <c r="I81" s="242">
        <v>1115</v>
      </c>
      <c r="J81" s="242">
        <v>4315</v>
      </c>
      <c r="K81" s="35"/>
      <c r="L81" s="31"/>
      <c r="M81" s="120" t="s">
        <v>28</v>
      </c>
      <c r="N81" s="242">
        <v>1750</v>
      </c>
      <c r="O81" s="242">
        <v>289</v>
      </c>
      <c r="P81" s="242">
        <v>1441</v>
      </c>
      <c r="Q81" s="242">
        <v>1505</v>
      </c>
      <c r="R81" s="242">
        <v>263</v>
      </c>
      <c r="S81" s="242">
        <v>1223</v>
      </c>
      <c r="T81" s="247">
        <v>70</v>
      </c>
      <c r="U81" s="247">
        <v>59</v>
      </c>
      <c r="V81" s="247">
        <v>244</v>
      </c>
      <c r="W81" s="242">
        <v>1806</v>
      </c>
      <c r="X81" s="242">
        <v>1550</v>
      </c>
      <c r="Y81" s="247">
        <v>58</v>
      </c>
    </row>
    <row r="82" spans="1:25" ht="26.25" customHeight="1">
      <c r="A82" s="31" t="s">
        <v>29</v>
      </c>
      <c r="B82" s="53" t="s">
        <v>30</v>
      </c>
      <c r="C82" s="242">
        <v>261</v>
      </c>
      <c r="D82" s="242">
        <v>501</v>
      </c>
      <c r="E82" s="242">
        <v>4444</v>
      </c>
      <c r="F82" s="242">
        <v>1337</v>
      </c>
      <c r="G82" s="242">
        <v>3070</v>
      </c>
      <c r="H82" s="242">
        <v>4001</v>
      </c>
      <c r="I82" s="242">
        <v>1231</v>
      </c>
      <c r="J82" s="242">
        <v>2735</v>
      </c>
      <c r="K82" s="35"/>
      <c r="L82" s="31" t="s">
        <v>29</v>
      </c>
      <c r="M82" s="120" t="s">
        <v>30</v>
      </c>
      <c r="N82" s="242">
        <v>1343</v>
      </c>
      <c r="O82" s="242">
        <v>341</v>
      </c>
      <c r="P82" s="242">
        <v>991</v>
      </c>
      <c r="Q82" s="242">
        <v>1163</v>
      </c>
      <c r="R82" s="242">
        <v>300</v>
      </c>
      <c r="S82" s="242">
        <v>853</v>
      </c>
      <c r="T82" s="247">
        <v>48</v>
      </c>
      <c r="U82" s="247">
        <v>43</v>
      </c>
      <c r="V82" s="247">
        <v>200</v>
      </c>
      <c r="W82" s="242">
        <v>1280</v>
      </c>
      <c r="X82" s="242">
        <v>1116</v>
      </c>
      <c r="Y82" s="247">
        <v>22</v>
      </c>
    </row>
    <row r="83" spans="1:25" ht="26.25" customHeight="1">
      <c r="A83" s="31"/>
      <c r="B83" s="53" t="s">
        <v>31</v>
      </c>
      <c r="C83" s="242">
        <v>1773</v>
      </c>
      <c r="D83" s="242">
        <v>862</v>
      </c>
      <c r="E83" s="242">
        <v>6790</v>
      </c>
      <c r="F83" s="242">
        <v>1475</v>
      </c>
      <c r="G83" s="242">
        <v>5245</v>
      </c>
      <c r="H83" s="242">
        <v>5892</v>
      </c>
      <c r="I83" s="242">
        <v>1239</v>
      </c>
      <c r="J83" s="242">
        <v>4592</v>
      </c>
      <c r="K83" s="35"/>
      <c r="L83" s="31"/>
      <c r="M83" s="120" t="s">
        <v>31</v>
      </c>
      <c r="N83" s="242">
        <v>1829</v>
      </c>
      <c r="O83" s="242">
        <v>347</v>
      </c>
      <c r="P83" s="242">
        <v>1466</v>
      </c>
      <c r="Q83" s="242">
        <v>1521</v>
      </c>
      <c r="R83" s="242">
        <v>286</v>
      </c>
      <c r="S83" s="242">
        <v>1221</v>
      </c>
      <c r="T83" s="247">
        <v>134</v>
      </c>
      <c r="U83" s="247">
        <v>114</v>
      </c>
      <c r="V83" s="247">
        <v>227</v>
      </c>
      <c r="W83" s="242">
        <v>2200</v>
      </c>
      <c r="X83" s="242">
        <v>1856</v>
      </c>
      <c r="Y83" s="247">
        <v>322</v>
      </c>
    </row>
    <row r="84" spans="1:25" ht="26.25" customHeight="1">
      <c r="A84" s="31" t="s">
        <v>32</v>
      </c>
      <c r="B84" s="53" t="s">
        <v>33</v>
      </c>
      <c r="C84" s="242">
        <v>175</v>
      </c>
      <c r="D84" s="242">
        <v>240</v>
      </c>
      <c r="E84" s="242">
        <v>2062</v>
      </c>
      <c r="F84" s="242">
        <v>387</v>
      </c>
      <c r="G84" s="242">
        <v>1669</v>
      </c>
      <c r="H84" s="242">
        <v>1809</v>
      </c>
      <c r="I84" s="242">
        <v>354</v>
      </c>
      <c r="J84" s="242">
        <v>1449</v>
      </c>
      <c r="K84" s="35"/>
      <c r="L84" s="31" t="s">
        <v>32</v>
      </c>
      <c r="M84" s="120" t="s">
        <v>33</v>
      </c>
      <c r="N84" s="242">
        <v>695</v>
      </c>
      <c r="O84" s="242">
        <v>123</v>
      </c>
      <c r="P84" s="242">
        <v>571</v>
      </c>
      <c r="Q84" s="242">
        <v>604</v>
      </c>
      <c r="R84" s="242">
        <v>113</v>
      </c>
      <c r="S84" s="242">
        <v>490</v>
      </c>
      <c r="T84" s="247">
        <v>62</v>
      </c>
      <c r="U84" s="247">
        <v>58</v>
      </c>
      <c r="V84" s="247">
        <v>103</v>
      </c>
      <c r="W84" s="242">
        <v>619</v>
      </c>
      <c r="X84" s="242">
        <v>529</v>
      </c>
      <c r="Y84" s="247">
        <v>11</v>
      </c>
    </row>
    <row r="85" spans="1:25" ht="26.25" customHeight="1">
      <c r="A85" s="31"/>
      <c r="B85" s="53" t="s">
        <v>34</v>
      </c>
      <c r="C85" s="242">
        <v>3</v>
      </c>
      <c r="D85" s="242">
        <v>277</v>
      </c>
      <c r="E85" s="242">
        <v>1822</v>
      </c>
      <c r="F85" s="242">
        <v>279</v>
      </c>
      <c r="G85" s="242">
        <v>1516</v>
      </c>
      <c r="H85" s="242">
        <v>1636</v>
      </c>
      <c r="I85" s="242">
        <v>247</v>
      </c>
      <c r="J85" s="242">
        <v>1365</v>
      </c>
      <c r="K85" s="35"/>
      <c r="L85" s="31"/>
      <c r="M85" s="120" t="s">
        <v>34</v>
      </c>
      <c r="N85" s="242">
        <v>646</v>
      </c>
      <c r="O85" s="242">
        <v>81</v>
      </c>
      <c r="P85" s="242">
        <v>559</v>
      </c>
      <c r="Q85" s="242">
        <v>582</v>
      </c>
      <c r="R85" s="242">
        <v>73</v>
      </c>
      <c r="S85" s="242">
        <v>503</v>
      </c>
      <c r="T85" s="247">
        <v>32</v>
      </c>
      <c r="U85" s="247">
        <v>28</v>
      </c>
      <c r="V85" s="247">
        <v>108</v>
      </c>
      <c r="W85" s="242">
        <v>536</v>
      </c>
      <c r="X85" s="242">
        <v>485</v>
      </c>
      <c r="Y85" s="247">
        <v>0</v>
      </c>
    </row>
    <row r="86" spans="1:25" ht="26.25" customHeight="1">
      <c r="A86" s="31" t="s">
        <v>35</v>
      </c>
      <c r="B86" s="53" t="s">
        <v>36</v>
      </c>
      <c r="C86" s="242">
        <v>577</v>
      </c>
      <c r="D86" s="242">
        <v>234</v>
      </c>
      <c r="E86" s="242">
        <v>2734</v>
      </c>
      <c r="F86" s="242">
        <v>434</v>
      </c>
      <c r="G86" s="242">
        <v>2272</v>
      </c>
      <c r="H86" s="242">
        <v>2506</v>
      </c>
      <c r="I86" s="242">
        <v>399</v>
      </c>
      <c r="J86" s="242">
        <v>2080</v>
      </c>
      <c r="K86" s="35"/>
      <c r="L86" s="31" t="s">
        <v>35</v>
      </c>
      <c r="M86" s="120" t="s">
        <v>36</v>
      </c>
      <c r="N86" s="242">
        <v>998</v>
      </c>
      <c r="O86" s="242">
        <v>151</v>
      </c>
      <c r="P86" s="242">
        <v>836</v>
      </c>
      <c r="Q86" s="242">
        <v>871</v>
      </c>
      <c r="R86" s="242">
        <v>134</v>
      </c>
      <c r="S86" s="242">
        <v>727</v>
      </c>
      <c r="T86" s="247">
        <v>74</v>
      </c>
      <c r="U86" s="247">
        <v>72</v>
      </c>
      <c r="V86" s="247">
        <v>110</v>
      </c>
      <c r="W86" s="242">
        <v>1002</v>
      </c>
      <c r="X86" s="242">
        <v>881</v>
      </c>
      <c r="Y86" s="247">
        <v>114</v>
      </c>
    </row>
    <row r="87" spans="1:25" ht="26.25" customHeight="1">
      <c r="A87" s="31"/>
      <c r="B87" s="53" t="s">
        <v>37</v>
      </c>
      <c r="C87" s="242">
        <v>20</v>
      </c>
      <c r="D87" s="242">
        <v>163</v>
      </c>
      <c r="E87" s="242">
        <v>993</v>
      </c>
      <c r="F87" s="242">
        <v>182</v>
      </c>
      <c r="G87" s="242">
        <v>798</v>
      </c>
      <c r="H87" s="242">
        <v>867</v>
      </c>
      <c r="I87" s="242">
        <v>144</v>
      </c>
      <c r="J87" s="242">
        <v>711</v>
      </c>
      <c r="K87" s="35"/>
      <c r="L87" s="31"/>
      <c r="M87" s="120" t="s">
        <v>37</v>
      </c>
      <c r="N87" s="242">
        <v>425</v>
      </c>
      <c r="O87" s="242">
        <v>71</v>
      </c>
      <c r="P87" s="242">
        <v>350</v>
      </c>
      <c r="Q87" s="242">
        <v>365</v>
      </c>
      <c r="R87" s="242">
        <v>61</v>
      </c>
      <c r="S87" s="242">
        <v>301</v>
      </c>
      <c r="T87" s="247">
        <v>17</v>
      </c>
      <c r="U87" s="247">
        <v>15</v>
      </c>
      <c r="V87" s="247">
        <v>71</v>
      </c>
      <c r="W87" s="242">
        <v>368</v>
      </c>
      <c r="X87" s="242">
        <v>309</v>
      </c>
      <c r="Y87" s="247">
        <v>1</v>
      </c>
    </row>
    <row r="88" spans="1:25" ht="26.25" customHeight="1">
      <c r="A88" s="31" t="s">
        <v>23</v>
      </c>
      <c r="B88" s="53" t="s">
        <v>38</v>
      </c>
      <c r="C88" s="242">
        <v>7</v>
      </c>
      <c r="D88" s="242">
        <v>160</v>
      </c>
      <c r="E88" s="242">
        <v>926</v>
      </c>
      <c r="F88" s="242">
        <v>210</v>
      </c>
      <c r="G88" s="242">
        <v>713</v>
      </c>
      <c r="H88" s="242">
        <v>828</v>
      </c>
      <c r="I88" s="242">
        <v>194</v>
      </c>
      <c r="J88" s="242">
        <v>632</v>
      </c>
      <c r="K88" s="35"/>
      <c r="L88" s="31" t="s">
        <v>23</v>
      </c>
      <c r="M88" s="120" t="s">
        <v>38</v>
      </c>
      <c r="N88" s="242">
        <v>441</v>
      </c>
      <c r="O88" s="242">
        <v>87</v>
      </c>
      <c r="P88" s="242">
        <v>352</v>
      </c>
      <c r="Q88" s="242">
        <v>366</v>
      </c>
      <c r="R88" s="242">
        <v>75</v>
      </c>
      <c r="S88" s="242">
        <v>290</v>
      </c>
      <c r="T88" s="247">
        <v>10</v>
      </c>
      <c r="U88" s="247">
        <v>10</v>
      </c>
      <c r="V88" s="247">
        <v>92</v>
      </c>
      <c r="W88" s="242">
        <v>404</v>
      </c>
      <c r="X88" s="242">
        <v>330</v>
      </c>
      <c r="Y88" s="251">
        <v>2</v>
      </c>
    </row>
    <row r="89" spans="1:25" ht="26.25" customHeight="1">
      <c r="A89" s="33"/>
      <c r="B89" s="53" t="s">
        <v>39</v>
      </c>
      <c r="C89" s="242">
        <v>10</v>
      </c>
      <c r="D89" s="242">
        <v>101</v>
      </c>
      <c r="E89" s="242">
        <v>1265</v>
      </c>
      <c r="F89" s="242">
        <v>258</v>
      </c>
      <c r="G89" s="242">
        <v>995</v>
      </c>
      <c r="H89" s="242">
        <v>1190</v>
      </c>
      <c r="I89" s="242">
        <v>235</v>
      </c>
      <c r="J89" s="242">
        <v>943</v>
      </c>
      <c r="K89" s="35"/>
      <c r="L89" s="33"/>
      <c r="M89" s="120" t="s">
        <v>39</v>
      </c>
      <c r="N89" s="242">
        <v>489</v>
      </c>
      <c r="O89" s="242">
        <v>82</v>
      </c>
      <c r="P89" s="242">
        <v>405</v>
      </c>
      <c r="Q89" s="242">
        <v>454</v>
      </c>
      <c r="R89" s="242">
        <v>72</v>
      </c>
      <c r="S89" s="242">
        <v>380</v>
      </c>
      <c r="T89" s="247">
        <v>14</v>
      </c>
      <c r="U89" s="247">
        <v>14</v>
      </c>
      <c r="V89" s="247">
        <v>50</v>
      </c>
      <c r="W89" s="242">
        <v>458</v>
      </c>
      <c r="X89" s="242">
        <v>421</v>
      </c>
      <c r="Y89" s="247">
        <v>4</v>
      </c>
    </row>
    <row r="90" spans="1:25" ht="26.25" customHeight="1">
      <c r="A90" s="34"/>
      <c r="B90" s="32" t="s">
        <v>40</v>
      </c>
      <c r="C90" s="245">
        <v>657</v>
      </c>
      <c r="D90" s="245">
        <v>144</v>
      </c>
      <c r="E90" s="245">
        <v>1214</v>
      </c>
      <c r="F90" s="245">
        <v>241</v>
      </c>
      <c r="G90" s="245">
        <v>968</v>
      </c>
      <c r="H90" s="245">
        <v>1168</v>
      </c>
      <c r="I90" s="245">
        <v>229</v>
      </c>
      <c r="J90" s="245">
        <v>934</v>
      </c>
      <c r="L90" s="34"/>
      <c r="M90" s="32" t="s">
        <v>40</v>
      </c>
      <c r="N90" s="245">
        <v>399</v>
      </c>
      <c r="O90" s="245">
        <v>71</v>
      </c>
      <c r="P90" s="245">
        <v>326</v>
      </c>
      <c r="Q90" s="245">
        <v>373</v>
      </c>
      <c r="R90" s="245">
        <v>66</v>
      </c>
      <c r="S90" s="245">
        <v>305</v>
      </c>
      <c r="T90" s="250">
        <v>42</v>
      </c>
      <c r="U90" s="250">
        <v>39</v>
      </c>
      <c r="V90" s="250">
        <v>61</v>
      </c>
      <c r="W90" s="245">
        <v>266</v>
      </c>
      <c r="X90" s="245">
        <v>249</v>
      </c>
      <c r="Y90" s="250">
        <v>18</v>
      </c>
    </row>
    <row r="91" spans="3:25" ht="26.25" customHeight="1">
      <c r="C91" s="122"/>
      <c r="D91" s="123"/>
      <c r="E91" s="122"/>
      <c r="H91" s="122"/>
      <c r="N91" s="122"/>
      <c r="O91" s="122"/>
      <c r="P91" s="122"/>
      <c r="Q91" s="122"/>
      <c r="R91" s="122"/>
      <c r="S91" s="122"/>
      <c r="T91" s="122"/>
      <c r="U91" s="122"/>
      <c r="V91" s="122"/>
      <c r="W91" s="122"/>
      <c r="X91" s="122"/>
      <c r="Y91" s="122"/>
    </row>
    <row r="92" ht="26.25" customHeight="1">
      <c r="D92" s="122"/>
    </row>
    <row r="93" spans="14:25" ht="26.25" customHeight="1">
      <c r="N93" s="122"/>
      <c r="O93" s="122"/>
      <c r="P93" s="122"/>
      <c r="Q93" s="122"/>
      <c r="R93" s="122"/>
      <c r="S93" s="122"/>
      <c r="T93" s="122"/>
      <c r="U93" s="122"/>
      <c r="V93" s="122"/>
      <c r="W93" s="122"/>
      <c r="X93" s="122"/>
      <c r="Y93" s="122"/>
    </row>
  </sheetData>
  <mergeCells count="26">
    <mergeCell ref="A66:B66"/>
    <mergeCell ref="A67:B67"/>
    <mergeCell ref="A6:B6"/>
    <mergeCell ref="A7:B7"/>
    <mergeCell ref="A21:A29"/>
    <mergeCell ref="A36:B36"/>
    <mergeCell ref="A37:B37"/>
    <mergeCell ref="W64:W65"/>
    <mergeCell ref="X64:X65"/>
    <mergeCell ref="L36:M36"/>
    <mergeCell ref="L37:M37"/>
    <mergeCell ref="X34:X35"/>
    <mergeCell ref="Y34:Y35"/>
    <mergeCell ref="L6:M6"/>
    <mergeCell ref="L7:M7"/>
    <mergeCell ref="L21:L29"/>
    <mergeCell ref="L66:M66"/>
    <mergeCell ref="L67:M67"/>
    <mergeCell ref="W3:Y3"/>
    <mergeCell ref="W4:W5"/>
    <mergeCell ref="X4:X5"/>
    <mergeCell ref="Y4:Y5"/>
    <mergeCell ref="Y64:Y65"/>
    <mergeCell ref="W33:Y33"/>
    <mergeCell ref="W63:Y63"/>
    <mergeCell ref="W34:W35"/>
  </mergeCells>
  <printOptions/>
  <pageMargins left="0.5905511811023623" right="0.5905511811023623" top="0.7874015748031497" bottom="0.5905511811023623" header="0.5118110236220472" footer="0.5118110236220472"/>
  <pageSetup horizontalDpi="600" verticalDpi="600" orientation="portrait" paperSize="9" r:id="rId2"/>
  <rowBreaks count="1" manualBreakCount="1">
    <brk id="31" max="255" man="1"/>
  </rowBreaks>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PCuser</cp:lastModifiedBy>
  <cp:lastPrinted>2007-10-26T07:04:27Z</cp:lastPrinted>
  <dcterms:created xsi:type="dcterms:W3CDTF">1998-08-31T06:36:47Z</dcterms:created>
  <dcterms:modified xsi:type="dcterms:W3CDTF">2008-01-19T02:32:12Z</dcterms:modified>
  <cp:category/>
  <cp:version/>
  <cp:contentType/>
  <cp:contentStatus/>
</cp:coreProperties>
</file>