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715" windowHeight="9120" tabRatio="804" activeTab="0"/>
  </bookViews>
  <sheets>
    <sheet name="10特例(1)月" sheetId="1" r:id="rId1"/>
    <sheet name="10特例(1)所" sheetId="2" r:id="rId2"/>
    <sheet name="10特例(2)月" sheetId="3" r:id="rId3"/>
    <sheet name="10特例(2)所" sheetId="4" r:id="rId4"/>
  </sheets>
  <definedNames>
    <definedName name="_xlnm.Print_Area" localSheetId="0">'10特例(1)月'!$A$1:$O$58</definedName>
    <definedName name="_xlnm.Print_Area" localSheetId="1">'10特例(1)所'!$A$1:$L$56</definedName>
    <definedName name="_xlnm.Print_Area" localSheetId="2">'10特例(2)月'!$A$1:$O$57</definedName>
    <definedName name="_xlnm.Print_Area" localSheetId="3">'10特例(2)所'!$A$1:$L$56</definedName>
  </definedNames>
  <calcPr fullCalcOnLoad="1"/>
</workbook>
</file>

<file path=xl/sharedStrings.xml><?xml version="1.0" encoding="utf-8"?>
<sst xmlns="http://schemas.openxmlformats.org/spreadsheetml/2006/main" count="277" uniqueCount="103">
  <si>
    <t>-</t>
  </si>
  <si>
    <t>Ａ 　農業 ・林業</t>
  </si>
  <si>
    <t>Ｂ　漁業</t>
  </si>
  <si>
    <t>Ｄ　建設業</t>
  </si>
  <si>
    <t xml:space="preserve">Ｅ　製造業 </t>
  </si>
  <si>
    <t>　13　家具・装備品製造業</t>
  </si>
  <si>
    <t>　14　パルプ・紙・紙加工品製造業</t>
  </si>
  <si>
    <t>　15　印刷・同関連業</t>
  </si>
  <si>
    <t>　16　化学工業</t>
  </si>
  <si>
    <t>　17　石油製品・石炭製品製造業</t>
  </si>
  <si>
    <t>　19　ゴム製品製造業</t>
  </si>
  <si>
    <t>　21　窯業・土石製品製造業</t>
  </si>
  <si>
    <t>　22　鉄鋼業</t>
  </si>
  <si>
    <t>　23　非鉄金属製造業</t>
  </si>
  <si>
    <t>　24　金属製品製造業</t>
  </si>
  <si>
    <t>　32　その他の製造業</t>
  </si>
  <si>
    <t>Ｆ   電気・ガス・熱供給・水道業</t>
  </si>
  <si>
    <t>Ｉ　　卸売・小売業</t>
  </si>
  <si>
    <t>Ｊ   金融・保険業</t>
  </si>
  <si>
    <t>　75　宿泊業</t>
  </si>
  <si>
    <t xml:space="preserve">  (1) 受給資格決定件数</t>
  </si>
  <si>
    <t xml:space="preserve">    イ 月別</t>
  </si>
  <si>
    <t>Ｃ　鉱業、採石業、砂利採取業</t>
  </si>
  <si>
    <t>　09  食料品製造業</t>
  </si>
  <si>
    <t>　10  飲料・たばこ・飼料製造業</t>
  </si>
  <si>
    <t>　11　繊維工業</t>
  </si>
  <si>
    <t>　12　木材・木製品製造業</t>
  </si>
  <si>
    <t>　18　プラスチック製品製造業</t>
  </si>
  <si>
    <t>　20　なめし革・同製品・毛皮製造業</t>
  </si>
  <si>
    <t>　25　はん用機械器具製造業</t>
  </si>
  <si>
    <t>　26　生産用機械器具製造業</t>
  </si>
  <si>
    <t>　27　業務用機械器具製造業</t>
  </si>
  <si>
    <t>　28　電子部品・ﾃﾞﾊﾞｲｽ・電子回路製造業</t>
  </si>
  <si>
    <t>　29　電気機械器具製造業</t>
  </si>
  <si>
    <t>　30　情報通信機械器具製造業</t>
  </si>
  <si>
    <t>　31　輸送用機械器具製造業</t>
  </si>
  <si>
    <t>Ｇ　情報通信業</t>
  </si>
  <si>
    <t>Ｈ   運輸業、郵便業</t>
  </si>
  <si>
    <t>　50～55　卸売業</t>
  </si>
  <si>
    <t>　56～61　小売業</t>
  </si>
  <si>
    <t>Ｋ  不動産業、物品賃貸業</t>
  </si>
  <si>
    <t>Ｌ　学術研究、専門・技術サービス業</t>
  </si>
  <si>
    <t>Ｍ  宿泊業、飲食サービス業</t>
  </si>
  <si>
    <t>Ｎ　生活関連サービス業、娯楽業</t>
  </si>
  <si>
    <t>Ｏ　教育、学習支援業</t>
  </si>
  <si>
    <t>Ｐ　医療、福祉</t>
  </si>
  <si>
    <t>　83　医療業</t>
  </si>
  <si>
    <t>　85　社会保険・社会福祉・介護事業</t>
  </si>
  <si>
    <t>Ｑ　複合サービス事業</t>
  </si>
  <si>
    <t>Ｒ　サービス業</t>
  </si>
  <si>
    <t>　91　職業紹介・労働者派遣業</t>
  </si>
  <si>
    <t>Ｓ　公務</t>
  </si>
  <si>
    <t>Ｔ　分類不能の産業</t>
  </si>
  <si>
    <t xml:space="preserve">                                   項目
年度別・産業別</t>
  </si>
  <si>
    <t>平成20年度</t>
  </si>
  <si>
    <t>平成21年度</t>
  </si>
  <si>
    <t>-</t>
  </si>
  <si>
    <t>ロ 公共職業安定所別</t>
  </si>
  <si>
    <t>10．産業別短期雇用特例被保険者求職者給付状況</t>
  </si>
  <si>
    <t>平成20年度</t>
  </si>
  <si>
    <t>平成21年度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</si>
  <si>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</si>
  <si>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</si>
  <si>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</si>
  <si>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</si>
  <si>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</si>
  <si>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</si>
  <si>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</si>
  <si>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</si>
  <si>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</si>
  <si>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</si>
  <si>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</si>
  <si>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</si>
  <si>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-</t>
  </si>
  <si>
    <t xml:space="preserve">  (2) 特例一時金受給者数</t>
  </si>
  <si>
    <t xml:space="preserve">                                   項目
年度別・産業別</t>
  </si>
  <si>
    <t>平成20年度</t>
  </si>
  <si>
    <t>平成21年度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</si>
  <si>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</si>
  <si>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</si>
  <si>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</si>
  <si>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</si>
  <si>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</si>
  <si>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</si>
  <si>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</si>
  <si>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</si>
  <si>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</si>
  <si>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</si>
  <si>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</si>
  <si>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</si>
  <si>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-</t>
  </si>
  <si>
    <t>平　成　２０　年　度</t>
  </si>
  <si>
    <t>平　成　２1　年　度</t>
  </si>
  <si>
    <t>福島</t>
  </si>
  <si>
    <t>平</t>
  </si>
  <si>
    <t>会津若松</t>
  </si>
  <si>
    <t>郡山</t>
  </si>
  <si>
    <t>白河</t>
  </si>
  <si>
    <t>須賀川</t>
  </si>
  <si>
    <t>相双</t>
  </si>
  <si>
    <t>二本松</t>
  </si>
  <si>
    <t>運輸支局</t>
  </si>
  <si>
    <t xml:space="preserve">                                   項目
年度別・産業別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</si>
</sst>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\(#,##0\)"/>
    <numFmt numFmtId="179" formatCode="\(#,###\)"/>
    <numFmt numFmtId="180" formatCode="0.000"/>
    <numFmt numFmtId="181" formatCode="0.0000"/>
    <numFmt numFmtId="182" formatCode="0.00000"/>
    <numFmt numFmtId="183" formatCode="#,##0_ "/>
    <numFmt numFmtId="184" formatCode="#,##0_);[Red]\(#,##0\)"/>
    <numFmt numFmtId="185" formatCode="0.000_ "/>
    <numFmt numFmtId="186" formatCode="0.0_ "/>
    <numFmt numFmtId="187" formatCode="#,###"/>
    <numFmt numFmtId="188" formatCode="0_ "/>
    <numFmt numFmtId="189" formatCode="0_);[Red]\(0\)"/>
    <numFmt numFmtId="190" formatCode="yyyy/m/d\ h:mm;@"/>
    <numFmt numFmtId="191" formatCode="#,##0.000"/>
    <numFmt numFmtId="192" formatCode="#,##0.0000"/>
    <numFmt numFmtId="193" formatCode="###0"/>
    <numFmt numFmtId="194" formatCode="#,##0_);\(#,##0\)"/>
    <numFmt numFmtId="195" formatCode="####"/>
    <numFmt numFmtId="196" formatCode="#,##0;&quot;△ &quot;#,##0"/>
    <numFmt numFmtId="197" formatCode="#,##0;&quot;▲ &quot;#,##0"/>
    <numFmt numFmtId="198" formatCode="#,##0;\-#,##0;&quot;-&quot;"/>
    <numFmt numFmtId="199" formatCode="_-* #,##0.00\ _F_-;\-* #,##0.00\ _F_-;_-* &quot;-&quot;??\ _F_-;_-@_-"/>
    <numFmt numFmtId="200" formatCode="#,##0.0;&quot;▲&quot;#,##0.0"/>
    <numFmt numFmtId="201" formatCode="0.0;&quot;▲ &quot;0.0"/>
    <numFmt numFmtId="202" formatCode="0.0;&quot;△ &quot;0.0"/>
    <numFmt numFmtId="203" formatCode="\(##0\)"/>
    <numFmt numFmtId="204" formatCode="\(000\)"/>
    <numFmt numFmtId="205" formatCode="\(###\)"/>
    <numFmt numFmtId="206" formatCode="\(\)"/>
    <numFmt numFmtId="207" formatCode="#,##0_ ;[Red]\-#,##0\ "/>
    <numFmt numFmtId="208" formatCode="\(\ 0\ \)"/>
    <numFmt numFmtId="209" formatCode="_ \(* #,##0\)_ ;_ \(* \-#,##0\)_ ;_ @_ "/>
    <numFmt numFmtId="210" formatCode="_ * #,##0\ _ ;_ * \-#,##0\ _ ;_ @_ "/>
    <numFmt numFmtId="211" formatCode="_ * #,##0_ ;_ * \-#,##0_ ;_ @_ "/>
    <numFmt numFmtId="212" formatCode="###,##0"/>
    <numFmt numFmtId="213" formatCode="#,##0;[Red]#,##0"/>
    <numFmt numFmtId="214" formatCode="0;&quot;▲ &quot;0"/>
    <numFmt numFmtId="215" formatCode="#,##0.0;[Red]\-#,##0.0"/>
    <numFmt numFmtId="216" formatCode="#,##0.0;&quot;△ &quot;#,##0.0"/>
    <numFmt numFmtId="217" formatCode="0_);\(0\)"/>
    <numFmt numFmtId="218" formatCode="0_ ;[Red]\-0\ "/>
    <numFmt numFmtId="219" formatCode="_ * #,##0_ ;_ * \-#,##0_ ;_ &quot;*&quot;_ ;_ @_ "/>
    <numFmt numFmtId="220" formatCode="_ * #,##0.00_ ;_ * \-#,##0.00_ ;_ @_ "/>
    <numFmt numFmtId="221" formatCode="_ * #,##0_ ;_ * \-#,##0_ ;_ \ &quot;*&quot;_ ;_ @_ "/>
    <numFmt numFmtId="222" formatCode="&quot; &quot;@"/>
    <numFmt numFmtId="223" formatCode="#,##0\ "/>
    <numFmt numFmtId="224" formatCode="_ * #,##0.00\ _ ;_ * \-#,##0.00\ _ ;_ @_ "/>
    <numFmt numFmtId="225" formatCode="_ \(* #,##0.00\)_ ;_ \(* \-#,##0.00\)_ ;_ @_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.00_);\(#,##0.00\)"/>
    <numFmt numFmtId="231" formatCode="#,##0.0_);\(#,##0.0\)"/>
    <numFmt numFmtId="232" formatCode="_ \(* #,##0.00\)\ _ ;_ \(* \-#,##0.00\)\ _ ;_ @_ "/>
    <numFmt numFmtId="233" formatCode="_ &quot;〔&quot;* #,##0.00&quot;〕&quot;_ ;_ &quot;〔&quot;* \-#,##0.00&quot;〕&quot;_ ;_ @_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ｺﾞｼｯｸ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2"/>
      <name val="ｺﾞｼｯｸ"/>
      <family val="3"/>
    </font>
    <font>
      <sz val="9"/>
      <name val="ＭＳ Ｐ明朝"/>
      <family val="1"/>
    </font>
    <font>
      <sz val="8"/>
      <name val="ＭＳ Ｐ明朝"/>
      <family val="1"/>
    </font>
    <font>
      <sz val="12"/>
      <color indexed="8"/>
      <name val="明朝"/>
      <family val="1"/>
    </font>
    <font>
      <sz val="10"/>
      <color indexed="8"/>
      <name val="ｺﾞｼｯｸ"/>
      <family val="3"/>
    </font>
    <font>
      <sz val="12"/>
      <color indexed="8"/>
      <name val="ｺﾞｼｯｸ"/>
      <family val="3"/>
    </font>
    <font>
      <sz val="12"/>
      <color indexed="8"/>
      <name val="ＭＳ Ｐゴシック"/>
      <family val="3"/>
    </font>
    <font>
      <sz val="16"/>
      <color indexed="8"/>
      <name val="ｺﾞｼｯｸ"/>
      <family val="3"/>
    </font>
    <font>
      <sz val="9"/>
      <color indexed="8"/>
      <name val="明朝"/>
      <family val="1"/>
    </font>
    <font>
      <sz val="10"/>
      <color indexed="8"/>
      <name val="明朝"/>
      <family val="1"/>
    </font>
    <font>
      <sz val="9"/>
      <color indexed="8"/>
      <name val="ＭＳ Ｐ明朝"/>
      <family val="1"/>
    </font>
    <font>
      <sz val="9"/>
      <color indexed="8"/>
      <name val="ｺﾞｼｯｸ"/>
      <family val="3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0" fillId="24" borderId="0" xfId="60" applyFont="1" applyFill="1" applyAlignment="1">
      <alignment horizontal="right" vertical="top"/>
      <protection/>
    </xf>
    <xf numFmtId="0" fontId="23" fillId="24" borderId="0" xfId="60" applyFont="1" applyFill="1" applyAlignment="1">
      <alignment horizontal="center" vertical="center"/>
      <protection/>
    </xf>
    <xf numFmtId="3" fontId="28" fillId="24" borderId="0" xfId="60" applyNumberFormat="1" applyFont="1" applyFill="1" applyAlignment="1">
      <alignment vertical="center"/>
      <protection/>
    </xf>
    <xf numFmtId="3" fontId="26" fillId="24" borderId="0" xfId="60" applyNumberFormat="1" applyFont="1" applyFill="1" applyAlignment="1">
      <alignment vertical="center"/>
      <protection/>
    </xf>
    <xf numFmtId="3" fontId="26" fillId="24" borderId="0" xfId="60" applyNumberFormat="1" applyFont="1" applyFill="1" applyBorder="1" applyAlignment="1">
      <alignment vertical="center"/>
      <protection/>
    </xf>
    <xf numFmtId="0" fontId="26" fillId="24" borderId="0" xfId="60" applyFont="1" applyFill="1" applyBorder="1" applyAlignment="1">
      <alignment vertical="center"/>
      <protection/>
    </xf>
    <xf numFmtId="0" fontId="25" fillId="24" borderId="0" xfId="60" applyFont="1" applyFill="1" applyAlignment="1">
      <alignment vertical="center"/>
      <protection/>
    </xf>
    <xf numFmtId="3" fontId="24" fillId="24" borderId="0" xfId="60" applyNumberFormat="1" applyFont="1" applyFill="1" applyBorder="1" applyAlignment="1">
      <alignment vertical="center"/>
      <protection/>
    </xf>
    <xf numFmtId="0" fontId="31" fillId="24" borderId="10" xfId="60" applyFont="1" applyFill="1" applyBorder="1" applyAlignment="1">
      <alignment vertical="center"/>
      <protection/>
    </xf>
    <xf numFmtId="0" fontId="31" fillId="24" borderId="11" xfId="60" applyFont="1" applyFill="1" applyBorder="1" applyAlignment="1">
      <alignment vertical="center"/>
      <protection/>
    </xf>
    <xf numFmtId="3" fontId="31" fillId="24" borderId="10" xfId="60" applyNumberFormat="1" applyFont="1" applyFill="1" applyBorder="1" applyAlignment="1">
      <alignment horizontal="left" vertical="center"/>
      <protection/>
    </xf>
    <xf numFmtId="0" fontId="24" fillId="24" borderId="0" xfId="60" applyFont="1" applyFill="1" applyBorder="1" applyAlignment="1">
      <alignment vertical="center"/>
      <protection/>
    </xf>
    <xf numFmtId="0" fontId="30" fillId="24" borderId="0" xfId="60" applyFont="1" applyFill="1" applyBorder="1" applyAlignment="1">
      <alignment vertical="center"/>
      <protection/>
    </xf>
    <xf numFmtId="3" fontId="31" fillId="24" borderId="12" xfId="60" applyNumberFormat="1" applyFont="1" applyFill="1" applyBorder="1" applyAlignment="1">
      <alignment horizontal="left" vertical="center"/>
      <protection/>
    </xf>
    <xf numFmtId="3" fontId="31" fillId="24" borderId="10" xfId="60" applyNumberFormat="1" applyFont="1" applyFill="1" applyBorder="1" applyAlignment="1">
      <alignment vertical="center"/>
      <protection/>
    </xf>
    <xf numFmtId="3" fontId="31" fillId="24" borderId="10" xfId="60" applyNumberFormat="1" applyFont="1" applyFill="1" applyBorder="1" applyAlignment="1">
      <alignment vertical="center" shrinkToFit="1"/>
      <protection/>
    </xf>
    <xf numFmtId="0" fontId="25" fillId="24" borderId="0" xfId="60" applyFont="1" applyFill="1" applyBorder="1" applyAlignment="1">
      <alignment vertical="center"/>
      <protection/>
    </xf>
    <xf numFmtId="0" fontId="31" fillId="24" borderId="10" xfId="60" applyFont="1" applyFill="1" applyBorder="1" applyAlignment="1">
      <alignment vertical="center" shrinkToFit="1"/>
      <protection/>
    </xf>
    <xf numFmtId="3" fontId="31" fillId="24" borderId="12" xfId="60" applyNumberFormat="1" applyFont="1" applyFill="1" applyBorder="1" applyAlignment="1">
      <alignment vertical="center" shrinkToFit="1"/>
      <protection/>
    </xf>
    <xf numFmtId="0" fontId="31" fillId="24" borderId="12" xfId="60" applyFont="1" applyFill="1" applyBorder="1" applyAlignment="1">
      <alignment vertical="center" shrinkToFit="1"/>
      <protection/>
    </xf>
    <xf numFmtId="0" fontId="32" fillId="24" borderId="0" xfId="60" applyFont="1" applyFill="1" applyAlignment="1">
      <alignment vertical="center"/>
      <protection/>
    </xf>
    <xf numFmtId="3" fontId="25" fillId="24" borderId="0" xfId="60" applyNumberFormat="1" applyFont="1" applyFill="1" applyAlignment="1">
      <alignment vertical="center"/>
      <protection/>
    </xf>
    <xf numFmtId="3" fontId="25" fillId="24" borderId="0" xfId="60" applyNumberFormat="1" applyFont="1" applyFill="1" applyBorder="1" applyAlignment="1">
      <alignment vertical="center"/>
      <protection/>
    </xf>
    <xf numFmtId="3" fontId="27" fillId="24" borderId="0" xfId="60" applyNumberFormat="1" applyFont="1" applyFill="1" applyBorder="1" applyAlignment="1">
      <alignment vertical="center"/>
      <protection/>
    </xf>
    <xf numFmtId="0" fontId="22" fillId="24" borderId="0" xfId="60" applyFont="1" applyFill="1" applyAlignment="1">
      <alignment vertical="center"/>
      <protection/>
    </xf>
    <xf numFmtId="0" fontId="31" fillId="24" borderId="0" xfId="60" applyFont="1" applyFill="1" applyAlignment="1">
      <alignment vertical="center"/>
      <protection/>
    </xf>
    <xf numFmtId="194" fontId="35" fillId="24" borderId="13" xfId="60" applyNumberFormat="1" applyFont="1" applyFill="1" applyBorder="1" applyAlignment="1">
      <alignment vertical="center"/>
      <protection/>
    </xf>
    <xf numFmtId="194" fontId="35" fillId="24" borderId="14" xfId="60" applyNumberFormat="1" applyFont="1" applyFill="1" applyBorder="1" applyAlignment="1">
      <alignment horizontal="right" vertical="center"/>
      <protection/>
    </xf>
    <xf numFmtId="194" fontId="35" fillId="24" borderId="15" xfId="60" applyNumberFormat="1" applyFont="1" applyFill="1" applyBorder="1" applyAlignment="1">
      <alignment horizontal="right" vertical="center"/>
      <protection/>
    </xf>
    <xf numFmtId="194" fontId="35" fillId="24" borderId="16" xfId="60" applyNumberFormat="1" applyFont="1" applyFill="1" applyBorder="1" applyAlignment="1">
      <alignment vertical="center"/>
      <protection/>
    </xf>
    <xf numFmtId="194" fontId="35" fillId="24" borderId="14" xfId="60" applyNumberFormat="1" applyFont="1" applyFill="1" applyBorder="1" applyAlignment="1">
      <alignment vertical="center"/>
      <protection/>
    </xf>
    <xf numFmtId="194" fontId="35" fillId="24" borderId="17" xfId="60" applyNumberFormat="1" applyFont="1" applyFill="1" applyBorder="1" applyAlignment="1">
      <alignment vertical="center"/>
      <protection/>
    </xf>
    <xf numFmtId="194" fontId="35" fillId="24" borderId="18" xfId="60" applyNumberFormat="1" applyFont="1" applyFill="1" applyBorder="1" applyAlignment="1">
      <alignment vertical="center"/>
      <protection/>
    </xf>
    <xf numFmtId="194" fontId="35" fillId="24" borderId="18" xfId="60" applyNumberFormat="1" applyFont="1" applyFill="1" applyBorder="1" applyAlignment="1">
      <alignment horizontal="right" vertical="center"/>
      <protection/>
    </xf>
    <xf numFmtId="194" fontId="35" fillId="24" borderId="15" xfId="60" applyNumberFormat="1" applyFont="1" applyFill="1" applyBorder="1" applyAlignment="1">
      <alignment vertical="center"/>
      <protection/>
    </xf>
    <xf numFmtId="194" fontId="35" fillId="24" borderId="16" xfId="60" applyNumberFormat="1" applyFont="1" applyFill="1" applyBorder="1" applyAlignment="1">
      <alignment horizontal="right" vertical="center"/>
      <protection/>
    </xf>
    <xf numFmtId="3" fontId="31" fillId="24" borderId="11" xfId="60" applyNumberFormat="1" applyFont="1" applyFill="1" applyBorder="1" applyAlignment="1">
      <alignment vertical="center"/>
      <protection/>
    </xf>
    <xf numFmtId="0" fontId="33" fillId="24" borderId="0" xfId="60" applyFont="1" applyFill="1" applyAlignment="1">
      <alignment vertical="center"/>
      <protection/>
    </xf>
    <xf numFmtId="0" fontId="34" fillId="24" borderId="0" xfId="60" applyFont="1" applyFill="1" applyAlignment="1">
      <alignment vertical="center"/>
      <protection/>
    </xf>
    <xf numFmtId="0" fontId="33" fillId="24" borderId="0" xfId="60" applyFont="1" applyFill="1" applyAlignment="1">
      <alignment horizontal="right" vertical="top"/>
      <protection/>
    </xf>
    <xf numFmtId="0" fontId="26" fillId="24" borderId="0" xfId="60" applyFont="1" applyFill="1" applyAlignment="1">
      <alignment vertical="center"/>
      <protection/>
    </xf>
    <xf numFmtId="0" fontId="21" fillId="24" borderId="0" xfId="60" applyFont="1" applyFill="1">
      <alignment/>
      <protection/>
    </xf>
    <xf numFmtId="3" fontId="26" fillId="24" borderId="0" xfId="60" applyNumberFormat="1" applyFont="1" applyFill="1" applyAlignment="1">
      <alignment vertical="top"/>
      <protection/>
    </xf>
    <xf numFmtId="3" fontId="30" fillId="24" borderId="19" xfId="60" applyNumberFormat="1" applyFont="1" applyFill="1" applyBorder="1" applyAlignment="1">
      <alignment horizontal="center" vertical="center"/>
      <protection/>
    </xf>
    <xf numFmtId="0" fontId="7" fillId="24" borderId="14" xfId="60" applyFill="1" applyBorder="1" applyAlignment="1">
      <alignment horizontal="center" vertical="center"/>
      <protection/>
    </xf>
    <xf numFmtId="0" fontId="29" fillId="24" borderId="20" xfId="60" applyFont="1" applyFill="1" applyBorder="1" applyAlignment="1">
      <alignment vertical="center" wrapText="1"/>
      <protection/>
    </xf>
    <xf numFmtId="0" fontId="7" fillId="24" borderId="10" xfId="60" applyFill="1" applyBorder="1" applyAlignment="1">
      <alignment vertical="center"/>
      <protection/>
    </xf>
    <xf numFmtId="3" fontId="30" fillId="24" borderId="21" xfId="60" applyNumberFormat="1" applyFont="1" applyFill="1" applyBorder="1" applyAlignment="1">
      <alignment horizontal="center" vertical="center"/>
      <protection/>
    </xf>
    <xf numFmtId="0" fontId="7" fillId="24" borderId="13" xfId="60" applyFill="1" applyBorder="1" applyAlignment="1">
      <alignment horizontal="center" vertical="center"/>
      <protection/>
    </xf>
    <xf numFmtId="0" fontId="7" fillId="24" borderId="22" xfId="60" applyFill="1" applyBorder="1" applyAlignment="1">
      <alignment horizontal="center" vertical="center"/>
      <protection/>
    </xf>
    <xf numFmtId="0" fontId="7" fillId="24" borderId="23" xfId="60" applyFill="1" applyBorder="1" applyAlignment="1">
      <alignment vertical="center"/>
      <protection/>
    </xf>
    <xf numFmtId="0" fontId="7" fillId="24" borderId="24" xfId="60" applyFill="1" applyBorder="1" applyAlignment="1">
      <alignment horizontal="center" vertical="center"/>
      <protection/>
    </xf>
    <xf numFmtId="194" fontId="35" fillId="24" borderId="13" xfId="60" applyNumberFormat="1" applyFont="1" applyFill="1" applyBorder="1" applyAlignment="1">
      <alignment vertical="center"/>
      <protection/>
    </xf>
    <xf numFmtId="194" fontId="35" fillId="24" borderId="13" xfId="60" applyNumberFormat="1" applyFont="1" applyFill="1" applyBorder="1" applyAlignment="1">
      <alignment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報雇保42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1247775</xdr:colOff>
      <xdr:row>4</xdr:row>
      <xdr:rowOff>85725</xdr:rowOff>
    </xdr:to>
    <xdr:sp>
      <xdr:nvSpPr>
        <xdr:cNvPr id="1" name="Line 2"/>
        <xdr:cNvSpPr>
          <a:spLocks/>
        </xdr:cNvSpPr>
      </xdr:nvSpPr>
      <xdr:spPr>
        <a:xfrm flipH="1" flipV="1">
          <a:off x="0" y="714375"/>
          <a:ext cx="12477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276225"/>
          <a:ext cx="18192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276225"/>
          <a:ext cx="18192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81000"/>
          <a:ext cx="16478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381000"/>
          <a:ext cx="16478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247650"/>
          <a:ext cx="18192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247650"/>
          <a:ext cx="18192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75" zoomScaleNormal="75" zoomScalePageLayoutView="0" workbookViewId="0" topLeftCell="A1">
      <selection activeCell="R14" sqref="R14:R15"/>
    </sheetView>
  </sheetViews>
  <sheetFormatPr defaultColWidth="8.00390625" defaultRowHeight="13.5"/>
  <cols>
    <col min="1" max="1" width="21.625" style="7" customWidth="1"/>
    <col min="2" max="2" width="9.00390625" style="22" customWidth="1"/>
    <col min="3" max="3" width="9.00390625" style="4" customWidth="1"/>
    <col min="4" max="15" width="7.625" style="4" customWidth="1"/>
    <col min="16" max="18" width="8.00390625" style="4" customWidth="1"/>
    <col min="19" max="20" width="11.25390625" style="5" customWidth="1"/>
    <col min="21" max="21" width="8.00390625" style="6" customWidth="1"/>
    <col min="22" max="16384" width="8.00390625" style="7" customWidth="1"/>
  </cols>
  <sheetData>
    <row r="1" spans="1:21" s="41" customFormat="1" ht="18.75" customHeight="1">
      <c r="A1" s="42" t="s">
        <v>58</v>
      </c>
      <c r="B1" s="24"/>
      <c r="C1" s="24"/>
      <c r="D1" s="5"/>
      <c r="E1" s="5"/>
      <c r="F1" s="4"/>
      <c r="G1" s="4"/>
      <c r="H1" s="4"/>
      <c r="I1" s="4"/>
      <c r="J1" s="4"/>
      <c r="K1" s="4"/>
      <c r="L1" s="4"/>
      <c r="M1" s="4"/>
      <c r="N1" s="4"/>
      <c r="O1" s="43"/>
      <c r="P1" s="4"/>
      <c r="Q1" s="4"/>
      <c r="R1" s="4"/>
      <c r="S1" s="5"/>
      <c r="T1" s="5"/>
      <c r="U1" s="6"/>
    </row>
    <row r="2" spans="1:21" s="41" customFormat="1" ht="18.75" customHeight="1">
      <c r="A2" s="38" t="s">
        <v>20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0"/>
      <c r="O2" s="4"/>
      <c r="P2" s="4"/>
      <c r="Q2" s="4"/>
      <c r="R2" s="4"/>
      <c r="S2" s="5"/>
      <c r="T2" s="5"/>
      <c r="U2" s="6"/>
    </row>
    <row r="3" spans="1:21" s="41" customFormat="1" ht="18.75" customHeight="1">
      <c r="A3" s="39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5"/>
      <c r="U3" s="6"/>
    </row>
    <row r="4" spans="1:20" ht="18" customHeight="1">
      <c r="A4" s="46" t="s">
        <v>102</v>
      </c>
      <c r="B4" s="48" t="s">
        <v>59</v>
      </c>
      <c r="C4" s="44" t="s">
        <v>60</v>
      </c>
      <c r="D4" s="44" t="s">
        <v>61</v>
      </c>
      <c r="E4" s="44" t="s">
        <v>62</v>
      </c>
      <c r="F4" s="44" t="s">
        <v>63</v>
      </c>
      <c r="G4" s="44" t="s">
        <v>64</v>
      </c>
      <c r="H4" s="44" t="s">
        <v>65</v>
      </c>
      <c r="I4" s="44" t="s">
        <v>66</v>
      </c>
      <c r="J4" s="44" t="s">
        <v>67</v>
      </c>
      <c r="K4" s="44" t="s">
        <v>68</v>
      </c>
      <c r="L4" s="44" t="s">
        <v>69</v>
      </c>
      <c r="M4" s="44" t="s">
        <v>70</v>
      </c>
      <c r="N4" s="44" t="s">
        <v>71</v>
      </c>
      <c r="O4" s="44" t="s">
        <v>72</v>
      </c>
      <c r="S4" s="8"/>
      <c r="T4" s="8"/>
    </row>
    <row r="5" spans="1:20" ht="18" customHeight="1">
      <c r="A5" s="47"/>
      <c r="B5" s="49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S5" s="8"/>
      <c r="T5" s="8"/>
    </row>
    <row r="6" spans="1:20" ht="18" customHeight="1" thickBot="1">
      <c r="A6" s="51"/>
      <c r="B6" s="52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S6" s="8"/>
      <c r="T6" s="8"/>
    </row>
    <row r="7" spans="1:20" ht="18" customHeight="1">
      <c r="A7" s="9" t="s">
        <v>91</v>
      </c>
      <c r="B7" s="27">
        <f>SUM(B9:B12)+B13+B38+B39+B40+B41+B44+B45+B47+B50+B51+B54+B55+B57+B58</f>
        <v>2474</v>
      </c>
      <c r="C7" s="28" t="s">
        <v>0</v>
      </c>
      <c r="D7" s="28">
        <v>130</v>
      </c>
      <c r="E7" s="28">
        <v>63</v>
      </c>
      <c r="F7" s="28">
        <v>17</v>
      </c>
      <c r="G7" s="28">
        <v>13</v>
      </c>
      <c r="H7" s="28">
        <v>7</v>
      </c>
      <c r="I7" s="28">
        <v>11</v>
      </c>
      <c r="J7" s="28">
        <v>24</v>
      </c>
      <c r="K7" s="28">
        <v>136</v>
      </c>
      <c r="L7" s="28">
        <v>801</v>
      </c>
      <c r="M7" s="28">
        <v>1099</v>
      </c>
      <c r="N7" s="28">
        <v>94</v>
      </c>
      <c r="O7" s="28">
        <v>79</v>
      </c>
      <c r="S7" s="8"/>
      <c r="T7" s="8"/>
    </row>
    <row r="8" spans="1:20" ht="18" customHeight="1">
      <c r="A8" s="10" t="s">
        <v>92</v>
      </c>
      <c r="B8" s="29" t="s">
        <v>73</v>
      </c>
      <c r="C8" s="30">
        <f aca="true" t="shared" si="0" ref="C8:O8">C9+C10+C11+C12+C13+C38+C39+C40+C41+C44+C45+C46+C47+C49+C50+C51+C54+C55+C57+C58</f>
        <v>2282</v>
      </c>
      <c r="D8" s="30">
        <f t="shared" si="0"/>
        <v>120</v>
      </c>
      <c r="E8" s="30">
        <f t="shared" si="0"/>
        <v>58</v>
      </c>
      <c r="F8" s="30">
        <f t="shared" si="0"/>
        <v>18</v>
      </c>
      <c r="G8" s="30">
        <f t="shared" si="0"/>
        <v>7</v>
      </c>
      <c r="H8" s="30">
        <f t="shared" si="0"/>
        <v>4</v>
      </c>
      <c r="I8" s="30">
        <f t="shared" si="0"/>
        <v>0</v>
      </c>
      <c r="J8" s="30">
        <f t="shared" si="0"/>
        <v>8</v>
      </c>
      <c r="K8" s="30">
        <f t="shared" si="0"/>
        <v>191</v>
      </c>
      <c r="L8" s="30">
        <f t="shared" si="0"/>
        <v>795</v>
      </c>
      <c r="M8" s="30">
        <f t="shared" si="0"/>
        <v>922</v>
      </c>
      <c r="N8" s="30">
        <f t="shared" si="0"/>
        <v>82</v>
      </c>
      <c r="O8" s="30">
        <f t="shared" si="0"/>
        <v>77</v>
      </c>
      <c r="S8" s="8"/>
      <c r="T8" s="8"/>
    </row>
    <row r="9" spans="1:25" ht="18" customHeight="1">
      <c r="A9" s="11" t="s">
        <v>1</v>
      </c>
      <c r="B9" s="27">
        <v>209</v>
      </c>
      <c r="C9" s="31">
        <f>SUM(D9:O9)</f>
        <v>154</v>
      </c>
      <c r="D9" s="28">
        <v>27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9</v>
      </c>
      <c r="L9" s="28">
        <v>26</v>
      </c>
      <c r="M9" s="28">
        <v>73</v>
      </c>
      <c r="N9" s="28">
        <v>10</v>
      </c>
      <c r="O9" s="28">
        <v>9</v>
      </c>
      <c r="P9" s="8"/>
      <c r="Q9" s="8"/>
      <c r="R9" s="8"/>
      <c r="S9" s="8"/>
      <c r="T9" s="8"/>
      <c r="U9" s="12"/>
      <c r="V9" s="13"/>
      <c r="W9" s="13"/>
      <c r="X9" s="13"/>
      <c r="Y9" s="13"/>
    </row>
    <row r="10" spans="1:20" ht="18" customHeight="1">
      <c r="A10" s="11" t="s">
        <v>2</v>
      </c>
      <c r="B10" s="27">
        <v>6</v>
      </c>
      <c r="C10" s="31">
        <f>SUM(D10:O10)</f>
        <v>5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3</v>
      </c>
      <c r="M10" s="28">
        <v>1</v>
      </c>
      <c r="N10" s="28">
        <v>0</v>
      </c>
      <c r="O10" s="28">
        <v>1</v>
      </c>
      <c r="S10" s="8"/>
      <c r="T10" s="8"/>
    </row>
    <row r="11" spans="1:20" ht="18" customHeight="1">
      <c r="A11" s="11" t="s">
        <v>22</v>
      </c>
      <c r="B11" s="27">
        <v>1</v>
      </c>
      <c r="C11" s="31">
        <f>SUM(D11:O11)</f>
        <v>1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1</v>
      </c>
      <c r="N11" s="28">
        <v>0</v>
      </c>
      <c r="O11" s="28">
        <v>0</v>
      </c>
      <c r="S11" s="8"/>
      <c r="T11" s="8"/>
    </row>
    <row r="12" spans="1:20" ht="18" customHeight="1">
      <c r="A12" s="14" t="s">
        <v>3</v>
      </c>
      <c r="B12" s="32">
        <v>591</v>
      </c>
      <c r="C12" s="33">
        <f>SUM(D12:O12)</f>
        <v>576</v>
      </c>
      <c r="D12" s="34">
        <v>65</v>
      </c>
      <c r="E12" s="34">
        <v>6</v>
      </c>
      <c r="F12" s="34">
        <v>0</v>
      </c>
      <c r="G12" s="34">
        <v>3</v>
      </c>
      <c r="H12" s="34">
        <v>1</v>
      </c>
      <c r="I12" s="34">
        <v>0</v>
      </c>
      <c r="J12" s="34">
        <v>3</v>
      </c>
      <c r="K12" s="34">
        <v>27</v>
      </c>
      <c r="L12" s="34">
        <v>90</v>
      </c>
      <c r="M12" s="34">
        <v>284</v>
      </c>
      <c r="N12" s="34">
        <v>52</v>
      </c>
      <c r="O12" s="34">
        <v>45</v>
      </c>
      <c r="S12" s="8"/>
      <c r="T12" s="8"/>
    </row>
    <row r="13" spans="1:20" ht="18" customHeight="1">
      <c r="A13" s="15" t="s">
        <v>4</v>
      </c>
      <c r="B13" s="27">
        <f aca="true" t="shared" si="1" ref="B13:O13">SUM(B14:B37)</f>
        <v>182</v>
      </c>
      <c r="C13" s="31">
        <f t="shared" si="1"/>
        <v>178</v>
      </c>
      <c r="D13" s="31">
        <f t="shared" si="1"/>
        <v>21</v>
      </c>
      <c r="E13" s="31">
        <f t="shared" si="1"/>
        <v>37</v>
      </c>
      <c r="F13" s="31">
        <f t="shared" si="1"/>
        <v>11</v>
      </c>
      <c r="G13" s="31">
        <f t="shared" si="1"/>
        <v>4</v>
      </c>
      <c r="H13" s="31">
        <f t="shared" si="1"/>
        <v>2</v>
      </c>
      <c r="I13" s="31">
        <f t="shared" si="1"/>
        <v>0</v>
      </c>
      <c r="J13" s="31">
        <f t="shared" si="1"/>
        <v>2</v>
      </c>
      <c r="K13" s="31">
        <f t="shared" si="1"/>
        <v>1</v>
      </c>
      <c r="L13" s="31">
        <f t="shared" si="1"/>
        <v>42</v>
      </c>
      <c r="M13" s="31">
        <f t="shared" si="1"/>
        <v>43</v>
      </c>
      <c r="N13" s="31">
        <f t="shared" si="1"/>
        <v>5</v>
      </c>
      <c r="O13" s="31">
        <f t="shared" si="1"/>
        <v>10</v>
      </c>
      <c r="S13" s="8"/>
      <c r="T13" s="8"/>
    </row>
    <row r="14" spans="1:21" s="17" customFormat="1" ht="18" customHeight="1">
      <c r="A14" s="16" t="s">
        <v>23</v>
      </c>
      <c r="B14" s="53">
        <v>108</v>
      </c>
      <c r="C14" s="31">
        <f aca="true" t="shared" si="2" ref="C14:C58">SUM(D14:O14)</f>
        <v>74</v>
      </c>
      <c r="D14" s="28">
        <v>8</v>
      </c>
      <c r="E14" s="28">
        <v>20</v>
      </c>
      <c r="F14" s="28">
        <v>8</v>
      </c>
      <c r="G14" s="28">
        <v>3</v>
      </c>
      <c r="H14" s="28">
        <v>2</v>
      </c>
      <c r="I14" s="28">
        <v>0</v>
      </c>
      <c r="J14" s="28">
        <v>2</v>
      </c>
      <c r="K14" s="28">
        <v>1</v>
      </c>
      <c r="L14" s="28">
        <v>8</v>
      </c>
      <c r="M14" s="28">
        <v>18</v>
      </c>
      <c r="N14" s="28">
        <v>4</v>
      </c>
      <c r="O14" s="28">
        <v>0</v>
      </c>
      <c r="P14" s="5"/>
      <c r="Q14" s="5"/>
      <c r="R14" s="5"/>
      <c r="S14" s="8"/>
      <c r="T14" s="8"/>
      <c r="U14" s="6"/>
    </row>
    <row r="15" spans="1:21" s="17" customFormat="1" ht="18" customHeight="1">
      <c r="A15" s="16" t="s">
        <v>24</v>
      </c>
      <c r="B15" s="53"/>
      <c r="C15" s="31">
        <f t="shared" si="2"/>
        <v>41</v>
      </c>
      <c r="D15" s="28">
        <v>11</v>
      </c>
      <c r="E15" s="28">
        <v>17</v>
      </c>
      <c r="F15" s="28">
        <v>3</v>
      </c>
      <c r="G15" s="28">
        <v>1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9</v>
      </c>
      <c r="P15" s="5"/>
      <c r="Q15" s="5"/>
      <c r="R15" s="5"/>
      <c r="S15" s="8"/>
      <c r="T15" s="8"/>
      <c r="U15" s="6"/>
    </row>
    <row r="16" spans="1:21" s="17" customFormat="1" ht="18" customHeight="1">
      <c r="A16" s="16" t="s">
        <v>25</v>
      </c>
      <c r="B16" s="27">
        <v>0</v>
      </c>
      <c r="C16" s="31">
        <f t="shared" si="2"/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5"/>
      <c r="Q16" s="5"/>
      <c r="R16" s="5"/>
      <c r="S16" s="8"/>
      <c r="T16" s="8"/>
      <c r="U16" s="6"/>
    </row>
    <row r="17" spans="1:21" s="17" customFormat="1" ht="18" customHeight="1">
      <c r="A17" s="16" t="s">
        <v>26</v>
      </c>
      <c r="B17" s="27">
        <v>36</v>
      </c>
      <c r="C17" s="31">
        <f t="shared" si="2"/>
        <v>33</v>
      </c>
      <c r="D17" s="28">
        <v>1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26</v>
      </c>
      <c r="M17" s="28">
        <v>5</v>
      </c>
      <c r="N17" s="28">
        <v>0</v>
      </c>
      <c r="O17" s="28">
        <v>1</v>
      </c>
      <c r="P17" s="5"/>
      <c r="Q17" s="5"/>
      <c r="R17" s="5"/>
      <c r="S17" s="8"/>
      <c r="T17" s="8"/>
      <c r="U17" s="6"/>
    </row>
    <row r="18" spans="1:21" s="17" customFormat="1" ht="18" customHeight="1">
      <c r="A18" s="16" t="s">
        <v>5</v>
      </c>
      <c r="B18" s="27">
        <v>3</v>
      </c>
      <c r="C18" s="31">
        <f t="shared" si="2"/>
        <v>1</v>
      </c>
      <c r="D18" s="28">
        <v>1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5"/>
      <c r="Q18" s="5"/>
      <c r="R18" s="5"/>
      <c r="S18" s="8"/>
      <c r="T18" s="8"/>
      <c r="U18" s="6"/>
    </row>
    <row r="19" spans="1:21" s="17" customFormat="1" ht="18" customHeight="1">
      <c r="A19" s="16" t="s">
        <v>6</v>
      </c>
      <c r="B19" s="27">
        <v>0</v>
      </c>
      <c r="C19" s="31">
        <f t="shared" si="2"/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5"/>
      <c r="Q19" s="5"/>
      <c r="R19" s="5"/>
      <c r="S19" s="8"/>
      <c r="T19" s="8"/>
      <c r="U19" s="6"/>
    </row>
    <row r="20" spans="1:21" s="17" customFormat="1" ht="18" customHeight="1">
      <c r="A20" s="16" t="s">
        <v>7</v>
      </c>
      <c r="B20" s="27">
        <v>0</v>
      </c>
      <c r="C20" s="31">
        <f t="shared" si="2"/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5"/>
      <c r="Q20" s="5"/>
      <c r="R20" s="5"/>
      <c r="S20" s="8"/>
      <c r="T20" s="8"/>
      <c r="U20" s="6"/>
    </row>
    <row r="21" spans="1:21" s="17" customFormat="1" ht="18" customHeight="1">
      <c r="A21" s="16" t="s">
        <v>8</v>
      </c>
      <c r="B21" s="27">
        <v>0</v>
      </c>
      <c r="C21" s="31">
        <f t="shared" si="2"/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5"/>
      <c r="Q21" s="5"/>
      <c r="R21" s="5"/>
      <c r="S21" s="8"/>
      <c r="T21" s="8"/>
      <c r="U21" s="6"/>
    </row>
    <row r="22" spans="1:21" s="17" customFormat="1" ht="18" customHeight="1">
      <c r="A22" s="16" t="s">
        <v>9</v>
      </c>
      <c r="B22" s="27">
        <v>1</v>
      </c>
      <c r="C22" s="31">
        <f t="shared" si="2"/>
        <v>1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1</v>
      </c>
      <c r="N22" s="28">
        <v>0</v>
      </c>
      <c r="O22" s="28">
        <v>0</v>
      </c>
      <c r="P22" s="5"/>
      <c r="Q22" s="5"/>
      <c r="R22" s="5"/>
      <c r="S22" s="8"/>
      <c r="T22" s="8"/>
      <c r="U22" s="6"/>
    </row>
    <row r="23" spans="1:21" s="17" customFormat="1" ht="18" customHeight="1">
      <c r="A23" s="16" t="s">
        <v>27</v>
      </c>
      <c r="B23" s="27">
        <v>0</v>
      </c>
      <c r="C23" s="31">
        <f t="shared" si="2"/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5"/>
      <c r="Q23" s="5"/>
      <c r="R23" s="5"/>
      <c r="S23" s="8"/>
      <c r="T23" s="8"/>
      <c r="U23" s="6"/>
    </row>
    <row r="24" spans="1:21" s="17" customFormat="1" ht="18" customHeight="1">
      <c r="A24" s="16" t="s">
        <v>10</v>
      </c>
      <c r="B24" s="27">
        <v>0</v>
      </c>
      <c r="C24" s="31">
        <f t="shared" si="2"/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5"/>
      <c r="Q24" s="5"/>
      <c r="R24" s="5"/>
      <c r="S24" s="8"/>
      <c r="T24" s="8"/>
      <c r="U24" s="6"/>
    </row>
    <row r="25" spans="1:21" s="17" customFormat="1" ht="18" customHeight="1">
      <c r="A25" s="16" t="s">
        <v>28</v>
      </c>
      <c r="B25" s="27">
        <v>0</v>
      </c>
      <c r="C25" s="31">
        <f t="shared" si="2"/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5"/>
      <c r="Q25" s="5"/>
      <c r="R25" s="5"/>
      <c r="S25" s="8"/>
      <c r="T25" s="8"/>
      <c r="U25" s="6"/>
    </row>
    <row r="26" spans="1:21" s="17" customFormat="1" ht="18" customHeight="1">
      <c r="A26" s="18" t="s">
        <v>11</v>
      </c>
      <c r="B26" s="27">
        <v>21</v>
      </c>
      <c r="C26" s="31">
        <f t="shared" si="2"/>
        <v>22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7</v>
      </c>
      <c r="M26" s="28">
        <v>14</v>
      </c>
      <c r="N26" s="28">
        <v>1</v>
      </c>
      <c r="O26" s="28">
        <v>0</v>
      </c>
      <c r="P26" s="5"/>
      <c r="Q26" s="5"/>
      <c r="R26" s="5"/>
      <c r="S26" s="8"/>
      <c r="T26" s="8"/>
      <c r="U26" s="6"/>
    </row>
    <row r="27" spans="1:21" s="17" customFormat="1" ht="18" customHeight="1">
      <c r="A27" s="16" t="s">
        <v>12</v>
      </c>
      <c r="B27" s="27">
        <v>0</v>
      </c>
      <c r="C27" s="31">
        <f t="shared" si="2"/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5"/>
      <c r="Q27" s="5"/>
      <c r="R27" s="5"/>
      <c r="S27" s="8"/>
      <c r="T27" s="8"/>
      <c r="U27" s="6"/>
    </row>
    <row r="28" spans="1:21" s="17" customFormat="1" ht="18" customHeight="1">
      <c r="A28" s="16" t="s">
        <v>13</v>
      </c>
      <c r="B28" s="27">
        <v>0</v>
      </c>
      <c r="C28" s="31">
        <f t="shared" si="2"/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5"/>
      <c r="Q28" s="5"/>
      <c r="R28" s="5"/>
      <c r="S28" s="8"/>
      <c r="T28" s="8"/>
      <c r="U28" s="6"/>
    </row>
    <row r="29" spans="1:21" s="17" customFormat="1" ht="18" customHeight="1">
      <c r="A29" s="16" t="s">
        <v>14</v>
      </c>
      <c r="B29" s="27">
        <v>0</v>
      </c>
      <c r="C29" s="31">
        <f t="shared" si="2"/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5"/>
      <c r="Q29" s="5"/>
      <c r="R29" s="5"/>
      <c r="S29" s="8"/>
      <c r="T29" s="8"/>
      <c r="U29" s="6"/>
    </row>
    <row r="30" spans="1:21" s="17" customFormat="1" ht="18" customHeight="1">
      <c r="A30" s="16" t="s">
        <v>29</v>
      </c>
      <c r="B30" s="54">
        <v>0</v>
      </c>
      <c r="C30" s="31">
        <f t="shared" si="2"/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5"/>
      <c r="Q30" s="5"/>
      <c r="R30" s="5"/>
      <c r="S30" s="8"/>
      <c r="T30" s="8"/>
      <c r="U30" s="6"/>
    </row>
    <row r="31" spans="1:21" s="17" customFormat="1" ht="18" customHeight="1">
      <c r="A31" s="16" t="s">
        <v>30</v>
      </c>
      <c r="B31" s="54"/>
      <c r="C31" s="31">
        <f t="shared" si="2"/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5"/>
      <c r="Q31" s="5"/>
      <c r="R31" s="5"/>
      <c r="S31" s="8"/>
      <c r="T31" s="8"/>
      <c r="U31" s="6"/>
    </row>
    <row r="32" spans="1:21" s="17" customFormat="1" ht="18" customHeight="1">
      <c r="A32" s="16" t="s">
        <v>31</v>
      </c>
      <c r="B32" s="54"/>
      <c r="C32" s="31">
        <f t="shared" si="2"/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5"/>
      <c r="Q32" s="5"/>
      <c r="R32" s="5"/>
      <c r="S32" s="8"/>
      <c r="T32" s="8"/>
      <c r="U32" s="6"/>
    </row>
    <row r="33" spans="1:21" s="17" customFormat="1" ht="18" customHeight="1">
      <c r="A33" s="16" t="s">
        <v>32</v>
      </c>
      <c r="B33" s="27">
        <v>0</v>
      </c>
      <c r="C33" s="31">
        <f t="shared" si="2"/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5"/>
      <c r="Q33" s="5"/>
      <c r="R33" s="5"/>
      <c r="S33" s="8"/>
      <c r="T33" s="8"/>
      <c r="U33" s="6"/>
    </row>
    <row r="34" spans="1:21" s="17" customFormat="1" ht="18" customHeight="1">
      <c r="A34" s="16" t="s">
        <v>33</v>
      </c>
      <c r="B34" s="27">
        <v>1</v>
      </c>
      <c r="C34" s="31">
        <f t="shared" si="2"/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5"/>
      <c r="Q34" s="5"/>
      <c r="R34" s="5"/>
      <c r="S34" s="8"/>
      <c r="T34" s="8"/>
      <c r="U34" s="6"/>
    </row>
    <row r="35" spans="1:21" s="17" customFormat="1" ht="18" customHeight="1">
      <c r="A35" s="16" t="s">
        <v>34</v>
      </c>
      <c r="B35" s="27">
        <v>0</v>
      </c>
      <c r="C35" s="31">
        <f t="shared" si="2"/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5"/>
      <c r="Q35" s="5"/>
      <c r="R35" s="5"/>
      <c r="S35" s="8"/>
      <c r="T35" s="8"/>
      <c r="U35" s="6"/>
    </row>
    <row r="36" spans="1:21" s="17" customFormat="1" ht="18" customHeight="1">
      <c r="A36" s="16" t="s">
        <v>35</v>
      </c>
      <c r="B36" s="27">
        <v>11</v>
      </c>
      <c r="C36" s="31">
        <f t="shared" si="2"/>
        <v>5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5</v>
      </c>
      <c r="N36" s="28">
        <v>0</v>
      </c>
      <c r="O36" s="28">
        <v>0</v>
      </c>
      <c r="P36" s="5"/>
      <c r="Q36" s="5"/>
      <c r="R36" s="5"/>
      <c r="S36" s="8"/>
      <c r="T36" s="8"/>
      <c r="U36" s="6"/>
    </row>
    <row r="37" spans="1:21" s="17" customFormat="1" ht="18" customHeight="1">
      <c r="A37" s="19" t="s">
        <v>15</v>
      </c>
      <c r="B37" s="32">
        <v>1</v>
      </c>
      <c r="C37" s="33">
        <f t="shared" si="2"/>
        <v>1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1</v>
      </c>
      <c r="M37" s="34">
        <v>0</v>
      </c>
      <c r="N37" s="34">
        <v>0</v>
      </c>
      <c r="O37" s="34">
        <v>0</v>
      </c>
      <c r="P37" s="5"/>
      <c r="Q37" s="5"/>
      <c r="R37" s="5"/>
      <c r="S37" s="8"/>
      <c r="T37" s="8"/>
      <c r="U37" s="6"/>
    </row>
    <row r="38" spans="1:21" s="17" customFormat="1" ht="18" customHeight="1">
      <c r="A38" s="16" t="s">
        <v>16</v>
      </c>
      <c r="B38" s="27">
        <v>0</v>
      </c>
      <c r="C38" s="31">
        <f t="shared" si="2"/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5"/>
      <c r="Q38" s="5"/>
      <c r="R38" s="5"/>
      <c r="S38" s="8"/>
      <c r="T38" s="8"/>
      <c r="U38" s="6"/>
    </row>
    <row r="39" spans="1:21" s="17" customFormat="1" ht="18" customHeight="1">
      <c r="A39" s="16" t="s">
        <v>36</v>
      </c>
      <c r="B39" s="27">
        <v>5</v>
      </c>
      <c r="C39" s="31">
        <f t="shared" si="2"/>
        <v>7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1</v>
      </c>
      <c r="L39" s="28">
        <v>4</v>
      </c>
      <c r="M39" s="28">
        <v>2</v>
      </c>
      <c r="N39" s="28">
        <v>0</v>
      </c>
      <c r="O39" s="28">
        <v>0</v>
      </c>
      <c r="P39" s="5"/>
      <c r="Q39" s="5"/>
      <c r="R39" s="5"/>
      <c r="S39" s="8"/>
      <c r="T39" s="8"/>
      <c r="U39" s="6"/>
    </row>
    <row r="40" spans="1:21" s="17" customFormat="1" ht="18" customHeight="1">
      <c r="A40" s="16" t="s">
        <v>37</v>
      </c>
      <c r="B40" s="27">
        <v>61</v>
      </c>
      <c r="C40" s="31">
        <f t="shared" si="2"/>
        <v>47</v>
      </c>
      <c r="D40" s="28">
        <v>0</v>
      </c>
      <c r="E40" s="28">
        <v>6</v>
      </c>
      <c r="F40" s="28">
        <v>2</v>
      </c>
      <c r="G40" s="28">
        <v>0</v>
      </c>
      <c r="H40" s="28">
        <v>0</v>
      </c>
      <c r="I40" s="28">
        <v>0</v>
      </c>
      <c r="J40" s="28">
        <v>1</v>
      </c>
      <c r="K40" s="28">
        <v>0</v>
      </c>
      <c r="L40" s="28">
        <v>22</v>
      </c>
      <c r="M40" s="28">
        <v>10</v>
      </c>
      <c r="N40" s="28">
        <v>5</v>
      </c>
      <c r="O40" s="28">
        <v>1</v>
      </c>
      <c r="P40" s="5"/>
      <c r="Q40" s="5"/>
      <c r="R40" s="5"/>
      <c r="S40" s="8"/>
      <c r="T40" s="8"/>
      <c r="U40" s="6"/>
    </row>
    <row r="41" spans="1:21" s="17" customFormat="1" ht="18" customHeight="1">
      <c r="A41" s="16" t="s">
        <v>17</v>
      </c>
      <c r="B41" s="27">
        <v>70</v>
      </c>
      <c r="C41" s="31">
        <f t="shared" si="2"/>
        <v>74</v>
      </c>
      <c r="D41" s="28">
        <v>1</v>
      </c>
      <c r="E41" s="28">
        <v>4</v>
      </c>
      <c r="F41" s="28">
        <v>2</v>
      </c>
      <c r="G41" s="28">
        <v>0</v>
      </c>
      <c r="H41" s="28">
        <v>1</v>
      </c>
      <c r="I41" s="28">
        <v>0</v>
      </c>
      <c r="J41" s="28">
        <v>0</v>
      </c>
      <c r="K41" s="28">
        <v>1</v>
      </c>
      <c r="L41" s="28">
        <v>43</v>
      </c>
      <c r="M41" s="28">
        <v>18</v>
      </c>
      <c r="N41" s="28">
        <v>4</v>
      </c>
      <c r="O41" s="28">
        <v>0</v>
      </c>
      <c r="P41" s="5"/>
      <c r="Q41" s="5"/>
      <c r="R41" s="5"/>
      <c r="S41" s="8"/>
      <c r="T41" s="8"/>
      <c r="U41" s="6"/>
    </row>
    <row r="42" spans="1:21" s="17" customFormat="1" ht="18" customHeight="1">
      <c r="A42" s="16" t="s">
        <v>38</v>
      </c>
      <c r="B42" s="27">
        <v>0</v>
      </c>
      <c r="C42" s="31">
        <f t="shared" si="2"/>
        <v>5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4</v>
      </c>
      <c r="M42" s="28">
        <v>1</v>
      </c>
      <c r="N42" s="28">
        <v>0</v>
      </c>
      <c r="O42" s="28">
        <v>0</v>
      </c>
      <c r="P42" s="5"/>
      <c r="Q42" s="5"/>
      <c r="R42" s="5"/>
      <c r="S42" s="8"/>
      <c r="T42" s="8"/>
      <c r="U42" s="6"/>
    </row>
    <row r="43" spans="1:21" s="17" customFormat="1" ht="18" customHeight="1">
      <c r="A43" s="16" t="s">
        <v>39</v>
      </c>
      <c r="B43" s="27">
        <v>0</v>
      </c>
      <c r="C43" s="31">
        <f t="shared" si="2"/>
        <v>69</v>
      </c>
      <c r="D43" s="28">
        <v>1</v>
      </c>
      <c r="E43" s="28">
        <v>4</v>
      </c>
      <c r="F43" s="28">
        <v>2</v>
      </c>
      <c r="G43" s="28">
        <v>0</v>
      </c>
      <c r="H43" s="28">
        <v>1</v>
      </c>
      <c r="I43" s="28">
        <v>0</v>
      </c>
      <c r="J43" s="28">
        <v>0</v>
      </c>
      <c r="K43" s="28">
        <v>1</v>
      </c>
      <c r="L43" s="28">
        <v>39</v>
      </c>
      <c r="M43" s="28">
        <v>17</v>
      </c>
      <c r="N43" s="28">
        <v>4</v>
      </c>
      <c r="O43" s="28">
        <v>0</v>
      </c>
      <c r="P43" s="5"/>
      <c r="Q43" s="5"/>
      <c r="R43" s="5"/>
      <c r="S43" s="8"/>
      <c r="T43" s="8"/>
      <c r="U43" s="6"/>
    </row>
    <row r="44" spans="1:21" s="17" customFormat="1" ht="18" customHeight="1">
      <c r="A44" s="19" t="s">
        <v>18</v>
      </c>
      <c r="B44" s="32">
        <v>5</v>
      </c>
      <c r="C44" s="33">
        <f t="shared" si="2"/>
        <v>5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4</v>
      </c>
      <c r="M44" s="34">
        <v>1</v>
      </c>
      <c r="N44" s="34">
        <v>0</v>
      </c>
      <c r="O44" s="34">
        <v>0</v>
      </c>
      <c r="P44" s="5"/>
      <c r="Q44" s="5"/>
      <c r="R44" s="5"/>
      <c r="S44" s="8"/>
      <c r="T44" s="8"/>
      <c r="U44" s="6"/>
    </row>
    <row r="45" spans="1:21" s="17" customFormat="1" ht="18" customHeight="1">
      <c r="A45" s="16" t="s">
        <v>40</v>
      </c>
      <c r="B45" s="27">
        <v>39</v>
      </c>
      <c r="C45" s="31">
        <f t="shared" si="2"/>
        <v>39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37</v>
      </c>
      <c r="M45" s="28">
        <v>2</v>
      </c>
      <c r="N45" s="28">
        <v>0</v>
      </c>
      <c r="O45" s="28">
        <v>0</v>
      </c>
      <c r="P45" s="5"/>
      <c r="Q45" s="5"/>
      <c r="R45" s="5"/>
      <c r="S45" s="8"/>
      <c r="T45" s="8"/>
      <c r="U45" s="6"/>
    </row>
    <row r="46" spans="1:21" s="17" customFormat="1" ht="18" customHeight="1">
      <c r="A46" s="16" t="s">
        <v>41</v>
      </c>
      <c r="B46" s="27">
        <v>0</v>
      </c>
      <c r="C46" s="31">
        <f t="shared" si="2"/>
        <v>127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53</v>
      </c>
      <c r="M46" s="28">
        <v>73</v>
      </c>
      <c r="N46" s="28">
        <v>1</v>
      </c>
      <c r="O46" s="28">
        <v>0</v>
      </c>
      <c r="P46" s="5"/>
      <c r="Q46" s="5"/>
      <c r="R46" s="5"/>
      <c r="S46" s="8"/>
      <c r="T46" s="8"/>
      <c r="U46" s="6"/>
    </row>
    <row r="47" spans="1:21" s="17" customFormat="1" ht="18" customHeight="1">
      <c r="A47" s="16" t="s">
        <v>42</v>
      </c>
      <c r="B47" s="27">
        <v>183</v>
      </c>
      <c r="C47" s="31">
        <f t="shared" si="2"/>
        <v>146</v>
      </c>
      <c r="D47" s="28">
        <v>2</v>
      </c>
      <c r="E47" s="28">
        <v>2</v>
      </c>
      <c r="F47" s="28">
        <v>3</v>
      </c>
      <c r="G47" s="28">
        <v>0</v>
      </c>
      <c r="H47" s="28">
        <v>0</v>
      </c>
      <c r="I47" s="28">
        <v>0</v>
      </c>
      <c r="J47" s="28">
        <v>0</v>
      </c>
      <c r="K47" s="28">
        <v>19</v>
      </c>
      <c r="L47" s="28">
        <v>79</v>
      </c>
      <c r="M47" s="28">
        <v>37</v>
      </c>
      <c r="N47" s="28">
        <v>4</v>
      </c>
      <c r="O47" s="28">
        <v>0</v>
      </c>
      <c r="P47" s="5"/>
      <c r="Q47" s="5"/>
      <c r="R47" s="5"/>
      <c r="S47" s="8"/>
      <c r="T47" s="8"/>
      <c r="U47" s="6"/>
    </row>
    <row r="48" spans="1:21" s="17" customFormat="1" ht="18" customHeight="1">
      <c r="A48" s="16" t="s">
        <v>19</v>
      </c>
      <c r="B48" s="27">
        <v>95</v>
      </c>
      <c r="C48" s="31">
        <f t="shared" si="2"/>
        <v>76</v>
      </c>
      <c r="D48" s="28">
        <v>1</v>
      </c>
      <c r="E48" s="28">
        <v>2</v>
      </c>
      <c r="F48" s="28">
        <v>3</v>
      </c>
      <c r="G48" s="28">
        <v>0</v>
      </c>
      <c r="H48" s="28">
        <v>0</v>
      </c>
      <c r="I48" s="28">
        <v>0</v>
      </c>
      <c r="J48" s="28">
        <v>0</v>
      </c>
      <c r="K48" s="28">
        <v>13</v>
      </c>
      <c r="L48" s="28">
        <v>41</v>
      </c>
      <c r="M48" s="28">
        <v>12</v>
      </c>
      <c r="N48" s="28">
        <v>4</v>
      </c>
      <c r="O48" s="28">
        <v>0</v>
      </c>
      <c r="P48" s="5"/>
      <c r="Q48" s="5"/>
      <c r="R48" s="5"/>
      <c r="S48" s="8"/>
      <c r="T48" s="8"/>
      <c r="U48" s="6"/>
    </row>
    <row r="49" spans="1:21" s="17" customFormat="1" ht="18" customHeight="1">
      <c r="A49" s="16" t="s">
        <v>43</v>
      </c>
      <c r="B49" s="27">
        <v>0</v>
      </c>
      <c r="C49" s="31">
        <f t="shared" si="2"/>
        <v>757</v>
      </c>
      <c r="D49" s="28">
        <v>4</v>
      </c>
      <c r="E49" s="28">
        <v>2</v>
      </c>
      <c r="F49" s="28">
        <v>0</v>
      </c>
      <c r="G49" s="28">
        <v>0</v>
      </c>
      <c r="H49" s="28">
        <v>0</v>
      </c>
      <c r="I49" s="28">
        <v>0</v>
      </c>
      <c r="J49" s="28">
        <v>1</v>
      </c>
      <c r="K49" s="28">
        <v>82</v>
      </c>
      <c r="L49" s="28">
        <v>350</v>
      </c>
      <c r="M49" s="28">
        <v>308</v>
      </c>
      <c r="N49" s="28">
        <v>1</v>
      </c>
      <c r="O49" s="28">
        <v>9</v>
      </c>
      <c r="P49" s="5"/>
      <c r="Q49" s="5"/>
      <c r="R49" s="5"/>
      <c r="S49" s="8"/>
      <c r="T49" s="8"/>
      <c r="U49" s="6"/>
    </row>
    <row r="50" spans="1:21" s="17" customFormat="1" ht="18" customHeight="1">
      <c r="A50" s="16" t="s">
        <v>44</v>
      </c>
      <c r="B50" s="27">
        <v>3</v>
      </c>
      <c r="C50" s="31">
        <f t="shared" si="2"/>
        <v>3</v>
      </c>
      <c r="D50" s="28">
        <v>0</v>
      </c>
      <c r="E50" s="28">
        <v>1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2</v>
      </c>
      <c r="M50" s="28">
        <v>0</v>
      </c>
      <c r="N50" s="28">
        <v>0</v>
      </c>
      <c r="O50" s="28">
        <v>0</v>
      </c>
      <c r="P50" s="5"/>
      <c r="Q50" s="5"/>
      <c r="R50" s="5"/>
      <c r="S50" s="8"/>
      <c r="T50" s="8"/>
      <c r="U50" s="6"/>
    </row>
    <row r="51" spans="1:21" s="17" customFormat="1" ht="18" customHeight="1">
      <c r="A51" s="18" t="s">
        <v>45</v>
      </c>
      <c r="B51" s="27">
        <v>0</v>
      </c>
      <c r="C51" s="31">
        <f t="shared" si="2"/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5"/>
      <c r="Q51" s="5"/>
      <c r="R51" s="5"/>
      <c r="S51" s="8"/>
      <c r="T51" s="8"/>
      <c r="U51" s="6"/>
    </row>
    <row r="52" spans="1:21" s="17" customFormat="1" ht="18" customHeight="1">
      <c r="A52" s="18" t="s">
        <v>46</v>
      </c>
      <c r="B52" s="27">
        <v>0</v>
      </c>
      <c r="C52" s="31">
        <f t="shared" si="2"/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5"/>
      <c r="Q52" s="5"/>
      <c r="R52" s="5"/>
      <c r="S52" s="5"/>
      <c r="T52" s="8"/>
      <c r="U52" s="6"/>
    </row>
    <row r="53" spans="1:21" s="17" customFormat="1" ht="18" customHeight="1">
      <c r="A53" s="18" t="s">
        <v>47</v>
      </c>
      <c r="B53" s="27">
        <v>0</v>
      </c>
      <c r="C53" s="31">
        <f t="shared" si="2"/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5"/>
      <c r="Q53" s="5"/>
      <c r="R53" s="5"/>
      <c r="S53" s="5"/>
      <c r="T53" s="8"/>
      <c r="U53" s="6"/>
    </row>
    <row r="54" spans="1:21" s="17" customFormat="1" ht="18" customHeight="1">
      <c r="A54" s="20" t="s">
        <v>48</v>
      </c>
      <c r="B54" s="32">
        <v>16</v>
      </c>
      <c r="C54" s="33">
        <f t="shared" si="2"/>
        <v>21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7</v>
      </c>
      <c r="L54" s="34">
        <v>5</v>
      </c>
      <c r="M54" s="34">
        <v>7</v>
      </c>
      <c r="N54" s="34">
        <v>0</v>
      </c>
      <c r="O54" s="34">
        <v>2</v>
      </c>
      <c r="P54" s="5"/>
      <c r="Q54" s="5"/>
      <c r="R54" s="5"/>
      <c r="S54" s="5"/>
      <c r="T54" s="8"/>
      <c r="U54" s="6"/>
    </row>
    <row r="55" spans="1:21" s="17" customFormat="1" ht="18" customHeight="1">
      <c r="A55" s="18" t="s">
        <v>49</v>
      </c>
      <c r="B55" s="27">
        <v>1079</v>
      </c>
      <c r="C55" s="31">
        <f t="shared" si="2"/>
        <v>121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31</v>
      </c>
      <c r="L55" s="28">
        <v>28</v>
      </c>
      <c r="M55" s="28">
        <v>62</v>
      </c>
      <c r="N55" s="28">
        <v>0</v>
      </c>
      <c r="O55" s="28">
        <v>0</v>
      </c>
      <c r="P55" s="5"/>
      <c r="Q55" s="5"/>
      <c r="R55" s="5"/>
      <c r="S55" s="5"/>
      <c r="T55" s="8"/>
      <c r="U55" s="6"/>
    </row>
    <row r="56" spans="1:21" s="17" customFormat="1" ht="18" customHeight="1">
      <c r="A56" s="18" t="s">
        <v>50</v>
      </c>
      <c r="B56" s="27">
        <v>0</v>
      </c>
      <c r="C56" s="31">
        <f t="shared" si="2"/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5"/>
      <c r="Q56" s="5"/>
      <c r="R56" s="5"/>
      <c r="S56" s="5"/>
      <c r="T56" s="8"/>
      <c r="U56" s="6"/>
    </row>
    <row r="57" spans="1:21" s="17" customFormat="1" ht="18" customHeight="1">
      <c r="A57" s="9" t="s">
        <v>51</v>
      </c>
      <c r="B57" s="27">
        <v>24</v>
      </c>
      <c r="C57" s="31">
        <f t="shared" si="2"/>
        <v>21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13</v>
      </c>
      <c r="L57" s="28">
        <v>7</v>
      </c>
      <c r="M57" s="28">
        <v>0</v>
      </c>
      <c r="N57" s="28">
        <v>0</v>
      </c>
      <c r="O57" s="28">
        <v>0</v>
      </c>
      <c r="P57" s="5"/>
      <c r="Q57" s="5"/>
      <c r="R57" s="5"/>
      <c r="S57" s="5"/>
      <c r="T57" s="8"/>
      <c r="U57" s="6"/>
    </row>
    <row r="58" spans="1:21" s="17" customFormat="1" ht="18" customHeight="1">
      <c r="A58" s="10" t="s">
        <v>52</v>
      </c>
      <c r="B58" s="35">
        <v>0</v>
      </c>
      <c r="C58" s="30">
        <f t="shared" si="2"/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5"/>
      <c r="Q58" s="5"/>
      <c r="R58" s="5"/>
      <c r="S58" s="5"/>
      <c r="T58" s="8"/>
      <c r="U58" s="6"/>
    </row>
    <row r="59" spans="1:15" ht="12" customHeight="1">
      <c r="A59" s="21"/>
      <c r="O59" s="2"/>
    </row>
    <row r="64" spans="2:21" s="17" customFormat="1" ht="14.25"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6"/>
    </row>
  </sheetData>
  <sheetProtection/>
  <mergeCells count="17">
    <mergeCell ref="L4:L6"/>
    <mergeCell ref="M4:M6"/>
    <mergeCell ref="N4:N6"/>
    <mergeCell ref="A4:A6"/>
    <mergeCell ref="B4:B6"/>
    <mergeCell ref="C4:C6"/>
    <mergeCell ref="D4:D6"/>
    <mergeCell ref="B14:B15"/>
    <mergeCell ref="B30:B32"/>
    <mergeCell ref="O4:O6"/>
    <mergeCell ref="E4:E6"/>
    <mergeCell ref="F4:F6"/>
    <mergeCell ref="G4:G6"/>
    <mergeCell ref="H4:H6"/>
    <mergeCell ref="I4:I6"/>
    <mergeCell ref="J4:J6"/>
    <mergeCell ref="K4:K6"/>
  </mergeCells>
  <printOptions/>
  <pageMargins left="0.5905511811023623" right="0.1968503937007874" top="0.3937007874015748" bottom="0.1968503937007874" header="0" footer="0"/>
  <pageSetup horizontalDpi="400" verticalDpi="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2"/>
  <sheetViews>
    <sheetView zoomScale="75" zoomScaleNormal="75" zoomScalePageLayoutView="0" workbookViewId="0" topLeftCell="A1">
      <selection activeCell="K72" sqref="K72"/>
    </sheetView>
  </sheetViews>
  <sheetFormatPr defaultColWidth="8.00390625" defaultRowHeight="13.5"/>
  <cols>
    <col min="1" max="1" width="23.875" style="7" customWidth="1"/>
    <col min="2" max="2" width="9.375" style="22" customWidth="1"/>
    <col min="3" max="12" width="9.375" style="4" customWidth="1"/>
    <col min="13" max="14" width="8.00390625" style="4" customWidth="1"/>
    <col min="15" max="16" width="11.25390625" style="5" customWidth="1"/>
    <col min="17" max="17" width="8.00390625" style="6" customWidth="1"/>
    <col min="18" max="16384" width="8.00390625" style="7" customWidth="1"/>
  </cols>
  <sheetData>
    <row r="1" spans="1:2" ht="21.75" customHeight="1">
      <c r="A1" s="26" t="s">
        <v>57</v>
      </c>
      <c r="B1" s="4"/>
    </row>
    <row r="2" spans="1:16" ht="17.25" customHeight="1">
      <c r="A2" s="46" t="s">
        <v>53</v>
      </c>
      <c r="B2" s="48" t="s">
        <v>54</v>
      </c>
      <c r="C2" s="44" t="s">
        <v>55</v>
      </c>
      <c r="D2" s="44" t="s">
        <v>93</v>
      </c>
      <c r="E2" s="44" t="s">
        <v>94</v>
      </c>
      <c r="F2" s="44" t="s">
        <v>95</v>
      </c>
      <c r="G2" s="44" t="s">
        <v>96</v>
      </c>
      <c r="H2" s="44" t="s">
        <v>97</v>
      </c>
      <c r="I2" s="44" t="s">
        <v>98</v>
      </c>
      <c r="J2" s="44" t="s">
        <v>99</v>
      </c>
      <c r="K2" s="44" t="s">
        <v>100</v>
      </c>
      <c r="L2" s="44" t="s">
        <v>101</v>
      </c>
      <c r="O2" s="8"/>
      <c r="P2" s="8"/>
    </row>
    <row r="3" spans="1:16" ht="17.25" customHeight="1">
      <c r="A3" s="47"/>
      <c r="B3" s="49"/>
      <c r="C3" s="45"/>
      <c r="D3" s="45"/>
      <c r="E3" s="45"/>
      <c r="F3" s="45"/>
      <c r="G3" s="45"/>
      <c r="H3" s="45"/>
      <c r="I3" s="45"/>
      <c r="J3" s="45"/>
      <c r="K3" s="45"/>
      <c r="L3" s="45"/>
      <c r="O3" s="8"/>
      <c r="P3" s="8"/>
    </row>
    <row r="4" spans="1:16" ht="17.25" customHeight="1" thickBot="1">
      <c r="A4" s="51"/>
      <c r="B4" s="52"/>
      <c r="C4" s="50"/>
      <c r="D4" s="50"/>
      <c r="E4" s="50"/>
      <c r="F4" s="50"/>
      <c r="G4" s="50"/>
      <c r="H4" s="50"/>
      <c r="I4" s="50"/>
      <c r="J4" s="50"/>
      <c r="K4" s="50"/>
      <c r="L4" s="50"/>
      <c r="O4" s="8"/>
      <c r="P4" s="8"/>
    </row>
    <row r="5" spans="1:16" ht="17.25" customHeight="1">
      <c r="A5" s="15" t="s">
        <v>91</v>
      </c>
      <c r="B5" s="27">
        <f>SUM(B7:B10)+B11+B36+B37+B38+B39+B42+B43+B45+B48+B49+B52+B53+B55+B56</f>
        <v>2474</v>
      </c>
      <c r="C5" s="28" t="s">
        <v>0</v>
      </c>
      <c r="D5" s="28">
        <v>229</v>
      </c>
      <c r="E5" s="28">
        <v>20</v>
      </c>
      <c r="F5" s="28">
        <v>1296</v>
      </c>
      <c r="G5" s="28">
        <v>193</v>
      </c>
      <c r="H5" s="28">
        <v>370</v>
      </c>
      <c r="I5" s="28">
        <v>217</v>
      </c>
      <c r="J5" s="28">
        <v>17</v>
      </c>
      <c r="K5" s="28">
        <v>132</v>
      </c>
      <c r="L5" s="28">
        <v>0</v>
      </c>
      <c r="O5" s="8"/>
      <c r="P5" s="8"/>
    </row>
    <row r="6" spans="1:16" ht="17.25" customHeight="1">
      <c r="A6" s="37" t="s">
        <v>92</v>
      </c>
      <c r="B6" s="29" t="s">
        <v>56</v>
      </c>
      <c r="C6" s="30">
        <f aca="true" t="shared" si="0" ref="C6:L6">C7+C8+C9+C10+C11+C36+C37+C38+C39+C42+C43+C44+C45+C47+C48+C49+C52+C53+C55+C56</f>
        <v>2282</v>
      </c>
      <c r="D6" s="30">
        <f t="shared" si="0"/>
        <v>214</v>
      </c>
      <c r="E6" s="30">
        <f t="shared" si="0"/>
        <v>13</v>
      </c>
      <c r="F6" s="30">
        <f t="shared" si="0"/>
        <v>1210</v>
      </c>
      <c r="G6" s="30">
        <f t="shared" si="0"/>
        <v>163</v>
      </c>
      <c r="H6" s="30">
        <f t="shared" si="0"/>
        <v>330</v>
      </c>
      <c r="I6" s="30">
        <f t="shared" si="0"/>
        <v>211</v>
      </c>
      <c r="J6" s="30">
        <f t="shared" si="0"/>
        <v>15</v>
      </c>
      <c r="K6" s="30">
        <f t="shared" si="0"/>
        <v>126</v>
      </c>
      <c r="L6" s="30">
        <f t="shared" si="0"/>
        <v>0</v>
      </c>
      <c r="O6" s="8"/>
      <c r="P6" s="8"/>
    </row>
    <row r="7" spans="1:21" ht="17.25" customHeight="1">
      <c r="A7" s="11" t="s">
        <v>1</v>
      </c>
      <c r="B7" s="27">
        <v>209</v>
      </c>
      <c r="C7" s="31">
        <f>SUM(D7:L7)</f>
        <v>154</v>
      </c>
      <c r="D7" s="28">
        <v>2</v>
      </c>
      <c r="E7" s="28">
        <v>0</v>
      </c>
      <c r="F7" s="28">
        <v>128</v>
      </c>
      <c r="G7" s="28">
        <v>13</v>
      </c>
      <c r="H7" s="28">
        <v>9</v>
      </c>
      <c r="I7" s="28">
        <v>0</v>
      </c>
      <c r="J7" s="28">
        <v>2</v>
      </c>
      <c r="K7" s="28">
        <v>0</v>
      </c>
      <c r="L7" s="28">
        <v>0</v>
      </c>
      <c r="M7" s="8"/>
      <c r="N7" s="8"/>
      <c r="O7" s="8"/>
      <c r="P7" s="8"/>
      <c r="Q7" s="12"/>
      <c r="R7" s="13"/>
      <c r="S7" s="13"/>
      <c r="T7" s="13"/>
      <c r="U7" s="13"/>
    </row>
    <row r="8" spans="1:16" ht="17.25" customHeight="1">
      <c r="A8" s="11" t="s">
        <v>2</v>
      </c>
      <c r="B8" s="27">
        <v>6</v>
      </c>
      <c r="C8" s="31">
        <f>SUM(D8:L8)</f>
        <v>5</v>
      </c>
      <c r="D8" s="28">
        <v>0</v>
      </c>
      <c r="E8" s="28">
        <v>0</v>
      </c>
      <c r="F8" s="28">
        <v>5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O8" s="8"/>
      <c r="P8" s="8"/>
    </row>
    <row r="9" spans="1:16" ht="17.25" customHeight="1">
      <c r="A9" s="11" t="s">
        <v>22</v>
      </c>
      <c r="B9" s="27">
        <v>1</v>
      </c>
      <c r="C9" s="31">
        <f>SUM(D9:L9)</f>
        <v>1</v>
      </c>
      <c r="D9" s="28">
        <v>0</v>
      </c>
      <c r="E9" s="28">
        <v>0</v>
      </c>
      <c r="F9" s="28">
        <v>1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O9" s="8"/>
      <c r="P9" s="8"/>
    </row>
    <row r="10" spans="1:16" ht="17.25" customHeight="1">
      <c r="A10" s="14" t="s">
        <v>3</v>
      </c>
      <c r="B10" s="32">
        <v>591</v>
      </c>
      <c r="C10" s="33">
        <f>SUM(D10:L10)</f>
        <v>576</v>
      </c>
      <c r="D10" s="34">
        <v>16</v>
      </c>
      <c r="E10" s="34">
        <v>6</v>
      </c>
      <c r="F10" s="34">
        <v>530</v>
      </c>
      <c r="G10" s="34">
        <v>3</v>
      </c>
      <c r="H10" s="34">
        <v>3</v>
      </c>
      <c r="I10" s="34">
        <v>0</v>
      </c>
      <c r="J10" s="34">
        <v>6</v>
      </c>
      <c r="K10" s="34">
        <v>12</v>
      </c>
      <c r="L10" s="34">
        <v>0</v>
      </c>
      <c r="O10" s="8"/>
      <c r="P10" s="8"/>
    </row>
    <row r="11" spans="1:16" ht="17.25" customHeight="1">
      <c r="A11" s="15" t="s">
        <v>4</v>
      </c>
      <c r="B11" s="27">
        <f aca="true" t="shared" si="1" ref="B11:L11">SUM(B12:B35)</f>
        <v>182</v>
      </c>
      <c r="C11" s="31">
        <f t="shared" si="1"/>
        <v>178</v>
      </c>
      <c r="D11" s="31">
        <f t="shared" si="1"/>
        <v>4</v>
      </c>
      <c r="E11" s="31">
        <f t="shared" si="1"/>
        <v>1</v>
      </c>
      <c r="F11" s="31">
        <f t="shared" si="1"/>
        <v>125</v>
      </c>
      <c r="G11" s="31">
        <f t="shared" si="1"/>
        <v>6</v>
      </c>
      <c r="H11" s="31">
        <f t="shared" si="1"/>
        <v>12</v>
      </c>
      <c r="I11" s="31">
        <f t="shared" si="1"/>
        <v>1</v>
      </c>
      <c r="J11" s="31">
        <f t="shared" si="1"/>
        <v>3</v>
      </c>
      <c r="K11" s="31">
        <f t="shared" si="1"/>
        <v>26</v>
      </c>
      <c r="L11" s="31">
        <f t="shared" si="1"/>
        <v>0</v>
      </c>
      <c r="O11" s="8"/>
      <c r="P11" s="8"/>
    </row>
    <row r="12" spans="1:17" s="17" customFormat="1" ht="17.25" customHeight="1">
      <c r="A12" s="16" t="s">
        <v>23</v>
      </c>
      <c r="B12" s="53">
        <v>108</v>
      </c>
      <c r="C12" s="31">
        <f aca="true" t="shared" si="2" ref="C12:C56">SUM(D12:L12)</f>
        <v>74</v>
      </c>
      <c r="D12" s="28">
        <v>2</v>
      </c>
      <c r="E12" s="28">
        <v>1</v>
      </c>
      <c r="F12" s="28">
        <v>59</v>
      </c>
      <c r="G12" s="28">
        <v>1</v>
      </c>
      <c r="H12" s="28">
        <v>0</v>
      </c>
      <c r="I12" s="28">
        <v>0</v>
      </c>
      <c r="J12" s="28">
        <v>3</v>
      </c>
      <c r="K12" s="28">
        <v>8</v>
      </c>
      <c r="L12" s="28">
        <v>0</v>
      </c>
      <c r="M12" s="5"/>
      <c r="N12" s="5"/>
      <c r="O12" s="8"/>
      <c r="P12" s="8"/>
      <c r="Q12" s="6"/>
    </row>
    <row r="13" spans="1:17" s="17" customFormat="1" ht="17.25" customHeight="1">
      <c r="A13" s="16" t="s">
        <v>24</v>
      </c>
      <c r="B13" s="53"/>
      <c r="C13" s="31">
        <f t="shared" si="2"/>
        <v>41</v>
      </c>
      <c r="D13" s="28">
        <v>2</v>
      </c>
      <c r="E13" s="28">
        <v>0</v>
      </c>
      <c r="F13" s="28">
        <v>3</v>
      </c>
      <c r="G13" s="28">
        <v>5</v>
      </c>
      <c r="H13" s="28">
        <v>12</v>
      </c>
      <c r="I13" s="28">
        <v>1</v>
      </c>
      <c r="J13" s="28">
        <v>0</v>
      </c>
      <c r="K13" s="28">
        <v>18</v>
      </c>
      <c r="L13" s="28">
        <v>0</v>
      </c>
      <c r="M13" s="5"/>
      <c r="N13" s="5"/>
      <c r="O13" s="8"/>
      <c r="P13" s="8"/>
      <c r="Q13" s="6"/>
    </row>
    <row r="14" spans="1:17" s="17" customFormat="1" ht="17.25" customHeight="1">
      <c r="A14" s="16" t="s">
        <v>25</v>
      </c>
      <c r="B14" s="27">
        <v>0</v>
      </c>
      <c r="C14" s="31">
        <f t="shared" si="2"/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5"/>
      <c r="N14" s="5"/>
      <c r="O14" s="8"/>
      <c r="P14" s="8"/>
      <c r="Q14" s="6"/>
    </row>
    <row r="15" spans="1:17" s="17" customFormat="1" ht="17.25" customHeight="1">
      <c r="A15" s="16" t="s">
        <v>26</v>
      </c>
      <c r="B15" s="27">
        <v>36</v>
      </c>
      <c r="C15" s="31">
        <f t="shared" si="2"/>
        <v>33</v>
      </c>
      <c r="D15" s="28">
        <v>0</v>
      </c>
      <c r="E15" s="28">
        <v>0</v>
      </c>
      <c r="F15" s="28">
        <v>33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5"/>
      <c r="N15" s="5"/>
      <c r="O15" s="8"/>
      <c r="P15" s="8"/>
      <c r="Q15" s="6"/>
    </row>
    <row r="16" spans="1:17" s="17" customFormat="1" ht="17.25" customHeight="1">
      <c r="A16" s="16" t="s">
        <v>5</v>
      </c>
      <c r="B16" s="27">
        <v>3</v>
      </c>
      <c r="C16" s="31">
        <f t="shared" si="2"/>
        <v>1</v>
      </c>
      <c r="D16" s="28">
        <v>0</v>
      </c>
      <c r="E16" s="28">
        <v>0</v>
      </c>
      <c r="F16" s="28">
        <v>1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5"/>
      <c r="N16" s="5"/>
      <c r="O16" s="8"/>
      <c r="P16" s="8"/>
      <c r="Q16" s="6"/>
    </row>
    <row r="17" spans="1:17" s="17" customFormat="1" ht="17.25" customHeight="1">
      <c r="A17" s="16" t="s">
        <v>6</v>
      </c>
      <c r="B17" s="27">
        <v>0</v>
      </c>
      <c r="C17" s="31">
        <f t="shared" si="2"/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5"/>
      <c r="N17" s="5"/>
      <c r="O17" s="8"/>
      <c r="P17" s="8"/>
      <c r="Q17" s="6"/>
    </row>
    <row r="18" spans="1:17" s="17" customFormat="1" ht="17.25" customHeight="1">
      <c r="A18" s="16" t="s">
        <v>7</v>
      </c>
      <c r="B18" s="27">
        <v>0</v>
      </c>
      <c r="C18" s="31">
        <f t="shared" si="2"/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5"/>
      <c r="N18" s="5"/>
      <c r="O18" s="8"/>
      <c r="P18" s="8"/>
      <c r="Q18" s="6"/>
    </row>
    <row r="19" spans="1:17" s="17" customFormat="1" ht="17.25" customHeight="1">
      <c r="A19" s="16" t="s">
        <v>8</v>
      </c>
      <c r="B19" s="27">
        <v>0</v>
      </c>
      <c r="C19" s="31">
        <f t="shared" si="2"/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5"/>
      <c r="N19" s="5"/>
      <c r="O19" s="8"/>
      <c r="P19" s="8"/>
      <c r="Q19" s="6"/>
    </row>
    <row r="20" spans="1:17" s="17" customFormat="1" ht="17.25" customHeight="1">
      <c r="A20" s="16" t="s">
        <v>9</v>
      </c>
      <c r="B20" s="27">
        <v>1</v>
      </c>
      <c r="C20" s="31">
        <f t="shared" si="2"/>
        <v>1</v>
      </c>
      <c r="D20" s="28">
        <v>0</v>
      </c>
      <c r="E20" s="28">
        <v>0</v>
      </c>
      <c r="F20" s="28">
        <v>1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5"/>
      <c r="N20" s="5"/>
      <c r="O20" s="8"/>
      <c r="P20" s="8"/>
      <c r="Q20" s="6"/>
    </row>
    <row r="21" spans="1:17" s="17" customFormat="1" ht="17.25" customHeight="1">
      <c r="A21" s="16" t="s">
        <v>27</v>
      </c>
      <c r="B21" s="27">
        <v>0</v>
      </c>
      <c r="C21" s="31">
        <f t="shared" si="2"/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5"/>
      <c r="N21" s="5"/>
      <c r="O21" s="8"/>
      <c r="P21" s="8"/>
      <c r="Q21" s="6"/>
    </row>
    <row r="22" spans="1:17" s="17" customFormat="1" ht="17.25" customHeight="1">
      <c r="A22" s="16" t="s">
        <v>10</v>
      </c>
      <c r="B22" s="27">
        <v>0</v>
      </c>
      <c r="C22" s="31">
        <f t="shared" si="2"/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5"/>
      <c r="N22" s="5"/>
      <c r="O22" s="8"/>
      <c r="P22" s="8"/>
      <c r="Q22" s="6"/>
    </row>
    <row r="23" spans="1:17" s="17" customFormat="1" ht="17.25" customHeight="1">
      <c r="A23" s="16" t="s">
        <v>28</v>
      </c>
      <c r="B23" s="27">
        <v>0</v>
      </c>
      <c r="C23" s="31">
        <f t="shared" si="2"/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5"/>
      <c r="N23" s="5"/>
      <c r="O23" s="8"/>
      <c r="P23" s="8"/>
      <c r="Q23" s="6"/>
    </row>
    <row r="24" spans="1:17" s="17" customFormat="1" ht="17.25" customHeight="1">
      <c r="A24" s="18" t="s">
        <v>11</v>
      </c>
      <c r="B24" s="27">
        <v>21</v>
      </c>
      <c r="C24" s="31">
        <f t="shared" si="2"/>
        <v>22</v>
      </c>
      <c r="D24" s="28">
        <v>0</v>
      </c>
      <c r="E24" s="28">
        <v>0</v>
      </c>
      <c r="F24" s="28">
        <v>22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5"/>
      <c r="N24" s="5"/>
      <c r="O24" s="8"/>
      <c r="P24" s="8"/>
      <c r="Q24" s="6"/>
    </row>
    <row r="25" spans="1:17" s="17" customFormat="1" ht="17.25" customHeight="1">
      <c r="A25" s="16" t="s">
        <v>12</v>
      </c>
      <c r="B25" s="27">
        <v>0</v>
      </c>
      <c r="C25" s="31">
        <f t="shared" si="2"/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5"/>
      <c r="N25" s="5"/>
      <c r="O25" s="8"/>
      <c r="P25" s="8"/>
      <c r="Q25" s="6"/>
    </row>
    <row r="26" spans="1:17" s="17" customFormat="1" ht="17.25" customHeight="1">
      <c r="A26" s="16" t="s">
        <v>13</v>
      </c>
      <c r="B26" s="27">
        <v>0</v>
      </c>
      <c r="C26" s="31">
        <f t="shared" si="2"/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5"/>
      <c r="N26" s="5"/>
      <c r="O26" s="8"/>
      <c r="P26" s="8"/>
      <c r="Q26" s="6"/>
    </row>
    <row r="27" spans="1:17" s="17" customFormat="1" ht="17.25" customHeight="1">
      <c r="A27" s="16" t="s">
        <v>14</v>
      </c>
      <c r="B27" s="27">
        <v>0</v>
      </c>
      <c r="C27" s="31">
        <f t="shared" si="2"/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5"/>
      <c r="N27" s="5"/>
      <c r="O27" s="8"/>
      <c r="P27" s="8"/>
      <c r="Q27" s="6"/>
    </row>
    <row r="28" spans="1:17" s="17" customFormat="1" ht="17.25" customHeight="1">
      <c r="A28" s="16" t="s">
        <v>29</v>
      </c>
      <c r="B28" s="54">
        <v>0</v>
      </c>
      <c r="C28" s="31">
        <f t="shared" si="2"/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5"/>
      <c r="N28" s="5"/>
      <c r="O28" s="8"/>
      <c r="P28" s="8"/>
      <c r="Q28" s="6"/>
    </row>
    <row r="29" spans="1:17" s="17" customFormat="1" ht="17.25" customHeight="1">
      <c r="A29" s="16" t="s">
        <v>30</v>
      </c>
      <c r="B29" s="54"/>
      <c r="C29" s="31">
        <f t="shared" si="2"/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5"/>
      <c r="N29" s="5"/>
      <c r="O29" s="8"/>
      <c r="P29" s="8"/>
      <c r="Q29" s="6"/>
    </row>
    <row r="30" spans="1:17" s="17" customFormat="1" ht="17.25" customHeight="1">
      <c r="A30" s="16" t="s">
        <v>31</v>
      </c>
      <c r="B30" s="54"/>
      <c r="C30" s="31">
        <f t="shared" si="2"/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5"/>
      <c r="N30" s="5"/>
      <c r="O30" s="8"/>
      <c r="P30" s="8"/>
      <c r="Q30" s="6"/>
    </row>
    <row r="31" spans="1:17" s="17" customFormat="1" ht="17.25" customHeight="1">
      <c r="A31" s="16" t="s">
        <v>32</v>
      </c>
      <c r="B31" s="27">
        <v>0</v>
      </c>
      <c r="C31" s="31">
        <f t="shared" si="2"/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5"/>
      <c r="N31" s="5"/>
      <c r="O31" s="8"/>
      <c r="P31" s="8"/>
      <c r="Q31" s="6"/>
    </row>
    <row r="32" spans="1:17" s="17" customFormat="1" ht="17.25" customHeight="1">
      <c r="A32" s="16" t="s">
        <v>33</v>
      </c>
      <c r="B32" s="27">
        <v>1</v>
      </c>
      <c r="C32" s="31">
        <f t="shared" si="2"/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5"/>
      <c r="N32" s="5"/>
      <c r="O32" s="8"/>
      <c r="P32" s="8"/>
      <c r="Q32" s="6"/>
    </row>
    <row r="33" spans="1:17" s="17" customFormat="1" ht="17.25" customHeight="1">
      <c r="A33" s="16" t="s">
        <v>34</v>
      </c>
      <c r="B33" s="27">
        <v>0</v>
      </c>
      <c r="C33" s="31">
        <f t="shared" si="2"/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5"/>
      <c r="N33" s="5"/>
      <c r="O33" s="8"/>
      <c r="P33" s="8"/>
      <c r="Q33" s="6"/>
    </row>
    <row r="34" spans="1:17" s="17" customFormat="1" ht="17.25" customHeight="1">
      <c r="A34" s="16" t="s">
        <v>35</v>
      </c>
      <c r="B34" s="27">
        <v>11</v>
      </c>
      <c r="C34" s="31">
        <f t="shared" si="2"/>
        <v>5</v>
      </c>
      <c r="D34" s="28">
        <v>0</v>
      </c>
      <c r="E34" s="28">
        <v>0</v>
      </c>
      <c r="F34" s="28">
        <v>5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5"/>
      <c r="N34" s="5"/>
      <c r="O34" s="8"/>
      <c r="P34" s="8"/>
      <c r="Q34" s="6"/>
    </row>
    <row r="35" spans="1:17" s="17" customFormat="1" ht="17.25" customHeight="1">
      <c r="A35" s="19" t="s">
        <v>15</v>
      </c>
      <c r="B35" s="32">
        <v>1</v>
      </c>
      <c r="C35" s="33">
        <f t="shared" si="2"/>
        <v>1</v>
      </c>
      <c r="D35" s="34">
        <v>0</v>
      </c>
      <c r="E35" s="34">
        <v>0</v>
      </c>
      <c r="F35" s="34">
        <v>1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5"/>
      <c r="N35" s="5"/>
      <c r="O35" s="8"/>
      <c r="P35" s="8"/>
      <c r="Q35" s="6"/>
    </row>
    <row r="36" spans="1:17" s="17" customFormat="1" ht="17.25" customHeight="1">
      <c r="A36" s="16" t="s">
        <v>16</v>
      </c>
      <c r="B36" s="27">
        <v>0</v>
      </c>
      <c r="C36" s="31">
        <f t="shared" si="2"/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5"/>
      <c r="N36" s="5"/>
      <c r="O36" s="8"/>
      <c r="P36" s="8"/>
      <c r="Q36" s="6"/>
    </row>
    <row r="37" spans="1:17" s="17" customFormat="1" ht="17.25" customHeight="1">
      <c r="A37" s="16" t="s">
        <v>36</v>
      </c>
      <c r="B37" s="27">
        <v>5</v>
      </c>
      <c r="C37" s="31">
        <f t="shared" si="2"/>
        <v>7</v>
      </c>
      <c r="D37" s="28">
        <v>0</v>
      </c>
      <c r="E37" s="28">
        <v>0</v>
      </c>
      <c r="F37" s="28">
        <v>7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5"/>
      <c r="N37" s="5"/>
      <c r="O37" s="8"/>
      <c r="P37" s="8"/>
      <c r="Q37" s="6"/>
    </row>
    <row r="38" spans="1:17" s="17" customFormat="1" ht="17.25" customHeight="1">
      <c r="A38" s="16" t="s">
        <v>37</v>
      </c>
      <c r="B38" s="27">
        <v>61</v>
      </c>
      <c r="C38" s="31">
        <f t="shared" si="2"/>
        <v>47</v>
      </c>
      <c r="D38" s="28">
        <v>0</v>
      </c>
      <c r="E38" s="28">
        <v>0</v>
      </c>
      <c r="F38" s="28">
        <v>27</v>
      </c>
      <c r="G38" s="28">
        <v>2</v>
      </c>
      <c r="H38" s="28">
        <v>1</v>
      </c>
      <c r="I38" s="28">
        <v>14</v>
      </c>
      <c r="J38" s="28">
        <v>3</v>
      </c>
      <c r="K38" s="28">
        <v>0</v>
      </c>
      <c r="L38" s="28">
        <v>0</v>
      </c>
      <c r="M38" s="5"/>
      <c r="N38" s="5"/>
      <c r="O38" s="8"/>
      <c r="P38" s="8"/>
      <c r="Q38" s="6"/>
    </row>
    <row r="39" spans="1:17" s="17" customFormat="1" ht="17.25" customHeight="1">
      <c r="A39" s="16" t="s">
        <v>17</v>
      </c>
      <c r="B39" s="27">
        <v>70</v>
      </c>
      <c r="C39" s="31">
        <f t="shared" si="2"/>
        <v>74</v>
      </c>
      <c r="D39" s="28">
        <v>4</v>
      </c>
      <c r="E39" s="28">
        <v>0</v>
      </c>
      <c r="F39" s="28">
        <v>61</v>
      </c>
      <c r="G39" s="28">
        <v>5</v>
      </c>
      <c r="H39" s="28">
        <v>3</v>
      </c>
      <c r="I39" s="28">
        <v>1</v>
      </c>
      <c r="J39" s="28">
        <v>0</v>
      </c>
      <c r="K39" s="28">
        <v>0</v>
      </c>
      <c r="L39" s="28">
        <v>0</v>
      </c>
      <c r="M39" s="5"/>
      <c r="N39" s="5"/>
      <c r="O39" s="8"/>
      <c r="P39" s="8"/>
      <c r="Q39" s="6"/>
    </row>
    <row r="40" spans="1:17" s="17" customFormat="1" ht="17.25" customHeight="1">
      <c r="A40" s="16" t="s">
        <v>38</v>
      </c>
      <c r="B40" s="27">
        <v>0</v>
      </c>
      <c r="C40" s="31">
        <f t="shared" si="2"/>
        <v>5</v>
      </c>
      <c r="D40" s="28">
        <v>0</v>
      </c>
      <c r="E40" s="28">
        <v>0</v>
      </c>
      <c r="F40" s="28">
        <v>5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5"/>
      <c r="N40" s="5"/>
      <c r="O40" s="8"/>
      <c r="P40" s="8"/>
      <c r="Q40" s="6"/>
    </row>
    <row r="41" spans="1:17" s="17" customFormat="1" ht="17.25" customHeight="1">
      <c r="A41" s="16" t="s">
        <v>39</v>
      </c>
      <c r="B41" s="27">
        <v>0</v>
      </c>
      <c r="C41" s="31">
        <f t="shared" si="2"/>
        <v>69</v>
      </c>
      <c r="D41" s="28">
        <v>4</v>
      </c>
      <c r="E41" s="28">
        <v>0</v>
      </c>
      <c r="F41" s="28">
        <v>56</v>
      </c>
      <c r="G41" s="28">
        <v>5</v>
      </c>
      <c r="H41" s="28">
        <v>3</v>
      </c>
      <c r="I41" s="28">
        <v>1</v>
      </c>
      <c r="J41" s="28">
        <v>0</v>
      </c>
      <c r="K41" s="28">
        <v>0</v>
      </c>
      <c r="L41" s="28">
        <v>0</v>
      </c>
      <c r="M41" s="5"/>
      <c r="N41" s="5"/>
      <c r="O41" s="8"/>
      <c r="P41" s="8"/>
      <c r="Q41" s="6"/>
    </row>
    <row r="42" spans="1:17" s="17" customFormat="1" ht="17.25" customHeight="1">
      <c r="A42" s="19" t="s">
        <v>18</v>
      </c>
      <c r="B42" s="32">
        <v>5</v>
      </c>
      <c r="C42" s="33">
        <f t="shared" si="2"/>
        <v>5</v>
      </c>
      <c r="D42" s="34">
        <v>0</v>
      </c>
      <c r="E42" s="34">
        <v>0</v>
      </c>
      <c r="F42" s="34">
        <v>0</v>
      </c>
      <c r="G42" s="34">
        <v>0</v>
      </c>
      <c r="H42" s="34">
        <v>4</v>
      </c>
      <c r="I42" s="34">
        <v>1</v>
      </c>
      <c r="J42" s="34">
        <v>0</v>
      </c>
      <c r="K42" s="34">
        <v>0</v>
      </c>
      <c r="L42" s="34">
        <v>0</v>
      </c>
      <c r="M42" s="5"/>
      <c r="N42" s="5"/>
      <c r="O42" s="8"/>
      <c r="P42" s="8"/>
      <c r="Q42" s="6"/>
    </row>
    <row r="43" spans="1:17" s="17" customFormat="1" ht="17.25" customHeight="1">
      <c r="A43" s="16" t="s">
        <v>40</v>
      </c>
      <c r="B43" s="27">
        <v>39</v>
      </c>
      <c r="C43" s="31">
        <f t="shared" si="2"/>
        <v>39</v>
      </c>
      <c r="D43" s="28">
        <v>0</v>
      </c>
      <c r="E43" s="28">
        <v>0</v>
      </c>
      <c r="F43" s="28">
        <v>6</v>
      </c>
      <c r="G43" s="28">
        <v>0</v>
      </c>
      <c r="H43" s="28">
        <v>25</v>
      </c>
      <c r="I43" s="28">
        <v>8</v>
      </c>
      <c r="J43" s="28">
        <v>0</v>
      </c>
      <c r="K43" s="28">
        <v>0</v>
      </c>
      <c r="L43" s="28">
        <v>0</v>
      </c>
      <c r="M43" s="5"/>
      <c r="N43" s="5"/>
      <c r="O43" s="8"/>
      <c r="P43" s="8"/>
      <c r="Q43" s="6"/>
    </row>
    <row r="44" spans="1:17" s="17" customFormat="1" ht="17.25" customHeight="1">
      <c r="A44" s="16" t="s">
        <v>41</v>
      </c>
      <c r="B44" s="27">
        <v>0</v>
      </c>
      <c r="C44" s="31">
        <f t="shared" si="2"/>
        <v>127</v>
      </c>
      <c r="D44" s="28">
        <v>56</v>
      </c>
      <c r="E44" s="28">
        <v>0</v>
      </c>
      <c r="F44" s="28">
        <v>7</v>
      </c>
      <c r="G44" s="28">
        <v>27</v>
      </c>
      <c r="H44" s="28">
        <v>15</v>
      </c>
      <c r="I44" s="28">
        <v>21</v>
      </c>
      <c r="J44" s="28">
        <v>1</v>
      </c>
      <c r="K44" s="28">
        <v>0</v>
      </c>
      <c r="L44" s="28">
        <v>0</v>
      </c>
      <c r="M44" s="5"/>
      <c r="N44" s="5"/>
      <c r="O44" s="8"/>
      <c r="P44" s="8"/>
      <c r="Q44" s="6"/>
    </row>
    <row r="45" spans="1:17" s="17" customFormat="1" ht="17.25" customHeight="1">
      <c r="A45" s="16" t="s">
        <v>42</v>
      </c>
      <c r="B45" s="27">
        <v>183</v>
      </c>
      <c r="C45" s="31">
        <f t="shared" si="2"/>
        <v>146</v>
      </c>
      <c r="D45" s="28">
        <v>21</v>
      </c>
      <c r="E45" s="28">
        <v>3</v>
      </c>
      <c r="F45" s="28">
        <v>96</v>
      </c>
      <c r="G45" s="28">
        <v>7</v>
      </c>
      <c r="H45" s="28">
        <v>4</v>
      </c>
      <c r="I45" s="28">
        <v>12</v>
      </c>
      <c r="J45" s="28">
        <v>0</v>
      </c>
      <c r="K45" s="28">
        <v>3</v>
      </c>
      <c r="L45" s="28">
        <v>0</v>
      </c>
      <c r="M45" s="5"/>
      <c r="N45" s="5"/>
      <c r="O45" s="8"/>
      <c r="P45" s="8"/>
      <c r="Q45" s="6"/>
    </row>
    <row r="46" spans="1:17" s="17" customFormat="1" ht="17.25" customHeight="1">
      <c r="A46" s="16" t="s">
        <v>19</v>
      </c>
      <c r="B46" s="27">
        <v>95</v>
      </c>
      <c r="C46" s="31">
        <f t="shared" si="2"/>
        <v>76</v>
      </c>
      <c r="D46" s="28">
        <v>18</v>
      </c>
      <c r="E46" s="28">
        <v>3</v>
      </c>
      <c r="F46" s="28">
        <v>44</v>
      </c>
      <c r="G46" s="28">
        <v>5</v>
      </c>
      <c r="H46" s="28">
        <v>4</v>
      </c>
      <c r="I46" s="28">
        <v>1</v>
      </c>
      <c r="J46" s="28">
        <v>0</v>
      </c>
      <c r="K46" s="28">
        <v>1</v>
      </c>
      <c r="L46" s="28">
        <v>0</v>
      </c>
      <c r="M46" s="5"/>
      <c r="N46" s="5"/>
      <c r="O46" s="8"/>
      <c r="P46" s="8"/>
      <c r="Q46" s="6"/>
    </row>
    <row r="47" spans="1:17" s="17" customFormat="1" ht="17.25" customHeight="1">
      <c r="A47" s="16" t="s">
        <v>43</v>
      </c>
      <c r="B47" s="27">
        <v>0</v>
      </c>
      <c r="C47" s="31">
        <f t="shared" si="2"/>
        <v>757</v>
      </c>
      <c r="D47" s="28">
        <v>51</v>
      </c>
      <c r="E47" s="28">
        <v>3</v>
      </c>
      <c r="F47" s="28">
        <v>149</v>
      </c>
      <c r="G47" s="28">
        <v>80</v>
      </c>
      <c r="H47" s="28">
        <v>254</v>
      </c>
      <c r="I47" s="28">
        <v>139</v>
      </c>
      <c r="J47" s="28">
        <v>0</v>
      </c>
      <c r="K47" s="28">
        <v>81</v>
      </c>
      <c r="L47" s="28">
        <v>0</v>
      </c>
      <c r="M47" s="5"/>
      <c r="N47" s="5"/>
      <c r="O47" s="8"/>
      <c r="P47" s="8"/>
      <c r="Q47" s="6"/>
    </row>
    <row r="48" spans="1:17" s="17" customFormat="1" ht="17.25" customHeight="1">
      <c r="A48" s="16" t="s">
        <v>44</v>
      </c>
      <c r="B48" s="27">
        <v>3</v>
      </c>
      <c r="C48" s="31">
        <f t="shared" si="2"/>
        <v>3</v>
      </c>
      <c r="D48" s="28">
        <v>0</v>
      </c>
      <c r="E48" s="28">
        <v>0</v>
      </c>
      <c r="F48" s="28">
        <v>2</v>
      </c>
      <c r="G48" s="28">
        <v>0</v>
      </c>
      <c r="H48" s="28">
        <v>0</v>
      </c>
      <c r="I48" s="28">
        <v>1</v>
      </c>
      <c r="J48" s="28">
        <v>0</v>
      </c>
      <c r="K48" s="28">
        <v>0</v>
      </c>
      <c r="L48" s="28">
        <v>0</v>
      </c>
      <c r="M48" s="5"/>
      <c r="N48" s="5"/>
      <c r="O48" s="8"/>
      <c r="P48" s="8"/>
      <c r="Q48" s="6"/>
    </row>
    <row r="49" spans="1:17" s="17" customFormat="1" ht="17.25" customHeight="1">
      <c r="A49" s="18" t="s">
        <v>45</v>
      </c>
      <c r="B49" s="27">
        <v>0</v>
      </c>
      <c r="C49" s="31">
        <f t="shared" si="2"/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5"/>
      <c r="N49" s="5"/>
      <c r="O49" s="8"/>
      <c r="P49" s="8"/>
      <c r="Q49" s="6"/>
    </row>
    <row r="50" spans="1:17" s="17" customFormat="1" ht="17.25" customHeight="1">
      <c r="A50" s="18" t="s">
        <v>46</v>
      </c>
      <c r="B50" s="27">
        <v>0</v>
      </c>
      <c r="C50" s="31">
        <f t="shared" si="2"/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5"/>
      <c r="N50" s="5"/>
      <c r="O50" s="5"/>
      <c r="P50" s="8"/>
      <c r="Q50" s="6"/>
    </row>
    <row r="51" spans="1:17" s="17" customFormat="1" ht="17.25" customHeight="1">
      <c r="A51" s="18" t="s">
        <v>47</v>
      </c>
      <c r="B51" s="27">
        <v>0</v>
      </c>
      <c r="C51" s="31">
        <f t="shared" si="2"/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5"/>
      <c r="N51" s="5"/>
      <c r="O51" s="5"/>
      <c r="P51" s="8"/>
      <c r="Q51" s="6"/>
    </row>
    <row r="52" spans="1:17" s="17" customFormat="1" ht="17.25" customHeight="1">
      <c r="A52" s="20" t="s">
        <v>48</v>
      </c>
      <c r="B52" s="32">
        <v>16</v>
      </c>
      <c r="C52" s="33">
        <f t="shared" si="2"/>
        <v>21</v>
      </c>
      <c r="D52" s="34">
        <v>0</v>
      </c>
      <c r="E52" s="34">
        <v>0</v>
      </c>
      <c r="F52" s="34">
        <v>21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5"/>
      <c r="N52" s="5"/>
      <c r="O52" s="5"/>
      <c r="P52" s="8"/>
      <c r="Q52" s="6"/>
    </row>
    <row r="53" spans="1:17" s="17" customFormat="1" ht="17.25" customHeight="1">
      <c r="A53" s="18" t="s">
        <v>49</v>
      </c>
      <c r="B53" s="27">
        <v>1079</v>
      </c>
      <c r="C53" s="31">
        <f t="shared" si="2"/>
        <v>121</v>
      </c>
      <c r="D53" s="28">
        <v>56</v>
      </c>
      <c r="E53" s="28">
        <v>0</v>
      </c>
      <c r="F53" s="28">
        <v>32</v>
      </c>
      <c r="G53" s="28">
        <v>17</v>
      </c>
      <c r="H53" s="28">
        <v>0</v>
      </c>
      <c r="I53" s="28">
        <v>12</v>
      </c>
      <c r="J53" s="28">
        <v>0</v>
      </c>
      <c r="K53" s="28">
        <v>4</v>
      </c>
      <c r="L53" s="28">
        <v>0</v>
      </c>
      <c r="M53" s="5"/>
      <c r="N53" s="5"/>
      <c r="O53" s="5"/>
      <c r="P53" s="8"/>
      <c r="Q53" s="6"/>
    </row>
    <row r="54" spans="1:17" s="17" customFormat="1" ht="17.25" customHeight="1">
      <c r="A54" s="18" t="s">
        <v>50</v>
      </c>
      <c r="B54" s="27">
        <v>0</v>
      </c>
      <c r="C54" s="31">
        <f t="shared" si="2"/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5"/>
      <c r="N54" s="5"/>
      <c r="O54" s="5"/>
      <c r="P54" s="8"/>
      <c r="Q54" s="6"/>
    </row>
    <row r="55" spans="1:17" s="17" customFormat="1" ht="17.25" customHeight="1">
      <c r="A55" s="9" t="s">
        <v>51</v>
      </c>
      <c r="B55" s="27">
        <v>24</v>
      </c>
      <c r="C55" s="31">
        <f t="shared" si="2"/>
        <v>21</v>
      </c>
      <c r="D55" s="28">
        <v>4</v>
      </c>
      <c r="E55" s="28">
        <v>0</v>
      </c>
      <c r="F55" s="28">
        <v>13</v>
      </c>
      <c r="G55" s="28">
        <v>3</v>
      </c>
      <c r="H55" s="28">
        <v>0</v>
      </c>
      <c r="I55" s="28">
        <v>1</v>
      </c>
      <c r="J55" s="28">
        <v>0</v>
      </c>
      <c r="K55" s="28">
        <v>0</v>
      </c>
      <c r="L55" s="28">
        <v>0</v>
      </c>
      <c r="M55" s="5"/>
      <c r="N55" s="5"/>
      <c r="O55" s="5"/>
      <c r="P55" s="8"/>
      <c r="Q55" s="6"/>
    </row>
    <row r="56" spans="1:17" s="17" customFormat="1" ht="17.25" customHeight="1">
      <c r="A56" s="10" t="s">
        <v>52</v>
      </c>
      <c r="B56" s="35">
        <v>0</v>
      </c>
      <c r="C56" s="30">
        <f t="shared" si="2"/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5"/>
      <c r="N56" s="5"/>
      <c r="O56" s="5"/>
      <c r="P56" s="8"/>
      <c r="Q56" s="6"/>
    </row>
    <row r="57" ht="12" customHeight="1">
      <c r="A57" s="21"/>
    </row>
    <row r="62" spans="2:17" s="17" customFormat="1" ht="14.25"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6"/>
    </row>
  </sheetData>
  <sheetProtection/>
  <mergeCells count="14">
    <mergeCell ref="C2:C4"/>
    <mergeCell ref="D2:D4"/>
    <mergeCell ref="B12:B13"/>
    <mergeCell ref="B28:B30"/>
    <mergeCell ref="L2:L4"/>
    <mergeCell ref="A2:A4"/>
    <mergeCell ref="B2:B4"/>
    <mergeCell ref="E2:E4"/>
    <mergeCell ref="F2:F4"/>
    <mergeCell ref="G2:G4"/>
    <mergeCell ref="H2:H4"/>
    <mergeCell ref="I2:I4"/>
    <mergeCell ref="J2:J4"/>
    <mergeCell ref="K2:K4"/>
  </mergeCells>
  <printOptions/>
  <pageMargins left="0.5905511811023623" right="0.1968503937007874" top="0.3937007874015748" bottom="0.1968503937007874" header="0" footer="0"/>
  <pageSetup horizontalDpi="400" verticalDpi="4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3"/>
  <sheetViews>
    <sheetView zoomScale="75" zoomScaleNormal="75" zoomScalePageLayoutView="0" workbookViewId="0" topLeftCell="A1">
      <selection activeCell="Q31" sqref="Q31"/>
    </sheetView>
  </sheetViews>
  <sheetFormatPr defaultColWidth="8.00390625" defaultRowHeight="13.5"/>
  <cols>
    <col min="1" max="1" width="21.625" style="7" customWidth="1"/>
    <col min="2" max="2" width="9.00390625" style="22" customWidth="1"/>
    <col min="3" max="3" width="9.00390625" style="4" customWidth="1"/>
    <col min="4" max="15" width="7.625" style="4" customWidth="1"/>
    <col min="16" max="18" width="8.00390625" style="4" customWidth="1"/>
    <col min="19" max="20" width="11.25390625" style="5" customWidth="1"/>
    <col min="21" max="21" width="8.00390625" style="6" customWidth="1"/>
    <col min="22" max="16384" width="8.00390625" style="7" customWidth="1"/>
  </cols>
  <sheetData>
    <row r="1" spans="1:14" ht="15" customHeight="1">
      <c r="A1" s="25" t="s">
        <v>74</v>
      </c>
      <c r="B1" s="3"/>
      <c r="N1" s="1"/>
    </row>
    <row r="2" spans="1:2" ht="15" customHeight="1">
      <c r="A2" s="26" t="s">
        <v>21</v>
      </c>
      <c r="B2" s="4"/>
    </row>
    <row r="3" spans="1:20" ht="15.75" customHeight="1">
      <c r="A3" s="46" t="s">
        <v>75</v>
      </c>
      <c r="B3" s="48" t="s">
        <v>76</v>
      </c>
      <c r="C3" s="44" t="s">
        <v>77</v>
      </c>
      <c r="D3" s="44" t="s">
        <v>78</v>
      </c>
      <c r="E3" s="44" t="s">
        <v>79</v>
      </c>
      <c r="F3" s="44" t="s">
        <v>80</v>
      </c>
      <c r="G3" s="44" t="s">
        <v>81</v>
      </c>
      <c r="H3" s="44" t="s">
        <v>82</v>
      </c>
      <c r="I3" s="44" t="s">
        <v>83</v>
      </c>
      <c r="J3" s="44" t="s">
        <v>84</v>
      </c>
      <c r="K3" s="44" t="s">
        <v>85</v>
      </c>
      <c r="L3" s="44" t="s">
        <v>86</v>
      </c>
      <c r="M3" s="44" t="s">
        <v>87</v>
      </c>
      <c r="N3" s="44" t="s">
        <v>88</v>
      </c>
      <c r="O3" s="44" t="s">
        <v>89</v>
      </c>
      <c r="S3" s="8"/>
      <c r="T3" s="8"/>
    </row>
    <row r="4" spans="1:20" ht="15.75" customHeight="1">
      <c r="A4" s="47"/>
      <c r="B4" s="49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S4" s="8"/>
      <c r="T4" s="8"/>
    </row>
    <row r="5" spans="1:20" ht="15.75" customHeight="1" thickBot="1">
      <c r="A5" s="51"/>
      <c r="B5" s="52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S5" s="8"/>
      <c r="T5" s="8"/>
    </row>
    <row r="6" spans="1:20" ht="15.75" customHeight="1">
      <c r="A6" s="9" t="s">
        <v>91</v>
      </c>
      <c r="B6" s="27">
        <f>SUM(B8:B11)+B12+B37+B38+B39+B40+B43+B44+B46+B49+B50+B53+B54+B56+B57</f>
        <v>2469</v>
      </c>
      <c r="C6" s="28" t="s">
        <v>0</v>
      </c>
      <c r="D6" s="28">
        <v>117</v>
      </c>
      <c r="E6" s="28">
        <v>109</v>
      </c>
      <c r="F6" s="28">
        <v>42</v>
      </c>
      <c r="G6" s="28">
        <v>12</v>
      </c>
      <c r="H6" s="28">
        <v>14</v>
      </c>
      <c r="I6" s="28">
        <v>6</v>
      </c>
      <c r="J6" s="28">
        <v>13</v>
      </c>
      <c r="K6" s="28">
        <v>33</v>
      </c>
      <c r="L6" s="28">
        <v>505</v>
      </c>
      <c r="M6" s="28">
        <v>704</v>
      </c>
      <c r="N6" s="28">
        <v>812</v>
      </c>
      <c r="O6" s="28">
        <v>102</v>
      </c>
      <c r="S6" s="8"/>
      <c r="T6" s="8"/>
    </row>
    <row r="7" spans="1:20" ht="15.75" customHeight="1">
      <c r="A7" s="10" t="s">
        <v>92</v>
      </c>
      <c r="B7" s="29" t="s">
        <v>90</v>
      </c>
      <c r="C7" s="30">
        <f aca="true" t="shared" si="0" ref="C7:O7">C8+C9+C10+C11+C12+C37+C38+C39+C40+C43+C44+C45+C46+C48+C49+C50+C53+C54+C56+C57</f>
        <v>2271</v>
      </c>
      <c r="D7" s="30">
        <f t="shared" si="0"/>
        <v>118</v>
      </c>
      <c r="E7" s="30">
        <f t="shared" si="0"/>
        <v>91</v>
      </c>
      <c r="F7" s="30">
        <f t="shared" si="0"/>
        <v>40</v>
      </c>
      <c r="G7" s="30">
        <f t="shared" si="0"/>
        <v>16</v>
      </c>
      <c r="H7" s="30">
        <f t="shared" si="0"/>
        <v>2</v>
      </c>
      <c r="I7" s="30">
        <f t="shared" si="0"/>
        <v>2</v>
      </c>
      <c r="J7" s="30">
        <f t="shared" si="0"/>
        <v>0</v>
      </c>
      <c r="K7" s="30">
        <f t="shared" si="0"/>
        <v>13</v>
      </c>
      <c r="L7" s="30">
        <f t="shared" si="0"/>
        <v>465</v>
      </c>
      <c r="M7" s="30">
        <f t="shared" si="0"/>
        <v>672</v>
      </c>
      <c r="N7" s="30">
        <f t="shared" si="0"/>
        <v>769</v>
      </c>
      <c r="O7" s="30">
        <f t="shared" si="0"/>
        <v>83</v>
      </c>
      <c r="S7" s="8"/>
      <c r="T7" s="8"/>
    </row>
    <row r="8" spans="1:25" ht="15.75" customHeight="1">
      <c r="A8" s="11" t="s">
        <v>1</v>
      </c>
      <c r="B8" s="27">
        <v>208</v>
      </c>
      <c r="C8" s="31">
        <f>SUM(D8:O8)</f>
        <v>168</v>
      </c>
      <c r="D8" s="28">
        <v>43</v>
      </c>
      <c r="E8" s="28">
        <v>5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16</v>
      </c>
      <c r="M8" s="28">
        <v>38</v>
      </c>
      <c r="N8" s="28">
        <v>58</v>
      </c>
      <c r="O8" s="28">
        <v>8</v>
      </c>
      <c r="P8" s="8"/>
      <c r="Q8" s="8"/>
      <c r="R8" s="8"/>
      <c r="S8" s="8"/>
      <c r="T8" s="8"/>
      <c r="U8" s="12"/>
      <c r="V8" s="13"/>
      <c r="W8" s="13"/>
      <c r="X8" s="13"/>
      <c r="Y8" s="13"/>
    </row>
    <row r="9" spans="1:20" ht="15.75" customHeight="1">
      <c r="A9" s="11" t="s">
        <v>2</v>
      </c>
      <c r="B9" s="27">
        <v>6</v>
      </c>
      <c r="C9" s="31">
        <f>SUM(D9:O9)</f>
        <v>4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3</v>
      </c>
      <c r="N9" s="28">
        <v>1</v>
      </c>
      <c r="O9" s="28">
        <v>0</v>
      </c>
      <c r="S9" s="8"/>
      <c r="T9" s="8"/>
    </row>
    <row r="10" spans="1:20" ht="15.75" customHeight="1">
      <c r="A10" s="11" t="s">
        <v>22</v>
      </c>
      <c r="B10" s="27">
        <v>1</v>
      </c>
      <c r="C10" s="31">
        <f>SUM(D10:O10)</f>
        <v>1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1</v>
      </c>
      <c r="O10" s="28">
        <v>0</v>
      </c>
      <c r="S10" s="8"/>
      <c r="T10" s="8"/>
    </row>
    <row r="11" spans="1:20" ht="15.75" customHeight="1">
      <c r="A11" s="14" t="s">
        <v>3</v>
      </c>
      <c r="B11" s="32">
        <v>592</v>
      </c>
      <c r="C11" s="33">
        <f>SUM(D11:O11)</f>
        <v>569</v>
      </c>
      <c r="D11" s="34">
        <v>54</v>
      </c>
      <c r="E11" s="34">
        <v>51</v>
      </c>
      <c r="F11" s="34">
        <v>1</v>
      </c>
      <c r="G11" s="34">
        <v>2</v>
      </c>
      <c r="H11" s="34">
        <v>1</v>
      </c>
      <c r="I11" s="34">
        <v>0</v>
      </c>
      <c r="J11" s="34">
        <v>0</v>
      </c>
      <c r="K11" s="34">
        <v>3</v>
      </c>
      <c r="L11" s="34">
        <v>39</v>
      </c>
      <c r="M11" s="34">
        <v>110</v>
      </c>
      <c r="N11" s="34">
        <v>260</v>
      </c>
      <c r="O11" s="34">
        <v>48</v>
      </c>
      <c r="S11" s="8"/>
      <c r="T11" s="8"/>
    </row>
    <row r="12" spans="1:20" ht="15.75" customHeight="1">
      <c r="A12" s="15" t="s">
        <v>4</v>
      </c>
      <c r="B12" s="27">
        <f aca="true" t="shared" si="1" ref="B12:O12">SUM(B13:B36)</f>
        <v>183</v>
      </c>
      <c r="C12" s="31">
        <f t="shared" si="1"/>
        <v>168</v>
      </c>
      <c r="D12" s="31">
        <f t="shared" si="1"/>
        <v>7</v>
      </c>
      <c r="E12" s="31">
        <f t="shared" si="1"/>
        <v>32</v>
      </c>
      <c r="F12" s="31">
        <f t="shared" si="1"/>
        <v>25</v>
      </c>
      <c r="G12" s="31">
        <f t="shared" si="1"/>
        <v>9</v>
      </c>
      <c r="H12" s="31">
        <f t="shared" si="1"/>
        <v>1</v>
      </c>
      <c r="I12" s="31">
        <f t="shared" si="1"/>
        <v>2</v>
      </c>
      <c r="J12" s="31">
        <f t="shared" si="1"/>
        <v>0</v>
      </c>
      <c r="K12" s="31">
        <f t="shared" si="1"/>
        <v>3</v>
      </c>
      <c r="L12" s="31">
        <f t="shared" si="1"/>
        <v>26</v>
      </c>
      <c r="M12" s="31">
        <f t="shared" si="1"/>
        <v>22</v>
      </c>
      <c r="N12" s="31">
        <f t="shared" si="1"/>
        <v>38</v>
      </c>
      <c r="O12" s="31">
        <f t="shared" si="1"/>
        <v>3</v>
      </c>
      <c r="S12" s="8"/>
      <c r="T12" s="8"/>
    </row>
    <row r="13" spans="1:21" s="17" customFormat="1" ht="15.75" customHeight="1">
      <c r="A13" s="16" t="s">
        <v>23</v>
      </c>
      <c r="B13" s="53">
        <v>109</v>
      </c>
      <c r="C13" s="31">
        <f aca="true" t="shared" si="2" ref="C13:C57">SUM(D13:O13)</f>
        <v>73</v>
      </c>
      <c r="D13" s="28">
        <v>3</v>
      </c>
      <c r="E13" s="28">
        <v>10</v>
      </c>
      <c r="F13" s="28">
        <v>17</v>
      </c>
      <c r="G13" s="28">
        <v>9</v>
      </c>
      <c r="H13" s="28">
        <v>0</v>
      </c>
      <c r="I13" s="28">
        <v>2</v>
      </c>
      <c r="J13" s="28">
        <v>0</v>
      </c>
      <c r="K13" s="28">
        <v>3</v>
      </c>
      <c r="L13" s="28">
        <v>2</v>
      </c>
      <c r="M13" s="28">
        <v>6</v>
      </c>
      <c r="N13" s="28">
        <v>18</v>
      </c>
      <c r="O13" s="28">
        <v>3</v>
      </c>
      <c r="P13" s="5"/>
      <c r="Q13" s="5"/>
      <c r="R13" s="5"/>
      <c r="S13" s="8"/>
      <c r="T13" s="8"/>
      <c r="U13" s="6"/>
    </row>
    <row r="14" spans="1:21" s="17" customFormat="1" ht="15.75" customHeight="1">
      <c r="A14" s="16" t="s">
        <v>24</v>
      </c>
      <c r="B14" s="53"/>
      <c r="C14" s="31">
        <f t="shared" si="2"/>
        <v>32</v>
      </c>
      <c r="D14" s="28">
        <v>2</v>
      </c>
      <c r="E14" s="28">
        <v>21</v>
      </c>
      <c r="F14" s="28">
        <v>8</v>
      </c>
      <c r="G14" s="28">
        <v>0</v>
      </c>
      <c r="H14" s="28">
        <v>1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5"/>
      <c r="Q14" s="5"/>
      <c r="R14" s="5"/>
      <c r="S14" s="8"/>
      <c r="T14" s="8"/>
      <c r="U14" s="6"/>
    </row>
    <row r="15" spans="1:21" s="17" customFormat="1" ht="15.75" customHeight="1">
      <c r="A15" s="16" t="s">
        <v>25</v>
      </c>
      <c r="B15" s="27">
        <v>0</v>
      </c>
      <c r="C15" s="31">
        <f t="shared" si="2"/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5"/>
      <c r="Q15" s="5"/>
      <c r="R15" s="5"/>
      <c r="S15" s="8"/>
      <c r="T15" s="8"/>
      <c r="U15" s="6"/>
    </row>
    <row r="16" spans="1:21" s="17" customFormat="1" ht="15.75" customHeight="1">
      <c r="A16" s="16" t="s">
        <v>26</v>
      </c>
      <c r="B16" s="27">
        <v>35</v>
      </c>
      <c r="C16" s="31">
        <f t="shared" si="2"/>
        <v>33</v>
      </c>
      <c r="D16" s="28">
        <v>2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19</v>
      </c>
      <c r="M16" s="28">
        <v>8</v>
      </c>
      <c r="N16" s="28">
        <v>4</v>
      </c>
      <c r="O16" s="28">
        <v>0</v>
      </c>
      <c r="P16" s="5"/>
      <c r="Q16" s="5"/>
      <c r="R16" s="5"/>
      <c r="S16" s="8"/>
      <c r="T16" s="8"/>
      <c r="U16" s="6"/>
    </row>
    <row r="17" spans="1:21" s="17" customFormat="1" ht="15.75" customHeight="1">
      <c r="A17" s="16" t="s">
        <v>5</v>
      </c>
      <c r="B17" s="27">
        <v>3</v>
      </c>
      <c r="C17" s="31">
        <f t="shared" si="2"/>
        <v>1</v>
      </c>
      <c r="D17" s="28">
        <v>0</v>
      </c>
      <c r="E17" s="28">
        <v>1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5"/>
      <c r="Q17" s="5"/>
      <c r="R17" s="5"/>
      <c r="S17" s="8"/>
      <c r="T17" s="8"/>
      <c r="U17" s="6"/>
    </row>
    <row r="18" spans="1:21" s="17" customFormat="1" ht="15.75" customHeight="1">
      <c r="A18" s="16" t="s">
        <v>6</v>
      </c>
      <c r="B18" s="27">
        <v>0</v>
      </c>
      <c r="C18" s="31">
        <f t="shared" si="2"/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5"/>
      <c r="Q18" s="5"/>
      <c r="R18" s="5"/>
      <c r="S18" s="8"/>
      <c r="T18" s="8"/>
      <c r="U18" s="6"/>
    </row>
    <row r="19" spans="1:21" s="17" customFormat="1" ht="15.75" customHeight="1">
      <c r="A19" s="16" t="s">
        <v>7</v>
      </c>
      <c r="B19" s="27">
        <v>0</v>
      </c>
      <c r="C19" s="31">
        <f t="shared" si="2"/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5"/>
      <c r="Q19" s="5"/>
      <c r="R19" s="5"/>
      <c r="S19" s="8"/>
      <c r="T19" s="8"/>
      <c r="U19" s="6"/>
    </row>
    <row r="20" spans="1:21" s="17" customFormat="1" ht="15.75" customHeight="1">
      <c r="A20" s="16" t="s">
        <v>8</v>
      </c>
      <c r="B20" s="27">
        <v>0</v>
      </c>
      <c r="C20" s="31">
        <f t="shared" si="2"/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5"/>
      <c r="Q20" s="5"/>
      <c r="R20" s="5"/>
      <c r="S20" s="8"/>
      <c r="T20" s="8"/>
      <c r="U20" s="6"/>
    </row>
    <row r="21" spans="1:21" s="17" customFormat="1" ht="15.75" customHeight="1">
      <c r="A21" s="16" t="s">
        <v>9</v>
      </c>
      <c r="B21" s="27">
        <v>1</v>
      </c>
      <c r="C21" s="31">
        <f t="shared" si="2"/>
        <v>1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1</v>
      </c>
      <c r="O21" s="28">
        <v>0</v>
      </c>
      <c r="P21" s="5"/>
      <c r="Q21" s="5"/>
      <c r="R21" s="5"/>
      <c r="S21" s="8"/>
      <c r="T21" s="8"/>
      <c r="U21" s="6"/>
    </row>
    <row r="22" spans="1:21" s="17" customFormat="1" ht="15.75" customHeight="1">
      <c r="A22" s="16" t="s">
        <v>27</v>
      </c>
      <c r="B22" s="27">
        <v>0</v>
      </c>
      <c r="C22" s="31">
        <f t="shared" si="2"/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5"/>
      <c r="Q22" s="5"/>
      <c r="R22" s="5"/>
      <c r="S22" s="8"/>
      <c r="T22" s="8"/>
      <c r="U22" s="6"/>
    </row>
    <row r="23" spans="1:21" s="17" customFormat="1" ht="15.75" customHeight="1">
      <c r="A23" s="16" t="s">
        <v>10</v>
      </c>
      <c r="B23" s="27">
        <v>0</v>
      </c>
      <c r="C23" s="31">
        <f t="shared" si="2"/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5"/>
      <c r="Q23" s="5"/>
      <c r="R23" s="5"/>
      <c r="S23" s="8"/>
      <c r="T23" s="8"/>
      <c r="U23" s="6"/>
    </row>
    <row r="24" spans="1:21" s="17" customFormat="1" ht="15.75" customHeight="1">
      <c r="A24" s="16" t="s">
        <v>28</v>
      </c>
      <c r="B24" s="27">
        <v>0</v>
      </c>
      <c r="C24" s="31">
        <f t="shared" si="2"/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5"/>
      <c r="Q24" s="5"/>
      <c r="R24" s="5"/>
      <c r="S24" s="8"/>
      <c r="T24" s="8"/>
      <c r="U24" s="6"/>
    </row>
    <row r="25" spans="1:21" s="17" customFormat="1" ht="15.75" customHeight="1">
      <c r="A25" s="18" t="s">
        <v>11</v>
      </c>
      <c r="B25" s="27">
        <v>21</v>
      </c>
      <c r="C25" s="31">
        <f t="shared" si="2"/>
        <v>22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5</v>
      </c>
      <c r="M25" s="28">
        <v>6</v>
      </c>
      <c r="N25" s="28">
        <v>11</v>
      </c>
      <c r="O25" s="28">
        <v>0</v>
      </c>
      <c r="P25" s="5"/>
      <c r="Q25" s="5"/>
      <c r="R25" s="5"/>
      <c r="S25" s="8"/>
      <c r="T25" s="8"/>
      <c r="U25" s="6"/>
    </row>
    <row r="26" spans="1:21" s="17" customFormat="1" ht="15.75" customHeight="1">
      <c r="A26" s="16" t="s">
        <v>12</v>
      </c>
      <c r="B26" s="27">
        <v>0</v>
      </c>
      <c r="C26" s="31">
        <f t="shared" si="2"/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5"/>
      <c r="Q26" s="5"/>
      <c r="R26" s="5"/>
      <c r="S26" s="8"/>
      <c r="T26" s="8"/>
      <c r="U26" s="6"/>
    </row>
    <row r="27" spans="1:21" s="17" customFormat="1" ht="15.75" customHeight="1">
      <c r="A27" s="16" t="s">
        <v>13</v>
      </c>
      <c r="B27" s="27">
        <v>0</v>
      </c>
      <c r="C27" s="31">
        <f t="shared" si="2"/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5"/>
      <c r="Q27" s="5"/>
      <c r="R27" s="5"/>
      <c r="S27" s="8"/>
      <c r="T27" s="8"/>
      <c r="U27" s="6"/>
    </row>
    <row r="28" spans="1:21" s="17" customFormat="1" ht="15.75" customHeight="1">
      <c r="A28" s="16" t="s">
        <v>14</v>
      </c>
      <c r="B28" s="27">
        <v>0</v>
      </c>
      <c r="C28" s="31">
        <f t="shared" si="2"/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5"/>
      <c r="Q28" s="5"/>
      <c r="R28" s="5"/>
      <c r="S28" s="8"/>
      <c r="T28" s="8"/>
      <c r="U28" s="6"/>
    </row>
    <row r="29" spans="1:21" s="17" customFormat="1" ht="15.75" customHeight="1">
      <c r="A29" s="16" t="s">
        <v>29</v>
      </c>
      <c r="B29" s="54">
        <v>0</v>
      </c>
      <c r="C29" s="31">
        <f t="shared" si="2"/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5"/>
      <c r="Q29" s="5"/>
      <c r="R29" s="5"/>
      <c r="S29" s="8"/>
      <c r="T29" s="8"/>
      <c r="U29" s="6"/>
    </row>
    <row r="30" spans="1:21" s="17" customFormat="1" ht="15.75" customHeight="1">
      <c r="A30" s="16" t="s">
        <v>30</v>
      </c>
      <c r="B30" s="54"/>
      <c r="C30" s="31">
        <f t="shared" si="2"/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5"/>
      <c r="Q30" s="5"/>
      <c r="R30" s="5"/>
      <c r="S30" s="8"/>
      <c r="T30" s="8"/>
      <c r="U30" s="6"/>
    </row>
    <row r="31" spans="1:21" s="17" customFormat="1" ht="15.75" customHeight="1">
      <c r="A31" s="16" t="s">
        <v>31</v>
      </c>
      <c r="B31" s="54"/>
      <c r="C31" s="31">
        <f t="shared" si="2"/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5"/>
      <c r="Q31" s="5"/>
      <c r="R31" s="5"/>
      <c r="S31" s="8"/>
      <c r="T31" s="8"/>
      <c r="U31" s="6"/>
    </row>
    <row r="32" spans="1:21" s="17" customFormat="1" ht="15.75" customHeight="1">
      <c r="A32" s="16" t="s">
        <v>32</v>
      </c>
      <c r="B32" s="27">
        <v>0</v>
      </c>
      <c r="C32" s="31">
        <f t="shared" si="2"/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5"/>
      <c r="Q32" s="5"/>
      <c r="R32" s="5"/>
      <c r="S32" s="8"/>
      <c r="T32" s="8"/>
      <c r="U32" s="6"/>
    </row>
    <row r="33" spans="1:21" s="17" customFormat="1" ht="15.75" customHeight="1">
      <c r="A33" s="16" t="s">
        <v>33</v>
      </c>
      <c r="B33" s="27">
        <v>1</v>
      </c>
      <c r="C33" s="31">
        <f t="shared" si="2"/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5"/>
      <c r="Q33" s="5"/>
      <c r="R33" s="5"/>
      <c r="S33" s="8"/>
      <c r="T33" s="8"/>
      <c r="U33" s="6"/>
    </row>
    <row r="34" spans="1:21" s="17" customFormat="1" ht="15.75" customHeight="1">
      <c r="A34" s="16" t="s">
        <v>34</v>
      </c>
      <c r="B34" s="27">
        <v>0</v>
      </c>
      <c r="C34" s="31">
        <f t="shared" si="2"/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5"/>
      <c r="Q34" s="5"/>
      <c r="R34" s="5"/>
      <c r="S34" s="8"/>
      <c r="T34" s="8"/>
      <c r="U34" s="6"/>
    </row>
    <row r="35" spans="1:21" s="17" customFormat="1" ht="15.75" customHeight="1">
      <c r="A35" s="16" t="s">
        <v>35</v>
      </c>
      <c r="B35" s="27">
        <v>12</v>
      </c>
      <c r="C35" s="31">
        <f t="shared" si="2"/>
        <v>5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1</v>
      </c>
      <c r="N35" s="28">
        <v>4</v>
      </c>
      <c r="O35" s="28">
        <v>0</v>
      </c>
      <c r="P35" s="5"/>
      <c r="Q35" s="5"/>
      <c r="R35" s="5"/>
      <c r="S35" s="8"/>
      <c r="T35" s="8"/>
      <c r="U35" s="6"/>
    </row>
    <row r="36" spans="1:21" s="17" customFormat="1" ht="15.75" customHeight="1">
      <c r="A36" s="19" t="s">
        <v>15</v>
      </c>
      <c r="B36" s="32">
        <v>1</v>
      </c>
      <c r="C36" s="33">
        <f t="shared" si="2"/>
        <v>1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1</v>
      </c>
      <c r="N36" s="34">
        <v>0</v>
      </c>
      <c r="O36" s="34">
        <v>0</v>
      </c>
      <c r="P36" s="5"/>
      <c r="Q36" s="5"/>
      <c r="R36" s="5"/>
      <c r="S36" s="8"/>
      <c r="T36" s="8"/>
      <c r="U36" s="6"/>
    </row>
    <row r="37" spans="1:21" s="17" customFormat="1" ht="15.75" customHeight="1">
      <c r="A37" s="16" t="s">
        <v>16</v>
      </c>
      <c r="B37" s="27">
        <v>0</v>
      </c>
      <c r="C37" s="31">
        <f t="shared" si="2"/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5"/>
      <c r="Q37" s="5"/>
      <c r="R37" s="5"/>
      <c r="S37" s="8"/>
      <c r="T37" s="8"/>
      <c r="U37" s="6"/>
    </row>
    <row r="38" spans="1:21" s="17" customFormat="1" ht="15.75" customHeight="1">
      <c r="A38" s="16" t="s">
        <v>36</v>
      </c>
      <c r="B38" s="27">
        <v>5</v>
      </c>
      <c r="C38" s="31">
        <f t="shared" si="2"/>
        <v>7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4</v>
      </c>
      <c r="M38" s="28">
        <v>0</v>
      </c>
      <c r="N38" s="28">
        <v>2</v>
      </c>
      <c r="O38" s="28">
        <v>1</v>
      </c>
      <c r="P38" s="5"/>
      <c r="Q38" s="5"/>
      <c r="R38" s="5"/>
      <c r="S38" s="8"/>
      <c r="T38" s="8"/>
      <c r="U38" s="6"/>
    </row>
    <row r="39" spans="1:21" s="17" customFormat="1" ht="15.75" customHeight="1">
      <c r="A39" s="16" t="s">
        <v>37</v>
      </c>
      <c r="B39" s="27">
        <v>61</v>
      </c>
      <c r="C39" s="31">
        <f t="shared" si="2"/>
        <v>45</v>
      </c>
      <c r="D39" s="28">
        <v>0</v>
      </c>
      <c r="E39" s="28">
        <v>2</v>
      </c>
      <c r="F39" s="28">
        <v>5</v>
      </c>
      <c r="G39" s="28">
        <v>0</v>
      </c>
      <c r="H39" s="28">
        <v>0</v>
      </c>
      <c r="I39" s="28">
        <v>0</v>
      </c>
      <c r="J39" s="28">
        <v>0</v>
      </c>
      <c r="K39" s="28">
        <v>2</v>
      </c>
      <c r="L39" s="28">
        <v>14</v>
      </c>
      <c r="M39" s="28">
        <v>7</v>
      </c>
      <c r="N39" s="28">
        <v>11</v>
      </c>
      <c r="O39" s="28">
        <v>4</v>
      </c>
      <c r="P39" s="5"/>
      <c r="Q39" s="5"/>
      <c r="R39" s="5"/>
      <c r="S39" s="8"/>
      <c r="T39" s="8"/>
      <c r="U39" s="6"/>
    </row>
    <row r="40" spans="1:21" s="17" customFormat="1" ht="15.75" customHeight="1">
      <c r="A40" s="16" t="s">
        <v>17</v>
      </c>
      <c r="B40" s="27">
        <v>70</v>
      </c>
      <c r="C40" s="31">
        <f t="shared" si="2"/>
        <v>74</v>
      </c>
      <c r="D40" s="28">
        <v>1</v>
      </c>
      <c r="E40" s="28">
        <v>0</v>
      </c>
      <c r="F40" s="28">
        <v>4</v>
      </c>
      <c r="G40" s="28">
        <v>2</v>
      </c>
      <c r="H40" s="28">
        <v>0</v>
      </c>
      <c r="I40" s="28">
        <v>0</v>
      </c>
      <c r="J40" s="28">
        <v>0</v>
      </c>
      <c r="K40" s="28">
        <v>0</v>
      </c>
      <c r="L40" s="28">
        <v>15</v>
      </c>
      <c r="M40" s="28">
        <v>34</v>
      </c>
      <c r="N40" s="28">
        <v>14</v>
      </c>
      <c r="O40" s="28">
        <v>4</v>
      </c>
      <c r="P40" s="5"/>
      <c r="Q40" s="5"/>
      <c r="R40" s="5"/>
      <c r="S40" s="8"/>
      <c r="T40" s="8"/>
      <c r="U40" s="6"/>
    </row>
    <row r="41" spans="1:21" s="17" customFormat="1" ht="15.75" customHeight="1">
      <c r="A41" s="16" t="s">
        <v>38</v>
      </c>
      <c r="B41" s="27">
        <v>0</v>
      </c>
      <c r="C41" s="31">
        <f t="shared" si="2"/>
        <v>5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4</v>
      </c>
      <c r="N41" s="28">
        <v>1</v>
      </c>
      <c r="O41" s="28">
        <v>0</v>
      </c>
      <c r="P41" s="5"/>
      <c r="Q41" s="5"/>
      <c r="R41" s="5"/>
      <c r="S41" s="8"/>
      <c r="T41" s="8"/>
      <c r="U41" s="6"/>
    </row>
    <row r="42" spans="1:21" s="17" customFormat="1" ht="15.75" customHeight="1">
      <c r="A42" s="16" t="s">
        <v>39</v>
      </c>
      <c r="B42" s="27">
        <v>0</v>
      </c>
      <c r="C42" s="31">
        <f t="shared" si="2"/>
        <v>69</v>
      </c>
      <c r="D42" s="28">
        <v>1</v>
      </c>
      <c r="E42" s="28">
        <v>0</v>
      </c>
      <c r="F42" s="28">
        <v>4</v>
      </c>
      <c r="G42" s="28">
        <v>2</v>
      </c>
      <c r="H42" s="28">
        <v>0</v>
      </c>
      <c r="I42" s="28">
        <v>0</v>
      </c>
      <c r="J42" s="28">
        <v>0</v>
      </c>
      <c r="K42" s="28">
        <v>0</v>
      </c>
      <c r="L42" s="28">
        <v>15</v>
      </c>
      <c r="M42" s="28">
        <v>30</v>
      </c>
      <c r="N42" s="28">
        <v>13</v>
      </c>
      <c r="O42" s="28">
        <v>4</v>
      </c>
      <c r="P42" s="5"/>
      <c r="Q42" s="5"/>
      <c r="R42" s="5"/>
      <c r="S42" s="8"/>
      <c r="T42" s="8"/>
      <c r="U42" s="6"/>
    </row>
    <row r="43" spans="1:21" s="17" customFormat="1" ht="15.75" customHeight="1">
      <c r="A43" s="19" t="s">
        <v>18</v>
      </c>
      <c r="B43" s="32">
        <v>5</v>
      </c>
      <c r="C43" s="33">
        <f t="shared" si="2"/>
        <v>5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5</v>
      </c>
      <c r="N43" s="34">
        <v>0</v>
      </c>
      <c r="O43" s="34">
        <v>0</v>
      </c>
      <c r="P43" s="5"/>
      <c r="Q43" s="5"/>
      <c r="R43" s="5"/>
      <c r="S43" s="8"/>
      <c r="T43" s="8"/>
      <c r="U43" s="6"/>
    </row>
    <row r="44" spans="1:21" s="17" customFormat="1" ht="15.75" customHeight="1">
      <c r="A44" s="16" t="s">
        <v>40</v>
      </c>
      <c r="B44" s="27">
        <v>39</v>
      </c>
      <c r="C44" s="31">
        <f t="shared" si="2"/>
        <v>39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23</v>
      </c>
      <c r="M44" s="28">
        <v>14</v>
      </c>
      <c r="N44" s="28">
        <v>2</v>
      </c>
      <c r="O44" s="28">
        <v>0</v>
      </c>
      <c r="P44" s="5"/>
      <c r="Q44" s="5"/>
      <c r="R44" s="5"/>
      <c r="S44" s="8"/>
      <c r="T44" s="8"/>
      <c r="U44" s="6"/>
    </row>
    <row r="45" spans="1:21" s="17" customFormat="1" ht="15.75" customHeight="1">
      <c r="A45" s="16" t="s">
        <v>41</v>
      </c>
      <c r="B45" s="27">
        <v>0</v>
      </c>
      <c r="C45" s="31">
        <f t="shared" si="2"/>
        <v>127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55</v>
      </c>
      <c r="N45" s="28">
        <v>72</v>
      </c>
      <c r="O45" s="28">
        <v>0</v>
      </c>
      <c r="P45" s="5"/>
      <c r="Q45" s="5"/>
      <c r="R45" s="5"/>
      <c r="S45" s="8"/>
      <c r="T45" s="8"/>
      <c r="U45" s="6"/>
    </row>
    <row r="46" spans="1:21" s="17" customFormat="1" ht="15.75" customHeight="1">
      <c r="A46" s="16" t="s">
        <v>42</v>
      </c>
      <c r="B46" s="27">
        <v>182</v>
      </c>
      <c r="C46" s="31">
        <f t="shared" si="2"/>
        <v>145</v>
      </c>
      <c r="D46" s="28">
        <v>2</v>
      </c>
      <c r="E46" s="28">
        <v>0</v>
      </c>
      <c r="F46" s="28">
        <v>2</v>
      </c>
      <c r="G46" s="28">
        <v>3</v>
      </c>
      <c r="H46" s="28">
        <v>0</v>
      </c>
      <c r="I46" s="28">
        <v>0</v>
      </c>
      <c r="J46" s="28">
        <v>0</v>
      </c>
      <c r="K46" s="28">
        <v>0</v>
      </c>
      <c r="L46" s="28">
        <v>27</v>
      </c>
      <c r="M46" s="28">
        <v>71</v>
      </c>
      <c r="N46" s="28">
        <v>37</v>
      </c>
      <c r="O46" s="28">
        <v>3</v>
      </c>
      <c r="P46" s="5"/>
      <c r="Q46" s="5"/>
      <c r="R46" s="5"/>
      <c r="S46" s="8"/>
      <c r="T46" s="8"/>
      <c r="U46" s="6"/>
    </row>
    <row r="47" spans="1:21" s="17" customFormat="1" ht="15.75" customHeight="1">
      <c r="A47" s="16" t="s">
        <v>19</v>
      </c>
      <c r="B47" s="27">
        <v>96</v>
      </c>
      <c r="C47" s="31">
        <f t="shared" si="2"/>
        <v>76</v>
      </c>
      <c r="D47" s="28">
        <v>1</v>
      </c>
      <c r="E47" s="28">
        <v>0</v>
      </c>
      <c r="F47" s="28">
        <v>2</v>
      </c>
      <c r="G47" s="28">
        <v>3</v>
      </c>
      <c r="H47" s="28">
        <v>0</v>
      </c>
      <c r="I47" s="28">
        <v>0</v>
      </c>
      <c r="J47" s="28">
        <v>0</v>
      </c>
      <c r="K47" s="28">
        <v>0</v>
      </c>
      <c r="L47" s="28">
        <v>17</v>
      </c>
      <c r="M47" s="28">
        <v>37</v>
      </c>
      <c r="N47" s="28">
        <v>13</v>
      </c>
      <c r="O47" s="28">
        <v>3</v>
      </c>
      <c r="P47" s="5"/>
      <c r="Q47" s="5"/>
      <c r="R47" s="5"/>
      <c r="S47" s="8"/>
      <c r="T47" s="8"/>
      <c r="U47" s="6"/>
    </row>
    <row r="48" spans="1:21" s="17" customFormat="1" ht="15.75" customHeight="1">
      <c r="A48" s="16" t="s">
        <v>43</v>
      </c>
      <c r="B48" s="27">
        <v>0</v>
      </c>
      <c r="C48" s="31">
        <f t="shared" si="2"/>
        <v>755</v>
      </c>
      <c r="D48" s="28">
        <v>10</v>
      </c>
      <c r="E48" s="28">
        <v>1</v>
      </c>
      <c r="F48" s="28">
        <v>2</v>
      </c>
      <c r="G48" s="28">
        <v>0</v>
      </c>
      <c r="H48" s="28">
        <v>0</v>
      </c>
      <c r="I48" s="28">
        <v>0</v>
      </c>
      <c r="J48" s="28">
        <v>0</v>
      </c>
      <c r="K48" s="28">
        <v>1</v>
      </c>
      <c r="L48" s="28">
        <v>246</v>
      </c>
      <c r="M48" s="28">
        <v>278</v>
      </c>
      <c r="N48" s="28">
        <v>206</v>
      </c>
      <c r="O48" s="28">
        <v>11</v>
      </c>
      <c r="P48" s="5"/>
      <c r="Q48" s="5"/>
      <c r="R48" s="5"/>
      <c r="S48" s="8"/>
      <c r="T48" s="8"/>
      <c r="U48" s="6"/>
    </row>
    <row r="49" spans="1:21" s="17" customFormat="1" ht="15.75" customHeight="1">
      <c r="A49" s="16" t="s">
        <v>44</v>
      </c>
      <c r="B49" s="27">
        <v>2</v>
      </c>
      <c r="C49" s="31">
        <f t="shared" si="2"/>
        <v>3</v>
      </c>
      <c r="D49" s="28">
        <v>0</v>
      </c>
      <c r="E49" s="28">
        <v>0</v>
      </c>
      <c r="F49" s="28">
        <v>1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1</v>
      </c>
      <c r="M49" s="28">
        <v>1</v>
      </c>
      <c r="N49" s="28">
        <v>0</v>
      </c>
      <c r="O49" s="28">
        <v>0</v>
      </c>
      <c r="P49" s="5"/>
      <c r="Q49" s="5"/>
      <c r="R49" s="5"/>
      <c r="S49" s="8"/>
      <c r="T49" s="8"/>
      <c r="U49" s="6"/>
    </row>
    <row r="50" spans="1:21" s="17" customFormat="1" ht="15.75" customHeight="1">
      <c r="A50" s="18" t="s">
        <v>45</v>
      </c>
      <c r="B50" s="27">
        <v>0</v>
      </c>
      <c r="C50" s="31">
        <f t="shared" si="2"/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5"/>
      <c r="Q50" s="5"/>
      <c r="R50" s="5"/>
      <c r="S50" s="8"/>
      <c r="T50" s="8"/>
      <c r="U50" s="6"/>
    </row>
    <row r="51" spans="1:21" s="17" customFormat="1" ht="15.75" customHeight="1">
      <c r="A51" s="18" t="s">
        <v>46</v>
      </c>
      <c r="B51" s="27">
        <v>0</v>
      </c>
      <c r="C51" s="31">
        <f t="shared" si="2"/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5"/>
      <c r="Q51" s="5"/>
      <c r="R51" s="5"/>
      <c r="S51" s="5"/>
      <c r="T51" s="8"/>
      <c r="U51" s="6"/>
    </row>
    <row r="52" spans="1:21" s="17" customFormat="1" ht="15.75" customHeight="1">
      <c r="A52" s="18" t="s">
        <v>47</v>
      </c>
      <c r="B52" s="27">
        <v>0</v>
      </c>
      <c r="C52" s="31">
        <f t="shared" si="2"/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5"/>
      <c r="Q52" s="5"/>
      <c r="R52" s="5"/>
      <c r="S52" s="5"/>
      <c r="T52" s="8"/>
      <c r="U52" s="6"/>
    </row>
    <row r="53" spans="1:21" s="17" customFormat="1" ht="15.75" customHeight="1">
      <c r="A53" s="20" t="s">
        <v>48</v>
      </c>
      <c r="B53" s="32">
        <v>16</v>
      </c>
      <c r="C53" s="33">
        <f t="shared" si="2"/>
        <v>20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8</v>
      </c>
      <c r="M53" s="34">
        <v>4</v>
      </c>
      <c r="N53" s="34">
        <v>7</v>
      </c>
      <c r="O53" s="34">
        <v>1</v>
      </c>
      <c r="P53" s="5"/>
      <c r="Q53" s="5"/>
      <c r="R53" s="5"/>
      <c r="S53" s="5"/>
      <c r="T53" s="8"/>
      <c r="U53" s="6"/>
    </row>
    <row r="54" spans="1:21" s="17" customFormat="1" ht="15.75" customHeight="1">
      <c r="A54" s="18" t="s">
        <v>49</v>
      </c>
      <c r="B54" s="27">
        <v>1075</v>
      </c>
      <c r="C54" s="31">
        <f t="shared" si="2"/>
        <v>120</v>
      </c>
      <c r="D54" s="28">
        <v>1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33</v>
      </c>
      <c r="M54" s="28">
        <v>26</v>
      </c>
      <c r="N54" s="28">
        <v>60</v>
      </c>
      <c r="O54" s="28">
        <v>0</v>
      </c>
      <c r="P54" s="5"/>
      <c r="Q54" s="5"/>
      <c r="R54" s="5"/>
      <c r="S54" s="5"/>
      <c r="T54" s="8"/>
      <c r="U54" s="6"/>
    </row>
    <row r="55" spans="1:21" s="17" customFormat="1" ht="15.75" customHeight="1">
      <c r="A55" s="18" t="s">
        <v>50</v>
      </c>
      <c r="B55" s="27">
        <v>0</v>
      </c>
      <c r="C55" s="31">
        <f t="shared" si="2"/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5"/>
      <c r="Q55" s="5"/>
      <c r="R55" s="5"/>
      <c r="S55" s="5"/>
      <c r="T55" s="8"/>
      <c r="U55" s="6"/>
    </row>
    <row r="56" spans="1:21" s="17" customFormat="1" ht="15.75" customHeight="1">
      <c r="A56" s="9" t="s">
        <v>51</v>
      </c>
      <c r="B56" s="27">
        <v>24</v>
      </c>
      <c r="C56" s="31">
        <f t="shared" si="2"/>
        <v>21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4</v>
      </c>
      <c r="L56" s="28">
        <v>13</v>
      </c>
      <c r="M56" s="28">
        <v>4</v>
      </c>
      <c r="N56" s="28">
        <v>0</v>
      </c>
      <c r="O56" s="28">
        <v>0</v>
      </c>
      <c r="P56" s="5"/>
      <c r="Q56" s="5"/>
      <c r="R56" s="5"/>
      <c r="S56" s="5"/>
      <c r="T56" s="8"/>
      <c r="U56" s="6"/>
    </row>
    <row r="57" spans="1:21" s="17" customFormat="1" ht="15.75" customHeight="1">
      <c r="A57" s="10" t="s">
        <v>52</v>
      </c>
      <c r="B57" s="35">
        <v>0</v>
      </c>
      <c r="C57" s="30">
        <f t="shared" si="2"/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5"/>
      <c r="Q57" s="5"/>
      <c r="R57" s="5"/>
      <c r="S57" s="5"/>
      <c r="T57" s="8"/>
      <c r="U57" s="6"/>
    </row>
    <row r="58" spans="1:15" ht="12" customHeight="1">
      <c r="A58" s="21"/>
      <c r="O58" s="2"/>
    </row>
    <row r="63" spans="2:21" s="17" customFormat="1" ht="14.25"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6"/>
    </row>
  </sheetData>
  <sheetProtection/>
  <mergeCells count="17">
    <mergeCell ref="B13:B14"/>
    <mergeCell ref="B29:B31"/>
    <mergeCell ref="O3:O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A3:A5"/>
    <mergeCell ref="B3:B5"/>
    <mergeCell ref="C3:C5"/>
    <mergeCell ref="D3:D5"/>
  </mergeCells>
  <printOptions/>
  <pageMargins left="0.5905511811023623" right="0.1968503937007874" top="0.3937007874015748" bottom="0.1968503937007874" header="0" footer="0"/>
  <pageSetup horizontalDpi="400" verticalDpi="4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2"/>
  <sheetViews>
    <sheetView zoomScalePageLayoutView="0" workbookViewId="0" topLeftCell="A1">
      <selection activeCell="N11" sqref="N11"/>
    </sheetView>
  </sheetViews>
  <sheetFormatPr defaultColWidth="8.00390625" defaultRowHeight="13.5"/>
  <cols>
    <col min="1" max="1" width="23.875" style="7" customWidth="1"/>
    <col min="2" max="2" width="9.375" style="22" customWidth="1"/>
    <col min="3" max="12" width="9.375" style="4" customWidth="1"/>
    <col min="13" max="14" width="8.00390625" style="4" customWidth="1"/>
    <col min="15" max="16" width="11.25390625" style="5" customWidth="1"/>
    <col min="17" max="17" width="8.00390625" style="6" customWidth="1"/>
    <col min="18" max="16384" width="8.00390625" style="7" customWidth="1"/>
  </cols>
  <sheetData>
    <row r="1" spans="1:2" ht="19.5" customHeight="1">
      <c r="A1" s="26" t="s">
        <v>57</v>
      </c>
      <c r="B1" s="4"/>
    </row>
    <row r="2" spans="1:16" ht="19.5" customHeight="1">
      <c r="A2" s="46" t="s">
        <v>53</v>
      </c>
      <c r="B2" s="48" t="s">
        <v>54</v>
      </c>
      <c r="C2" s="44" t="s">
        <v>55</v>
      </c>
      <c r="D2" s="44" t="s">
        <v>93</v>
      </c>
      <c r="E2" s="44" t="s">
        <v>94</v>
      </c>
      <c r="F2" s="44" t="s">
        <v>95</v>
      </c>
      <c r="G2" s="44" t="s">
        <v>96</v>
      </c>
      <c r="H2" s="44" t="s">
        <v>97</v>
      </c>
      <c r="I2" s="44" t="s">
        <v>98</v>
      </c>
      <c r="J2" s="44" t="s">
        <v>99</v>
      </c>
      <c r="K2" s="44" t="s">
        <v>100</v>
      </c>
      <c r="L2" s="44" t="s">
        <v>101</v>
      </c>
      <c r="O2" s="8"/>
      <c r="P2" s="8"/>
    </row>
    <row r="3" spans="1:16" ht="19.5" customHeight="1">
      <c r="A3" s="47"/>
      <c r="B3" s="49"/>
      <c r="C3" s="45"/>
      <c r="D3" s="45"/>
      <c r="E3" s="45"/>
      <c r="F3" s="45"/>
      <c r="G3" s="45"/>
      <c r="H3" s="45"/>
      <c r="I3" s="45"/>
      <c r="J3" s="45"/>
      <c r="K3" s="45"/>
      <c r="L3" s="45"/>
      <c r="O3" s="8"/>
      <c r="P3" s="8"/>
    </row>
    <row r="4" spans="1:16" ht="19.5" customHeight="1" thickBot="1">
      <c r="A4" s="51"/>
      <c r="B4" s="52"/>
      <c r="C4" s="50"/>
      <c r="D4" s="50"/>
      <c r="E4" s="50"/>
      <c r="F4" s="50"/>
      <c r="G4" s="50"/>
      <c r="H4" s="50"/>
      <c r="I4" s="50"/>
      <c r="J4" s="50"/>
      <c r="K4" s="50"/>
      <c r="L4" s="50"/>
      <c r="O4" s="8"/>
      <c r="P4" s="8"/>
    </row>
    <row r="5" spans="1:16" ht="19.5" customHeight="1">
      <c r="A5" s="15" t="s">
        <v>91</v>
      </c>
      <c r="B5" s="27">
        <f>SUM(B7:B10)+B11+B36+B37+B38+B39+B42+B43+B45+B48+B49+B52+B53+B55+B56</f>
        <v>2469</v>
      </c>
      <c r="C5" s="28" t="s">
        <v>0</v>
      </c>
      <c r="D5" s="28">
        <v>230</v>
      </c>
      <c r="E5" s="28">
        <v>19</v>
      </c>
      <c r="F5" s="28">
        <v>1293</v>
      </c>
      <c r="G5" s="28">
        <v>195</v>
      </c>
      <c r="H5" s="28">
        <v>370</v>
      </c>
      <c r="I5" s="28">
        <v>213</v>
      </c>
      <c r="J5" s="28">
        <v>18</v>
      </c>
      <c r="K5" s="28">
        <v>131</v>
      </c>
      <c r="L5" s="28">
        <v>0</v>
      </c>
      <c r="O5" s="8"/>
      <c r="P5" s="8"/>
    </row>
    <row r="6" spans="1:16" ht="19.5" customHeight="1">
      <c r="A6" s="37" t="s">
        <v>92</v>
      </c>
      <c r="B6" s="29" t="s">
        <v>56</v>
      </c>
      <c r="C6" s="30">
        <f aca="true" t="shared" si="0" ref="C6:L6">C7+C8+C9+C10+C11+C36+C37+C38+C39+C42+C43+C44+C45+C47+C48+C49+C52+C53+C55+C56</f>
        <v>2271</v>
      </c>
      <c r="D6" s="30">
        <f t="shared" si="0"/>
        <v>211</v>
      </c>
      <c r="E6" s="30">
        <f t="shared" si="0"/>
        <v>14</v>
      </c>
      <c r="F6" s="30">
        <f t="shared" si="0"/>
        <v>1216</v>
      </c>
      <c r="G6" s="30">
        <f t="shared" si="0"/>
        <v>161</v>
      </c>
      <c r="H6" s="30">
        <f t="shared" si="0"/>
        <v>326</v>
      </c>
      <c r="I6" s="30">
        <f t="shared" si="0"/>
        <v>211</v>
      </c>
      <c r="J6" s="30">
        <f t="shared" si="0"/>
        <v>15</v>
      </c>
      <c r="K6" s="30">
        <f t="shared" si="0"/>
        <v>117</v>
      </c>
      <c r="L6" s="30">
        <f t="shared" si="0"/>
        <v>0</v>
      </c>
      <c r="O6" s="8"/>
      <c r="P6" s="8"/>
    </row>
    <row r="7" spans="1:21" ht="19.5" customHeight="1">
      <c r="A7" s="11" t="s">
        <v>1</v>
      </c>
      <c r="B7" s="27">
        <v>208</v>
      </c>
      <c r="C7" s="31">
        <f>SUM(D7:L7)</f>
        <v>168</v>
      </c>
      <c r="D7" s="28">
        <v>2</v>
      </c>
      <c r="E7" s="28">
        <v>0</v>
      </c>
      <c r="F7" s="28">
        <v>142</v>
      </c>
      <c r="G7" s="28">
        <v>13</v>
      </c>
      <c r="H7" s="28">
        <v>9</v>
      </c>
      <c r="I7" s="28">
        <v>0</v>
      </c>
      <c r="J7" s="28">
        <v>2</v>
      </c>
      <c r="K7" s="28">
        <v>0</v>
      </c>
      <c r="L7" s="28">
        <v>0</v>
      </c>
      <c r="M7" s="8"/>
      <c r="N7" s="8"/>
      <c r="O7" s="8"/>
      <c r="P7" s="8"/>
      <c r="Q7" s="12"/>
      <c r="R7" s="13"/>
      <c r="S7" s="13"/>
      <c r="T7" s="13"/>
      <c r="U7" s="13"/>
    </row>
    <row r="8" spans="1:16" ht="19.5" customHeight="1">
      <c r="A8" s="11" t="s">
        <v>2</v>
      </c>
      <c r="B8" s="27">
        <v>6</v>
      </c>
      <c r="C8" s="31">
        <f>SUM(D8:L8)</f>
        <v>4</v>
      </c>
      <c r="D8" s="28">
        <v>0</v>
      </c>
      <c r="E8" s="28">
        <v>0</v>
      </c>
      <c r="F8" s="28">
        <v>4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O8" s="8"/>
      <c r="P8" s="8"/>
    </row>
    <row r="9" spans="1:16" ht="19.5" customHeight="1">
      <c r="A9" s="11" t="s">
        <v>22</v>
      </c>
      <c r="B9" s="27">
        <v>1</v>
      </c>
      <c r="C9" s="31">
        <f>SUM(D9:L9)</f>
        <v>1</v>
      </c>
      <c r="D9" s="28">
        <v>0</v>
      </c>
      <c r="E9" s="28">
        <v>0</v>
      </c>
      <c r="F9" s="28">
        <v>1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O9" s="8"/>
      <c r="P9" s="8"/>
    </row>
    <row r="10" spans="1:16" ht="19.5" customHeight="1">
      <c r="A10" s="14" t="s">
        <v>3</v>
      </c>
      <c r="B10" s="32">
        <v>592</v>
      </c>
      <c r="C10" s="33">
        <f>SUM(D10:L10)</f>
        <v>569</v>
      </c>
      <c r="D10" s="34">
        <v>15</v>
      </c>
      <c r="E10" s="34">
        <v>7</v>
      </c>
      <c r="F10" s="34">
        <v>523</v>
      </c>
      <c r="G10" s="34">
        <v>3</v>
      </c>
      <c r="H10" s="34">
        <v>3</v>
      </c>
      <c r="I10" s="34">
        <v>0</v>
      </c>
      <c r="J10" s="34">
        <v>6</v>
      </c>
      <c r="K10" s="34">
        <v>12</v>
      </c>
      <c r="L10" s="34">
        <v>0</v>
      </c>
      <c r="O10" s="8"/>
      <c r="P10" s="8"/>
    </row>
    <row r="11" spans="1:16" ht="19.5" customHeight="1">
      <c r="A11" s="15" t="s">
        <v>4</v>
      </c>
      <c r="B11" s="27">
        <f aca="true" t="shared" si="1" ref="B11:L11">SUM(B12:B35)</f>
        <v>183</v>
      </c>
      <c r="C11" s="31">
        <f t="shared" si="1"/>
        <v>168</v>
      </c>
      <c r="D11" s="31">
        <f t="shared" si="1"/>
        <v>4</v>
      </c>
      <c r="E11" s="31">
        <f t="shared" si="1"/>
        <v>1</v>
      </c>
      <c r="F11" s="31">
        <f t="shared" si="1"/>
        <v>124</v>
      </c>
      <c r="G11" s="31">
        <f t="shared" si="1"/>
        <v>6</v>
      </c>
      <c r="H11" s="31">
        <f t="shared" si="1"/>
        <v>9</v>
      </c>
      <c r="I11" s="31">
        <f t="shared" si="1"/>
        <v>1</v>
      </c>
      <c r="J11" s="31">
        <f t="shared" si="1"/>
        <v>3</v>
      </c>
      <c r="K11" s="31">
        <f t="shared" si="1"/>
        <v>20</v>
      </c>
      <c r="L11" s="31">
        <f t="shared" si="1"/>
        <v>0</v>
      </c>
      <c r="O11" s="8"/>
      <c r="P11" s="8"/>
    </row>
    <row r="12" spans="1:17" s="17" customFormat="1" ht="19.5" customHeight="1">
      <c r="A12" s="16" t="s">
        <v>23</v>
      </c>
      <c r="B12" s="53">
        <v>109</v>
      </c>
      <c r="C12" s="31">
        <f aca="true" t="shared" si="2" ref="C12:C56">SUM(D12:L12)</f>
        <v>73</v>
      </c>
      <c r="D12" s="28">
        <v>2</v>
      </c>
      <c r="E12" s="28">
        <v>1</v>
      </c>
      <c r="F12" s="28">
        <v>58</v>
      </c>
      <c r="G12" s="28">
        <v>1</v>
      </c>
      <c r="H12" s="28">
        <v>0</v>
      </c>
      <c r="I12" s="28">
        <v>0</v>
      </c>
      <c r="J12" s="28">
        <v>3</v>
      </c>
      <c r="K12" s="28">
        <v>8</v>
      </c>
      <c r="L12" s="28">
        <v>0</v>
      </c>
      <c r="M12" s="5"/>
      <c r="N12" s="5"/>
      <c r="O12" s="8"/>
      <c r="P12" s="8"/>
      <c r="Q12" s="6"/>
    </row>
    <row r="13" spans="1:17" s="17" customFormat="1" ht="19.5" customHeight="1">
      <c r="A13" s="16" t="s">
        <v>24</v>
      </c>
      <c r="B13" s="53"/>
      <c r="C13" s="31">
        <f t="shared" si="2"/>
        <v>32</v>
      </c>
      <c r="D13" s="28">
        <v>2</v>
      </c>
      <c r="E13" s="28">
        <v>0</v>
      </c>
      <c r="F13" s="28">
        <v>3</v>
      </c>
      <c r="G13" s="28">
        <v>5</v>
      </c>
      <c r="H13" s="28">
        <v>9</v>
      </c>
      <c r="I13" s="28">
        <v>1</v>
      </c>
      <c r="J13" s="28">
        <v>0</v>
      </c>
      <c r="K13" s="28">
        <v>12</v>
      </c>
      <c r="L13" s="28">
        <v>0</v>
      </c>
      <c r="M13" s="5"/>
      <c r="N13" s="5"/>
      <c r="O13" s="8"/>
      <c r="P13" s="8"/>
      <c r="Q13" s="6"/>
    </row>
    <row r="14" spans="1:17" s="17" customFormat="1" ht="19.5" customHeight="1">
      <c r="A14" s="16" t="s">
        <v>25</v>
      </c>
      <c r="B14" s="27">
        <v>0</v>
      </c>
      <c r="C14" s="31">
        <f t="shared" si="2"/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5"/>
      <c r="N14" s="5"/>
      <c r="O14" s="8"/>
      <c r="P14" s="8"/>
      <c r="Q14" s="6"/>
    </row>
    <row r="15" spans="1:17" s="17" customFormat="1" ht="19.5" customHeight="1">
      <c r="A15" s="16" t="s">
        <v>26</v>
      </c>
      <c r="B15" s="27">
        <v>35</v>
      </c>
      <c r="C15" s="31">
        <f t="shared" si="2"/>
        <v>33</v>
      </c>
      <c r="D15" s="28">
        <v>0</v>
      </c>
      <c r="E15" s="28">
        <v>0</v>
      </c>
      <c r="F15" s="28">
        <v>33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5"/>
      <c r="N15" s="5"/>
      <c r="O15" s="8"/>
      <c r="P15" s="8"/>
      <c r="Q15" s="6"/>
    </row>
    <row r="16" spans="1:17" s="17" customFormat="1" ht="19.5" customHeight="1">
      <c r="A16" s="16" t="s">
        <v>5</v>
      </c>
      <c r="B16" s="27">
        <v>3</v>
      </c>
      <c r="C16" s="31">
        <f t="shared" si="2"/>
        <v>1</v>
      </c>
      <c r="D16" s="28">
        <v>0</v>
      </c>
      <c r="E16" s="28">
        <v>0</v>
      </c>
      <c r="F16" s="28">
        <v>1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5"/>
      <c r="N16" s="5"/>
      <c r="O16" s="8"/>
      <c r="P16" s="8"/>
      <c r="Q16" s="6"/>
    </row>
    <row r="17" spans="1:17" s="17" customFormat="1" ht="19.5" customHeight="1">
      <c r="A17" s="16" t="s">
        <v>6</v>
      </c>
      <c r="B17" s="27">
        <v>0</v>
      </c>
      <c r="C17" s="31">
        <f t="shared" si="2"/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5"/>
      <c r="N17" s="5"/>
      <c r="O17" s="8"/>
      <c r="P17" s="8"/>
      <c r="Q17" s="6"/>
    </row>
    <row r="18" spans="1:17" s="17" customFormat="1" ht="19.5" customHeight="1">
      <c r="A18" s="16" t="s">
        <v>7</v>
      </c>
      <c r="B18" s="27">
        <v>0</v>
      </c>
      <c r="C18" s="31">
        <f t="shared" si="2"/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5"/>
      <c r="N18" s="5"/>
      <c r="O18" s="8"/>
      <c r="P18" s="8"/>
      <c r="Q18" s="6"/>
    </row>
    <row r="19" spans="1:17" s="17" customFormat="1" ht="19.5" customHeight="1">
      <c r="A19" s="16" t="s">
        <v>8</v>
      </c>
      <c r="B19" s="27">
        <v>0</v>
      </c>
      <c r="C19" s="31">
        <f t="shared" si="2"/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5"/>
      <c r="N19" s="5"/>
      <c r="O19" s="8"/>
      <c r="P19" s="8"/>
      <c r="Q19" s="6"/>
    </row>
    <row r="20" spans="1:17" s="17" customFormat="1" ht="19.5" customHeight="1">
      <c r="A20" s="16" t="s">
        <v>9</v>
      </c>
      <c r="B20" s="27">
        <v>1</v>
      </c>
      <c r="C20" s="31">
        <f t="shared" si="2"/>
        <v>1</v>
      </c>
      <c r="D20" s="28">
        <v>0</v>
      </c>
      <c r="E20" s="28">
        <v>0</v>
      </c>
      <c r="F20" s="28">
        <v>1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5"/>
      <c r="N20" s="5"/>
      <c r="O20" s="8"/>
      <c r="P20" s="8"/>
      <c r="Q20" s="6"/>
    </row>
    <row r="21" spans="1:17" s="17" customFormat="1" ht="19.5" customHeight="1">
      <c r="A21" s="16" t="s">
        <v>27</v>
      </c>
      <c r="B21" s="27">
        <v>0</v>
      </c>
      <c r="C21" s="31">
        <f t="shared" si="2"/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5"/>
      <c r="N21" s="5"/>
      <c r="O21" s="8"/>
      <c r="P21" s="8"/>
      <c r="Q21" s="6"/>
    </row>
    <row r="22" spans="1:17" s="17" customFormat="1" ht="19.5" customHeight="1">
      <c r="A22" s="16" t="s">
        <v>10</v>
      </c>
      <c r="B22" s="27">
        <v>0</v>
      </c>
      <c r="C22" s="31">
        <f t="shared" si="2"/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5"/>
      <c r="N22" s="5"/>
      <c r="O22" s="8"/>
      <c r="P22" s="8"/>
      <c r="Q22" s="6"/>
    </row>
    <row r="23" spans="1:17" s="17" customFormat="1" ht="19.5" customHeight="1">
      <c r="A23" s="16" t="s">
        <v>28</v>
      </c>
      <c r="B23" s="27">
        <v>0</v>
      </c>
      <c r="C23" s="31">
        <f t="shared" si="2"/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5"/>
      <c r="N23" s="5"/>
      <c r="O23" s="8"/>
      <c r="P23" s="8"/>
      <c r="Q23" s="6"/>
    </row>
    <row r="24" spans="1:17" s="17" customFormat="1" ht="19.5" customHeight="1">
      <c r="A24" s="18" t="s">
        <v>11</v>
      </c>
      <c r="B24" s="27">
        <v>21</v>
      </c>
      <c r="C24" s="31">
        <f t="shared" si="2"/>
        <v>22</v>
      </c>
      <c r="D24" s="28">
        <v>0</v>
      </c>
      <c r="E24" s="28">
        <v>0</v>
      </c>
      <c r="F24" s="28">
        <v>22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5"/>
      <c r="N24" s="5"/>
      <c r="O24" s="8"/>
      <c r="P24" s="8"/>
      <c r="Q24" s="6"/>
    </row>
    <row r="25" spans="1:17" s="17" customFormat="1" ht="19.5" customHeight="1">
      <c r="A25" s="16" t="s">
        <v>12</v>
      </c>
      <c r="B25" s="27">
        <v>0</v>
      </c>
      <c r="C25" s="31">
        <f t="shared" si="2"/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5"/>
      <c r="N25" s="5"/>
      <c r="O25" s="8"/>
      <c r="P25" s="8"/>
      <c r="Q25" s="6"/>
    </row>
    <row r="26" spans="1:17" s="17" customFormat="1" ht="19.5" customHeight="1">
      <c r="A26" s="16" t="s">
        <v>13</v>
      </c>
      <c r="B26" s="27">
        <v>0</v>
      </c>
      <c r="C26" s="31">
        <f t="shared" si="2"/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5"/>
      <c r="N26" s="5"/>
      <c r="O26" s="8"/>
      <c r="P26" s="8"/>
      <c r="Q26" s="6"/>
    </row>
    <row r="27" spans="1:17" s="17" customFormat="1" ht="19.5" customHeight="1">
      <c r="A27" s="16" t="s">
        <v>14</v>
      </c>
      <c r="B27" s="27">
        <v>0</v>
      </c>
      <c r="C27" s="31">
        <f t="shared" si="2"/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5"/>
      <c r="N27" s="5"/>
      <c r="O27" s="8"/>
      <c r="P27" s="8"/>
      <c r="Q27" s="6"/>
    </row>
    <row r="28" spans="1:17" s="17" customFormat="1" ht="19.5" customHeight="1">
      <c r="A28" s="16" t="s">
        <v>29</v>
      </c>
      <c r="B28" s="54">
        <v>0</v>
      </c>
      <c r="C28" s="31">
        <f t="shared" si="2"/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5"/>
      <c r="N28" s="5"/>
      <c r="O28" s="8"/>
      <c r="P28" s="8"/>
      <c r="Q28" s="6"/>
    </row>
    <row r="29" spans="1:17" s="17" customFormat="1" ht="19.5" customHeight="1">
      <c r="A29" s="16" t="s">
        <v>30</v>
      </c>
      <c r="B29" s="54"/>
      <c r="C29" s="31">
        <f t="shared" si="2"/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5"/>
      <c r="N29" s="5"/>
      <c r="O29" s="8"/>
      <c r="P29" s="8"/>
      <c r="Q29" s="6"/>
    </row>
    <row r="30" spans="1:17" s="17" customFormat="1" ht="19.5" customHeight="1">
      <c r="A30" s="16" t="s">
        <v>31</v>
      </c>
      <c r="B30" s="54"/>
      <c r="C30" s="31">
        <f t="shared" si="2"/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5"/>
      <c r="N30" s="5"/>
      <c r="O30" s="8"/>
      <c r="P30" s="8"/>
      <c r="Q30" s="6"/>
    </row>
    <row r="31" spans="1:17" s="17" customFormat="1" ht="19.5" customHeight="1">
      <c r="A31" s="16" t="s">
        <v>32</v>
      </c>
      <c r="B31" s="27">
        <v>0</v>
      </c>
      <c r="C31" s="31">
        <f t="shared" si="2"/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5"/>
      <c r="N31" s="5"/>
      <c r="O31" s="8"/>
      <c r="P31" s="8"/>
      <c r="Q31" s="6"/>
    </row>
    <row r="32" spans="1:17" s="17" customFormat="1" ht="19.5" customHeight="1">
      <c r="A32" s="16" t="s">
        <v>33</v>
      </c>
      <c r="B32" s="27">
        <v>1</v>
      </c>
      <c r="C32" s="31">
        <f t="shared" si="2"/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5"/>
      <c r="N32" s="5"/>
      <c r="O32" s="8"/>
      <c r="P32" s="8"/>
      <c r="Q32" s="6"/>
    </row>
    <row r="33" spans="1:17" s="17" customFormat="1" ht="19.5" customHeight="1">
      <c r="A33" s="16" t="s">
        <v>34</v>
      </c>
      <c r="B33" s="27">
        <v>0</v>
      </c>
      <c r="C33" s="31">
        <f t="shared" si="2"/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5"/>
      <c r="N33" s="5"/>
      <c r="O33" s="8"/>
      <c r="P33" s="8"/>
      <c r="Q33" s="6"/>
    </row>
    <row r="34" spans="1:17" s="17" customFormat="1" ht="19.5" customHeight="1">
      <c r="A34" s="16" t="s">
        <v>35</v>
      </c>
      <c r="B34" s="27">
        <v>12</v>
      </c>
      <c r="C34" s="31">
        <f t="shared" si="2"/>
        <v>5</v>
      </c>
      <c r="D34" s="28">
        <v>0</v>
      </c>
      <c r="E34" s="28">
        <v>0</v>
      </c>
      <c r="F34" s="28">
        <v>5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5"/>
      <c r="N34" s="5"/>
      <c r="O34" s="8"/>
      <c r="P34" s="8"/>
      <c r="Q34" s="6"/>
    </row>
    <row r="35" spans="1:17" s="17" customFormat="1" ht="19.5" customHeight="1">
      <c r="A35" s="19" t="s">
        <v>15</v>
      </c>
      <c r="B35" s="32">
        <v>1</v>
      </c>
      <c r="C35" s="33">
        <f t="shared" si="2"/>
        <v>1</v>
      </c>
      <c r="D35" s="34">
        <v>0</v>
      </c>
      <c r="E35" s="34">
        <v>0</v>
      </c>
      <c r="F35" s="34">
        <v>1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5"/>
      <c r="N35" s="5"/>
      <c r="O35" s="8"/>
      <c r="P35" s="8"/>
      <c r="Q35" s="6"/>
    </row>
    <row r="36" spans="1:17" s="17" customFormat="1" ht="19.5" customHeight="1">
      <c r="A36" s="16" t="s">
        <v>16</v>
      </c>
      <c r="B36" s="27">
        <v>0</v>
      </c>
      <c r="C36" s="31">
        <f t="shared" si="2"/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5"/>
      <c r="N36" s="5"/>
      <c r="O36" s="8"/>
      <c r="P36" s="8"/>
      <c r="Q36" s="6"/>
    </row>
    <row r="37" spans="1:17" s="17" customFormat="1" ht="19.5" customHeight="1">
      <c r="A37" s="16" t="s">
        <v>36</v>
      </c>
      <c r="B37" s="27">
        <v>5</v>
      </c>
      <c r="C37" s="31">
        <f t="shared" si="2"/>
        <v>7</v>
      </c>
      <c r="D37" s="28">
        <v>0</v>
      </c>
      <c r="E37" s="28">
        <v>0</v>
      </c>
      <c r="F37" s="28">
        <v>7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5"/>
      <c r="N37" s="5"/>
      <c r="O37" s="8"/>
      <c r="P37" s="8"/>
      <c r="Q37" s="6"/>
    </row>
    <row r="38" spans="1:17" s="17" customFormat="1" ht="19.5" customHeight="1">
      <c r="A38" s="16" t="s">
        <v>37</v>
      </c>
      <c r="B38" s="27">
        <v>61</v>
      </c>
      <c r="C38" s="31">
        <f t="shared" si="2"/>
        <v>45</v>
      </c>
      <c r="D38" s="28">
        <v>0</v>
      </c>
      <c r="E38" s="28">
        <v>0</v>
      </c>
      <c r="F38" s="28">
        <v>25</v>
      </c>
      <c r="G38" s="28">
        <v>2</v>
      </c>
      <c r="H38" s="28">
        <v>1</v>
      </c>
      <c r="I38" s="28">
        <v>14</v>
      </c>
      <c r="J38" s="28">
        <v>3</v>
      </c>
      <c r="K38" s="28">
        <v>0</v>
      </c>
      <c r="L38" s="28">
        <v>0</v>
      </c>
      <c r="M38" s="5"/>
      <c r="N38" s="5"/>
      <c r="O38" s="8"/>
      <c r="P38" s="8"/>
      <c r="Q38" s="6"/>
    </row>
    <row r="39" spans="1:17" s="17" customFormat="1" ht="19.5" customHeight="1">
      <c r="A39" s="16" t="s">
        <v>17</v>
      </c>
      <c r="B39" s="27">
        <v>70</v>
      </c>
      <c r="C39" s="31">
        <f t="shared" si="2"/>
        <v>74</v>
      </c>
      <c r="D39" s="28">
        <v>4</v>
      </c>
      <c r="E39" s="28">
        <v>0</v>
      </c>
      <c r="F39" s="28">
        <v>61</v>
      </c>
      <c r="G39" s="28">
        <v>5</v>
      </c>
      <c r="H39" s="28">
        <v>3</v>
      </c>
      <c r="I39" s="28">
        <v>1</v>
      </c>
      <c r="J39" s="28">
        <v>0</v>
      </c>
      <c r="K39" s="28">
        <v>0</v>
      </c>
      <c r="L39" s="28">
        <v>0</v>
      </c>
      <c r="M39" s="5"/>
      <c r="N39" s="5"/>
      <c r="O39" s="8"/>
      <c r="P39" s="8"/>
      <c r="Q39" s="6"/>
    </row>
    <row r="40" spans="1:17" s="17" customFormat="1" ht="19.5" customHeight="1">
      <c r="A40" s="16" t="s">
        <v>38</v>
      </c>
      <c r="B40" s="27">
        <v>0</v>
      </c>
      <c r="C40" s="31">
        <f t="shared" si="2"/>
        <v>5</v>
      </c>
      <c r="D40" s="28">
        <v>0</v>
      </c>
      <c r="E40" s="28">
        <v>0</v>
      </c>
      <c r="F40" s="28">
        <v>5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5"/>
      <c r="N40" s="5"/>
      <c r="O40" s="8"/>
      <c r="P40" s="8"/>
      <c r="Q40" s="6"/>
    </row>
    <row r="41" spans="1:17" s="17" customFormat="1" ht="19.5" customHeight="1">
      <c r="A41" s="16" t="s">
        <v>39</v>
      </c>
      <c r="B41" s="27">
        <v>0</v>
      </c>
      <c r="C41" s="31">
        <f t="shared" si="2"/>
        <v>69</v>
      </c>
      <c r="D41" s="28">
        <v>4</v>
      </c>
      <c r="E41" s="28">
        <v>0</v>
      </c>
      <c r="F41" s="28">
        <v>56</v>
      </c>
      <c r="G41" s="28">
        <v>5</v>
      </c>
      <c r="H41" s="28">
        <v>3</v>
      </c>
      <c r="I41" s="28">
        <v>1</v>
      </c>
      <c r="J41" s="28">
        <v>0</v>
      </c>
      <c r="K41" s="28">
        <v>0</v>
      </c>
      <c r="L41" s="28">
        <v>0</v>
      </c>
      <c r="M41" s="5"/>
      <c r="N41" s="5"/>
      <c r="O41" s="8"/>
      <c r="P41" s="8"/>
      <c r="Q41" s="6"/>
    </row>
    <row r="42" spans="1:17" s="17" customFormat="1" ht="19.5" customHeight="1">
      <c r="A42" s="19" t="s">
        <v>18</v>
      </c>
      <c r="B42" s="32">
        <v>5</v>
      </c>
      <c r="C42" s="33">
        <f t="shared" si="2"/>
        <v>5</v>
      </c>
      <c r="D42" s="34">
        <v>0</v>
      </c>
      <c r="E42" s="34">
        <v>0</v>
      </c>
      <c r="F42" s="34">
        <v>0</v>
      </c>
      <c r="G42" s="34">
        <v>0</v>
      </c>
      <c r="H42" s="34">
        <v>4</v>
      </c>
      <c r="I42" s="34">
        <v>1</v>
      </c>
      <c r="J42" s="34">
        <v>0</v>
      </c>
      <c r="K42" s="34">
        <v>0</v>
      </c>
      <c r="L42" s="34">
        <v>0</v>
      </c>
      <c r="M42" s="5"/>
      <c r="N42" s="5"/>
      <c r="O42" s="8"/>
      <c r="P42" s="8"/>
      <c r="Q42" s="6"/>
    </row>
    <row r="43" spans="1:17" s="17" customFormat="1" ht="19.5" customHeight="1">
      <c r="A43" s="16" t="s">
        <v>40</v>
      </c>
      <c r="B43" s="27">
        <v>39</v>
      </c>
      <c r="C43" s="31">
        <f t="shared" si="2"/>
        <v>39</v>
      </c>
      <c r="D43" s="28">
        <v>0</v>
      </c>
      <c r="E43" s="28">
        <v>0</v>
      </c>
      <c r="F43" s="28">
        <v>6</v>
      </c>
      <c r="G43" s="28">
        <v>0</v>
      </c>
      <c r="H43" s="28">
        <v>25</v>
      </c>
      <c r="I43" s="28">
        <v>8</v>
      </c>
      <c r="J43" s="28">
        <v>0</v>
      </c>
      <c r="K43" s="28">
        <v>0</v>
      </c>
      <c r="L43" s="28">
        <v>0</v>
      </c>
      <c r="M43" s="5"/>
      <c r="N43" s="5"/>
      <c r="O43" s="8"/>
      <c r="P43" s="8"/>
      <c r="Q43" s="6"/>
    </row>
    <row r="44" spans="1:17" s="17" customFormat="1" ht="19.5" customHeight="1">
      <c r="A44" s="16" t="s">
        <v>41</v>
      </c>
      <c r="B44" s="27">
        <v>0</v>
      </c>
      <c r="C44" s="31">
        <f t="shared" si="2"/>
        <v>127</v>
      </c>
      <c r="D44" s="28">
        <v>56</v>
      </c>
      <c r="E44" s="28">
        <v>0</v>
      </c>
      <c r="F44" s="28">
        <v>7</v>
      </c>
      <c r="G44" s="28">
        <v>27</v>
      </c>
      <c r="H44" s="28">
        <v>15</v>
      </c>
      <c r="I44" s="28">
        <v>21</v>
      </c>
      <c r="J44" s="28">
        <v>1</v>
      </c>
      <c r="K44" s="28">
        <v>0</v>
      </c>
      <c r="L44" s="28">
        <v>0</v>
      </c>
      <c r="M44" s="5"/>
      <c r="N44" s="5"/>
      <c r="O44" s="8"/>
      <c r="P44" s="8"/>
      <c r="Q44" s="6"/>
    </row>
    <row r="45" spans="1:17" s="17" customFormat="1" ht="19.5" customHeight="1">
      <c r="A45" s="16" t="s">
        <v>42</v>
      </c>
      <c r="B45" s="27">
        <v>182</v>
      </c>
      <c r="C45" s="31">
        <f t="shared" si="2"/>
        <v>145</v>
      </c>
      <c r="D45" s="28">
        <v>21</v>
      </c>
      <c r="E45" s="28">
        <v>3</v>
      </c>
      <c r="F45" s="28">
        <v>96</v>
      </c>
      <c r="G45" s="28">
        <v>7</v>
      </c>
      <c r="H45" s="28">
        <v>4</v>
      </c>
      <c r="I45" s="28">
        <v>12</v>
      </c>
      <c r="J45" s="28">
        <v>0</v>
      </c>
      <c r="K45" s="28">
        <v>2</v>
      </c>
      <c r="L45" s="28">
        <v>0</v>
      </c>
      <c r="M45" s="5"/>
      <c r="N45" s="5"/>
      <c r="O45" s="8"/>
      <c r="P45" s="8"/>
      <c r="Q45" s="6"/>
    </row>
    <row r="46" spans="1:17" s="17" customFormat="1" ht="19.5" customHeight="1">
      <c r="A46" s="16" t="s">
        <v>19</v>
      </c>
      <c r="B46" s="27">
        <v>96</v>
      </c>
      <c r="C46" s="31">
        <f t="shared" si="2"/>
        <v>76</v>
      </c>
      <c r="D46" s="28">
        <v>18</v>
      </c>
      <c r="E46" s="28">
        <v>3</v>
      </c>
      <c r="F46" s="28">
        <v>44</v>
      </c>
      <c r="G46" s="28">
        <v>5</v>
      </c>
      <c r="H46" s="28">
        <v>4</v>
      </c>
      <c r="I46" s="28">
        <v>1</v>
      </c>
      <c r="J46" s="28">
        <v>0</v>
      </c>
      <c r="K46" s="28">
        <v>1</v>
      </c>
      <c r="L46" s="28">
        <v>0</v>
      </c>
      <c r="M46" s="5"/>
      <c r="N46" s="5"/>
      <c r="O46" s="8"/>
      <c r="P46" s="8"/>
      <c r="Q46" s="6"/>
    </row>
    <row r="47" spans="1:17" s="17" customFormat="1" ht="19.5" customHeight="1">
      <c r="A47" s="16" t="s">
        <v>43</v>
      </c>
      <c r="B47" s="27">
        <v>0</v>
      </c>
      <c r="C47" s="31">
        <f t="shared" si="2"/>
        <v>755</v>
      </c>
      <c r="D47" s="28">
        <v>49</v>
      </c>
      <c r="E47" s="28">
        <v>3</v>
      </c>
      <c r="F47" s="28">
        <v>152</v>
      </c>
      <c r="G47" s="28">
        <v>79</v>
      </c>
      <c r="H47" s="28">
        <v>253</v>
      </c>
      <c r="I47" s="28">
        <v>139</v>
      </c>
      <c r="J47" s="28">
        <v>0</v>
      </c>
      <c r="K47" s="28">
        <v>80</v>
      </c>
      <c r="L47" s="28">
        <v>0</v>
      </c>
      <c r="M47" s="5"/>
      <c r="N47" s="5"/>
      <c r="O47" s="8"/>
      <c r="P47" s="8"/>
      <c r="Q47" s="6"/>
    </row>
    <row r="48" spans="1:17" s="17" customFormat="1" ht="19.5" customHeight="1">
      <c r="A48" s="16" t="s">
        <v>44</v>
      </c>
      <c r="B48" s="27">
        <v>2</v>
      </c>
      <c r="C48" s="31">
        <f t="shared" si="2"/>
        <v>3</v>
      </c>
      <c r="D48" s="28">
        <v>0</v>
      </c>
      <c r="E48" s="28">
        <v>0</v>
      </c>
      <c r="F48" s="28">
        <v>2</v>
      </c>
      <c r="G48" s="28">
        <v>0</v>
      </c>
      <c r="H48" s="28">
        <v>0</v>
      </c>
      <c r="I48" s="28">
        <v>1</v>
      </c>
      <c r="J48" s="28">
        <v>0</v>
      </c>
      <c r="K48" s="28">
        <v>0</v>
      </c>
      <c r="L48" s="28">
        <v>0</v>
      </c>
      <c r="M48" s="5"/>
      <c r="N48" s="5"/>
      <c r="O48" s="8"/>
      <c r="P48" s="8"/>
      <c r="Q48" s="6"/>
    </row>
    <row r="49" spans="1:17" s="17" customFormat="1" ht="19.5" customHeight="1">
      <c r="A49" s="18" t="s">
        <v>45</v>
      </c>
      <c r="B49" s="27">
        <v>0</v>
      </c>
      <c r="C49" s="31">
        <f t="shared" si="2"/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5"/>
      <c r="N49" s="5"/>
      <c r="O49" s="8"/>
      <c r="P49" s="8"/>
      <c r="Q49" s="6"/>
    </row>
    <row r="50" spans="1:17" s="17" customFormat="1" ht="19.5" customHeight="1">
      <c r="A50" s="18" t="s">
        <v>46</v>
      </c>
      <c r="B50" s="27">
        <v>0</v>
      </c>
      <c r="C50" s="31">
        <f t="shared" si="2"/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5"/>
      <c r="N50" s="5"/>
      <c r="O50" s="5"/>
      <c r="P50" s="8"/>
      <c r="Q50" s="6"/>
    </row>
    <row r="51" spans="1:17" s="17" customFormat="1" ht="19.5" customHeight="1">
      <c r="A51" s="18" t="s">
        <v>47</v>
      </c>
      <c r="B51" s="27">
        <v>0</v>
      </c>
      <c r="C51" s="31">
        <f t="shared" si="2"/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5"/>
      <c r="N51" s="5"/>
      <c r="O51" s="5"/>
      <c r="P51" s="8"/>
      <c r="Q51" s="6"/>
    </row>
    <row r="52" spans="1:17" s="17" customFormat="1" ht="19.5" customHeight="1">
      <c r="A52" s="20" t="s">
        <v>48</v>
      </c>
      <c r="B52" s="32">
        <v>16</v>
      </c>
      <c r="C52" s="33">
        <f t="shared" si="2"/>
        <v>20</v>
      </c>
      <c r="D52" s="34">
        <v>0</v>
      </c>
      <c r="E52" s="34">
        <v>0</v>
      </c>
      <c r="F52" s="34">
        <v>20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5"/>
      <c r="N52" s="5"/>
      <c r="O52" s="5"/>
      <c r="P52" s="8"/>
      <c r="Q52" s="6"/>
    </row>
    <row r="53" spans="1:17" s="17" customFormat="1" ht="19.5" customHeight="1">
      <c r="A53" s="18" t="s">
        <v>49</v>
      </c>
      <c r="B53" s="27">
        <v>1075</v>
      </c>
      <c r="C53" s="31">
        <f t="shared" si="2"/>
        <v>120</v>
      </c>
      <c r="D53" s="28">
        <v>56</v>
      </c>
      <c r="E53" s="28">
        <v>0</v>
      </c>
      <c r="F53" s="28">
        <v>33</v>
      </c>
      <c r="G53" s="28">
        <v>16</v>
      </c>
      <c r="H53" s="28">
        <v>0</v>
      </c>
      <c r="I53" s="28">
        <v>12</v>
      </c>
      <c r="J53" s="28">
        <v>0</v>
      </c>
      <c r="K53" s="28">
        <v>3</v>
      </c>
      <c r="L53" s="28">
        <v>0</v>
      </c>
      <c r="M53" s="5"/>
      <c r="N53" s="5"/>
      <c r="O53" s="5"/>
      <c r="P53" s="8"/>
      <c r="Q53" s="6"/>
    </row>
    <row r="54" spans="1:17" s="17" customFormat="1" ht="19.5" customHeight="1">
      <c r="A54" s="18" t="s">
        <v>50</v>
      </c>
      <c r="B54" s="27">
        <v>0</v>
      </c>
      <c r="C54" s="31">
        <f t="shared" si="2"/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5"/>
      <c r="N54" s="5"/>
      <c r="O54" s="5"/>
      <c r="P54" s="8"/>
      <c r="Q54" s="6"/>
    </row>
    <row r="55" spans="1:17" s="17" customFormat="1" ht="19.5" customHeight="1">
      <c r="A55" s="9" t="s">
        <v>51</v>
      </c>
      <c r="B55" s="27">
        <v>24</v>
      </c>
      <c r="C55" s="31">
        <f t="shared" si="2"/>
        <v>21</v>
      </c>
      <c r="D55" s="28">
        <v>4</v>
      </c>
      <c r="E55" s="28">
        <v>0</v>
      </c>
      <c r="F55" s="28">
        <v>13</v>
      </c>
      <c r="G55" s="28">
        <v>3</v>
      </c>
      <c r="H55" s="28">
        <v>0</v>
      </c>
      <c r="I55" s="28">
        <v>1</v>
      </c>
      <c r="J55" s="28">
        <v>0</v>
      </c>
      <c r="K55" s="28">
        <v>0</v>
      </c>
      <c r="L55" s="28">
        <v>0</v>
      </c>
      <c r="M55" s="5"/>
      <c r="N55" s="5"/>
      <c r="O55" s="5"/>
      <c r="P55" s="8"/>
      <c r="Q55" s="6"/>
    </row>
    <row r="56" spans="1:17" s="17" customFormat="1" ht="19.5" customHeight="1">
      <c r="A56" s="10" t="s">
        <v>52</v>
      </c>
      <c r="B56" s="35">
        <v>0</v>
      </c>
      <c r="C56" s="30">
        <f t="shared" si="2"/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5"/>
      <c r="N56" s="5"/>
      <c r="O56" s="5"/>
      <c r="P56" s="8"/>
      <c r="Q56" s="6"/>
    </row>
    <row r="57" ht="12" customHeight="1">
      <c r="A57" s="21"/>
    </row>
    <row r="62" spans="2:17" s="17" customFormat="1" ht="14.25"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6"/>
    </row>
  </sheetData>
  <sheetProtection/>
  <mergeCells count="14">
    <mergeCell ref="H2:H4"/>
    <mergeCell ref="I2:I4"/>
    <mergeCell ref="J2:J4"/>
    <mergeCell ref="K2:K4"/>
    <mergeCell ref="C2:C4"/>
    <mergeCell ref="D2:D4"/>
    <mergeCell ref="B12:B13"/>
    <mergeCell ref="B28:B30"/>
    <mergeCell ref="L2:L4"/>
    <mergeCell ref="A2:A4"/>
    <mergeCell ref="B2:B4"/>
    <mergeCell ref="E2:E4"/>
    <mergeCell ref="F2:F4"/>
    <mergeCell ref="G2:G4"/>
  </mergeCells>
  <printOptions/>
  <pageMargins left="0.5905511811023623" right="0.1968503937007874" top="0.3937007874015748" bottom="0.1968503937007874" header="0" footer="0"/>
  <pageSetup horizontalDpi="400" verticalDpi="4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k3</cp:lastModifiedBy>
  <dcterms:created xsi:type="dcterms:W3CDTF">2011-01-06T22:49:55Z</dcterms:created>
  <dcterms:modified xsi:type="dcterms:W3CDTF">2011-03-11T03:14:50Z</dcterms:modified>
  <cp:category/>
  <cp:version/>
  <cp:contentType/>
  <cp:contentStatus/>
</cp:coreProperties>
</file>