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1-9(1)障害者" sheetId="1" r:id="rId1"/>
    <sheet name="1-9(2)障害者" sheetId="2" r:id="rId2"/>
    <sheet name="1-9(3)障害者" sheetId="3" r:id="rId3"/>
  </sheets>
  <definedNames>
    <definedName name="_xlnm.Print_Area" localSheetId="0">'1-9(1)障害者'!$A$1:$AD$32</definedName>
  </definedNames>
  <calcPr fullCalcOnLoad="1"/>
</workbook>
</file>

<file path=xl/sharedStrings.xml><?xml version="1.0" encoding="utf-8"?>
<sst xmlns="http://schemas.openxmlformats.org/spreadsheetml/2006/main" count="216" uniqueCount="132">
  <si>
    <t>（注）平成16年11月からシステムの変更により、性別の特定をせず求職申込できるようになったことから、男女の計と合計が一致しない。</t>
  </si>
  <si>
    <t>項目</t>
  </si>
  <si>
    <t>安定所別</t>
  </si>
  <si>
    <t>福島</t>
  </si>
  <si>
    <t>平</t>
  </si>
  <si>
    <t>会津若松</t>
  </si>
  <si>
    <t>郡山</t>
  </si>
  <si>
    <t>白河</t>
  </si>
  <si>
    <t>須賀川</t>
  </si>
  <si>
    <t>相馬</t>
  </si>
  <si>
    <t>二本松</t>
  </si>
  <si>
    <t>喜多方</t>
  </si>
  <si>
    <t>富岡</t>
  </si>
  <si>
    <t>勿来</t>
  </si>
  <si>
    <t>産</t>
  </si>
  <si>
    <t>業</t>
  </si>
  <si>
    <t>(3)  登録者の状況</t>
  </si>
  <si>
    <t>1 新規求職申込件数</t>
  </si>
  <si>
    <t>2 就職件数</t>
  </si>
  <si>
    <t>3 新規登録者数</t>
  </si>
  <si>
    <t>4 年度末現在登録者数</t>
  </si>
  <si>
    <t>6 4のうち就業中の者</t>
  </si>
  <si>
    <t>7 4のうち保留中の者</t>
  </si>
  <si>
    <t>障害者数</t>
  </si>
  <si>
    <t>有</t>
  </si>
  <si>
    <t>効</t>
  </si>
  <si>
    <t>職</t>
  </si>
  <si>
    <t>※</t>
  </si>
  <si>
    <t>者</t>
  </si>
  <si>
    <t>A   専門的･技術的職業</t>
  </si>
  <si>
    <t>就</t>
  </si>
  <si>
    <t>B   管理的職業</t>
  </si>
  <si>
    <t>C   事務的職業</t>
  </si>
  <si>
    <t>D   販売の職業</t>
  </si>
  <si>
    <t>E   サービスの職業</t>
  </si>
  <si>
    <t>中</t>
  </si>
  <si>
    <t xml:space="preserve">F   保安の職業    </t>
  </si>
  <si>
    <t>の</t>
  </si>
  <si>
    <t xml:space="preserve">H   運輸･通信の職業 </t>
  </si>
  <si>
    <t>企業</t>
  </si>
  <si>
    <t>保</t>
  </si>
  <si>
    <t>規模</t>
  </si>
  <si>
    <t>留</t>
  </si>
  <si>
    <t xml:space="preserve">1  視覚          </t>
  </si>
  <si>
    <t xml:space="preserve">2  聴覚                </t>
  </si>
  <si>
    <t>（注）（　）内の数は45歳以上の者で内数である。</t>
  </si>
  <si>
    <t>障</t>
  </si>
  <si>
    <t>3  平衡機能</t>
  </si>
  <si>
    <t>4  音声･言語･そしゃく</t>
  </si>
  <si>
    <t xml:space="preserve">5  上肢切断 </t>
  </si>
  <si>
    <t>害</t>
  </si>
  <si>
    <t>6  上肢機能</t>
  </si>
  <si>
    <t>7  下肢切断</t>
  </si>
  <si>
    <t xml:space="preserve">8  下肢機能  </t>
  </si>
  <si>
    <t>部</t>
  </si>
  <si>
    <t xml:space="preserve">9  体幹機能    </t>
  </si>
  <si>
    <t>10 脳病変上肢機能</t>
  </si>
  <si>
    <t>11 脳病変移動機能</t>
  </si>
  <si>
    <t>位</t>
  </si>
  <si>
    <t>12 心臓機能</t>
  </si>
  <si>
    <t>13 腎臓機能</t>
  </si>
  <si>
    <t>14 呼吸器機能</t>
  </si>
  <si>
    <t>15 膀胱･直腸機能</t>
  </si>
  <si>
    <t xml:space="preserve">合計                 </t>
  </si>
  <si>
    <t>９．障害者の職業紹介等状況</t>
  </si>
  <si>
    <t>16 免疫機能</t>
  </si>
  <si>
    <t>平成18年度</t>
  </si>
  <si>
    <t>合　計</t>
  </si>
  <si>
    <t>※</t>
  </si>
  <si>
    <t>　1 視覚</t>
  </si>
  <si>
    <t>　2～4 聴覚・平衡・音声言語・そしゃく機能</t>
  </si>
  <si>
    <t>　5､ 6 上肢切断機能</t>
  </si>
  <si>
    <t>　7、8 下肢切断機能</t>
  </si>
  <si>
    <t>　9 体幹機能</t>
  </si>
  <si>
    <t>　10､11 脳病変による運動機能</t>
  </si>
  <si>
    <t>　12～16 内部機能</t>
  </si>
  <si>
    <t>身体障害者計</t>
  </si>
  <si>
    <t>G   農林漁業の職業</t>
  </si>
  <si>
    <t>(1) 求職登録者</t>
  </si>
  <si>
    <t>身体</t>
  </si>
  <si>
    <t>障害者</t>
  </si>
  <si>
    <t>知的</t>
  </si>
  <si>
    <t>精神</t>
  </si>
  <si>
    <t>その他</t>
  </si>
  <si>
    <t>身体障害者</t>
  </si>
  <si>
    <t>重度障害者</t>
  </si>
  <si>
    <t>知的障害者</t>
  </si>
  <si>
    <t>精神障害者</t>
  </si>
  <si>
    <t>その他の</t>
  </si>
  <si>
    <t xml:space="preserve">55人以下          </t>
  </si>
  <si>
    <t>計のうち</t>
  </si>
  <si>
    <t>男</t>
  </si>
  <si>
    <t>女</t>
  </si>
  <si>
    <t>重度身体</t>
  </si>
  <si>
    <t>身体障害者計</t>
  </si>
  <si>
    <t>その他障害者</t>
  </si>
  <si>
    <t>平成20年</t>
  </si>
  <si>
    <t>計</t>
  </si>
  <si>
    <t>(2)  産業別・職業別・規模別・障害部位別就職状況</t>
  </si>
  <si>
    <t>３　月　末</t>
  </si>
  <si>
    <t>知的障害者</t>
  </si>
  <si>
    <t>精神障害者</t>
  </si>
  <si>
    <t>その他障害者</t>
  </si>
  <si>
    <t>5 4のうち有効中の者</t>
  </si>
  <si>
    <t>I   生産工程・労務の職業</t>
  </si>
  <si>
    <t xml:space="preserve"> 項 目</t>
  </si>
  <si>
    <t xml:space="preserve">区 分 </t>
  </si>
  <si>
    <t xml:space="preserve">  分 類 不 能 の 職 業</t>
  </si>
  <si>
    <t>56～62人</t>
  </si>
  <si>
    <t xml:space="preserve">63～300人 </t>
  </si>
  <si>
    <t xml:space="preserve">301人以上        </t>
  </si>
  <si>
    <t>中</t>
  </si>
  <si>
    <t>の</t>
  </si>
  <si>
    <t xml:space="preserve"> 区分</t>
  </si>
  <si>
    <t xml:space="preserve"> 障害部位</t>
  </si>
  <si>
    <t>D     鉱業</t>
  </si>
  <si>
    <t>E     建 設 業</t>
  </si>
  <si>
    <t>F     製造業</t>
  </si>
  <si>
    <t>G     電気・ガス･熱供給･水道業</t>
  </si>
  <si>
    <t>H     情報通信業</t>
  </si>
  <si>
    <t>I     運輸業</t>
  </si>
  <si>
    <t>J     卸売･小売業</t>
  </si>
  <si>
    <t>K     金融･保険業</t>
  </si>
  <si>
    <t>L     不動産業</t>
  </si>
  <si>
    <t>M     飲食店、宿泊業</t>
  </si>
  <si>
    <t>N     医療、福祉</t>
  </si>
  <si>
    <t>O     教育、学習支援業</t>
  </si>
  <si>
    <t>P     複合サービス事業</t>
  </si>
  <si>
    <t>Q     サービス業</t>
  </si>
  <si>
    <t>ABC   農,林,漁業</t>
  </si>
  <si>
    <t>RS    公務,その他</t>
  </si>
  <si>
    <t>平成19年度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</si>
</sst>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2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11"/>
      <name val="標準ゴシック"/>
      <family val="3"/>
    </font>
    <font>
      <sz val="14"/>
      <name val="標準ゴシック"/>
      <family val="3"/>
    </font>
    <font>
      <sz val="10"/>
      <name val="標準ゴシック"/>
      <family val="3"/>
    </font>
    <font>
      <sz val="18"/>
      <name val="標準ゴシック"/>
      <family val="3"/>
    </font>
    <font>
      <sz val="10"/>
      <name val="明朝"/>
      <family val="1"/>
    </font>
    <font>
      <sz val="10"/>
      <color indexed="63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0"/>
      <color indexed="8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ＭＳ Ｐ明朝"/>
      <family val="1"/>
    </font>
    <font>
      <sz val="12"/>
      <name val="明朝"/>
      <family val="1"/>
    </font>
    <font>
      <sz val="12"/>
      <color indexed="63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12" fillId="0" borderId="0" applyFill="0" applyBorder="0" applyAlignment="0">
      <protection/>
    </xf>
    <xf numFmtId="38" fontId="14" fillId="2" borderId="0" applyNumberFormat="0" applyBorder="0" applyAlignment="0" applyProtection="0"/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10" fontId="14" fillId="3" borderId="3" applyNumberFormat="0" applyBorder="0" applyAlignment="0" applyProtection="0"/>
    <xf numFmtId="183" fontId="15" fillId="0" borderId="0">
      <alignment/>
      <protection/>
    </xf>
    <xf numFmtId="0" fontId="13" fillId="0" borderId="0">
      <alignment/>
      <protection/>
    </xf>
    <xf numFmtId="10" fontId="13" fillId="0" borderId="0" applyFon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38" fontId="5" fillId="0" borderId="0" xfId="26" applyFont="1" applyBorder="1" applyAlignment="1">
      <alignment/>
    </xf>
    <xf numFmtId="38" fontId="5" fillId="0" borderId="0" xfId="26" applyFont="1" applyAlignment="1">
      <alignment/>
    </xf>
    <xf numFmtId="38" fontId="5" fillId="0" borderId="0" xfId="26" applyFont="1" applyFill="1" applyAlignment="1">
      <alignment/>
    </xf>
    <xf numFmtId="38" fontId="8" fillId="0" borderId="0" xfId="26" applyFont="1" applyAlignment="1">
      <alignment/>
    </xf>
    <xf numFmtId="38" fontId="5" fillId="0" borderId="0" xfId="26" applyFont="1" applyAlignment="1" quotePrefix="1">
      <alignment horizontal="left"/>
    </xf>
    <xf numFmtId="38" fontId="0" fillId="0" borderId="0" xfId="26" applyFont="1" applyBorder="1" applyAlignment="1">
      <alignment/>
    </xf>
    <xf numFmtId="38" fontId="9" fillId="0" borderId="0" xfId="26" applyFont="1" applyBorder="1" applyAlignment="1">
      <alignment/>
    </xf>
    <xf numFmtId="38" fontId="9" fillId="0" borderId="4" xfId="26" applyFont="1" applyBorder="1" applyAlignment="1">
      <alignment horizontal="center"/>
    </xf>
    <xf numFmtId="38" fontId="9" fillId="0" borderId="5" xfId="26" applyFont="1" applyBorder="1" applyAlignment="1">
      <alignment/>
    </xf>
    <xf numFmtId="38" fontId="9" fillId="0" borderId="6" xfId="26" applyFont="1" applyBorder="1" applyAlignment="1">
      <alignment horizontal="right"/>
    </xf>
    <xf numFmtId="38" fontId="9" fillId="0" borderId="0" xfId="26" applyFont="1" applyAlignment="1">
      <alignment/>
    </xf>
    <xf numFmtId="38" fontId="9" fillId="0" borderId="7" xfId="26" applyFont="1" applyBorder="1" applyAlignment="1">
      <alignment/>
    </xf>
    <xf numFmtId="38" fontId="9" fillId="0" borderId="0" xfId="26" applyFont="1" applyBorder="1" applyAlignment="1">
      <alignment horizontal="center"/>
    </xf>
    <xf numFmtId="38" fontId="9" fillId="0" borderId="8" xfId="26" applyFont="1" applyBorder="1" applyAlignment="1">
      <alignment horizontal="center"/>
    </xf>
    <xf numFmtId="38" fontId="0" fillId="0" borderId="8" xfId="26" applyFont="1" applyBorder="1" applyAlignment="1">
      <alignment horizontal="center" vertical="center"/>
    </xf>
    <xf numFmtId="38" fontId="9" fillId="0" borderId="9" xfId="26" applyFont="1" applyBorder="1" applyAlignment="1">
      <alignment horizontal="distributed" vertical="center"/>
    </xf>
    <xf numFmtId="38" fontId="0" fillId="0" borderId="0" xfId="26" applyFont="1" applyAlignment="1">
      <alignment/>
    </xf>
    <xf numFmtId="38" fontId="6" fillId="0" borderId="0" xfId="26" applyFont="1" applyAlignment="1" quotePrefix="1">
      <alignment horizontal="left"/>
    </xf>
    <xf numFmtId="38" fontId="9" fillId="0" borderId="10" xfId="26" applyFont="1" applyBorder="1" applyAlignment="1">
      <alignment horizontal="center"/>
    </xf>
    <xf numFmtId="177" fontId="4" fillId="0" borderId="9" xfId="26" applyNumberFormat="1" applyFont="1" applyBorder="1" applyAlignment="1">
      <alignment/>
    </xf>
    <xf numFmtId="38" fontId="5" fillId="0" borderId="11" xfId="26" applyFont="1" applyBorder="1" applyAlignment="1">
      <alignment/>
    </xf>
    <xf numFmtId="38" fontId="9" fillId="0" borderId="6" xfId="26" applyFont="1" applyBorder="1" applyAlignment="1">
      <alignment horizontal="distributed" vertical="center"/>
    </xf>
    <xf numFmtId="38" fontId="5" fillId="0" borderId="7" xfId="26" applyFont="1" applyBorder="1" applyAlignment="1">
      <alignment/>
    </xf>
    <xf numFmtId="38" fontId="9" fillId="0" borderId="4" xfId="26" applyFont="1" applyBorder="1" applyAlignment="1">
      <alignment horizontal="distributed" vertical="center"/>
    </xf>
    <xf numFmtId="38" fontId="9" fillId="0" borderId="11" xfId="26" applyFont="1" applyBorder="1" applyAlignment="1">
      <alignment horizontal="distributed" vertical="center"/>
    </xf>
    <xf numFmtId="38" fontId="9" fillId="0" borderId="7" xfId="26" applyFont="1" applyBorder="1" applyAlignment="1">
      <alignment horizontal="distributed" vertical="center"/>
    </xf>
    <xf numFmtId="38" fontId="9" fillId="0" borderId="0" xfId="26" applyFont="1" applyBorder="1" applyAlignment="1">
      <alignment horizontal="distributed" vertical="center"/>
    </xf>
    <xf numFmtId="38" fontId="9" fillId="0" borderId="0" xfId="26" applyFont="1" applyBorder="1" applyAlignment="1" quotePrefix="1">
      <alignment horizontal="center"/>
    </xf>
    <xf numFmtId="38" fontId="9" fillId="0" borderId="9" xfId="26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8" fontId="9" fillId="0" borderId="4" xfId="26" applyFont="1" applyBorder="1" applyAlignment="1">
      <alignment vertical="center"/>
    </xf>
    <xf numFmtId="38" fontId="9" fillId="0" borderId="9" xfId="26" applyFont="1" applyBorder="1" applyAlignment="1">
      <alignment vertical="center"/>
    </xf>
    <xf numFmtId="38" fontId="0" fillId="0" borderId="8" xfId="26" applyFont="1" applyBorder="1" applyAlignment="1">
      <alignment vertical="center"/>
    </xf>
    <xf numFmtId="38" fontId="9" fillId="0" borderId="10" xfId="26" applyFont="1" applyBorder="1" applyAlignment="1">
      <alignment vertical="center"/>
    </xf>
    <xf numFmtId="38" fontId="9" fillId="0" borderId="4" xfId="26" applyFont="1" applyBorder="1" applyAlignment="1">
      <alignment horizontal="center" vertical="center"/>
    </xf>
    <xf numFmtId="38" fontId="9" fillId="0" borderId="12" xfId="26" applyFont="1" applyBorder="1" applyAlignment="1">
      <alignment horizontal="center" vertical="center"/>
    </xf>
    <xf numFmtId="38" fontId="9" fillId="0" borderId="8" xfId="26" applyFont="1" applyBorder="1" applyAlignment="1">
      <alignment horizontal="center" vertical="center"/>
    </xf>
    <xf numFmtId="0" fontId="10" fillId="0" borderId="9" xfId="0" applyNumberFormat="1" applyFont="1" applyFill="1" applyBorder="1" applyAlignment="1" applyProtection="1">
      <alignment vertical="center"/>
      <protection/>
    </xf>
    <xf numFmtId="38" fontId="9" fillId="0" borderId="6" xfId="26" applyFont="1" applyBorder="1" applyAlignment="1">
      <alignment horizontal="center" vertical="center"/>
    </xf>
    <xf numFmtId="0" fontId="10" fillId="0" borderId="11" xfId="0" applyNumberFormat="1" applyFont="1" applyFill="1" applyBorder="1" applyAlignment="1" applyProtection="1">
      <alignment horizontal="left" vertical="center" shrinkToFit="1"/>
      <protection/>
    </xf>
    <xf numFmtId="0" fontId="10" fillId="0" borderId="4" xfId="0" applyNumberFormat="1" applyFont="1" applyFill="1" applyBorder="1" applyAlignment="1" applyProtection="1">
      <alignment vertical="center" shrinkToFit="1"/>
      <protection/>
    </xf>
    <xf numFmtId="0" fontId="10" fillId="0" borderId="4" xfId="0" applyNumberFormat="1" applyFont="1" applyFill="1" applyBorder="1" applyAlignment="1" applyProtection="1" quotePrefix="1">
      <alignment horizontal="left" vertical="center" shrinkToFit="1"/>
      <protection/>
    </xf>
    <xf numFmtId="0" fontId="10" fillId="0" borderId="4" xfId="0" applyNumberFormat="1" applyFont="1" applyFill="1" applyBorder="1" applyAlignment="1" applyProtection="1">
      <alignment horizontal="left" vertical="center" shrinkToFit="1"/>
      <protection/>
    </xf>
    <xf numFmtId="0" fontId="10" fillId="0" borderId="8" xfId="0" applyNumberFormat="1" applyFont="1" applyFill="1" applyBorder="1" applyAlignment="1" applyProtection="1">
      <alignment vertical="center" shrinkToFit="1"/>
      <protection/>
    </xf>
    <xf numFmtId="0" fontId="10" fillId="0" borderId="11" xfId="0" applyNumberFormat="1" applyFont="1" applyFill="1" applyBorder="1" applyAlignment="1" applyProtection="1" quotePrefix="1">
      <alignment horizontal="left" vertical="center" shrinkToFit="1"/>
      <protection/>
    </xf>
    <xf numFmtId="0" fontId="10" fillId="0" borderId="8" xfId="0" applyNumberFormat="1" applyFont="1" applyFill="1" applyBorder="1" applyAlignment="1" applyProtection="1">
      <alignment horizontal="left" vertical="center" shrinkToFit="1"/>
      <protection/>
    </xf>
    <xf numFmtId="0" fontId="18" fillId="0" borderId="11" xfId="0" applyNumberFormat="1" applyFont="1" applyFill="1" applyBorder="1" applyAlignment="1" applyProtection="1">
      <alignment horizontal="left" vertical="center" shrinkToFit="1"/>
      <protection/>
    </xf>
    <xf numFmtId="0" fontId="10" fillId="0" borderId="11" xfId="0" applyNumberFormat="1" applyFont="1" applyFill="1" applyBorder="1" applyAlignment="1" applyProtection="1">
      <alignment vertical="center" shrinkToFit="1"/>
      <protection/>
    </xf>
    <xf numFmtId="0" fontId="18" fillId="0" borderId="9" xfId="0" applyNumberFormat="1" applyFont="1" applyFill="1" applyBorder="1" applyAlignment="1" applyProtection="1">
      <alignment horizontal="left" vertical="center" shrinkToFit="1"/>
      <protection/>
    </xf>
    <xf numFmtId="0" fontId="10" fillId="0" borderId="9" xfId="0" applyNumberFormat="1" applyFont="1" applyFill="1" applyBorder="1" applyAlignment="1" applyProtection="1">
      <alignment vertical="center" shrinkToFit="1"/>
      <protection/>
    </xf>
    <xf numFmtId="0" fontId="10" fillId="0" borderId="3" xfId="0" applyNumberFormat="1" applyFont="1" applyFill="1" applyBorder="1" applyAlignment="1" applyProtection="1">
      <alignment horizontal="left" vertical="center" shrinkToFit="1"/>
      <protection/>
    </xf>
    <xf numFmtId="0" fontId="10" fillId="0" borderId="13" xfId="0" applyNumberFormat="1" applyFont="1" applyFill="1" applyBorder="1" applyAlignment="1" applyProtection="1">
      <alignment horizontal="left" vertical="center" shrinkToFit="1"/>
      <protection/>
    </xf>
    <xf numFmtId="0" fontId="10" fillId="0" borderId="9" xfId="0" applyNumberFormat="1" applyFont="1" applyFill="1" applyBorder="1" applyAlignment="1" applyProtection="1">
      <alignment horizontal="left" vertical="center" shrinkToFit="1"/>
      <protection/>
    </xf>
    <xf numFmtId="38" fontId="0" fillId="0" borderId="0" xfId="26" applyFont="1" applyAlignment="1">
      <alignment/>
    </xf>
    <xf numFmtId="38" fontId="0" fillId="0" borderId="5" xfId="26" applyFont="1" applyBorder="1" applyAlignment="1">
      <alignment/>
    </xf>
    <xf numFmtId="38" fontId="0" fillId="0" borderId="14" xfId="26" applyFont="1" applyBorder="1" applyAlignment="1">
      <alignment horizontal="right" vertical="center"/>
    </xf>
    <xf numFmtId="38" fontId="0" fillId="0" borderId="5" xfId="26" applyFont="1" applyBorder="1" applyAlignment="1">
      <alignment horizontal="centerContinuous" vertical="center"/>
    </xf>
    <xf numFmtId="38" fontId="0" fillId="0" borderId="15" xfId="26" applyFont="1" applyBorder="1" applyAlignment="1">
      <alignment horizontal="centerContinuous" vertical="center"/>
    </xf>
    <xf numFmtId="38" fontId="0" fillId="0" borderId="16" xfId="26" applyFont="1" applyBorder="1" applyAlignment="1">
      <alignment horizontal="center" vertical="center"/>
    </xf>
    <xf numFmtId="38" fontId="0" fillId="0" borderId="0" xfId="26" applyFont="1" applyBorder="1" applyAlignment="1">
      <alignment/>
    </xf>
    <xf numFmtId="49" fontId="0" fillId="0" borderId="7" xfId="26" applyNumberFormat="1" applyFont="1" applyBorder="1" applyAlignment="1">
      <alignment vertical="center"/>
    </xf>
    <xf numFmtId="38" fontId="0" fillId="0" borderId="0" xfId="26" applyFont="1" applyBorder="1" applyAlignment="1">
      <alignment horizontal="right" vertical="center"/>
    </xf>
    <xf numFmtId="38" fontId="0" fillId="0" borderId="8" xfId="26" applyFont="1" applyBorder="1" applyAlignment="1">
      <alignment vertical="center"/>
    </xf>
    <xf numFmtId="38" fontId="4" fillId="0" borderId="8" xfId="26" applyFont="1" applyBorder="1" applyAlignment="1">
      <alignment horizontal="center" vertical="center" shrinkToFit="1"/>
    </xf>
    <xf numFmtId="38" fontId="4" fillId="0" borderId="3" xfId="26" applyFont="1" applyBorder="1" applyAlignment="1">
      <alignment horizontal="center" vertical="center" shrinkToFit="1"/>
    </xf>
    <xf numFmtId="38" fontId="0" fillId="0" borderId="0" xfId="26" applyFont="1" applyAlignment="1">
      <alignment/>
    </xf>
    <xf numFmtId="38" fontId="0" fillId="0" borderId="0" xfId="26" applyFont="1" applyBorder="1" applyAlignment="1">
      <alignment/>
    </xf>
    <xf numFmtId="38" fontId="0" fillId="0" borderId="17" xfId="26" applyFont="1" applyBorder="1" applyAlignment="1">
      <alignment/>
    </xf>
    <xf numFmtId="38" fontId="9" fillId="0" borderId="16" xfId="26" applyFont="1" applyBorder="1" applyAlignment="1">
      <alignment vertical="center" shrinkToFit="1"/>
    </xf>
    <xf numFmtId="38" fontId="0" fillId="0" borderId="6" xfId="26" applyFont="1" applyBorder="1" applyAlignment="1">
      <alignment horizontal="right"/>
    </xf>
    <xf numFmtId="38" fontId="0" fillId="0" borderId="18" xfId="26" applyFont="1" applyBorder="1" applyAlignment="1" quotePrefix="1">
      <alignment horizontal="centerContinuous"/>
    </xf>
    <xf numFmtId="38" fontId="0" fillId="0" borderId="2" xfId="26" applyFont="1" applyBorder="1" applyAlignment="1">
      <alignment horizontal="centerContinuous"/>
    </xf>
    <xf numFmtId="38" fontId="0" fillId="0" borderId="15" xfId="26" applyFont="1" applyBorder="1" applyAlignment="1">
      <alignment horizontal="centerContinuous"/>
    </xf>
    <xf numFmtId="38" fontId="0" fillId="0" borderId="3" xfId="26" applyFont="1" applyBorder="1" applyAlignment="1">
      <alignment horizontal="centerContinuous"/>
    </xf>
    <xf numFmtId="38" fontId="0" fillId="0" borderId="2" xfId="26" applyFont="1" applyBorder="1" applyAlignment="1" quotePrefix="1">
      <alignment horizontal="centerContinuous"/>
    </xf>
    <xf numFmtId="38" fontId="0" fillId="0" borderId="18" xfId="26" applyFont="1" applyFill="1" applyBorder="1" applyAlignment="1" quotePrefix="1">
      <alignment horizontal="centerContinuous"/>
    </xf>
    <xf numFmtId="38" fontId="0" fillId="0" borderId="2" xfId="26" applyFont="1" applyFill="1" applyBorder="1" applyAlignment="1">
      <alignment horizontal="centerContinuous"/>
    </xf>
    <xf numFmtId="38" fontId="0" fillId="0" borderId="15" xfId="26" applyFont="1" applyFill="1" applyBorder="1" applyAlignment="1">
      <alignment horizontal="centerContinuous"/>
    </xf>
    <xf numFmtId="38" fontId="0" fillId="0" borderId="3" xfId="26" applyFont="1" applyFill="1" applyBorder="1" applyAlignment="1">
      <alignment horizontal="centerContinuous"/>
    </xf>
    <xf numFmtId="38" fontId="0" fillId="0" borderId="2" xfId="26" applyFont="1" applyFill="1" applyBorder="1" applyAlignment="1" quotePrefix="1">
      <alignment horizontal="centerContinuous"/>
    </xf>
    <xf numFmtId="38" fontId="0" fillId="0" borderId="7" xfId="26" applyFont="1" applyBorder="1" applyAlignment="1">
      <alignment/>
    </xf>
    <xf numFmtId="38" fontId="0" fillId="0" borderId="11" xfId="26" applyFont="1" applyBorder="1" applyAlignment="1">
      <alignment horizontal="right"/>
    </xf>
    <xf numFmtId="38" fontId="0" fillId="0" borderId="10" xfId="26" applyFont="1" applyBorder="1" applyAlignment="1">
      <alignment/>
    </xf>
    <xf numFmtId="38" fontId="0" fillId="0" borderId="9" xfId="26" applyFont="1" applyBorder="1" applyAlignment="1">
      <alignment/>
    </xf>
    <xf numFmtId="38" fontId="0" fillId="0" borderId="11" xfId="26" applyFont="1" applyBorder="1" applyAlignment="1">
      <alignment/>
    </xf>
    <xf numFmtId="38" fontId="0" fillId="0" borderId="5" xfId="26" applyFont="1" applyBorder="1" applyAlignment="1">
      <alignment horizontal="left"/>
    </xf>
    <xf numFmtId="38" fontId="0" fillId="0" borderId="10" xfId="26" applyFont="1" applyBorder="1" applyAlignment="1">
      <alignment horizontal="center"/>
    </xf>
    <xf numFmtId="38" fontId="0" fillId="0" borderId="7" xfId="26" applyFont="1" applyBorder="1" applyAlignment="1">
      <alignment horizontal="left"/>
    </xf>
    <xf numFmtId="38" fontId="0" fillId="0" borderId="10" xfId="26" applyFont="1" applyBorder="1" applyAlignment="1">
      <alignment horizontal="left"/>
    </xf>
    <xf numFmtId="38" fontId="4" fillId="0" borderId="11" xfId="26" applyFont="1" applyBorder="1" applyAlignment="1">
      <alignment horizontal="centerContinuous" shrinkToFit="1"/>
    </xf>
    <xf numFmtId="38" fontId="4" fillId="0" borderId="9" xfId="26" applyFont="1" applyBorder="1" applyAlignment="1">
      <alignment horizontal="center" vertical="center" shrinkToFit="1"/>
    </xf>
    <xf numFmtId="38" fontId="4" fillId="0" borderId="11" xfId="26" applyFont="1" applyBorder="1" applyAlignment="1">
      <alignment horizontal="centerContinuous"/>
    </xf>
    <xf numFmtId="38" fontId="4" fillId="0" borderId="9" xfId="26" applyFont="1" applyBorder="1" applyAlignment="1">
      <alignment horizontal="center" vertical="center" wrapText="1"/>
    </xf>
    <xf numFmtId="38" fontId="0" fillId="0" borderId="7" xfId="26" applyFont="1" applyBorder="1" applyAlignment="1">
      <alignment horizontal="center"/>
    </xf>
    <xf numFmtId="38" fontId="0" fillId="0" borderId="10" xfId="26" applyFont="1" applyBorder="1" applyAlignment="1">
      <alignment horizontal="center" vertical="center"/>
    </xf>
    <xf numFmtId="177" fontId="4" fillId="0" borderId="10" xfId="26" applyNumberFormat="1" applyFont="1" applyBorder="1" applyAlignment="1">
      <alignment/>
    </xf>
    <xf numFmtId="38" fontId="0" fillId="0" borderId="19" xfId="26" applyFont="1" applyBorder="1" applyAlignment="1">
      <alignment horizontal="center"/>
    </xf>
    <xf numFmtId="38" fontId="0" fillId="0" borderId="20" xfId="26" applyFont="1" applyBorder="1" applyAlignment="1">
      <alignment horizontal="center" vertical="center"/>
    </xf>
    <xf numFmtId="38" fontId="0" fillId="0" borderId="20" xfId="26" applyFont="1" applyBorder="1" applyAlignment="1">
      <alignment horizontal="center" vertical="center" wrapText="1"/>
    </xf>
    <xf numFmtId="177" fontId="4" fillId="0" borderId="20" xfId="26" applyNumberFormat="1" applyFont="1" applyBorder="1" applyAlignment="1">
      <alignment/>
    </xf>
    <xf numFmtId="38" fontId="4" fillId="0" borderId="7" xfId="26" applyFont="1" applyBorder="1" applyAlignment="1">
      <alignment horizontal="center"/>
    </xf>
    <xf numFmtId="38" fontId="4" fillId="0" borderId="10" xfId="26" applyFont="1" applyBorder="1" applyAlignment="1">
      <alignment horizontal="center" vertical="center"/>
    </xf>
    <xf numFmtId="38" fontId="4" fillId="0" borderId="19" xfId="26" applyFont="1" applyBorder="1" applyAlignment="1">
      <alignment horizontal="center"/>
    </xf>
    <xf numFmtId="38" fontId="4" fillId="0" borderId="20" xfId="26" applyFont="1" applyBorder="1" applyAlignment="1">
      <alignment horizontal="center" vertical="center"/>
    </xf>
    <xf numFmtId="38" fontId="4" fillId="0" borderId="20" xfId="26" applyFont="1" applyBorder="1" applyAlignment="1">
      <alignment horizontal="center" vertical="center" wrapText="1"/>
    </xf>
    <xf numFmtId="38" fontId="4" fillId="0" borderId="7" xfId="26" applyFont="1" applyBorder="1" applyAlignment="1">
      <alignment horizontal="center" shrinkToFit="1"/>
    </xf>
    <xf numFmtId="38" fontId="4" fillId="0" borderId="10" xfId="26" applyFont="1" applyBorder="1" applyAlignment="1">
      <alignment horizontal="center" vertical="center" shrinkToFit="1"/>
    </xf>
    <xf numFmtId="38" fontId="4" fillId="0" borderId="10" xfId="26" applyFont="1" applyBorder="1" applyAlignment="1">
      <alignment/>
    </xf>
    <xf numFmtId="38" fontId="4" fillId="0" borderId="19" xfId="26" applyFont="1" applyBorder="1" applyAlignment="1">
      <alignment horizontal="center" shrinkToFit="1"/>
    </xf>
    <xf numFmtId="38" fontId="4" fillId="0" borderId="20" xfId="26" applyFont="1" applyBorder="1" applyAlignment="1">
      <alignment horizontal="center" vertical="center" shrinkToFit="1"/>
    </xf>
    <xf numFmtId="38" fontId="0" fillId="0" borderId="20" xfId="26" applyFont="1" applyBorder="1" applyAlignment="1">
      <alignment/>
    </xf>
    <xf numFmtId="38" fontId="0" fillId="0" borderId="21" xfId="26" applyFont="1" applyBorder="1" applyAlignment="1">
      <alignment/>
    </xf>
    <xf numFmtId="38" fontId="22" fillId="0" borderId="11" xfId="26" applyFont="1" applyBorder="1" applyAlignment="1">
      <alignment vertical="center"/>
    </xf>
    <xf numFmtId="38" fontId="22" fillId="0" borderId="9" xfId="26" applyFont="1" applyBorder="1" applyAlignment="1">
      <alignment vertical="center"/>
    </xf>
    <xf numFmtId="38" fontId="22" fillId="0" borderId="0" xfId="26" applyFont="1" applyBorder="1" applyAlignment="1">
      <alignment vertical="center"/>
    </xf>
    <xf numFmtId="38" fontId="22" fillId="0" borderId="14" xfId="26" applyFont="1" applyBorder="1" applyAlignment="1">
      <alignment vertical="center"/>
    </xf>
    <xf numFmtId="38" fontId="22" fillId="0" borderId="6" xfId="26" applyFont="1" applyBorder="1" applyAlignment="1">
      <alignment vertical="center"/>
    </xf>
    <xf numFmtId="38" fontId="22" fillId="0" borderId="21" xfId="26" applyFont="1" applyBorder="1" applyAlignment="1">
      <alignment vertical="center"/>
    </xf>
    <xf numFmtId="38" fontId="22" fillId="0" borderId="22" xfId="26" applyFont="1" applyBorder="1" applyAlignment="1">
      <alignment horizontal="center"/>
    </xf>
    <xf numFmtId="0" fontId="23" fillId="0" borderId="23" xfId="0" applyNumberFormat="1" applyFont="1" applyFill="1" applyBorder="1" applyAlignment="1" applyProtection="1">
      <alignment vertical="center" shrinkToFit="1"/>
      <protection/>
    </xf>
    <xf numFmtId="0" fontId="10" fillId="0" borderId="24" xfId="0" applyNumberFormat="1" applyFont="1" applyFill="1" applyBorder="1" applyAlignment="1" applyProtection="1">
      <alignment vertical="center" shrinkToFit="1"/>
      <protection/>
    </xf>
    <xf numFmtId="38" fontId="9" fillId="0" borderId="17" xfId="26" applyFont="1" applyBorder="1" applyAlignment="1">
      <alignment vertical="center" shrinkToFit="1"/>
    </xf>
    <xf numFmtId="38" fontId="7" fillId="0" borderId="4" xfId="26" applyFont="1" applyBorder="1" applyAlignment="1">
      <alignment horizontal="center"/>
    </xf>
    <xf numFmtId="3" fontId="21" fillId="0" borderId="0" xfId="30" applyNumberFormat="1" applyFont="1" applyBorder="1" applyAlignment="1">
      <alignment horizontal="left" vertical="center"/>
      <protection/>
    </xf>
    <xf numFmtId="38" fontId="0" fillId="0" borderId="7" xfId="26" applyFont="1" applyFill="1" applyBorder="1" applyAlignment="1">
      <alignment/>
    </xf>
    <xf numFmtId="38" fontId="0" fillId="0" borderId="25" xfId="26" applyFont="1" applyFill="1" applyBorder="1" applyAlignment="1">
      <alignment/>
    </xf>
    <xf numFmtId="38" fontId="0" fillId="0" borderId="11" xfId="26" applyFont="1" applyFill="1" applyBorder="1" applyAlignment="1">
      <alignment/>
    </xf>
    <xf numFmtId="38" fontId="0" fillId="0" borderId="0" xfId="26" applyFont="1" applyFill="1" applyBorder="1" applyAlignment="1">
      <alignment/>
    </xf>
    <xf numFmtId="38" fontId="0" fillId="0" borderId="10" xfId="26" applyFont="1" applyFill="1" applyBorder="1" applyAlignment="1" quotePrefix="1">
      <alignment horizontal="centerContinuous"/>
    </xf>
    <xf numFmtId="38" fontId="0" fillId="0" borderId="9" xfId="26" applyFont="1" applyFill="1" applyBorder="1" applyAlignment="1">
      <alignment horizontal="centerContinuous"/>
    </xf>
    <xf numFmtId="178" fontId="4" fillId="0" borderId="10" xfId="26" applyNumberFormat="1" applyFont="1" applyFill="1" applyBorder="1" applyAlignment="1">
      <alignment/>
    </xf>
    <xf numFmtId="178" fontId="4" fillId="0" borderId="20" xfId="26" applyNumberFormat="1" applyFont="1" applyFill="1" applyBorder="1" applyAlignment="1">
      <alignment/>
    </xf>
    <xf numFmtId="177" fontId="4" fillId="0" borderId="9" xfId="26" applyNumberFormat="1" applyFont="1" applyFill="1" applyBorder="1" applyAlignment="1">
      <alignment/>
    </xf>
    <xf numFmtId="177" fontId="4" fillId="0" borderId="20" xfId="26" applyNumberFormat="1" applyFont="1" applyFill="1" applyBorder="1" applyAlignment="1">
      <alignment/>
    </xf>
    <xf numFmtId="177" fontId="4" fillId="0" borderId="10" xfId="26" applyNumberFormat="1" applyFont="1" applyFill="1" applyBorder="1" applyAlignment="1">
      <alignment/>
    </xf>
    <xf numFmtId="38" fontId="0" fillId="0" borderId="6" xfId="26" applyFont="1" applyFill="1" applyBorder="1" applyAlignment="1">
      <alignment/>
    </xf>
    <xf numFmtId="38" fontId="22" fillId="0" borderId="4" xfId="26" applyFont="1" applyFill="1" applyBorder="1" applyAlignment="1">
      <alignment vertical="center"/>
    </xf>
    <xf numFmtId="38" fontId="22" fillId="0" borderId="11" xfId="26" applyFont="1" applyFill="1" applyBorder="1" applyAlignment="1">
      <alignment vertical="center"/>
    </xf>
    <xf numFmtId="38" fontId="22" fillId="0" borderId="16" xfId="26" applyFont="1" applyFill="1" applyBorder="1" applyAlignment="1">
      <alignment vertical="center"/>
    </xf>
    <xf numFmtId="38" fontId="22" fillId="0" borderId="8" xfId="26" applyFont="1" applyFill="1" applyBorder="1" applyAlignment="1">
      <alignment vertical="center"/>
    </xf>
    <xf numFmtId="38" fontId="22" fillId="0" borderId="9" xfId="26" applyFont="1" applyFill="1" applyBorder="1" applyAlignment="1">
      <alignment vertical="center"/>
    </xf>
    <xf numFmtId="38" fontId="22" fillId="0" borderId="0" xfId="26" applyFont="1" applyFill="1" applyBorder="1" applyAlignment="1">
      <alignment vertical="center"/>
    </xf>
    <xf numFmtId="38" fontId="22" fillId="0" borderId="26" xfId="26" applyFont="1" applyFill="1" applyBorder="1" applyAlignment="1">
      <alignment vertical="center"/>
    </xf>
    <xf numFmtId="38" fontId="22" fillId="0" borderId="23" xfId="26" applyFont="1" applyFill="1" applyBorder="1" applyAlignment="1">
      <alignment vertical="center"/>
    </xf>
    <xf numFmtId="38" fontId="22" fillId="0" borderId="17" xfId="26" applyFont="1" applyFill="1" applyBorder="1" applyAlignment="1">
      <alignment vertical="center"/>
    </xf>
    <xf numFmtId="38" fontId="22" fillId="0" borderId="6" xfId="26" applyFont="1" applyFill="1" applyBorder="1" applyAlignment="1">
      <alignment vertical="center"/>
    </xf>
    <xf numFmtId="38" fontId="22" fillId="0" borderId="27" xfId="26" applyFont="1" applyFill="1" applyBorder="1" applyAlignment="1">
      <alignment vertical="center"/>
    </xf>
    <xf numFmtId="38" fontId="22" fillId="0" borderId="9" xfId="26" applyFont="1" applyFill="1" applyBorder="1" applyAlignment="1" quotePrefix="1">
      <alignment vertical="center"/>
    </xf>
    <xf numFmtId="38" fontId="22" fillId="0" borderId="15" xfId="26" applyFont="1" applyFill="1" applyBorder="1" applyAlignment="1">
      <alignment vertical="center"/>
    </xf>
    <xf numFmtId="38" fontId="22" fillId="0" borderId="15" xfId="26" applyFont="1" applyFill="1" applyBorder="1" applyAlignment="1">
      <alignment horizontal="center" vertical="center"/>
    </xf>
    <xf numFmtId="38" fontId="22" fillId="0" borderId="13" xfId="26" applyFont="1" applyFill="1" applyBorder="1" applyAlignment="1">
      <alignment vertical="center"/>
    </xf>
    <xf numFmtId="38" fontId="22" fillId="0" borderId="13" xfId="26" applyFont="1" applyFill="1" applyBorder="1" applyAlignment="1">
      <alignment horizontal="center" vertical="center"/>
    </xf>
    <xf numFmtId="38" fontId="22" fillId="0" borderId="28" xfId="26" applyFont="1" applyFill="1" applyBorder="1" applyAlignment="1">
      <alignment vertical="center"/>
    </xf>
    <xf numFmtId="38" fontId="22" fillId="0" borderId="11" xfId="26" applyFont="1" applyFill="1" applyBorder="1" applyAlignment="1">
      <alignment horizontal="center" vertical="center"/>
    </xf>
    <xf numFmtId="38" fontId="22" fillId="0" borderId="23" xfId="26" applyFont="1" applyFill="1" applyBorder="1" applyAlignment="1">
      <alignment horizontal="center" vertical="center"/>
    </xf>
    <xf numFmtId="38" fontId="22" fillId="0" borderId="9" xfId="26" applyFont="1" applyFill="1" applyBorder="1" applyAlignment="1">
      <alignment horizontal="center" vertical="center"/>
    </xf>
    <xf numFmtId="38" fontId="9" fillId="0" borderId="5" xfId="26" applyFont="1" applyFill="1" applyBorder="1" applyAlignment="1">
      <alignment horizontal="distributed" shrinkToFit="1"/>
    </xf>
    <xf numFmtId="0" fontId="0" fillId="0" borderId="6" xfId="0" applyFill="1" applyBorder="1" applyAlignment="1">
      <alignment horizontal="distributed" shrinkToFit="1"/>
    </xf>
    <xf numFmtId="38" fontId="0" fillId="0" borderId="16" xfId="26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18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P6-3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666750"/>
          <a:ext cx="110490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8221325" y="16668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3</xdr:row>
      <xdr:rowOff>19050</xdr:rowOff>
    </xdr:from>
    <xdr:to>
      <xdr:col>30</xdr:col>
      <xdr:colOff>0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>
          <a:off x="18221325" y="1019175"/>
          <a:ext cx="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0</xdr:rowOff>
    </xdr:from>
    <xdr:to>
      <xdr:col>30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18221325" y="1666875"/>
          <a:ext cx="0" cy="1000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30</xdr:col>
      <xdr:colOff>0</xdr:colOff>
      <xdr:row>5</xdr:row>
      <xdr:rowOff>9525</xdr:rowOff>
    </xdr:from>
    <xdr:to>
      <xdr:col>30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18221325" y="1676400"/>
          <a:ext cx="0" cy="990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76275"/>
          <a:ext cx="3028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19050</xdr:rowOff>
    </xdr:from>
    <xdr:to>
      <xdr:col>1</xdr:col>
      <xdr:colOff>2552700</xdr:colOff>
      <xdr:row>2</xdr:row>
      <xdr:rowOff>219075</xdr:rowOff>
    </xdr:to>
    <xdr:sp>
      <xdr:nvSpPr>
        <xdr:cNvPr id="3" name="Line 3"/>
        <xdr:cNvSpPr>
          <a:spLocks/>
        </xdr:cNvSpPr>
      </xdr:nvSpPr>
      <xdr:spPr>
        <a:xfrm>
          <a:off x="0" y="257175"/>
          <a:ext cx="301942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2857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0</xdr:colOff>
      <xdr:row>4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285750"/>
          <a:ext cx="657225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2</xdr:col>
      <xdr:colOff>38100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>
          <a:off x="9525" y="295275"/>
          <a:ext cx="3790950" cy="847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95250</xdr:colOff>
      <xdr:row>2</xdr:row>
      <xdr:rowOff>190500</xdr:rowOff>
    </xdr:from>
    <xdr:to>
      <xdr:col>2</xdr:col>
      <xdr:colOff>190500</xdr:colOff>
      <xdr:row>3</xdr:row>
      <xdr:rowOff>180975</xdr:rowOff>
    </xdr:to>
    <xdr:sp>
      <xdr:nvSpPr>
        <xdr:cNvPr id="6" name="AutoShape 6"/>
        <xdr:cNvSpPr>
          <a:spLocks/>
        </xdr:cNvSpPr>
      </xdr:nvSpPr>
      <xdr:spPr>
        <a:xfrm>
          <a:off x="3857625" y="762000"/>
          <a:ext cx="95250" cy="2762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1104900</xdr:colOff>
      <xdr:row>2</xdr:row>
      <xdr:rowOff>180975</xdr:rowOff>
    </xdr:from>
    <xdr:to>
      <xdr:col>2</xdr:col>
      <xdr:colOff>1200150</xdr:colOff>
      <xdr:row>3</xdr:row>
      <xdr:rowOff>190500</xdr:rowOff>
    </xdr:to>
    <xdr:sp>
      <xdr:nvSpPr>
        <xdr:cNvPr id="7" name="AutoShape 7"/>
        <xdr:cNvSpPr>
          <a:spLocks/>
        </xdr:cNvSpPr>
      </xdr:nvSpPr>
      <xdr:spPr>
        <a:xfrm>
          <a:off x="4867275" y="752475"/>
          <a:ext cx="95250" cy="2952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"/>
  <sheetViews>
    <sheetView tabSelected="1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" sqref="K2"/>
    </sheetView>
  </sheetViews>
  <sheetFormatPr defaultColWidth="8.796875" defaultRowHeight="26.25" customHeight="1"/>
  <cols>
    <col min="1" max="1" width="3.59765625" style="2" customWidth="1"/>
    <col min="2" max="2" width="8.09765625" style="2" customWidth="1"/>
    <col min="3" max="14" width="6.8984375" style="2" customWidth="1"/>
    <col min="15" max="18" width="6.19921875" style="2" customWidth="1"/>
    <col min="19" max="30" width="6" style="2" customWidth="1"/>
    <col min="31" max="16384" width="9" style="2" customWidth="1"/>
  </cols>
  <sheetData>
    <row r="1" spans="1:11" ht="26.25" customHeight="1">
      <c r="A1" s="4" t="s">
        <v>64</v>
      </c>
      <c r="J1" s="3"/>
      <c r="K1" s="3"/>
    </row>
    <row r="2" ht="26.25" customHeight="1">
      <c r="B2" s="18" t="s">
        <v>78</v>
      </c>
    </row>
    <row r="3" spans="1:30" ht="26.25" customHeight="1">
      <c r="A3" s="55"/>
      <c r="B3" s="70" t="s">
        <v>1</v>
      </c>
      <c r="C3" s="71" t="s">
        <v>17</v>
      </c>
      <c r="D3" s="72"/>
      <c r="E3" s="73"/>
      <c r="F3" s="74"/>
      <c r="G3" s="75" t="s">
        <v>18</v>
      </c>
      <c r="H3" s="72"/>
      <c r="I3" s="73"/>
      <c r="J3" s="74"/>
      <c r="K3" s="75" t="s">
        <v>19</v>
      </c>
      <c r="L3" s="72"/>
      <c r="M3" s="73"/>
      <c r="N3" s="74"/>
      <c r="O3" s="76" t="s">
        <v>20</v>
      </c>
      <c r="P3" s="77"/>
      <c r="Q3" s="78"/>
      <c r="R3" s="79"/>
      <c r="S3" s="80" t="s">
        <v>103</v>
      </c>
      <c r="T3" s="80"/>
      <c r="U3" s="78"/>
      <c r="V3" s="79"/>
      <c r="W3" s="80" t="s">
        <v>21</v>
      </c>
      <c r="X3" s="77"/>
      <c r="Y3" s="78"/>
      <c r="Z3" s="79"/>
      <c r="AA3" s="77" t="s">
        <v>22</v>
      </c>
      <c r="AB3" s="77"/>
      <c r="AC3" s="78"/>
      <c r="AD3" s="79"/>
    </row>
    <row r="4" spans="1:30" ht="26.25" customHeight="1">
      <c r="A4" s="81"/>
      <c r="B4" s="82"/>
      <c r="C4" s="94" t="s">
        <v>79</v>
      </c>
      <c r="D4" s="97" t="s">
        <v>81</v>
      </c>
      <c r="E4" s="97" t="s">
        <v>82</v>
      </c>
      <c r="F4" s="92" t="s">
        <v>83</v>
      </c>
      <c r="G4" s="101" t="s">
        <v>79</v>
      </c>
      <c r="H4" s="103" t="s">
        <v>81</v>
      </c>
      <c r="I4" s="103" t="s">
        <v>82</v>
      </c>
      <c r="J4" s="92" t="s">
        <v>83</v>
      </c>
      <c r="K4" s="101" t="s">
        <v>79</v>
      </c>
      <c r="L4" s="103" t="s">
        <v>81</v>
      </c>
      <c r="M4" s="103" t="s">
        <v>82</v>
      </c>
      <c r="N4" s="92" t="s">
        <v>83</v>
      </c>
      <c r="O4" s="106" t="s">
        <v>79</v>
      </c>
      <c r="P4" s="109" t="s">
        <v>81</v>
      </c>
      <c r="Q4" s="109" t="s">
        <v>82</v>
      </c>
      <c r="R4" s="90" t="s">
        <v>83</v>
      </c>
      <c r="S4" s="106" t="s">
        <v>79</v>
      </c>
      <c r="T4" s="109" t="s">
        <v>81</v>
      </c>
      <c r="U4" s="109" t="s">
        <v>82</v>
      </c>
      <c r="V4" s="90" t="s">
        <v>83</v>
      </c>
      <c r="W4" s="106" t="s">
        <v>79</v>
      </c>
      <c r="X4" s="109" t="s">
        <v>81</v>
      </c>
      <c r="Y4" s="109" t="s">
        <v>82</v>
      </c>
      <c r="Z4" s="90" t="s">
        <v>83</v>
      </c>
      <c r="AA4" s="106" t="s">
        <v>79</v>
      </c>
      <c r="AB4" s="109" t="s">
        <v>81</v>
      </c>
      <c r="AC4" s="109" t="s">
        <v>82</v>
      </c>
      <c r="AD4" s="90" t="s">
        <v>83</v>
      </c>
    </row>
    <row r="5" spans="1:30" ht="26.25" customHeight="1">
      <c r="A5" s="83" t="s">
        <v>2</v>
      </c>
      <c r="B5" s="84"/>
      <c r="C5" s="95" t="s">
        <v>80</v>
      </c>
      <c r="D5" s="98" t="s">
        <v>80</v>
      </c>
      <c r="E5" s="99" t="s">
        <v>80</v>
      </c>
      <c r="F5" s="93" t="s">
        <v>80</v>
      </c>
      <c r="G5" s="102" t="s">
        <v>80</v>
      </c>
      <c r="H5" s="104" t="s">
        <v>80</v>
      </c>
      <c r="I5" s="105" t="s">
        <v>80</v>
      </c>
      <c r="J5" s="93" t="s">
        <v>80</v>
      </c>
      <c r="K5" s="102" t="s">
        <v>80</v>
      </c>
      <c r="L5" s="104" t="s">
        <v>80</v>
      </c>
      <c r="M5" s="105" t="s">
        <v>80</v>
      </c>
      <c r="N5" s="93" t="s">
        <v>80</v>
      </c>
      <c r="O5" s="107" t="s">
        <v>80</v>
      </c>
      <c r="P5" s="110" t="s">
        <v>80</v>
      </c>
      <c r="Q5" s="110" t="s">
        <v>80</v>
      </c>
      <c r="R5" s="91" t="s">
        <v>80</v>
      </c>
      <c r="S5" s="107" t="s">
        <v>80</v>
      </c>
      <c r="T5" s="110" t="s">
        <v>80</v>
      </c>
      <c r="U5" s="110" t="s">
        <v>80</v>
      </c>
      <c r="V5" s="91" t="s">
        <v>80</v>
      </c>
      <c r="W5" s="107" t="s">
        <v>80</v>
      </c>
      <c r="X5" s="110" t="s">
        <v>80</v>
      </c>
      <c r="Y5" s="110" t="s">
        <v>80</v>
      </c>
      <c r="Z5" s="91" t="s">
        <v>80</v>
      </c>
      <c r="AA5" s="107" t="s">
        <v>80</v>
      </c>
      <c r="AB5" s="110" t="s">
        <v>80</v>
      </c>
      <c r="AC5" s="110" t="s">
        <v>80</v>
      </c>
      <c r="AD5" s="91" t="s">
        <v>80</v>
      </c>
    </row>
    <row r="6" spans="1:30" ht="26.25" customHeight="1">
      <c r="A6" s="157" t="s">
        <v>66</v>
      </c>
      <c r="B6" s="158"/>
      <c r="C6" s="125">
        <v>848</v>
      </c>
      <c r="D6" s="126">
        <v>230</v>
      </c>
      <c r="E6" s="126">
        <v>251</v>
      </c>
      <c r="F6" s="127">
        <v>9</v>
      </c>
      <c r="G6" s="128">
        <v>402</v>
      </c>
      <c r="H6" s="126">
        <v>127</v>
      </c>
      <c r="I6" s="126">
        <v>101</v>
      </c>
      <c r="J6" s="127">
        <v>9</v>
      </c>
      <c r="K6" s="128">
        <v>460</v>
      </c>
      <c r="L6" s="126">
        <v>124</v>
      </c>
      <c r="M6" s="126">
        <v>150</v>
      </c>
      <c r="N6" s="127">
        <v>5</v>
      </c>
      <c r="O6" s="125">
        <v>4896</v>
      </c>
      <c r="P6" s="126">
        <v>2301</v>
      </c>
      <c r="Q6" s="126">
        <v>564</v>
      </c>
      <c r="R6" s="127">
        <v>15</v>
      </c>
      <c r="S6" s="128">
        <v>928</v>
      </c>
      <c r="T6" s="126">
        <v>260</v>
      </c>
      <c r="U6" s="126">
        <v>241</v>
      </c>
      <c r="V6" s="127">
        <v>6</v>
      </c>
      <c r="W6" s="128">
        <v>3514</v>
      </c>
      <c r="X6" s="126">
        <v>1923</v>
      </c>
      <c r="Y6" s="126">
        <v>227</v>
      </c>
      <c r="Z6" s="127">
        <v>7</v>
      </c>
      <c r="AA6" s="128">
        <v>454</v>
      </c>
      <c r="AB6" s="126">
        <v>118</v>
      </c>
      <c r="AC6" s="126">
        <v>96</v>
      </c>
      <c r="AD6" s="127">
        <v>2</v>
      </c>
    </row>
    <row r="7" spans="1:30" ht="26.25" customHeight="1">
      <c r="A7" s="129"/>
      <c r="B7" s="130"/>
      <c r="C7" s="131">
        <v>508</v>
      </c>
      <c r="D7" s="132">
        <v>22</v>
      </c>
      <c r="E7" s="132">
        <v>51</v>
      </c>
      <c r="F7" s="133">
        <v>0</v>
      </c>
      <c r="G7" s="131">
        <v>173</v>
      </c>
      <c r="H7" s="132">
        <v>13</v>
      </c>
      <c r="I7" s="134">
        <v>20</v>
      </c>
      <c r="J7" s="133">
        <v>0</v>
      </c>
      <c r="K7" s="131">
        <v>301</v>
      </c>
      <c r="L7" s="132">
        <v>11</v>
      </c>
      <c r="M7" s="132">
        <v>29</v>
      </c>
      <c r="N7" s="133">
        <v>0</v>
      </c>
      <c r="O7" s="83"/>
      <c r="P7" s="111"/>
      <c r="Q7" s="111"/>
      <c r="R7" s="84"/>
      <c r="S7" s="112"/>
      <c r="T7" s="111"/>
      <c r="U7" s="111"/>
      <c r="V7" s="84"/>
      <c r="W7" s="112"/>
      <c r="X7" s="111"/>
      <c r="Y7" s="111"/>
      <c r="Z7" s="84"/>
      <c r="AA7" s="112"/>
      <c r="AB7" s="111"/>
      <c r="AC7" s="111"/>
      <c r="AD7" s="85"/>
    </row>
    <row r="8" spans="1:30" ht="26.25" customHeight="1">
      <c r="A8" s="157" t="s">
        <v>131</v>
      </c>
      <c r="B8" s="158"/>
      <c r="C8" s="125">
        <f aca="true" t="shared" si="0" ref="C8:AD8">C10+C12+C14+C16+C18+C20+C22+C24+C26+C28+C30</f>
        <v>864</v>
      </c>
      <c r="D8" s="126">
        <f t="shared" si="0"/>
        <v>262</v>
      </c>
      <c r="E8" s="126">
        <f t="shared" si="0"/>
        <v>287</v>
      </c>
      <c r="F8" s="127">
        <f t="shared" si="0"/>
        <v>11</v>
      </c>
      <c r="G8" s="128">
        <f t="shared" si="0"/>
        <v>427</v>
      </c>
      <c r="H8" s="126">
        <f t="shared" si="0"/>
        <v>142</v>
      </c>
      <c r="I8" s="126">
        <f t="shared" si="0"/>
        <v>131</v>
      </c>
      <c r="J8" s="127">
        <f t="shared" si="0"/>
        <v>5</v>
      </c>
      <c r="K8" s="128">
        <f t="shared" si="0"/>
        <v>476</v>
      </c>
      <c r="L8" s="126">
        <f t="shared" si="0"/>
        <v>149</v>
      </c>
      <c r="M8" s="126">
        <f t="shared" si="0"/>
        <v>185</v>
      </c>
      <c r="N8" s="127">
        <f t="shared" si="0"/>
        <v>8</v>
      </c>
      <c r="O8" s="125">
        <f t="shared" si="0"/>
        <v>5036</v>
      </c>
      <c r="P8" s="126">
        <f t="shared" si="0"/>
        <v>2405</v>
      </c>
      <c r="Q8" s="126">
        <f t="shared" si="0"/>
        <v>706</v>
      </c>
      <c r="R8" s="127">
        <f t="shared" si="0"/>
        <v>15</v>
      </c>
      <c r="S8" s="128">
        <f t="shared" si="0"/>
        <v>969</v>
      </c>
      <c r="T8" s="126">
        <f t="shared" si="0"/>
        <v>279</v>
      </c>
      <c r="U8" s="126">
        <f t="shared" si="0"/>
        <v>298</v>
      </c>
      <c r="V8" s="127">
        <f t="shared" si="0"/>
        <v>5</v>
      </c>
      <c r="W8" s="128">
        <f t="shared" si="0"/>
        <v>3608</v>
      </c>
      <c r="X8" s="126">
        <f t="shared" si="0"/>
        <v>1967</v>
      </c>
      <c r="Y8" s="126">
        <f t="shared" si="0"/>
        <v>272</v>
      </c>
      <c r="Z8" s="127">
        <f t="shared" si="0"/>
        <v>8</v>
      </c>
      <c r="AA8" s="128">
        <f t="shared" si="0"/>
        <v>459</v>
      </c>
      <c r="AB8" s="126">
        <f t="shared" si="0"/>
        <v>159</v>
      </c>
      <c r="AC8" s="126">
        <f t="shared" si="0"/>
        <v>136</v>
      </c>
      <c r="AD8" s="136">
        <f t="shared" si="0"/>
        <v>2</v>
      </c>
    </row>
    <row r="9" spans="1:30" ht="26.25" customHeight="1">
      <c r="A9" s="129"/>
      <c r="B9" s="130"/>
      <c r="C9" s="135">
        <f>C11+C13+C15+C17+C19+C21+C23+C25+C27+C29+C31</f>
        <v>512</v>
      </c>
      <c r="D9" s="134">
        <f aca="true" t="shared" si="1" ref="D9:N9">D11+D13+D15+D17+D19+D21+D23+D25+D27+D29+D31</f>
        <v>25</v>
      </c>
      <c r="E9" s="134">
        <f t="shared" si="1"/>
        <v>62</v>
      </c>
      <c r="F9" s="133">
        <f t="shared" si="1"/>
        <v>4</v>
      </c>
      <c r="G9" s="135">
        <f t="shared" si="1"/>
        <v>213</v>
      </c>
      <c r="H9" s="134">
        <f t="shared" si="1"/>
        <v>9</v>
      </c>
      <c r="I9" s="134">
        <f t="shared" si="1"/>
        <v>23</v>
      </c>
      <c r="J9" s="133">
        <f t="shared" si="1"/>
        <v>2</v>
      </c>
      <c r="K9" s="135">
        <f t="shared" si="1"/>
        <v>309</v>
      </c>
      <c r="L9" s="134">
        <f t="shared" si="1"/>
        <v>15</v>
      </c>
      <c r="M9" s="134">
        <f t="shared" si="1"/>
        <v>36</v>
      </c>
      <c r="N9" s="133">
        <f t="shared" si="1"/>
        <v>3</v>
      </c>
      <c r="O9" s="96"/>
      <c r="P9" s="100"/>
      <c r="Q9" s="100"/>
      <c r="R9" s="20"/>
      <c r="S9" s="96"/>
      <c r="T9" s="100"/>
      <c r="U9" s="100"/>
      <c r="V9" s="20"/>
      <c r="W9" s="96"/>
      <c r="X9" s="100"/>
      <c r="Y9" s="100"/>
      <c r="Z9" s="20"/>
      <c r="AA9" s="96"/>
      <c r="AB9" s="100"/>
      <c r="AC9" s="100"/>
      <c r="AD9" s="20"/>
    </row>
    <row r="10" spans="1:30" ht="26.25" customHeight="1">
      <c r="A10" s="86" t="s">
        <v>3</v>
      </c>
      <c r="B10" s="85"/>
      <c r="C10" s="125">
        <v>157</v>
      </c>
      <c r="D10" s="126">
        <v>50</v>
      </c>
      <c r="E10" s="126">
        <v>60</v>
      </c>
      <c r="F10" s="127">
        <v>1</v>
      </c>
      <c r="G10" s="128">
        <v>69</v>
      </c>
      <c r="H10" s="126">
        <v>41</v>
      </c>
      <c r="I10" s="126">
        <v>29</v>
      </c>
      <c r="J10" s="127">
        <v>1</v>
      </c>
      <c r="K10" s="128">
        <v>80</v>
      </c>
      <c r="L10" s="126">
        <v>29</v>
      </c>
      <c r="M10" s="126">
        <v>37</v>
      </c>
      <c r="N10" s="127">
        <v>0</v>
      </c>
      <c r="O10" s="125">
        <v>1029</v>
      </c>
      <c r="P10" s="126">
        <v>789</v>
      </c>
      <c r="Q10" s="126">
        <v>144</v>
      </c>
      <c r="R10" s="127">
        <v>4</v>
      </c>
      <c r="S10" s="128">
        <v>130</v>
      </c>
      <c r="T10" s="126">
        <v>22</v>
      </c>
      <c r="U10" s="126">
        <v>48</v>
      </c>
      <c r="V10" s="127">
        <v>0</v>
      </c>
      <c r="W10" s="128">
        <v>831</v>
      </c>
      <c r="X10" s="126">
        <v>746</v>
      </c>
      <c r="Y10" s="126">
        <v>81</v>
      </c>
      <c r="Z10" s="127">
        <v>3</v>
      </c>
      <c r="AA10" s="128">
        <v>68</v>
      </c>
      <c r="AB10" s="126">
        <v>21</v>
      </c>
      <c r="AC10" s="126">
        <v>15</v>
      </c>
      <c r="AD10" s="136">
        <v>1</v>
      </c>
    </row>
    <row r="11" spans="1:30" ht="26.25" customHeight="1">
      <c r="A11" s="87"/>
      <c r="B11" s="84"/>
      <c r="C11" s="131">
        <v>93</v>
      </c>
      <c r="D11" s="132">
        <v>6</v>
      </c>
      <c r="E11" s="132">
        <v>14</v>
      </c>
      <c r="F11" s="133">
        <v>0</v>
      </c>
      <c r="G11" s="131">
        <v>40</v>
      </c>
      <c r="H11" s="134">
        <v>3</v>
      </c>
      <c r="I11" s="134">
        <v>7</v>
      </c>
      <c r="J11" s="133">
        <v>0</v>
      </c>
      <c r="K11" s="131">
        <v>52</v>
      </c>
      <c r="L11" s="134">
        <v>5</v>
      </c>
      <c r="M11" s="132">
        <v>6</v>
      </c>
      <c r="N11" s="133">
        <v>0</v>
      </c>
      <c r="O11" s="83"/>
      <c r="P11" s="111"/>
      <c r="Q11" s="111"/>
      <c r="R11" s="84"/>
      <c r="S11" s="112"/>
      <c r="T11" s="111"/>
      <c r="U11" s="111"/>
      <c r="V11" s="84"/>
      <c r="W11" s="112"/>
      <c r="X11" s="111"/>
      <c r="Y11" s="111"/>
      <c r="Z11" s="84"/>
      <c r="AA11" s="112"/>
      <c r="AB11" s="111"/>
      <c r="AC11" s="111"/>
      <c r="AD11" s="85"/>
    </row>
    <row r="12" spans="1:30" ht="26.25" customHeight="1">
      <c r="A12" s="88" t="s">
        <v>4</v>
      </c>
      <c r="B12" s="85"/>
      <c r="C12" s="125">
        <v>135</v>
      </c>
      <c r="D12" s="126">
        <v>37</v>
      </c>
      <c r="E12" s="126">
        <v>49</v>
      </c>
      <c r="F12" s="127">
        <v>5</v>
      </c>
      <c r="G12" s="128">
        <v>69</v>
      </c>
      <c r="H12" s="126">
        <v>17</v>
      </c>
      <c r="I12" s="126">
        <v>20</v>
      </c>
      <c r="J12" s="127">
        <v>2</v>
      </c>
      <c r="K12" s="128">
        <v>65</v>
      </c>
      <c r="L12" s="126">
        <v>17</v>
      </c>
      <c r="M12" s="126">
        <v>32</v>
      </c>
      <c r="N12" s="127">
        <v>5</v>
      </c>
      <c r="O12" s="125">
        <v>722</v>
      </c>
      <c r="P12" s="126">
        <v>335</v>
      </c>
      <c r="Q12" s="126">
        <v>100</v>
      </c>
      <c r="R12" s="127">
        <v>3</v>
      </c>
      <c r="S12" s="128">
        <v>123</v>
      </c>
      <c r="T12" s="126">
        <v>41</v>
      </c>
      <c r="U12" s="126">
        <v>52</v>
      </c>
      <c r="V12" s="127">
        <v>3</v>
      </c>
      <c r="W12" s="128">
        <v>552</v>
      </c>
      <c r="X12" s="126">
        <v>277</v>
      </c>
      <c r="Y12" s="126">
        <v>41</v>
      </c>
      <c r="Z12" s="127">
        <v>0</v>
      </c>
      <c r="AA12" s="128">
        <v>47</v>
      </c>
      <c r="AB12" s="126">
        <v>17</v>
      </c>
      <c r="AC12" s="126">
        <v>7</v>
      </c>
      <c r="AD12" s="136">
        <v>0</v>
      </c>
    </row>
    <row r="13" spans="1:30" ht="26.25" customHeight="1">
      <c r="A13" s="87"/>
      <c r="B13" s="84"/>
      <c r="C13" s="131">
        <v>80</v>
      </c>
      <c r="D13" s="132">
        <v>3</v>
      </c>
      <c r="E13" s="134">
        <v>8</v>
      </c>
      <c r="F13" s="133">
        <v>1</v>
      </c>
      <c r="G13" s="135">
        <v>37</v>
      </c>
      <c r="H13" s="134">
        <v>1</v>
      </c>
      <c r="I13" s="134">
        <v>1</v>
      </c>
      <c r="J13" s="133">
        <v>0</v>
      </c>
      <c r="K13" s="131">
        <v>43</v>
      </c>
      <c r="L13" s="134">
        <v>2</v>
      </c>
      <c r="M13" s="134">
        <v>6</v>
      </c>
      <c r="N13" s="133">
        <v>1</v>
      </c>
      <c r="O13" s="83"/>
      <c r="P13" s="111"/>
      <c r="Q13" s="111"/>
      <c r="R13" s="84"/>
      <c r="S13" s="112"/>
      <c r="T13" s="111"/>
      <c r="U13" s="111"/>
      <c r="V13" s="84"/>
      <c r="W13" s="112"/>
      <c r="X13" s="111"/>
      <c r="Y13" s="111"/>
      <c r="Z13" s="84"/>
      <c r="AA13" s="112"/>
      <c r="AB13" s="111"/>
      <c r="AC13" s="111"/>
      <c r="AD13" s="85"/>
    </row>
    <row r="14" spans="1:30" ht="26.25" customHeight="1">
      <c r="A14" s="88" t="s">
        <v>5</v>
      </c>
      <c r="B14" s="85"/>
      <c r="C14" s="125">
        <v>99</v>
      </c>
      <c r="D14" s="126">
        <v>21</v>
      </c>
      <c r="E14" s="126">
        <v>31</v>
      </c>
      <c r="F14" s="127">
        <v>0</v>
      </c>
      <c r="G14" s="128">
        <v>47</v>
      </c>
      <c r="H14" s="126">
        <v>10</v>
      </c>
      <c r="I14" s="126">
        <v>18</v>
      </c>
      <c r="J14" s="127">
        <v>0</v>
      </c>
      <c r="K14" s="128">
        <v>56</v>
      </c>
      <c r="L14" s="126">
        <v>12</v>
      </c>
      <c r="M14" s="126">
        <v>21</v>
      </c>
      <c r="N14" s="127">
        <v>0</v>
      </c>
      <c r="O14" s="125">
        <v>483</v>
      </c>
      <c r="P14" s="126">
        <v>180</v>
      </c>
      <c r="Q14" s="126">
        <v>78</v>
      </c>
      <c r="R14" s="127">
        <v>2</v>
      </c>
      <c r="S14" s="128">
        <v>144</v>
      </c>
      <c r="T14" s="126">
        <v>40</v>
      </c>
      <c r="U14" s="126">
        <v>35</v>
      </c>
      <c r="V14" s="127">
        <v>0</v>
      </c>
      <c r="W14" s="128">
        <v>331</v>
      </c>
      <c r="X14" s="126">
        <v>129</v>
      </c>
      <c r="Y14" s="126">
        <v>37</v>
      </c>
      <c r="Z14" s="127">
        <v>2</v>
      </c>
      <c r="AA14" s="128">
        <v>8</v>
      </c>
      <c r="AB14" s="126">
        <v>11</v>
      </c>
      <c r="AC14" s="126">
        <v>6</v>
      </c>
      <c r="AD14" s="136">
        <v>0</v>
      </c>
    </row>
    <row r="15" spans="1:30" ht="26.25" customHeight="1">
      <c r="A15" s="87"/>
      <c r="B15" s="84"/>
      <c r="C15" s="135">
        <v>63</v>
      </c>
      <c r="D15" s="134">
        <v>2</v>
      </c>
      <c r="E15" s="134">
        <v>11</v>
      </c>
      <c r="F15" s="133">
        <v>0</v>
      </c>
      <c r="G15" s="135">
        <v>23</v>
      </c>
      <c r="H15" s="134">
        <v>0</v>
      </c>
      <c r="I15" s="134">
        <v>5</v>
      </c>
      <c r="J15" s="133">
        <v>0</v>
      </c>
      <c r="K15" s="135">
        <v>36</v>
      </c>
      <c r="L15" s="134">
        <v>1</v>
      </c>
      <c r="M15" s="134">
        <v>6</v>
      </c>
      <c r="N15" s="133">
        <v>0</v>
      </c>
      <c r="O15" s="83"/>
      <c r="P15" s="111"/>
      <c r="Q15" s="111"/>
      <c r="R15" s="84"/>
      <c r="S15" s="112"/>
      <c r="T15" s="111"/>
      <c r="U15" s="111"/>
      <c r="V15" s="84"/>
      <c r="W15" s="112"/>
      <c r="X15" s="111"/>
      <c r="Y15" s="111"/>
      <c r="Z15" s="84"/>
      <c r="AA15" s="112"/>
      <c r="AB15" s="111"/>
      <c r="AC15" s="111"/>
      <c r="AD15" s="85"/>
    </row>
    <row r="16" spans="1:30" ht="26.25" customHeight="1">
      <c r="A16" s="88" t="s">
        <v>6</v>
      </c>
      <c r="B16" s="85"/>
      <c r="C16" s="125">
        <v>200</v>
      </c>
      <c r="D16" s="126">
        <v>62</v>
      </c>
      <c r="E16" s="126">
        <v>69</v>
      </c>
      <c r="F16" s="127">
        <v>1</v>
      </c>
      <c r="G16" s="128">
        <v>82</v>
      </c>
      <c r="H16" s="126">
        <v>23</v>
      </c>
      <c r="I16" s="126">
        <v>20</v>
      </c>
      <c r="J16" s="127">
        <v>0</v>
      </c>
      <c r="K16" s="128">
        <v>114</v>
      </c>
      <c r="L16" s="126">
        <v>30</v>
      </c>
      <c r="M16" s="126">
        <v>43</v>
      </c>
      <c r="N16" s="127">
        <v>1</v>
      </c>
      <c r="O16" s="125">
        <v>1209</v>
      </c>
      <c r="P16" s="126">
        <v>427</v>
      </c>
      <c r="Q16" s="126">
        <v>170</v>
      </c>
      <c r="R16" s="127">
        <v>3</v>
      </c>
      <c r="S16" s="128">
        <v>236</v>
      </c>
      <c r="T16" s="126">
        <v>59</v>
      </c>
      <c r="U16" s="126">
        <v>73</v>
      </c>
      <c r="V16" s="127">
        <v>1</v>
      </c>
      <c r="W16" s="128">
        <v>774</v>
      </c>
      <c r="X16" s="126">
        <v>323</v>
      </c>
      <c r="Y16" s="126">
        <v>39</v>
      </c>
      <c r="Z16" s="127">
        <v>2</v>
      </c>
      <c r="AA16" s="128">
        <v>199</v>
      </c>
      <c r="AB16" s="126">
        <v>45</v>
      </c>
      <c r="AC16" s="126">
        <v>58</v>
      </c>
      <c r="AD16" s="136">
        <v>0</v>
      </c>
    </row>
    <row r="17" spans="1:30" ht="26.25" customHeight="1">
      <c r="A17" s="89"/>
      <c r="B17" s="84"/>
      <c r="C17" s="135">
        <v>106</v>
      </c>
      <c r="D17" s="134">
        <v>6</v>
      </c>
      <c r="E17" s="134">
        <v>19</v>
      </c>
      <c r="F17" s="133">
        <v>0</v>
      </c>
      <c r="G17" s="135">
        <v>35</v>
      </c>
      <c r="H17" s="134">
        <v>2</v>
      </c>
      <c r="I17" s="134">
        <v>5</v>
      </c>
      <c r="J17" s="133">
        <v>0</v>
      </c>
      <c r="K17" s="135">
        <v>64</v>
      </c>
      <c r="L17" s="134">
        <v>4</v>
      </c>
      <c r="M17" s="134">
        <v>12</v>
      </c>
      <c r="N17" s="133">
        <v>0</v>
      </c>
      <c r="O17" s="108"/>
      <c r="P17" s="111"/>
      <c r="Q17" s="111"/>
      <c r="R17" s="84"/>
      <c r="S17" s="112"/>
      <c r="T17" s="111"/>
      <c r="U17" s="111"/>
      <c r="V17" s="84"/>
      <c r="W17" s="112"/>
      <c r="X17" s="111"/>
      <c r="Y17" s="111"/>
      <c r="Z17" s="84"/>
      <c r="AA17" s="112"/>
      <c r="AB17" s="111"/>
      <c r="AC17" s="111"/>
      <c r="AD17" s="85"/>
    </row>
    <row r="18" spans="1:30" ht="26.25" customHeight="1">
      <c r="A18" s="88" t="s">
        <v>7</v>
      </c>
      <c r="B18" s="85"/>
      <c r="C18" s="125">
        <v>62</v>
      </c>
      <c r="D18" s="126">
        <v>29</v>
      </c>
      <c r="E18" s="126">
        <v>11</v>
      </c>
      <c r="F18" s="127">
        <v>0</v>
      </c>
      <c r="G18" s="128">
        <v>34</v>
      </c>
      <c r="H18" s="126">
        <v>21</v>
      </c>
      <c r="I18" s="126">
        <v>8</v>
      </c>
      <c r="J18" s="127">
        <v>0</v>
      </c>
      <c r="K18" s="128">
        <v>40</v>
      </c>
      <c r="L18" s="126">
        <v>20</v>
      </c>
      <c r="M18" s="126">
        <v>10</v>
      </c>
      <c r="N18" s="127">
        <v>0</v>
      </c>
      <c r="O18" s="125">
        <v>371</v>
      </c>
      <c r="P18" s="126">
        <v>179</v>
      </c>
      <c r="Q18" s="126">
        <v>52</v>
      </c>
      <c r="R18" s="127">
        <v>0</v>
      </c>
      <c r="S18" s="128">
        <v>66</v>
      </c>
      <c r="T18" s="126">
        <v>21</v>
      </c>
      <c r="U18" s="126">
        <v>27</v>
      </c>
      <c r="V18" s="127">
        <v>0</v>
      </c>
      <c r="W18" s="128">
        <v>256</v>
      </c>
      <c r="X18" s="126">
        <v>144</v>
      </c>
      <c r="Y18" s="126">
        <v>17</v>
      </c>
      <c r="Z18" s="127">
        <v>0</v>
      </c>
      <c r="AA18" s="128">
        <v>49</v>
      </c>
      <c r="AB18" s="126">
        <v>14</v>
      </c>
      <c r="AC18" s="126">
        <v>8</v>
      </c>
      <c r="AD18" s="136">
        <v>0</v>
      </c>
    </row>
    <row r="19" spans="1:30" ht="26.25" customHeight="1">
      <c r="A19" s="89"/>
      <c r="B19" s="84"/>
      <c r="C19" s="135">
        <v>40</v>
      </c>
      <c r="D19" s="134">
        <v>4</v>
      </c>
      <c r="E19" s="134">
        <v>1</v>
      </c>
      <c r="F19" s="133">
        <v>0</v>
      </c>
      <c r="G19" s="135">
        <v>20</v>
      </c>
      <c r="H19" s="134">
        <v>2</v>
      </c>
      <c r="I19" s="134">
        <v>2</v>
      </c>
      <c r="J19" s="133">
        <v>0</v>
      </c>
      <c r="K19" s="135">
        <v>25</v>
      </c>
      <c r="L19" s="134">
        <v>2</v>
      </c>
      <c r="M19" s="134">
        <v>1</v>
      </c>
      <c r="N19" s="133">
        <v>0</v>
      </c>
      <c r="O19" s="83"/>
      <c r="P19" s="111"/>
      <c r="Q19" s="111"/>
      <c r="R19" s="84"/>
      <c r="S19" s="112"/>
      <c r="T19" s="111"/>
      <c r="U19" s="111"/>
      <c r="V19" s="84"/>
      <c r="W19" s="112"/>
      <c r="X19" s="111"/>
      <c r="Y19" s="111"/>
      <c r="Z19" s="84"/>
      <c r="AA19" s="112"/>
      <c r="AB19" s="111"/>
      <c r="AC19" s="111"/>
      <c r="AD19" s="85"/>
    </row>
    <row r="20" spans="1:30" ht="26.25" customHeight="1">
      <c r="A20" s="88" t="s">
        <v>8</v>
      </c>
      <c r="B20" s="85"/>
      <c r="C20" s="125">
        <v>50</v>
      </c>
      <c r="D20" s="126">
        <v>19</v>
      </c>
      <c r="E20" s="126">
        <v>14</v>
      </c>
      <c r="F20" s="127">
        <v>0</v>
      </c>
      <c r="G20" s="128">
        <v>34</v>
      </c>
      <c r="H20" s="126">
        <v>9</v>
      </c>
      <c r="I20" s="126">
        <v>8</v>
      </c>
      <c r="J20" s="127">
        <v>0</v>
      </c>
      <c r="K20" s="128">
        <v>28</v>
      </c>
      <c r="L20" s="126">
        <v>10</v>
      </c>
      <c r="M20" s="126">
        <v>10</v>
      </c>
      <c r="N20" s="127">
        <v>0</v>
      </c>
      <c r="O20" s="125">
        <v>240</v>
      </c>
      <c r="P20" s="126">
        <v>88</v>
      </c>
      <c r="Q20" s="126">
        <v>34</v>
      </c>
      <c r="R20" s="127">
        <v>0</v>
      </c>
      <c r="S20" s="128">
        <v>47</v>
      </c>
      <c r="T20" s="126">
        <v>24</v>
      </c>
      <c r="U20" s="126">
        <v>12</v>
      </c>
      <c r="V20" s="127">
        <v>0</v>
      </c>
      <c r="W20" s="128">
        <v>147</v>
      </c>
      <c r="X20" s="126">
        <v>45</v>
      </c>
      <c r="Y20" s="126">
        <v>6</v>
      </c>
      <c r="Z20" s="127">
        <v>0</v>
      </c>
      <c r="AA20" s="128">
        <v>46</v>
      </c>
      <c r="AB20" s="126">
        <v>19</v>
      </c>
      <c r="AC20" s="126">
        <v>16</v>
      </c>
      <c r="AD20" s="136">
        <v>0</v>
      </c>
    </row>
    <row r="21" spans="1:30" ht="26.25" customHeight="1">
      <c r="A21" s="89"/>
      <c r="B21" s="84"/>
      <c r="C21" s="135">
        <v>32</v>
      </c>
      <c r="D21" s="134">
        <v>0</v>
      </c>
      <c r="E21" s="134">
        <v>3</v>
      </c>
      <c r="F21" s="133">
        <v>0</v>
      </c>
      <c r="G21" s="135">
        <v>15</v>
      </c>
      <c r="H21" s="134">
        <v>0</v>
      </c>
      <c r="I21" s="134">
        <v>0</v>
      </c>
      <c r="J21" s="133">
        <v>0</v>
      </c>
      <c r="K21" s="135">
        <v>21</v>
      </c>
      <c r="L21" s="134">
        <v>0</v>
      </c>
      <c r="M21" s="134">
        <v>2</v>
      </c>
      <c r="N21" s="133">
        <v>0</v>
      </c>
      <c r="O21" s="83"/>
      <c r="P21" s="111"/>
      <c r="Q21" s="111"/>
      <c r="R21" s="84"/>
      <c r="S21" s="112"/>
      <c r="T21" s="111"/>
      <c r="U21" s="111"/>
      <c r="V21" s="84"/>
      <c r="W21" s="112"/>
      <c r="X21" s="111"/>
      <c r="Y21" s="111"/>
      <c r="Z21" s="84"/>
      <c r="AA21" s="112"/>
      <c r="AB21" s="111"/>
      <c r="AC21" s="111"/>
      <c r="AD21" s="85"/>
    </row>
    <row r="22" spans="1:30" ht="26.25" customHeight="1">
      <c r="A22" s="88" t="s">
        <v>9</v>
      </c>
      <c r="B22" s="85"/>
      <c r="C22" s="125">
        <v>47</v>
      </c>
      <c r="D22" s="126">
        <v>7</v>
      </c>
      <c r="E22" s="126">
        <v>16</v>
      </c>
      <c r="F22" s="127">
        <v>0</v>
      </c>
      <c r="G22" s="128">
        <v>29</v>
      </c>
      <c r="H22" s="126">
        <v>5</v>
      </c>
      <c r="I22" s="126">
        <v>9</v>
      </c>
      <c r="J22" s="127">
        <v>0</v>
      </c>
      <c r="K22" s="128">
        <v>25</v>
      </c>
      <c r="L22" s="126">
        <v>6</v>
      </c>
      <c r="M22" s="126">
        <v>11</v>
      </c>
      <c r="N22" s="127">
        <v>0</v>
      </c>
      <c r="O22" s="125">
        <v>255</v>
      </c>
      <c r="P22" s="126">
        <v>123</v>
      </c>
      <c r="Q22" s="126">
        <v>32</v>
      </c>
      <c r="R22" s="127">
        <v>0</v>
      </c>
      <c r="S22" s="128">
        <v>89</v>
      </c>
      <c r="T22" s="126">
        <v>18</v>
      </c>
      <c r="U22" s="126">
        <v>15</v>
      </c>
      <c r="V22" s="127">
        <v>0</v>
      </c>
      <c r="W22" s="128">
        <v>155</v>
      </c>
      <c r="X22" s="126">
        <v>100</v>
      </c>
      <c r="Y22" s="126">
        <v>15</v>
      </c>
      <c r="Z22" s="127">
        <v>0</v>
      </c>
      <c r="AA22" s="128">
        <v>11</v>
      </c>
      <c r="AB22" s="126">
        <v>5</v>
      </c>
      <c r="AC22" s="126">
        <v>2</v>
      </c>
      <c r="AD22" s="136">
        <v>0</v>
      </c>
    </row>
    <row r="23" spans="1:30" ht="26.25" customHeight="1">
      <c r="A23" s="89"/>
      <c r="B23" s="84"/>
      <c r="C23" s="135">
        <v>27</v>
      </c>
      <c r="D23" s="134">
        <v>0</v>
      </c>
      <c r="E23" s="134">
        <v>1</v>
      </c>
      <c r="F23" s="133">
        <v>0</v>
      </c>
      <c r="G23" s="135">
        <v>13</v>
      </c>
      <c r="H23" s="134">
        <v>1</v>
      </c>
      <c r="I23" s="134">
        <v>0</v>
      </c>
      <c r="J23" s="133">
        <v>0</v>
      </c>
      <c r="K23" s="135">
        <v>20</v>
      </c>
      <c r="L23" s="134">
        <v>0</v>
      </c>
      <c r="M23" s="134">
        <v>1</v>
      </c>
      <c r="N23" s="133">
        <v>0</v>
      </c>
      <c r="O23" s="83"/>
      <c r="P23" s="111"/>
      <c r="Q23" s="111"/>
      <c r="R23" s="84"/>
      <c r="S23" s="112"/>
      <c r="T23" s="111"/>
      <c r="U23" s="111"/>
      <c r="V23" s="84"/>
      <c r="W23" s="112"/>
      <c r="X23" s="111"/>
      <c r="Y23" s="111"/>
      <c r="Z23" s="84"/>
      <c r="AA23" s="112"/>
      <c r="AB23" s="111"/>
      <c r="AC23" s="111"/>
      <c r="AD23" s="85"/>
    </row>
    <row r="24" spans="1:30" ht="26.25" customHeight="1">
      <c r="A24" s="88" t="s">
        <v>10</v>
      </c>
      <c r="B24" s="85"/>
      <c r="C24" s="125">
        <v>48</v>
      </c>
      <c r="D24" s="126">
        <v>11</v>
      </c>
      <c r="E24" s="126">
        <v>16</v>
      </c>
      <c r="F24" s="127">
        <v>4</v>
      </c>
      <c r="G24" s="128">
        <v>29</v>
      </c>
      <c r="H24" s="126">
        <v>3</v>
      </c>
      <c r="I24" s="126">
        <v>6</v>
      </c>
      <c r="J24" s="127">
        <v>2</v>
      </c>
      <c r="K24" s="128">
        <v>27</v>
      </c>
      <c r="L24" s="126">
        <v>9</v>
      </c>
      <c r="M24" s="126">
        <v>10</v>
      </c>
      <c r="N24" s="127">
        <v>2</v>
      </c>
      <c r="O24" s="125">
        <v>240</v>
      </c>
      <c r="P24" s="126">
        <v>115</v>
      </c>
      <c r="Q24" s="126">
        <v>49</v>
      </c>
      <c r="R24" s="127">
        <v>3</v>
      </c>
      <c r="S24" s="128">
        <v>50</v>
      </c>
      <c r="T24" s="126">
        <v>21</v>
      </c>
      <c r="U24" s="126">
        <v>17</v>
      </c>
      <c r="V24" s="127">
        <v>1</v>
      </c>
      <c r="W24" s="128">
        <v>181</v>
      </c>
      <c r="X24" s="126">
        <v>83</v>
      </c>
      <c r="Y24" s="126">
        <v>15</v>
      </c>
      <c r="Z24" s="127">
        <v>1</v>
      </c>
      <c r="AA24" s="128">
        <v>9</v>
      </c>
      <c r="AB24" s="126">
        <v>11</v>
      </c>
      <c r="AC24" s="126">
        <v>17</v>
      </c>
      <c r="AD24" s="136">
        <v>1</v>
      </c>
    </row>
    <row r="25" spans="1:30" ht="26.25" customHeight="1">
      <c r="A25" s="89"/>
      <c r="B25" s="84"/>
      <c r="C25" s="135">
        <v>33</v>
      </c>
      <c r="D25" s="134">
        <v>1</v>
      </c>
      <c r="E25" s="134">
        <v>0</v>
      </c>
      <c r="F25" s="133">
        <v>3</v>
      </c>
      <c r="G25" s="135">
        <v>17</v>
      </c>
      <c r="H25" s="134">
        <v>0</v>
      </c>
      <c r="I25" s="134">
        <v>0</v>
      </c>
      <c r="J25" s="133">
        <v>2</v>
      </c>
      <c r="K25" s="135">
        <v>21</v>
      </c>
      <c r="L25" s="134">
        <v>0</v>
      </c>
      <c r="M25" s="134">
        <v>0</v>
      </c>
      <c r="N25" s="133">
        <v>1</v>
      </c>
      <c r="O25" s="83"/>
      <c r="P25" s="111"/>
      <c r="Q25" s="111"/>
      <c r="R25" s="84"/>
      <c r="S25" s="112"/>
      <c r="T25" s="111"/>
      <c r="U25" s="111"/>
      <c r="V25" s="84"/>
      <c r="W25" s="112"/>
      <c r="X25" s="111"/>
      <c r="Y25" s="111"/>
      <c r="Z25" s="84"/>
      <c r="AA25" s="112"/>
      <c r="AB25" s="111"/>
      <c r="AC25" s="111"/>
      <c r="AD25" s="85"/>
    </row>
    <row r="26" spans="1:30" ht="26.25" customHeight="1">
      <c r="A26" s="88" t="s">
        <v>11</v>
      </c>
      <c r="B26" s="85"/>
      <c r="C26" s="125">
        <v>14</v>
      </c>
      <c r="D26" s="126">
        <v>7</v>
      </c>
      <c r="E26" s="126">
        <v>4</v>
      </c>
      <c r="F26" s="127">
        <v>0</v>
      </c>
      <c r="G26" s="128">
        <v>10</v>
      </c>
      <c r="H26" s="126">
        <v>5</v>
      </c>
      <c r="I26" s="126">
        <v>1</v>
      </c>
      <c r="J26" s="127">
        <v>0</v>
      </c>
      <c r="K26" s="128">
        <v>10</v>
      </c>
      <c r="L26" s="126">
        <v>5</v>
      </c>
      <c r="M26" s="126">
        <v>2</v>
      </c>
      <c r="N26" s="127">
        <v>0</v>
      </c>
      <c r="O26" s="125">
        <v>193</v>
      </c>
      <c r="P26" s="126">
        <v>74</v>
      </c>
      <c r="Q26" s="126">
        <v>15</v>
      </c>
      <c r="R26" s="127">
        <v>0</v>
      </c>
      <c r="S26" s="128">
        <v>29</v>
      </c>
      <c r="T26" s="126">
        <v>17</v>
      </c>
      <c r="U26" s="126">
        <v>9</v>
      </c>
      <c r="V26" s="127">
        <v>0</v>
      </c>
      <c r="W26" s="128">
        <v>152</v>
      </c>
      <c r="X26" s="126">
        <v>51</v>
      </c>
      <c r="Y26" s="126">
        <v>2</v>
      </c>
      <c r="Z26" s="127">
        <v>0</v>
      </c>
      <c r="AA26" s="128">
        <v>12</v>
      </c>
      <c r="AB26" s="126">
        <v>6</v>
      </c>
      <c r="AC26" s="126">
        <v>4</v>
      </c>
      <c r="AD26" s="136">
        <v>0</v>
      </c>
    </row>
    <row r="27" spans="1:30" ht="26.25" customHeight="1">
      <c r="A27" s="89"/>
      <c r="B27" s="84"/>
      <c r="C27" s="135">
        <v>9</v>
      </c>
      <c r="D27" s="134">
        <v>0</v>
      </c>
      <c r="E27" s="134">
        <v>2</v>
      </c>
      <c r="F27" s="133">
        <v>0</v>
      </c>
      <c r="G27" s="135">
        <v>5</v>
      </c>
      <c r="H27" s="134">
        <v>0</v>
      </c>
      <c r="I27" s="134">
        <v>1</v>
      </c>
      <c r="J27" s="133">
        <v>0</v>
      </c>
      <c r="K27" s="135">
        <v>7</v>
      </c>
      <c r="L27" s="134">
        <v>0</v>
      </c>
      <c r="M27" s="134">
        <v>1</v>
      </c>
      <c r="N27" s="133">
        <v>0</v>
      </c>
      <c r="O27" s="83"/>
      <c r="P27" s="111"/>
      <c r="Q27" s="111"/>
      <c r="R27" s="84"/>
      <c r="S27" s="112"/>
      <c r="T27" s="111"/>
      <c r="U27" s="111"/>
      <c r="V27" s="84"/>
      <c r="W27" s="112"/>
      <c r="X27" s="111"/>
      <c r="Y27" s="111"/>
      <c r="Z27" s="84"/>
      <c r="AA27" s="112"/>
      <c r="AB27" s="111"/>
      <c r="AC27" s="111"/>
      <c r="AD27" s="85"/>
    </row>
    <row r="28" spans="1:30" ht="26.25" customHeight="1">
      <c r="A28" s="88" t="s">
        <v>12</v>
      </c>
      <c r="B28" s="85"/>
      <c r="C28" s="125">
        <v>28</v>
      </c>
      <c r="D28" s="126">
        <v>6</v>
      </c>
      <c r="E28" s="126">
        <v>10</v>
      </c>
      <c r="F28" s="127">
        <v>0</v>
      </c>
      <c r="G28" s="128">
        <v>16</v>
      </c>
      <c r="H28" s="126">
        <v>3</v>
      </c>
      <c r="I28" s="126">
        <v>5</v>
      </c>
      <c r="J28" s="127">
        <v>0</v>
      </c>
      <c r="K28" s="128">
        <v>18</v>
      </c>
      <c r="L28" s="126">
        <v>5</v>
      </c>
      <c r="M28" s="126">
        <v>5</v>
      </c>
      <c r="N28" s="127">
        <v>0</v>
      </c>
      <c r="O28" s="125">
        <v>146</v>
      </c>
      <c r="P28" s="126">
        <v>39</v>
      </c>
      <c r="Q28" s="126">
        <v>15</v>
      </c>
      <c r="R28" s="127">
        <v>0</v>
      </c>
      <c r="S28" s="128">
        <v>34</v>
      </c>
      <c r="T28" s="126">
        <v>11</v>
      </c>
      <c r="U28" s="126">
        <v>5</v>
      </c>
      <c r="V28" s="127">
        <v>0</v>
      </c>
      <c r="W28" s="128">
        <v>112</v>
      </c>
      <c r="X28" s="126">
        <v>28</v>
      </c>
      <c r="Y28" s="126">
        <v>10</v>
      </c>
      <c r="Z28" s="127">
        <v>0</v>
      </c>
      <c r="AA28" s="128">
        <v>0</v>
      </c>
      <c r="AB28" s="126">
        <v>0</v>
      </c>
      <c r="AC28" s="126">
        <v>0</v>
      </c>
      <c r="AD28" s="136">
        <v>0</v>
      </c>
    </row>
    <row r="29" spans="1:30" ht="26.25" customHeight="1">
      <c r="A29" s="89"/>
      <c r="B29" s="84"/>
      <c r="C29" s="135">
        <v>17</v>
      </c>
      <c r="D29" s="134">
        <v>0</v>
      </c>
      <c r="E29" s="134">
        <v>1</v>
      </c>
      <c r="F29" s="133">
        <v>0</v>
      </c>
      <c r="G29" s="135">
        <v>5</v>
      </c>
      <c r="H29" s="134">
        <v>0</v>
      </c>
      <c r="I29" s="134">
        <v>1</v>
      </c>
      <c r="J29" s="133">
        <v>0</v>
      </c>
      <c r="K29" s="135">
        <v>10</v>
      </c>
      <c r="L29" s="134">
        <v>0</v>
      </c>
      <c r="M29" s="134">
        <v>1</v>
      </c>
      <c r="N29" s="133">
        <v>0</v>
      </c>
      <c r="O29" s="83"/>
      <c r="P29" s="111"/>
      <c r="Q29" s="111"/>
      <c r="R29" s="84"/>
      <c r="S29" s="112"/>
      <c r="T29" s="111"/>
      <c r="U29" s="111"/>
      <c r="V29" s="84"/>
      <c r="W29" s="112"/>
      <c r="X29" s="111"/>
      <c r="Y29" s="111"/>
      <c r="Z29" s="84"/>
      <c r="AA29" s="112"/>
      <c r="AB29" s="111"/>
      <c r="AC29" s="111"/>
      <c r="AD29" s="84"/>
    </row>
    <row r="30" spans="1:30" ht="26.25" customHeight="1">
      <c r="A30" s="88" t="s">
        <v>13</v>
      </c>
      <c r="B30" s="85"/>
      <c r="C30" s="125">
        <v>24</v>
      </c>
      <c r="D30" s="126">
        <v>13</v>
      </c>
      <c r="E30" s="126">
        <v>7</v>
      </c>
      <c r="F30" s="127">
        <v>0</v>
      </c>
      <c r="G30" s="128">
        <v>8</v>
      </c>
      <c r="H30" s="126">
        <v>5</v>
      </c>
      <c r="I30" s="126">
        <v>7</v>
      </c>
      <c r="J30" s="127">
        <v>0</v>
      </c>
      <c r="K30" s="128">
        <v>13</v>
      </c>
      <c r="L30" s="126">
        <v>6</v>
      </c>
      <c r="M30" s="126">
        <v>4</v>
      </c>
      <c r="N30" s="127">
        <v>0</v>
      </c>
      <c r="O30" s="125">
        <v>148</v>
      </c>
      <c r="P30" s="126">
        <v>56</v>
      </c>
      <c r="Q30" s="126">
        <v>17</v>
      </c>
      <c r="R30" s="127">
        <v>0</v>
      </c>
      <c r="S30" s="128">
        <v>21</v>
      </c>
      <c r="T30" s="126">
        <v>5</v>
      </c>
      <c r="U30" s="126">
        <v>5</v>
      </c>
      <c r="V30" s="127">
        <v>0</v>
      </c>
      <c r="W30" s="128">
        <v>117</v>
      </c>
      <c r="X30" s="126">
        <v>41</v>
      </c>
      <c r="Y30" s="126">
        <v>9</v>
      </c>
      <c r="Z30" s="127">
        <v>0</v>
      </c>
      <c r="AA30" s="128">
        <v>10</v>
      </c>
      <c r="AB30" s="126">
        <v>10</v>
      </c>
      <c r="AC30" s="126">
        <v>3</v>
      </c>
      <c r="AD30" s="127">
        <v>0</v>
      </c>
    </row>
    <row r="31" spans="1:30" ht="26.25" customHeight="1">
      <c r="A31" s="83"/>
      <c r="B31" s="84"/>
      <c r="C31" s="135">
        <v>12</v>
      </c>
      <c r="D31" s="134">
        <v>3</v>
      </c>
      <c r="E31" s="134">
        <v>2</v>
      </c>
      <c r="F31" s="133">
        <v>0</v>
      </c>
      <c r="G31" s="135">
        <v>3</v>
      </c>
      <c r="H31" s="134">
        <v>0</v>
      </c>
      <c r="I31" s="134">
        <v>1</v>
      </c>
      <c r="J31" s="133">
        <v>0</v>
      </c>
      <c r="K31" s="135">
        <v>10</v>
      </c>
      <c r="L31" s="134">
        <v>1</v>
      </c>
      <c r="M31" s="134">
        <v>0</v>
      </c>
      <c r="N31" s="133">
        <v>1</v>
      </c>
      <c r="O31" s="83"/>
      <c r="P31" s="111"/>
      <c r="Q31" s="111"/>
      <c r="R31" s="84"/>
      <c r="S31" s="83"/>
      <c r="T31" s="111"/>
      <c r="U31" s="111"/>
      <c r="V31" s="84"/>
      <c r="W31" s="83"/>
      <c r="X31" s="111"/>
      <c r="Y31" s="111"/>
      <c r="Z31" s="84"/>
      <c r="AA31" s="83"/>
      <c r="AB31" s="111"/>
      <c r="AC31" s="111"/>
      <c r="AD31" s="84"/>
    </row>
    <row r="32" ht="26.25" customHeight="1">
      <c r="A32" s="11" t="s">
        <v>45</v>
      </c>
    </row>
  </sheetData>
  <mergeCells count="2">
    <mergeCell ref="A6:B6"/>
    <mergeCell ref="A8:B8"/>
  </mergeCells>
  <printOptions horizontalCentered="1"/>
  <pageMargins left="0.3937007874015748" right="0.3937007874015748" top="0.5905511811023623" bottom="0.1968503937007874" header="0.31496062992125984" footer="0.31496062992125984"/>
  <pageSetup fitToWidth="0" fitToHeight="1" horizontalDpi="600" verticalDpi="600" orientation="portrait" paperSize="9" r:id="rId2"/>
  <colBreaks count="1" manualBreakCount="1">
    <brk id="14" max="3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SheetLayoutView="10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5" sqref="C25"/>
    </sheetView>
  </sheetViews>
  <sheetFormatPr defaultColWidth="8.796875" defaultRowHeight="18.75" customHeight="1"/>
  <cols>
    <col min="1" max="1" width="4.8984375" style="66" customWidth="1"/>
    <col min="2" max="2" width="26.8984375" style="66" customWidth="1"/>
    <col min="3" max="8" width="10.59765625" style="66" customWidth="1"/>
    <col min="9" max="9" width="3.09765625" style="66" customWidth="1"/>
    <col min="10" max="16384" width="9" style="66" customWidth="1"/>
  </cols>
  <sheetData>
    <row r="1" s="54" customFormat="1" ht="18.75" customHeight="1">
      <c r="A1" s="54" t="s">
        <v>98</v>
      </c>
    </row>
    <row r="2" spans="1:10" s="54" customFormat="1" ht="17.25" customHeight="1">
      <c r="A2" s="55"/>
      <c r="B2" s="56" t="s">
        <v>106</v>
      </c>
      <c r="C2" s="57" t="s">
        <v>84</v>
      </c>
      <c r="D2" s="58"/>
      <c r="E2" s="57" t="s">
        <v>86</v>
      </c>
      <c r="F2" s="58"/>
      <c r="G2" s="159" t="s">
        <v>87</v>
      </c>
      <c r="H2" s="59" t="s">
        <v>88</v>
      </c>
      <c r="J2" s="60"/>
    </row>
    <row r="3" spans="1:10" s="17" customFormat="1" ht="17.25" customHeight="1">
      <c r="A3" s="61" t="s">
        <v>105</v>
      </c>
      <c r="B3" s="62"/>
      <c r="C3" s="63"/>
      <c r="D3" s="64" t="s">
        <v>85</v>
      </c>
      <c r="E3" s="33"/>
      <c r="F3" s="65" t="s">
        <v>85</v>
      </c>
      <c r="G3" s="160"/>
      <c r="H3" s="15" t="s">
        <v>80</v>
      </c>
      <c r="J3" s="6"/>
    </row>
    <row r="4" spans="1:11" ht="17.25" customHeight="1">
      <c r="A4" s="8"/>
      <c r="B4" s="41" t="s">
        <v>129</v>
      </c>
      <c r="C4" s="137">
        <v>4</v>
      </c>
      <c r="D4" s="138">
        <v>0</v>
      </c>
      <c r="E4" s="137">
        <v>3</v>
      </c>
      <c r="F4" s="138">
        <v>1</v>
      </c>
      <c r="G4" s="139">
        <v>4</v>
      </c>
      <c r="H4" s="139">
        <v>0</v>
      </c>
      <c r="J4" s="27"/>
      <c r="K4" s="27"/>
    </row>
    <row r="5" spans="1:11" ht="17.25" customHeight="1">
      <c r="A5" s="8"/>
      <c r="B5" s="42" t="s">
        <v>115</v>
      </c>
      <c r="C5" s="137">
        <v>0</v>
      </c>
      <c r="D5" s="138">
        <v>0</v>
      </c>
      <c r="E5" s="137">
        <v>0</v>
      </c>
      <c r="F5" s="138">
        <v>0</v>
      </c>
      <c r="G5" s="137">
        <v>0</v>
      </c>
      <c r="H5" s="137">
        <v>0</v>
      </c>
      <c r="J5" s="7"/>
      <c r="K5" s="7"/>
    </row>
    <row r="6" spans="1:11" ht="17.25" customHeight="1">
      <c r="A6" s="8" t="s">
        <v>14</v>
      </c>
      <c r="B6" s="42" t="s">
        <v>116</v>
      </c>
      <c r="C6" s="137">
        <v>18</v>
      </c>
      <c r="D6" s="138">
        <v>3</v>
      </c>
      <c r="E6" s="137">
        <v>6</v>
      </c>
      <c r="F6" s="138">
        <v>0</v>
      </c>
      <c r="G6" s="137">
        <v>10</v>
      </c>
      <c r="H6" s="137">
        <v>0</v>
      </c>
      <c r="J6" s="7"/>
      <c r="K6" s="7"/>
    </row>
    <row r="7" spans="1:11" ht="17.25" customHeight="1">
      <c r="A7" s="8"/>
      <c r="B7" s="42" t="s">
        <v>117</v>
      </c>
      <c r="C7" s="137">
        <v>136</v>
      </c>
      <c r="D7" s="138">
        <v>53</v>
      </c>
      <c r="E7" s="137">
        <v>68</v>
      </c>
      <c r="F7" s="138">
        <v>8</v>
      </c>
      <c r="G7" s="137">
        <v>36</v>
      </c>
      <c r="H7" s="137">
        <v>3</v>
      </c>
      <c r="J7" s="7"/>
      <c r="K7" s="7"/>
    </row>
    <row r="8" spans="1:11" ht="17.25" customHeight="1">
      <c r="A8" s="8"/>
      <c r="B8" s="42" t="s">
        <v>118</v>
      </c>
      <c r="C8" s="137">
        <v>0</v>
      </c>
      <c r="D8" s="138">
        <v>0</v>
      </c>
      <c r="E8" s="137">
        <v>0</v>
      </c>
      <c r="F8" s="138">
        <v>0</v>
      </c>
      <c r="G8" s="137">
        <v>1</v>
      </c>
      <c r="H8" s="137">
        <v>0</v>
      </c>
      <c r="J8" s="7"/>
      <c r="K8" s="7"/>
    </row>
    <row r="9" spans="1:11" ht="17.25" customHeight="1">
      <c r="A9" s="8"/>
      <c r="B9" s="42" t="s">
        <v>119</v>
      </c>
      <c r="C9" s="137">
        <v>6</v>
      </c>
      <c r="D9" s="138">
        <v>5</v>
      </c>
      <c r="E9" s="137">
        <v>0</v>
      </c>
      <c r="F9" s="138">
        <v>0</v>
      </c>
      <c r="G9" s="137">
        <v>0</v>
      </c>
      <c r="H9" s="137">
        <v>0</v>
      </c>
      <c r="J9" s="7"/>
      <c r="K9" s="7"/>
    </row>
    <row r="10" spans="1:11" ht="17.25" customHeight="1">
      <c r="A10" s="8"/>
      <c r="B10" s="43" t="s">
        <v>120</v>
      </c>
      <c r="C10" s="137">
        <v>29</v>
      </c>
      <c r="D10" s="138">
        <v>6</v>
      </c>
      <c r="E10" s="137">
        <v>5</v>
      </c>
      <c r="F10" s="138">
        <v>0</v>
      </c>
      <c r="G10" s="137">
        <v>2</v>
      </c>
      <c r="H10" s="137">
        <v>0</v>
      </c>
      <c r="J10" s="7"/>
      <c r="K10" s="7"/>
    </row>
    <row r="11" spans="1:11" ht="17.25" customHeight="1">
      <c r="A11" s="8"/>
      <c r="B11" s="43" t="s">
        <v>121</v>
      </c>
      <c r="C11" s="137">
        <v>48</v>
      </c>
      <c r="D11" s="138">
        <v>23</v>
      </c>
      <c r="E11" s="137">
        <v>17</v>
      </c>
      <c r="F11" s="138">
        <v>3</v>
      </c>
      <c r="G11" s="137">
        <v>28</v>
      </c>
      <c r="H11" s="137">
        <v>0</v>
      </c>
      <c r="J11" s="7"/>
      <c r="K11" s="7"/>
    </row>
    <row r="12" spans="1:11" ht="17.25" customHeight="1">
      <c r="A12" s="8"/>
      <c r="B12" s="41" t="s">
        <v>122</v>
      </c>
      <c r="C12" s="137">
        <v>18</v>
      </c>
      <c r="D12" s="138">
        <v>5</v>
      </c>
      <c r="E12" s="137">
        <v>0</v>
      </c>
      <c r="F12" s="138">
        <v>0</v>
      </c>
      <c r="G12" s="137">
        <v>2</v>
      </c>
      <c r="H12" s="137">
        <v>0</v>
      </c>
      <c r="J12" s="7"/>
      <c r="K12" s="7"/>
    </row>
    <row r="13" spans="1:11" ht="17.25" customHeight="1">
      <c r="A13" s="8" t="s">
        <v>15</v>
      </c>
      <c r="B13" s="41" t="s">
        <v>123</v>
      </c>
      <c r="C13" s="137">
        <v>3</v>
      </c>
      <c r="D13" s="138">
        <v>2</v>
      </c>
      <c r="E13" s="137">
        <v>0</v>
      </c>
      <c r="F13" s="138">
        <v>0</v>
      </c>
      <c r="G13" s="137">
        <v>0</v>
      </c>
      <c r="H13" s="137">
        <v>0</v>
      </c>
      <c r="J13" s="7"/>
      <c r="K13" s="7"/>
    </row>
    <row r="14" spans="1:11" ht="17.25" customHeight="1">
      <c r="A14" s="8"/>
      <c r="B14" s="41" t="s">
        <v>124</v>
      </c>
      <c r="C14" s="137">
        <v>17</v>
      </c>
      <c r="D14" s="138">
        <v>3</v>
      </c>
      <c r="E14" s="137">
        <v>8</v>
      </c>
      <c r="F14" s="138">
        <v>1</v>
      </c>
      <c r="G14" s="137">
        <v>8</v>
      </c>
      <c r="H14" s="137">
        <v>0</v>
      </c>
      <c r="J14" s="7"/>
      <c r="K14" s="7"/>
    </row>
    <row r="15" spans="1:11" ht="17.25" customHeight="1">
      <c r="A15" s="8"/>
      <c r="B15" s="41" t="s">
        <v>125</v>
      </c>
      <c r="C15" s="137">
        <v>38</v>
      </c>
      <c r="D15" s="138">
        <v>22</v>
      </c>
      <c r="E15" s="137">
        <v>13</v>
      </c>
      <c r="F15" s="138">
        <v>5</v>
      </c>
      <c r="G15" s="137">
        <v>11</v>
      </c>
      <c r="H15" s="137">
        <v>0</v>
      </c>
      <c r="J15" s="7"/>
      <c r="K15" s="7"/>
    </row>
    <row r="16" spans="1:11" ht="17.25" customHeight="1">
      <c r="A16" s="8"/>
      <c r="B16" s="41" t="s">
        <v>126</v>
      </c>
      <c r="C16" s="137">
        <v>3</v>
      </c>
      <c r="D16" s="138">
        <v>0</v>
      </c>
      <c r="E16" s="137">
        <v>0</v>
      </c>
      <c r="F16" s="138">
        <v>0</v>
      </c>
      <c r="G16" s="137">
        <v>1</v>
      </c>
      <c r="H16" s="137">
        <v>0</v>
      </c>
      <c r="J16" s="7"/>
      <c r="K16" s="7"/>
    </row>
    <row r="17" spans="1:11" ht="17.25" customHeight="1">
      <c r="A17" s="8"/>
      <c r="B17" s="41" t="s">
        <v>127</v>
      </c>
      <c r="C17" s="137">
        <v>13</v>
      </c>
      <c r="D17" s="138">
        <v>3</v>
      </c>
      <c r="E17" s="137">
        <v>3</v>
      </c>
      <c r="F17" s="138">
        <v>1</v>
      </c>
      <c r="G17" s="137">
        <v>4</v>
      </c>
      <c r="H17" s="137">
        <v>1</v>
      </c>
      <c r="J17" s="7"/>
      <c r="K17" s="7"/>
    </row>
    <row r="18" spans="1:11" ht="17.25" customHeight="1">
      <c r="A18" s="8"/>
      <c r="B18" s="43" t="s">
        <v>128</v>
      </c>
      <c r="C18" s="137">
        <v>85</v>
      </c>
      <c r="D18" s="138">
        <v>24</v>
      </c>
      <c r="E18" s="137">
        <v>17</v>
      </c>
      <c r="F18" s="138">
        <v>4</v>
      </c>
      <c r="G18" s="137">
        <v>22</v>
      </c>
      <c r="H18" s="137">
        <v>1</v>
      </c>
      <c r="J18" s="7"/>
      <c r="K18" s="28"/>
    </row>
    <row r="19" spans="1:11" ht="17.25" customHeight="1">
      <c r="A19" s="14"/>
      <c r="B19" s="46" t="s">
        <v>130</v>
      </c>
      <c r="C19" s="140">
        <v>9</v>
      </c>
      <c r="D19" s="141">
        <v>3</v>
      </c>
      <c r="E19" s="140">
        <v>2</v>
      </c>
      <c r="F19" s="141">
        <v>0</v>
      </c>
      <c r="G19" s="140">
        <v>2</v>
      </c>
      <c r="H19" s="140">
        <v>0</v>
      </c>
      <c r="J19" s="7"/>
      <c r="K19" s="7"/>
    </row>
    <row r="20" spans="1:11" ht="17.25" customHeight="1">
      <c r="A20" s="8"/>
      <c r="B20" s="42" t="s">
        <v>29</v>
      </c>
      <c r="C20" s="137">
        <v>35</v>
      </c>
      <c r="D20" s="138">
        <v>19</v>
      </c>
      <c r="E20" s="137">
        <v>0</v>
      </c>
      <c r="F20" s="138">
        <v>0</v>
      </c>
      <c r="G20" s="142">
        <v>10</v>
      </c>
      <c r="H20" s="139">
        <v>0</v>
      </c>
      <c r="J20" s="7"/>
      <c r="K20" s="13"/>
    </row>
    <row r="21" spans="1:11" ht="17.25" customHeight="1">
      <c r="A21" s="8"/>
      <c r="B21" s="42" t="s">
        <v>31</v>
      </c>
      <c r="C21" s="137">
        <v>1</v>
      </c>
      <c r="D21" s="138">
        <v>0</v>
      </c>
      <c r="E21" s="137">
        <v>0</v>
      </c>
      <c r="F21" s="138">
        <v>0</v>
      </c>
      <c r="G21" s="142">
        <v>0</v>
      </c>
      <c r="H21" s="137">
        <v>0</v>
      </c>
      <c r="J21" s="7"/>
      <c r="K21" s="7"/>
    </row>
    <row r="22" spans="1:11" ht="17.25" customHeight="1">
      <c r="A22" s="8" t="s">
        <v>26</v>
      </c>
      <c r="B22" s="41" t="s">
        <v>32</v>
      </c>
      <c r="C22" s="137">
        <v>115</v>
      </c>
      <c r="D22" s="138">
        <v>43</v>
      </c>
      <c r="E22" s="137">
        <v>6</v>
      </c>
      <c r="F22" s="138">
        <v>1</v>
      </c>
      <c r="G22" s="142">
        <v>23</v>
      </c>
      <c r="H22" s="137">
        <v>0</v>
      </c>
      <c r="J22" s="7"/>
      <c r="K22" s="7"/>
    </row>
    <row r="23" spans="1:11" ht="17.25" customHeight="1">
      <c r="A23" s="8"/>
      <c r="B23" s="42" t="s">
        <v>33</v>
      </c>
      <c r="C23" s="137">
        <v>23</v>
      </c>
      <c r="D23" s="138">
        <v>7</v>
      </c>
      <c r="E23" s="137">
        <v>9</v>
      </c>
      <c r="F23" s="138">
        <v>2</v>
      </c>
      <c r="G23" s="142">
        <v>10</v>
      </c>
      <c r="H23" s="137">
        <v>0</v>
      </c>
      <c r="J23" s="7"/>
      <c r="K23" s="7"/>
    </row>
    <row r="24" spans="1:11" ht="17.25" customHeight="1">
      <c r="A24" s="8"/>
      <c r="B24" s="42" t="s">
        <v>34</v>
      </c>
      <c r="C24" s="137">
        <v>26</v>
      </c>
      <c r="D24" s="138">
        <v>5</v>
      </c>
      <c r="E24" s="137">
        <v>5</v>
      </c>
      <c r="F24" s="138">
        <v>1</v>
      </c>
      <c r="G24" s="142">
        <v>14</v>
      </c>
      <c r="H24" s="137">
        <v>0</v>
      </c>
      <c r="J24" s="7"/>
      <c r="K24" s="7"/>
    </row>
    <row r="25" spans="1:11" ht="17.25" customHeight="1">
      <c r="A25" s="8"/>
      <c r="B25" s="42" t="s">
        <v>36</v>
      </c>
      <c r="C25" s="137">
        <v>11</v>
      </c>
      <c r="D25" s="138">
        <v>1</v>
      </c>
      <c r="E25" s="137">
        <v>0</v>
      </c>
      <c r="F25" s="138">
        <v>0</v>
      </c>
      <c r="G25" s="142">
        <v>3</v>
      </c>
      <c r="H25" s="137">
        <v>0</v>
      </c>
      <c r="J25" s="7"/>
      <c r="K25" s="7"/>
    </row>
    <row r="26" spans="1:11" ht="17.25" customHeight="1">
      <c r="A26" s="8"/>
      <c r="B26" s="43" t="s">
        <v>77</v>
      </c>
      <c r="C26" s="137">
        <v>5</v>
      </c>
      <c r="D26" s="138">
        <v>0</v>
      </c>
      <c r="E26" s="137">
        <v>2</v>
      </c>
      <c r="F26" s="138">
        <v>1</v>
      </c>
      <c r="G26" s="142">
        <v>4</v>
      </c>
      <c r="H26" s="137">
        <v>0</v>
      </c>
      <c r="J26" s="7"/>
      <c r="K26" s="7"/>
    </row>
    <row r="27" spans="1:11" ht="17.25" customHeight="1">
      <c r="A27" s="8" t="s">
        <v>15</v>
      </c>
      <c r="B27" s="42" t="s">
        <v>38</v>
      </c>
      <c r="C27" s="137">
        <v>27</v>
      </c>
      <c r="D27" s="138">
        <v>9</v>
      </c>
      <c r="E27" s="137">
        <v>0</v>
      </c>
      <c r="F27" s="138">
        <v>0</v>
      </c>
      <c r="G27" s="142">
        <v>1</v>
      </c>
      <c r="H27" s="137">
        <v>0</v>
      </c>
      <c r="J27" s="7"/>
      <c r="K27" s="7"/>
    </row>
    <row r="28" spans="1:11" ht="17.25" customHeight="1">
      <c r="A28" s="8"/>
      <c r="B28" s="42" t="s">
        <v>104</v>
      </c>
      <c r="C28" s="137">
        <v>184</v>
      </c>
      <c r="D28" s="138">
        <v>68</v>
      </c>
      <c r="E28" s="137">
        <v>120</v>
      </c>
      <c r="F28" s="138">
        <v>18</v>
      </c>
      <c r="G28" s="142">
        <v>66</v>
      </c>
      <c r="H28" s="137">
        <v>5</v>
      </c>
      <c r="J28" s="7"/>
      <c r="K28" s="7"/>
    </row>
    <row r="29" spans="1:11" ht="17.25" customHeight="1">
      <c r="A29" s="14"/>
      <c r="B29" s="53" t="s">
        <v>107</v>
      </c>
      <c r="C29" s="140">
        <v>0</v>
      </c>
      <c r="D29" s="141">
        <v>0</v>
      </c>
      <c r="E29" s="140">
        <v>0</v>
      </c>
      <c r="F29" s="141">
        <v>0</v>
      </c>
      <c r="G29" s="142">
        <v>0</v>
      </c>
      <c r="H29" s="137">
        <v>0</v>
      </c>
      <c r="J29" s="7"/>
      <c r="K29" s="28"/>
    </row>
    <row r="30" spans="1:11" ht="17.25" customHeight="1" thickBot="1">
      <c r="A30" s="119"/>
      <c r="B30" s="120" t="s">
        <v>67</v>
      </c>
      <c r="C30" s="143">
        <v>427</v>
      </c>
      <c r="D30" s="144">
        <f>IF(SUM(D4:D19)=SUM(D20:D29),SUM(D4:D19),"ERROR")</f>
        <v>152</v>
      </c>
      <c r="E30" s="143">
        <f>IF(SUM(E4:E19)=SUM(E20:E29),SUM(E4:E19),"ERROR")</f>
        <v>142</v>
      </c>
      <c r="F30" s="144">
        <f>IF(SUM(F4:F19)=SUM(F20:F29),SUM(F4:F19),"ERROR")</f>
        <v>23</v>
      </c>
      <c r="G30" s="144">
        <f>IF(SUM(G4:G19)=SUM(G20:G29),SUM(G4:G19),"ERROR")</f>
        <v>131</v>
      </c>
      <c r="H30" s="144">
        <f>IF(SUM(H4:H19)=SUM(H20:H29),SUM(H4:H19),"ERROR")</f>
        <v>5</v>
      </c>
      <c r="I30" s="67"/>
      <c r="J30" s="7"/>
      <c r="K30" s="7"/>
    </row>
    <row r="31" spans="1:11" ht="17.25" customHeight="1" thickTop="1">
      <c r="A31" s="68"/>
      <c r="B31" s="43" t="s">
        <v>89</v>
      </c>
      <c r="C31" s="145">
        <v>150</v>
      </c>
      <c r="D31" s="145">
        <v>50</v>
      </c>
      <c r="E31" s="145">
        <v>53</v>
      </c>
      <c r="F31" s="145">
        <v>12</v>
      </c>
      <c r="G31" s="145">
        <v>62</v>
      </c>
      <c r="H31" s="145">
        <v>4</v>
      </c>
      <c r="J31" s="7"/>
      <c r="K31" s="13"/>
    </row>
    <row r="32" spans="1:11" ht="17.25" customHeight="1">
      <c r="A32" s="8" t="s">
        <v>39</v>
      </c>
      <c r="B32" s="42" t="s">
        <v>108</v>
      </c>
      <c r="C32" s="137">
        <v>5</v>
      </c>
      <c r="D32" s="138">
        <v>3</v>
      </c>
      <c r="E32" s="137">
        <v>3</v>
      </c>
      <c r="F32" s="138">
        <v>0</v>
      </c>
      <c r="G32" s="137">
        <v>4</v>
      </c>
      <c r="H32" s="137">
        <v>0</v>
      </c>
      <c r="J32" s="7"/>
      <c r="K32" s="7"/>
    </row>
    <row r="33" spans="1:11" ht="17.25" customHeight="1">
      <c r="A33" s="8" t="s">
        <v>41</v>
      </c>
      <c r="B33" s="41" t="s">
        <v>109</v>
      </c>
      <c r="C33" s="137">
        <v>93</v>
      </c>
      <c r="D33" s="138">
        <v>30</v>
      </c>
      <c r="E33" s="137">
        <v>38</v>
      </c>
      <c r="F33" s="138">
        <v>6</v>
      </c>
      <c r="G33" s="137">
        <v>23</v>
      </c>
      <c r="H33" s="137">
        <v>1</v>
      </c>
      <c r="J33" s="7"/>
      <c r="K33" s="7"/>
    </row>
    <row r="34" spans="1:11" ht="17.25" customHeight="1">
      <c r="A34" s="14"/>
      <c r="B34" s="44" t="s">
        <v>110</v>
      </c>
      <c r="C34" s="140">
        <v>179</v>
      </c>
      <c r="D34" s="141">
        <v>69</v>
      </c>
      <c r="E34" s="140">
        <v>48</v>
      </c>
      <c r="F34" s="141">
        <v>5</v>
      </c>
      <c r="G34" s="140">
        <v>42</v>
      </c>
      <c r="H34" s="140">
        <v>0</v>
      </c>
      <c r="J34" s="7"/>
      <c r="K34" s="7"/>
    </row>
    <row r="35" spans="1:11" ht="17.25" customHeight="1">
      <c r="A35" s="8"/>
      <c r="B35" s="42" t="s">
        <v>43</v>
      </c>
      <c r="C35" s="137">
        <v>21</v>
      </c>
      <c r="D35" s="138">
        <v>12</v>
      </c>
      <c r="E35" s="115"/>
      <c r="F35" s="116"/>
      <c r="G35" s="116"/>
      <c r="H35" s="117"/>
      <c r="J35" s="7"/>
      <c r="K35" s="7"/>
    </row>
    <row r="36" spans="1:11" ht="17.25" customHeight="1">
      <c r="A36" s="8"/>
      <c r="B36" s="42" t="s">
        <v>44</v>
      </c>
      <c r="C36" s="137">
        <v>75</v>
      </c>
      <c r="D36" s="138">
        <v>44</v>
      </c>
      <c r="E36" s="115"/>
      <c r="F36" s="115"/>
      <c r="G36" s="115"/>
      <c r="H36" s="113"/>
      <c r="J36" s="7"/>
      <c r="K36" s="7"/>
    </row>
    <row r="37" spans="1:11" ht="17.25" customHeight="1">
      <c r="A37" s="8" t="s">
        <v>46</v>
      </c>
      <c r="B37" s="42" t="s">
        <v>47</v>
      </c>
      <c r="C37" s="137">
        <v>2</v>
      </c>
      <c r="D37" s="138">
        <v>0</v>
      </c>
      <c r="E37" s="115"/>
      <c r="F37" s="115"/>
      <c r="G37" s="115"/>
      <c r="H37" s="113"/>
      <c r="J37" s="7"/>
      <c r="K37" s="7"/>
    </row>
    <row r="38" spans="1:11" ht="17.25" customHeight="1">
      <c r="A38" s="8"/>
      <c r="B38" s="42" t="s">
        <v>48</v>
      </c>
      <c r="C38" s="137">
        <v>7</v>
      </c>
      <c r="D38" s="138">
        <v>0</v>
      </c>
      <c r="E38" s="115"/>
      <c r="F38" s="115"/>
      <c r="G38" s="115"/>
      <c r="H38" s="113"/>
      <c r="J38" s="7"/>
      <c r="K38" s="7"/>
    </row>
    <row r="39" spans="1:11" ht="17.25" customHeight="1">
      <c r="A39" s="8"/>
      <c r="B39" s="42" t="s">
        <v>49</v>
      </c>
      <c r="C39" s="137">
        <v>15</v>
      </c>
      <c r="D39" s="138">
        <v>1</v>
      </c>
      <c r="E39" s="115"/>
      <c r="F39" s="115"/>
      <c r="G39" s="115"/>
      <c r="H39" s="113"/>
      <c r="J39" s="7"/>
      <c r="K39" s="7"/>
    </row>
    <row r="40" spans="1:11" ht="17.25" customHeight="1">
      <c r="A40" s="8" t="s">
        <v>50</v>
      </c>
      <c r="B40" s="42" t="s">
        <v>51</v>
      </c>
      <c r="C40" s="137">
        <v>71</v>
      </c>
      <c r="D40" s="138">
        <v>19</v>
      </c>
      <c r="E40" s="115"/>
      <c r="F40" s="115"/>
      <c r="G40" s="115"/>
      <c r="H40" s="113"/>
      <c r="J40" s="7"/>
      <c r="K40" s="28"/>
    </row>
    <row r="41" spans="1:11" ht="17.25" customHeight="1">
      <c r="A41" s="8"/>
      <c r="B41" s="42" t="s">
        <v>52</v>
      </c>
      <c r="C41" s="137">
        <v>13</v>
      </c>
      <c r="D41" s="138">
        <v>1</v>
      </c>
      <c r="E41" s="115"/>
      <c r="F41" s="115"/>
      <c r="G41" s="115"/>
      <c r="H41" s="113"/>
      <c r="J41" s="7"/>
      <c r="K41" s="7"/>
    </row>
    <row r="42" spans="1:11" ht="17.25" customHeight="1">
      <c r="A42" s="8"/>
      <c r="B42" s="42" t="s">
        <v>53</v>
      </c>
      <c r="C42" s="137">
        <v>133</v>
      </c>
      <c r="D42" s="138">
        <v>21</v>
      </c>
      <c r="E42" s="115"/>
      <c r="F42" s="115"/>
      <c r="G42" s="115"/>
      <c r="H42" s="113"/>
      <c r="J42" s="7"/>
      <c r="K42" s="13"/>
    </row>
    <row r="43" spans="1:8" ht="17.25" customHeight="1">
      <c r="A43" s="8" t="s">
        <v>54</v>
      </c>
      <c r="B43" s="42" t="s">
        <v>55</v>
      </c>
      <c r="C43" s="137">
        <v>7</v>
      </c>
      <c r="D43" s="138">
        <v>2</v>
      </c>
      <c r="E43" s="115"/>
      <c r="F43" s="115"/>
      <c r="G43" s="115"/>
      <c r="H43" s="113"/>
    </row>
    <row r="44" spans="1:8" ht="17.25" customHeight="1">
      <c r="A44" s="8"/>
      <c r="B44" s="42" t="s">
        <v>56</v>
      </c>
      <c r="C44" s="137">
        <v>1</v>
      </c>
      <c r="D44" s="138">
        <v>1</v>
      </c>
      <c r="E44" s="115"/>
      <c r="F44" s="115"/>
      <c r="G44" s="115"/>
      <c r="H44" s="113"/>
    </row>
    <row r="45" spans="1:8" ht="17.25" customHeight="1">
      <c r="A45" s="8"/>
      <c r="B45" s="42" t="s">
        <v>57</v>
      </c>
      <c r="C45" s="137">
        <v>3</v>
      </c>
      <c r="D45" s="138">
        <v>1</v>
      </c>
      <c r="E45" s="115"/>
      <c r="F45" s="115"/>
      <c r="G45" s="115"/>
      <c r="H45" s="113"/>
    </row>
    <row r="46" spans="1:8" ht="17.25" customHeight="1">
      <c r="A46" s="8" t="s">
        <v>58</v>
      </c>
      <c r="B46" s="42" t="s">
        <v>59</v>
      </c>
      <c r="C46" s="137">
        <v>52</v>
      </c>
      <c r="D46" s="138">
        <v>34</v>
      </c>
      <c r="E46" s="115"/>
      <c r="F46" s="115"/>
      <c r="G46" s="115"/>
      <c r="H46" s="113"/>
    </row>
    <row r="47" spans="1:8" ht="17.25" customHeight="1">
      <c r="A47" s="8"/>
      <c r="B47" s="42" t="s">
        <v>60</v>
      </c>
      <c r="C47" s="137">
        <v>16</v>
      </c>
      <c r="D47" s="138">
        <v>16</v>
      </c>
      <c r="E47" s="115"/>
      <c r="F47" s="115"/>
      <c r="G47" s="115"/>
      <c r="H47" s="113"/>
    </row>
    <row r="48" spans="1:8" ht="17.25" customHeight="1">
      <c r="A48" s="8"/>
      <c r="B48" s="42" t="s">
        <v>61</v>
      </c>
      <c r="C48" s="137">
        <v>0</v>
      </c>
      <c r="D48" s="138">
        <v>0</v>
      </c>
      <c r="E48" s="115"/>
      <c r="F48" s="115"/>
      <c r="G48" s="115"/>
      <c r="H48" s="113"/>
    </row>
    <row r="49" spans="1:8" ht="17.25" customHeight="1">
      <c r="A49" s="8"/>
      <c r="B49" s="45" t="s">
        <v>62</v>
      </c>
      <c r="C49" s="137">
        <v>11</v>
      </c>
      <c r="D49" s="138">
        <v>0</v>
      </c>
      <c r="E49" s="115"/>
      <c r="F49" s="115"/>
      <c r="G49" s="115"/>
      <c r="H49" s="113"/>
    </row>
    <row r="50" spans="1:8" ht="17.25" customHeight="1">
      <c r="A50" s="14"/>
      <c r="B50" s="46" t="s">
        <v>65</v>
      </c>
      <c r="C50" s="140">
        <v>0</v>
      </c>
      <c r="D50" s="141">
        <v>0</v>
      </c>
      <c r="E50" s="115"/>
      <c r="F50" s="115"/>
      <c r="G50" s="115"/>
      <c r="H50" s="113"/>
    </row>
    <row r="51" spans="1:8" ht="17.25" customHeight="1">
      <c r="A51" s="19"/>
      <c r="B51" s="38" t="s">
        <v>63</v>
      </c>
      <c r="C51" s="140">
        <f>IF(SUM(C31:C34)=SUM(C35:C50),SUM(C31:C34),"ERROR")</f>
        <v>427</v>
      </c>
      <c r="D51" s="141">
        <f>IF(SUM(D31:D34)=SUM(D35:D50),SUM(D31:D34),"ERROR")</f>
        <v>152</v>
      </c>
      <c r="E51" s="118"/>
      <c r="F51" s="118"/>
      <c r="G51" s="118"/>
      <c r="H51" s="114"/>
    </row>
    <row r="52" ht="18.75" customHeight="1">
      <c r="B52" s="11"/>
    </row>
    <row r="53" ht="18.75" customHeight="1">
      <c r="B53" s="11"/>
    </row>
    <row r="54" ht="18.75" customHeight="1">
      <c r="B54" s="11"/>
    </row>
    <row r="55" ht="18.75" customHeight="1">
      <c r="B55" s="11"/>
    </row>
  </sheetData>
  <mergeCells count="1">
    <mergeCell ref="G2:G3"/>
  </mergeCells>
  <printOptions horizontalCentered="1"/>
  <pageMargins left="0.3937007874015748" right="0.3937007874015748" top="0.3937007874015748" bottom="0.1968503937007874" header="0.31496062992125984" footer="0.31496062992125984"/>
  <pageSetup horizontalDpi="600" verticalDpi="600" orientation="portrait" paperSize="9" r:id="rId2"/>
  <colBreaks count="1" manualBreakCount="1">
    <brk id="9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SheetLayoutView="10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3" sqref="I13"/>
    </sheetView>
  </sheetViews>
  <sheetFormatPr defaultColWidth="8.796875" defaultRowHeight="22.5" customHeight="1"/>
  <cols>
    <col min="1" max="1" width="7" style="2" customWidth="1"/>
    <col min="2" max="2" width="32.5" style="2" customWidth="1"/>
    <col min="3" max="6" width="13.09765625" style="2" customWidth="1"/>
    <col min="7" max="7" width="2.09765625" style="2" customWidth="1"/>
    <col min="8" max="16384" width="9" style="2" customWidth="1"/>
  </cols>
  <sheetData>
    <row r="1" ht="22.5" customHeight="1">
      <c r="A1" s="5" t="s">
        <v>16</v>
      </c>
    </row>
    <row r="2" spans="1:8" ht="22.5" customHeight="1">
      <c r="A2" s="9"/>
      <c r="B2" s="10" t="s">
        <v>1</v>
      </c>
      <c r="C2" s="39" t="s">
        <v>97</v>
      </c>
      <c r="D2" s="22"/>
      <c r="E2" s="22"/>
      <c r="F2" s="22" t="s">
        <v>90</v>
      </c>
      <c r="G2" s="26"/>
      <c r="H2" s="27"/>
    </row>
    <row r="3" spans="1:8" ht="22.5" customHeight="1">
      <c r="A3" s="23"/>
      <c r="B3" s="21"/>
      <c r="C3" s="123" t="s">
        <v>96</v>
      </c>
      <c r="D3" s="24" t="s">
        <v>91</v>
      </c>
      <c r="E3" s="25" t="s">
        <v>92</v>
      </c>
      <c r="F3" s="25" t="s">
        <v>93</v>
      </c>
      <c r="G3" s="12"/>
      <c r="H3" s="7"/>
    </row>
    <row r="4" spans="1:8" ht="22.5" customHeight="1">
      <c r="A4" s="34" t="s">
        <v>113</v>
      </c>
      <c r="B4" s="32" t="s">
        <v>114</v>
      </c>
      <c r="C4" s="29" t="s">
        <v>99</v>
      </c>
      <c r="D4" s="16"/>
      <c r="E4" s="16"/>
      <c r="F4" s="16" t="s">
        <v>23</v>
      </c>
      <c r="G4" s="12"/>
      <c r="H4" s="7"/>
    </row>
    <row r="5" spans="1:8" ht="22.5" customHeight="1">
      <c r="A5" s="31"/>
      <c r="B5" s="69" t="s">
        <v>76</v>
      </c>
      <c r="C5" s="146">
        <f>SUM(C6:C12)</f>
        <v>969</v>
      </c>
      <c r="D5" s="146">
        <f>SUM(D6:D12)</f>
        <v>663</v>
      </c>
      <c r="E5" s="146">
        <f>SUM(E6:E12)</f>
        <v>304</v>
      </c>
      <c r="F5" s="146">
        <f>SUM(F6:F12)</f>
        <v>441</v>
      </c>
      <c r="G5" s="12"/>
      <c r="H5" s="7"/>
    </row>
    <row r="6" spans="1:8" ht="22.5" customHeight="1">
      <c r="A6" s="30" t="s">
        <v>24</v>
      </c>
      <c r="B6" s="121" t="s">
        <v>69</v>
      </c>
      <c r="C6" s="147">
        <v>66</v>
      </c>
      <c r="D6" s="147">
        <v>52</v>
      </c>
      <c r="E6" s="147">
        <v>14</v>
      </c>
      <c r="F6" s="147">
        <v>38</v>
      </c>
      <c r="G6" s="12"/>
      <c r="H6" s="7"/>
    </row>
    <row r="7" spans="1:8" ht="22.5" customHeight="1">
      <c r="A7" s="35"/>
      <c r="B7" s="47" t="s">
        <v>70</v>
      </c>
      <c r="C7" s="138">
        <v>154</v>
      </c>
      <c r="D7" s="138">
        <v>86</v>
      </c>
      <c r="E7" s="138">
        <v>67</v>
      </c>
      <c r="F7" s="138">
        <v>98</v>
      </c>
      <c r="G7" s="12"/>
      <c r="H7" s="7"/>
    </row>
    <row r="8" spans="1:8" ht="22.5" customHeight="1">
      <c r="A8" s="35" t="s">
        <v>25</v>
      </c>
      <c r="B8" s="40" t="s">
        <v>71</v>
      </c>
      <c r="C8" s="138">
        <v>210</v>
      </c>
      <c r="D8" s="138">
        <v>166</v>
      </c>
      <c r="E8" s="138">
        <v>44</v>
      </c>
      <c r="F8" s="138">
        <v>78</v>
      </c>
      <c r="G8" s="12"/>
      <c r="H8" s="7"/>
    </row>
    <row r="9" spans="1:8" ht="22.5" customHeight="1">
      <c r="A9" s="35"/>
      <c r="B9" s="48" t="s">
        <v>72</v>
      </c>
      <c r="C9" s="138">
        <v>266</v>
      </c>
      <c r="D9" s="138">
        <v>149</v>
      </c>
      <c r="E9" s="138">
        <v>116</v>
      </c>
      <c r="F9" s="138">
        <v>46</v>
      </c>
      <c r="G9" s="12"/>
      <c r="H9" s="7"/>
    </row>
    <row r="10" spans="1:8" ht="22.5" customHeight="1">
      <c r="A10" s="30" t="s">
        <v>111</v>
      </c>
      <c r="B10" s="40" t="s">
        <v>73</v>
      </c>
      <c r="C10" s="138">
        <v>32</v>
      </c>
      <c r="D10" s="138">
        <v>28</v>
      </c>
      <c r="E10" s="138">
        <v>4</v>
      </c>
      <c r="F10" s="138">
        <v>14</v>
      </c>
      <c r="G10" s="12"/>
      <c r="H10" s="7"/>
    </row>
    <row r="11" spans="1:8" ht="22.5" customHeight="1">
      <c r="A11" s="35"/>
      <c r="B11" s="40" t="s">
        <v>74</v>
      </c>
      <c r="C11" s="138">
        <v>10</v>
      </c>
      <c r="D11" s="138">
        <v>7</v>
      </c>
      <c r="E11" s="138">
        <v>3</v>
      </c>
      <c r="F11" s="138">
        <v>8</v>
      </c>
      <c r="G11" s="12"/>
      <c r="H11" s="28"/>
    </row>
    <row r="12" spans="1:8" ht="22.5" customHeight="1">
      <c r="A12" s="35" t="s">
        <v>112</v>
      </c>
      <c r="B12" s="49" t="s">
        <v>75</v>
      </c>
      <c r="C12" s="141">
        <v>231</v>
      </c>
      <c r="D12" s="141">
        <v>175</v>
      </c>
      <c r="E12" s="141">
        <v>56</v>
      </c>
      <c r="F12" s="141">
        <v>159</v>
      </c>
      <c r="G12" s="12"/>
      <c r="H12" s="7"/>
    </row>
    <row r="13" spans="1:8" ht="22.5" customHeight="1">
      <c r="A13" s="35"/>
      <c r="B13" s="50" t="s">
        <v>86</v>
      </c>
      <c r="C13" s="141">
        <v>279</v>
      </c>
      <c r="D13" s="141">
        <v>187</v>
      </c>
      <c r="E13" s="141">
        <v>89</v>
      </c>
      <c r="F13" s="148">
        <v>51</v>
      </c>
      <c r="G13" s="12"/>
      <c r="H13" s="13"/>
    </row>
    <row r="14" spans="1:8" ht="22.5" customHeight="1">
      <c r="A14" s="30" t="s">
        <v>28</v>
      </c>
      <c r="B14" s="51" t="s">
        <v>87</v>
      </c>
      <c r="C14" s="149">
        <v>298</v>
      </c>
      <c r="D14" s="149">
        <v>211</v>
      </c>
      <c r="E14" s="149">
        <v>87</v>
      </c>
      <c r="F14" s="150" t="s">
        <v>68</v>
      </c>
      <c r="G14" s="12"/>
      <c r="H14" s="7"/>
    </row>
    <row r="15" spans="1:8" ht="22.5" customHeight="1" thickBot="1">
      <c r="A15" s="36"/>
      <c r="B15" s="52" t="s">
        <v>95</v>
      </c>
      <c r="C15" s="151">
        <v>5</v>
      </c>
      <c r="D15" s="151">
        <v>3</v>
      </c>
      <c r="E15" s="151">
        <v>2</v>
      </c>
      <c r="F15" s="152" t="s">
        <v>68</v>
      </c>
      <c r="G15" s="12"/>
      <c r="H15" s="7"/>
    </row>
    <row r="16" spans="1:8" ht="22.5" customHeight="1" thickTop="1">
      <c r="A16" s="35"/>
      <c r="B16" s="122" t="s">
        <v>94</v>
      </c>
      <c r="C16" s="153">
        <f>SUM(C17:C23)</f>
        <v>3608</v>
      </c>
      <c r="D16" s="153">
        <f>SUM(D17:D23)</f>
        <v>2447</v>
      </c>
      <c r="E16" s="153">
        <f>SUM(E17:E23)</f>
        <v>1157</v>
      </c>
      <c r="F16" s="153">
        <f>SUM(F17:F23)</f>
        <v>1419</v>
      </c>
      <c r="G16" s="12"/>
      <c r="H16" s="7"/>
    </row>
    <row r="17" spans="1:8" ht="22.5" customHeight="1">
      <c r="A17" s="35" t="s">
        <v>30</v>
      </c>
      <c r="B17" s="121" t="s">
        <v>69</v>
      </c>
      <c r="C17" s="147">
        <v>354</v>
      </c>
      <c r="D17" s="147">
        <v>241</v>
      </c>
      <c r="E17" s="147">
        <v>113</v>
      </c>
      <c r="F17" s="147">
        <v>205</v>
      </c>
      <c r="G17" s="12"/>
      <c r="H17" s="7"/>
    </row>
    <row r="18" spans="1:8" ht="22.5" customHeight="1">
      <c r="A18" s="35"/>
      <c r="B18" s="47" t="s">
        <v>70</v>
      </c>
      <c r="C18" s="138">
        <v>710</v>
      </c>
      <c r="D18" s="138">
        <v>410</v>
      </c>
      <c r="E18" s="138">
        <v>299</v>
      </c>
      <c r="F18" s="138">
        <v>455</v>
      </c>
      <c r="G18" s="12"/>
      <c r="H18" s="7"/>
    </row>
    <row r="19" spans="1:8" ht="22.5" customHeight="1">
      <c r="A19" s="35" t="s">
        <v>15</v>
      </c>
      <c r="B19" s="40" t="s">
        <v>71</v>
      </c>
      <c r="C19" s="138">
        <v>789</v>
      </c>
      <c r="D19" s="138">
        <v>606</v>
      </c>
      <c r="E19" s="138">
        <v>183</v>
      </c>
      <c r="F19" s="138">
        <v>189</v>
      </c>
      <c r="G19" s="12"/>
      <c r="H19" s="7"/>
    </row>
    <row r="20" spans="1:8" ht="22.5" customHeight="1">
      <c r="A20" s="35"/>
      <c r="B20" s="48" t="s">
        <v>72</v>
      </c>
      <c r="C20" s="138">
        <v>1119</v>
      </c>
      <c r="D20" s="138">
        <v>718</v>
      </c>
      <c r="E20" s="138">
        <v>399</v>
      </c>
      <c r="F20" s="138">
        <v>173</v>
      </c>
      <c r="G20" s="12"/>
      <c r="H20" s="7"/>
    </row>
    <row r="21" spans="1:8" ht="22.5" customHeight="1">
      <c r="A21" s="35" t="s">
        <v>35</v>
      </c>
      <c r="B21" s="40" t="s">
        <v>73</v>
      </c>
      <c r="C21" s="138">
        <v>90</v>
      </c>
      <c r="D21" s="138">
        <v>65</v>
      </c>
      <c r="E21" s="138">
        <v>25</v>
      </c>
      <c r="F21" s="138">
        <v>28</v>
      </c>
      <c r="G21" s="12"/>
      <c r="H21" s="7"/>
    </row>
    <row r="22" spans="1:8" ht="22.5" customHeight="1">
      <c r="A22" s="35"/>
      <c r="B22" s="40" t="s">
        <v>74</v>
      </c>
      <c r="C22" s="138">
        <v>78</v>
      </c>
      <c r="D22" s="138">
        <v>53</v>
      </c>
      <c r="E22" s="138">
        <v>25</v>
      </c>
      <c r="F22" s="138">
        <v>26</v>
      </c>
      <c r="G22" s="12"/>
      <c r="H22" s="28"/>
    </row>
    <row r="23" spans="1:8" ht="22.5" customHeight="1">
      <c r="A23" s="35" t="s">
        <v>37</v>
      </c>
      <c r="B23" s="49" t="s">
        <v>75</v>
      </c>
      <c r="C23" s="141">
        <v>468</v>
      </c>
      <c r="D23" s="141">
        <v>354</v>
      </c>
      <c r="E23" s="141">
        <v>113</v>
      </c>
      <c r="F23" s="141">
        <v>343</v>
      </c>
      <c r="G23" s="12"/>
      <c r="H23" s="7"/>
    </row>
    <row r="24" spans="1:8" ht="22.5" customHeight="1">
      <c r="A24" s="35"/>
      <c r="B24" s="50" t="s">
        <v>86</v>
      </c>
      <c r="C24" s="141">
        <v>1967</v>
      </c>
      <c r="D24" s="141">
        <v>1202</v>
      </c>
      <c r="E24" s="141">
        <v>763</v>
      </c>
      <c r="F24" s="148">
        <v>552</v>
      </c>
      <c r="G24" s="12"/>
      <c r="H24" s="13"/>
    </row>
    <row r="25" spans="1:8" ht="22.5" customHeight="1">
      <c r="A25" s="35" t="s">
        <v>28</v>
      </c>
      <c r="B25" s="51" t="s">
        <v>87</v>
      </c>
      <c r="C25" s="141">
        <v>272</v>
      </c>
      <c r="D25" s="138">
        <v>194</v>
      </c>
      <c r="E25" s="138">
        <v>78</v>
      </c>
      <c r="F25" s="154" t="s">
        <v>68</v>
      </c>
      <c r="G25" s="12"/>
      <c r="H25" s="7"/>
    </row>
    <row r="26" spans="1:8" ht="22.5" customHeight="1" thickBot="1">
      <c r="A26" s="36"/>
      <c r="B26" s="52" t="s">
        <v>95</v>
      </c>
      <c r="C26" s="143">
        <v>8</v>
      </c>
      <c r="D26" s="144">
        <v>7</v>
      </c>
      <c r="E26" s="144">
        <v>1</v>
      </c>
      <c r="F26" s="155" t="s">
        <v>68</v>
      </c>
      <c r="G26" s="12"/>
      <c r="H26" s="7"/>
    </row>
    <row r="27" spans="1:8" ht="22.5" customHeight="1" thickTop="1">
      <c r="A27" s="35"/>
      <c r="B27" s="122" t="s">
        <v>94</v>
      </c>
      <c r="C27" s="153">
        <f>SUM(C28:C34)</f>
        <v>459</v>
      </c>
      <c r="D27" s="153">
        <f>SUM(D28:D34)</f>
        <v>302</v>
      </c>
      <c r="E27" s="153">
        <f>SUM(E28:E34)</f>
        <v>154</v>
      </c>
      <c r="F27" s="153">
        <f>SUM(F28:F34)</f>
        <v>180</v>
      </c>
      <c r="G27" s="12"/>
      <c r="H27" s="7"/>
    </row>
    <row r="28" spans="1:8" ht="22.5" customHeight="1">
      <c r="A28" s="35" t="s">
        <v>40</v>
      </c>
      <c r="B28" s="121" t="s">
        <v>69</v>
      </c>
      <c r="C28" s="147">
        <v>35</v>
      </c>
      <c r="D28" s="147">
        <v>20</v>
      </c>
      <c r="E28" s="147">
        <v>15</v>
      </c>
      <c r="F28" s="147">
        <v>13</v>
      </c>
      <c r="G28" s="12"/>
      <c r="H28" s="7"/>
    </row>
    <row r="29" spans="1:8" ht="22.5" customHeight="1">
      <c r="A29" s="35"/>
      <c r="B29" s="47" t="s">
        <v>70</v>
      </c>
      <c r="C29" s="138">
        <v>68</v>
      </c>
      <c r="D29" s="138">
        <v>33</v>
      </c>
      <c r="E29" s="138">
        <v>34</v>
      </c>
      <c r="F29" s="138">
        <v>31</v>
      </c>
      <c r="G29" s="12"/>
      <c r="H29" s="7"/>
    </row>
    <row r="30" spans="1:8" ht="22.5" customHeight="1">
      <c r="A30" s="35" t="s">
        <v>42</v>
      </c>
      <c r="B30" s="40" t="s">
        <v>71</v>
      </c>
      <c r="C30" s="138">
        <v>126</v>
      </c>
      <c r="D30" s="138">
        <v>97</v>
      </c>
      <c r="E30" s="138">
        <v>28</v>
      </c>
      <c r="F30" s="138">
        <v>45</v>
      </c>
      <c r="G30" s="12"/>
      <c r="H30" s="7"/>
    </row>
    <row r="31" spans="1:8" ht="22.5" customHeight="1">
      <c r="A31" s="35"/>
      <c r="B31" s="48" t="s">
        <v>72</v>
      </c>
      <c r="C31" s="138">
        <v>120</v>
      </c>
      <c r="D31" s="138">
        <v>62</v>
      </c>
      <c r="E31" s="138">
        <v>58</v>
      </c>
      <c r="F31" s="138">
        <v>19</v>
      </c>
      <c r="G31" s="12"/>
      <c r="H31" s="7"/>
    </row>
    <row r="32" spans="1:8" ht="22.5" customHeight="1">
      <c r="A32" s="35" t="s">
        <v>35</v>
      </c>
      <c r="B32" s="40" t="s">
        <v>73</v>
      </c>
      <c r="C32" s="138">
        <v>12</v>
      </c>
      <c r="D32" s="138">
        <v>9</v>
      </c>
      <c r="E32" s="138">
        <v>3</v>
      </c>
      <c r="F32" s="138">
        <v>6</v>
      </c>
      <c r="G32" s="12"/>
      <c r="H32" s="7"/>
    </row>
    <row r="33" spans="1:8" ht="22.5" customHeight="1">
      <c r="A33" s="35"/>
      <c r="B33" s="40" t="s">
        <v>74</v>
      </c>
      <c r="C33" s="138">
        <v>2</v>
      </c>
      <c r="D33" s="138">
        <v>2</v>
      </c>
      <c r="E33" s="138">
        <v>0</v>
      </c>
      <c r="F33" s="138">
        <v>2</v>
      </c>
      <c r="G33" s="12"/>
      <c r="H33" s="28"/>
    </row>
    <row r="34" spans="1:8" ht="22.5" customHeight="1">
      <c r="A34" s="35" t="s">
        <v>37</v>
      </c>
      <c r="B34" s="49" t="s">
        <v>75</v>
      </c>
      <c r="C34" s="141">
        <v>96</v>
      </c>
      <c r="D34" s="141">
        <v>79</v>
      </c>
      <c r="E34" s="141">
        <v>16</v>
      </c>
      <c r="F34" s="141">
        <v>64</v>
      </c>
      <c r="G34" s="12"/>
      <c r="H34" s="7"/>
    </row>
    <row r="35" spans="1:8" ht="22.5" customHeight="1">
      <c r="A35" s="35"/>
      <c r="B35" s="50" t="s">
        <v>100</v>
      </c>
      <c r="C35" s="141">
        <v>159</v>
      </c>
      <c r="D35" s="141">
        <v>105</v>
      </c>
      <c r="E35" s="141">
        <v>53</v>
      </c>
      <c r="F35" s="148">
        <v>34</v>
      </c>
      <c r="G35" s="12"/>
      <c r="H35" s="13"/>
    </row>
    <row r="36" spans="1:6" ht="22.5" customHeight="1">
      <c r="A36" s="35" t="s">
        <v>28</v>
      </c>
      <c r="B36" s="51" t="s">
        <v>101</v>
      </c>
      <c r="C36" s="149">
        <v>136</v>
      </c>
      <c r="D36" s="149">
        <v>97</v>
      </c>
      <c r="E36" s="149">
        <v>38</v>
      </c>
      <c r="F36" s="150" t="s">
        <v>68</v>
      </c>
    </row>
    <row r="37" spans="1:6" ht="22.5" customHeight="1">
      <c r="A37" s="37"/>
      <c r="B37" s="53" t="s">
        <v>102</v>
      </c>
      <c r="C37" s="141">
        <f>D37+E37</f>
        <v>2</v>
      </c>
      <c r="D37" s="141">
        <v>2</v>
      </c>
      <c r="E37" s="141">
        <v>0</v>
      </c>
      <c r="F37" s="156" t="s">
        <v>27</v>
      </c>
    </row>
    <row r="38" spans="1:2" ht="22.5" customHeight="1">
      <c r="A38" s="124" t="s">
        <v>0</v>
      </c>
      <c r="B38" s="1"/>
    </row>
    <row r="39" spans="1:2" ht="22.5" customHeight="1">
      <c r="A39" s="1"/>
      <c r="B39" s="1"/>
    </row>
    <row r="40" ht="22.5" customHeight="1">
      <c r="A40" s="1"/>
    </row>
    <row r="41" ht="22.5" customHeight="1">
      <c r="A41" s="1"/>
    </row>
    <row r="42" ht="22.5" customHeight="1">
      <c r="A42" s="1"/>
    </row>
  </sheetData>
  <printOptions/>
  <pageMargins left="0.5905511811023623" right="0.3937007874015748" top="0.5905511811023623" bottom="0.1968503937007874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職業安定局</cp:lastModifiedBy>
  <cp:lastPrinted>2008-12-11T02:35:40Z</cp:lastPrinted>
  <dcterms:created xsi:type="dcterms:W3CDTF">1998-08-31T06:36:47Z</dcterms:created>
  <dcterms:modified xsi:type="dcterms:W3CDTF">2008-12-15T02:42:36Z</dcterms:modified>
  <cp:category/>
  <cp:version/>
  <cp:contentType/>
  <cp:contentStatus/>
</cp:coreProperties>
</file>