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13教育訓練(1)県" sheetId="1" r:id="rId1"/>
    <sheet name="4-13教育訓練(2)通学" sheetId="2" r:id="rId2"/>
    <sheet name="4-13教育訓練(3)通信" sheetId="3" r:id="rId3"/>
  </sheets>
  <definedNames>
    <definedName name="_xlnm.Print_Area" localSheetId="0">'4-13教育訓練(1)県'!$A$1:$X$33</definedName>
    <definedName name="_xlnm.Print_Area" localSheetId="1">'4-13教育訓練(2)通学'!$A$1:$X$33</definedName>
    <definedName name="_xlnm.Print_Area" localSheetId="2">'4-13教育訓練(3)通信'!$A$1:$X$33</definedName>
  </definedNames>
  <calcPr fullCalcOnLoad="1"/>
</workbook>
</file>

<file path=xl/sharedStrings.xml><?xml version="1.0" encoding="utf-8"?>
<sst xmlns="http://schemas.openxmlformats.org/spreadsheetml/2006/main" count="194" uniqueCount="72">
  <si>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</si>
  <si>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</si>
  <si>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</si>
  <si>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</si>
  <si>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</si>
  <si>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</si>
  <si>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</si>
  <si>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</si>
  <si>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</si>
  <si>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</si>
  <si>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</si>
  <si>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</si>
  <si>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</si>
  <si>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</si>
  <si>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</si>
  <si>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</si>
  <si>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</si>
  <si>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</si>
  <si>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</si>
  <si>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</si>
  <si>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</si>
  <si>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</si>
  <si>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</si>
  <si>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</si>
  <si>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</si>
  <si>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</si>
  <si>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</si>
  <si>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</si>
  <si>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公</t>
  </si>
  <si>
    <t>共</t>
  </si>
  <si>
    <t>職</t>
  </si>
  <si>
    <t>業</t>
  </si>
  <si>
    <t>安</t>
  </si>
  <si>
    <t>定</t>
  </si>
  <si>
    <t>所</t>
  </si>
  <si>
    <t>※　新規求人、月間有効求人の全数及び常用の計は、共用分があるため男女の計と一致しない。</t>
  </si>
  <si>
    <t>　　（以下求人に関する各頁同じ）</t>
  </si>
  <si>
    <t>受給者数</t>
  </si>
  <si>
    <t>13．教育訓練給付取扱状況</t>
  </si>
  <si>
    <t>受給者数</t>
  </si>
  <si>
    <t>教育</t>
  </si>
  <si>
    <t>合計</t>
  </si>
  <si>
    <t>技術</t>
  </si>
  <si>
    <t>医療・保健衛生・社会福祉</t>
  </si>
  <si>
    <t>事務処理技能</t>
  </si>
  <si>
    <t>営業・販売、サービス、保安関係技能</t>
  </si>
  <si>
    <t>運輸・通信関係技能</t>
  </si>
  <si>
    <t>製造関係技能</t>
  </si>
  <si>
    <t>その他の技能</t>
  </si>
  <si>
    <t>支給金額（円）</t>
  </si>
  <si>
    <t>支給金額（円）</t>
  </si>
  <si>
    <t>医療・　保健衛生・社　会福祉</t>
  </si>
  <si>
    <t>法務・　財務・　経営労務・不　動産</t>
  </si>
  <si>
    <t>営業・　　販売、サービス、保安関係技能</t>
  </si>
  <si>
    <t>運輸・　通信関係技能</t>
  </si>
  <si>
    <t>農林、　採掘関係技能</t>
  </si>
  <si>
    <t>法務・財務・　経営労務・　　不動産</t>
  </si>
  <si>
    <t>農林、採掘　　関係技能</t>
  </si>
  <si>
    <t>運輸・通信    関係技能</t>
  </si>
  <si>
    <t>製造関係    技能</t>
  </si>
  <si>
    <t>その他の    技能</t>
  </si>
  <si>
    <t>製造関係     技能</t>
  </si>
  <si>
    <t>その他の     技能</t>
  </si>
  <si>
    <t>その他の      技能</t>
  </si>
  <si>
    <t>製造関係      技能</t>
  </si>
  <si>
    <t>その他の       技能</t>
  </si>
  <si>
    <t xml:space="preserve">  (1) 県計</t>
  </si>
  <si>
    <t xml:space="preserve">  (2) 県計のうち通学制</t>
  </si>
  <si>
    <t xml:space="preserve">  (3) 県計のうち通信制</t>
  </si>
  <si>
    <t>平成19年度</t>
  </si>
  <si>
    <t>平成20年度</t>
  </si>
  <si>
    <t>平成19年度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</si>
</sst>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7">
    <font>
      <sz val="10"/>
      <name val="ｺﾞｼｯｸ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2"/>
      <name val="標準ゴシック"/>
      <family val="3"/>
    </font>
    <font>
      <sz val="9"/>
      <name val="明朝"/>
      <family val="1"/>
    </font>
    <font>
      <sz val="15"/>
      <name val="標準ゴシック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38" fontId="2" fillId="0" borderId="0" xfId="49" applyFont="1" applyAlignment="1">
      <alignment/>
    </xf>
    <xf numFmtId="0" fontId="6" fillId="0" borderId="0" xfId="61" applyFont="1">
      <alignment/>
      <protection/>
    </xf>
    <xf numFmtId="0" fontId="2" fillId="0" borderId="0" xfId="61">
      <alignment/>
      <protection/>
    </xf>
    <xf numFmtId="0" fontId="2" fillId="0" borderId="0" xfId="61" applyAlignment="1" quotePrefix="1">
      <alignment horizontal="left"/>
      <protection/>
    </xf>
    <xf numFmtId="0" fontId="2" fillId="0" borderId="0" xfId="61" applyFont="1" applyAlignment="1" quotePrefix="1">
      <alignment horizontal="left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2" fillId="0" borderId="0" xfId="61" applyFont="1">
      <alignment/>
      <protection/>
    </xf>
    <xf numFmtId="0" fontId="2" fillId="0" borderId="12" xfId="61" applyBorder="1" applyAlignment="1">
      <alignment horizontal="center" vertical="center"/>
      <protection/>
    </xf>
    <xf numFmtId="0" fontId="2" fillId="0" borderId="12" xfId="61" applyBorder="1" applyAlignment="1" quotePrefix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 quotePrefix="1">
      <alignment horizontal="center" vertical="center"/>
      <protection/>
    </xf>
    <xf numFmtId="0" fontId="2" fillId="0" borderId="12" xfId="61" applyBorder="1" applyAlignment="1">
      <alignment horizontal="center" vertical="center" textRotation="255"/>
      <protection/>
    </xf>
    <xf numFmtId="0" fontId="2" fillId="0" borderId="15" xfId="61" applyBorder="1" applyAlignment="1">
      <alignment vertical="center"/>
      <protection/>
    </xf>
    <xf numFmtId="0" fontId="2" fillId="0" borderId="16" xfId="61" applyBorder="1" applyAlignment="1" quotePrefix="1">
      <alignment horizontal="center" vertical="center"/>
      <protection/>
    </xf>
    <xf numFmtId="0" fontId="2" fillId="0" borderId="0" xfId="6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horizontal="right" vertical="center"/>
      <protection/>
    </xf>
    <xf numFmtId="0" fontId="2" fillId="0" borderId="19" xfId="61" applyBorder="1" applyAlignment="1">
      <alignment vertical="center"/>
      <protection/>
    </xf>
    <xf numFmtId="0" fontId="2" fillId="0" borderId="20" xfId="61" applyBorder="1" applyAlignment="1">
      <alignment horizontal="right" vertical="center"/>
      <protection/>
    </xf>
    <xf numFmtId="0" fontId="2" fillId="0" borderId="17" xfId="61" applyFont="1" applyBorder="1" applyAlignment="1">
      <alignment horizontal="centerContinuous" vertical="center"/>
      <protection/>
    </xf>
    <xf numFmtId="0" fontId="2" fillId="0" borderId="21" xfId="61" applyFont="1" applyBorder="1" applyAlignment="1">
      <alignment horizontal="centerContinuous" vertical="center"/>
      <protection/>
    </xf>
    <xf numFmtId="0" fontId="2" fillId="0" borderId="10" xfId="61" applyFont="1" applyBorder="1" applyAlignment="1">
      <alignment horizontal="centerContinuous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20" xfId="61" applyBorder="1" applyAlignment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/>
      <protection/>
    </xf>
    <xf numFmtId="0" fontId="2" fillId="0" borderId="0" xfId="61" applyAlignment="1">
      <alignment/>
      <protection/>
    </xf>
    <xf numFmtId="0" fontId="2" fillId="0" borderId="12" xfId="61" applyFill="1" applyBorder="1" applyAlignment="1" quotePrefix="1">
      <alignment horizontal="center" vertical="center"/>
      <protection/>
    </xf>
    <xf numFmtId="0" fontId="2" fillId="0" borderId="22" xfId="61" applyFill="1" applyBorder="1" applyAlignment="1">
      <alignment horizontal="center" vertical="center"/>
      <protection/>
    </xf>
    <xf numFmtId="0" fontId="2" fillId="0" borderId="12" xfId="61" applyFill="1" applyBorder="1" applyAlignment="1">
      <alignment horizontal="center" vertical="center"/>
      <protection/>
    </xf>
    <xf numFmtId="0" fontId="2" fillId="0" borderId="23" xfId="61" applyFill="1" applyBorder="1" applyAlignment="1" quotePrefix="1">
      <alignment horizontal="center" vertical="center"/>
      <protection/>
    </xf>
    <xf numFmtId="38" fontId="2" fillId="0" borderId="15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9" fillId="0" borderId="22" xfId="49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vertical="center" shrinkToFit="1"/>
    </xf>
    <xf numFmtId="38" fontId="2" fillId="0" borderId="22" xfId="49" applyFont="1" applyFill="1" applyBorder="1" applyAlignment="1">
      <alignment horizontal="right" vertical="center"/>
    </xf>
    <xf numFmtId="38" fontId="2" fillId="0" borderId="0" xfId="61" applyNumberFormat="1" applyAlignment="1">
      <alignment vertical="center"/>
      <protection/>
    </xf>
    <xf numFmtId="3" fontId="2" fillId="5" borderId="0" xfId="61" applyNumberFormat="1" applyFill="1" applyAlignment="1">
      <alignment vertical="center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2" xfId="61" applyFont="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2" fillId="0" borderId="24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 quotePrefix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61" applyFont="1" applyFill="1" applyBorder="1" applyAlignment="1" quotePrefix="1">
      <alignment horizontal="center" vertical="center"/>
      <protection/>
    </xf>
    <xf numFmtId="0" fontId="2" fillId="0" borderId="18" xfId="61" applyFont="1" applyFill="1" applyBorder="1" applyAlignment="1" quotePrefix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1811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811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1811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view="pageBreakPreview" zoomScale="65" zoomScaleNormal="160" zoomScaleSheetLayoutView="65" zoomScalePageLayoutView="0" workbookViewId="0" topLeftCell="A1">
      <selection activeCell="AB1" sqref="AB1"/>
    </sheetView>
  </sheetViews>
  <sheetFormatPr defaultColWidth="10.25390625" defaultRowHeight="12.75"/>
  <cols>
    <col min="1" max="1" width="4.00390625" style="3" customWidth="1"/>
    <col min="2" max="2" width="11.375" style="3" customWidth="1"/>
    <col min="3" max="13" width="8.375" style="3" customWidth="1"/>
    <col min="14" max="14" width="16.00390625" style="30" customWidth="1"/>
    <col min="15" max="16" width="13.625" style="3" customWidth="1"/>
    <col min="17" max="18" width="13.00390625" style="3" customWidth="1"/>
    <col min="19" max="19" width="13.625" style="3" customWidth="1"/>
    <col min="20" max="24" width="13.00390625" style="3" customWidth="1"/>
    <col min="25" max="16384" width="10.25390625" style="3" customWidth="1"/>
  </cols>
  <sheetData>
    <row r="1" ht="21.75" customHeight="1">
      <c r="A1" s="2" t="s">
        <v>38</v>
      </c>
    </row>
    <row r="2" ht="19.5" customHeight="1">
      <c r="A2" s="29" t="s">
        <v>66</v>
      </c>
    </row>
    <row r="3" spans="1:24" s="17" customFormat="1" ht="19.5" customHeight="1">
      <c r="A3" s="18"/>
      <c r="B3" s="19" t="s">
        <v>0</v>
      </c>
      <c r="C3" s="23" t="s">
        <v>39</v>
      </c>
      <c r="D3" s="24"/>
      <c r="E3" s="24"/>
      <c r="F3" s="24"/>
      <c r="G3" s="24"/>
      <c r="H3" s="24"/>
      <c r="I3" s="24"/>
      <c r="J3" s="26"/>
      <c r="K3" s="24"/>
      <c r="L3" s="24"/>
      <c r="M3" s="24"/>
      <c r="N3" s="23" t="s">
        <v>50</v>
      </c>
      <c r="O3" s="24"/>
      <c r="P3" s="24"/>
      <c r="Q3" s="24"/>
      <c r="R3" s="24"/>
      <c r="S3" s="24"/>
      <c r="T3" s="24"/>
      <c r="U3" s="26"/>
      <c r="V3" s="24"/>
      <c r="W3" s="24"/>
      <c r="X3" s="26"/>
    </row>
    <row r="4" spans="1:24" s="17" customFormat="1" ht="19.5" customHeight="1">
      <c r="A4" s="20"/>
      <c r="B4" s="21"/>
      <c r="C4" s="22"/>
      <c r="D4" s="24"/>
      <c r="E4" s="6"/>
      <c r="F4" s="6"/>
      <c r="G4" s="24"/>
      <c r="H4" s="6"/>
      <c r="I4" s="7"/>
      <c r="J4" s="6"/>
      <c r="K4" s="6"/>
      <c r="L4" s="6"/>
      <c r="M4" s="8"/>
      <c r="N4" s="22"/>
      <c r="O4" s="24"/>
      <c r="P4" s="6"/>
      <c r="Q4" s="6"/>
      <c r="R4" s="24"/>
      <c r="S4" s="6"/>
      <c r="T4" s="7"/>
      <c r="U4" s="6"/>
      <c r="V4" s="6"/>
      <c r="W4" s="6"/>
      <c r="X4" s="8"/>
    </row>
    <row r="5" spans="1:24" s="17" customFormat="1" ht="18.75" customHeight="1">
      <c r="A5" s="20"/>
      <c r="B5" s="27"/>
      <c r="C5" s="28"/>
      <c r="D5" s="49" t="s">
        <v>42</v>
      </c>
      <c r="E5" s="46" t="s">
        <v>51</v>
      </c>
      <c r="F5" s="46" t="s">
        <v>52</v>
      </c>
      <c r="G5" s="49" t="s">
        <v>40</v>
      </c>
      <c r="H5" s="46" t="s">
        <v>44</v>
      </c>
      <c r="I5" s="59" t="s">
        <v>53</v>
      </c>
      <c r="J5" s="46" t="s">
        <v>54</v>
      </c>
      <c r="K5" s="46" t="s">
        <v>55</v>
      </c>
      <c r="L5" s="46" t="s">
        <v>47</v>
      </c>
      <c r="M5" s="46" t="s">
        <v>63</v>
      </c>
      <c r="N5" s="25"/>
      <c r="O5" s="49" t="s">
        <v>42</v>
      </c>
      <c r="P5" s="46" t="s">
        <v>43</v>
      </c>
      <c r="Q5" s="46" t="s">
        <v>56</v>
      </c>
      <c r="R5" s="49" t="s">
        <v>40</v>
      </c>
      <c r="S5" s="46" t="s">
        <v>44</v>
      </c>
      <c r="T5" s="59" t="s">
        <v>45</v>
      </c>
      <c r="U5" s="46" t="s">
        <v>58</v>
      </c>
      <c r="V5" s="46" t="s">
        <v>57</v>
      </c>
      <c r="W5" s="46" t="s">
        <v>64</v>
      </c>
      <c r="X5" s="46" t="s">
        <v>65</v>
      </c>
    </row>
    <row r="6" spans="1:24" s="17" customFormat="1" ht="18.75" customHeight="1">
      <c r="A6" s="20"/>
      <c r="B6" s="27"/>
      <c r="C6" s="28" t="s">
        <v>41</v>
      </c>
      <c r="D6" s="50"/>
      <c r="E6" s="55"/>
      <c r="F6" s="55"/>
      <c r="G6" s="50"/>
      <c r="H6" s="55"/>
      <c r="I6" s="55"/>
      <c r="J6" s="55"/>
      <c r="K6" s="47"/>
      <c r="L6" s="55"/>
      <c r="M6" s="55"/>
      <c r="N6" s="28" t="s">
        <v>41</v>
      </c>
      <c r="O6" s="50"/>
      <c r="P6" s="55"/>
      <c r="Q6" s="55"/>
      <c r="R6" s="50"/>
      <c r="S6" s="55"/>
      <c r="T6" s="55"/>
      <c r="U6" s="55"/>
      <c r="V6" s="47"/>
      <c r="W6" s="55"/>
      <c r="X6" s="55"/>
    </row>
    <row r="7" spans="1:24" s="17" customFormat="1" ht="18.75" customHeight="1">
      <c r="A7" s="20" t="s">
        <v>1</v>
      </c>
      <c r="B7" s="27"/>
      <c r="C7" s="28"/>
      <c r="D7" s="51"/>
      <c r="E7" s="55"/>
      <c r="F7" s="55"/>
      <c r="G7" s="51"/>
      <c r="H7" s="55"/>
      <c r="I7" s="55"/>
      <c r="J7" s="55"/>
      <c r="K7" s="47"/>
      <c r="L7" s="55"/>
      <c r="M7" s="55"/>
      <c r="N7" s="28"/>
      <c r="O7" s="51"/>
      <c r="P7" s="55"/>
      <c r="Q7" s="55"/>
      <c r="R7" s="51"/>
      <c r="S7" s="55"/>
      <c r="T7" s="55"/>
      <c r="U7" s="55"/>
      <c r="V7" s="47"/>
      <c r="W7" s="55"/>
      <c r="X7" s="55"/>
    </row>
    <row r="8" spans="1:24" s="17" customFormat="1" ht="18.75" customHeight="1">
      <c r="A8" s="20" t="s">
        <v>2</v>
      </c>
      <c r="B8" s="27"/>
      <c r="C8" s="28"/>
      <c r="D8" s="52"/>
      <c r="E8" s="56"/>
      <c r="F8" s="56"/>
      <c r="G8" s="52"/>
      <c r="H8" s="56"/>
      <c r="I8" s="56"/>
      <c r="J8" s="56"/>
      <c r="K8" s="48"/>
      <c r="L8" s="56"/>
      <c r="M8" s="56"/>
      <c r="N8" s="28"/>
      <c r="O8" s="52"/>
      <c r="P8" s="56"/>
      <c r="Q8" s="56"/>
      <c r="R8" s="52"/>
      <c r="S8" s="56"/>
      <c r="T8" s="56"/>
      <c r="U8" s="56"/>
      <c r="V8" s="48"/>
      <c r="W8" s="56"/>
      <c r="X8" s="56"/>
    </row>
    <row r="9" spans="1:24" s="17" customFormat="1" ht="29.25" customHeight="1">
      <c r="A9" s="57" t="s">
        <v>69</v>
      </c>
      <c r="B9" s="58"/>
      <c r="C9" s="41">
        <v>1630</v>
      </c>
      <c r="D9" s="41">
        <v>79</v>
      </c>
      <c r="E9" s="41">
        <v>780</v>
      </c>
      <c r="F9" s="41">
        <v>75</v>
      </c>
      <c r="G9" s="41">
        <v>1</v>
      </c>
      <c r="H9" s="41">
        <v>551</v>
      </c>
      <c r="I9" s="41">
        <v>63</v>
      </c>
      <c r="J9" s="41">
        <v>44</v>
      </c>
      <c r="K9" s="41">
        <v>0</v>
      </c>
      <c r="L9" s="41">
        <v>3</v>
      </c>
      <c r="M9" s="41">
        <v>34</v>
      </c>
      <c r="N9" s="43">
        <v>78797315</v>
      </c>
      <c r="O9" s="43">
        <v>5060846</v>
      </c>
      <c r="P9" s="43">
        <v>25168326</v>
      </c>
      <c r="Q9" s="41">
        <v>4992374</v>
      </c>
      <c r="R9" s="41">
        <v>40000</v>
      </c>
      <c r="S9" s="43">
        <v>34281448</v>
      </c>
      <c r="T9" s="41">
        <v>3370965</v>
      </c>
      <c r="U9" s="41">
        <v>4572384</v>
      </c>
      <c r="V9" s="41">
        <v>0</v>
      </c>
      <c r="W9" s="41">
        <v>49000</v>
      </c>
      <c r="X9" s="41">
        <v>1261972</v>
      </c>
    </row>
    <row r="10" spans="1:24" s="17" customFormat="1" ht="29.25" customHeight="1">
      <c r="A10" s="53" t="s">
        <v>70</v>
      </c>
      <c r="B10" s="54"/>
      <c r="C10" s="37">
        <f aca="true" t="shared" si="0" ref="C10:M10">IF(SUM(C11:C22)=SUM(C23:C33),SUM(C11:C22),"ERROR")</f>
        <v>1524</v>
      </c>
      <c r="D10" s="37">
        <f t="shared" si="0"/>
        <v>61</v>
      </c>
      <c r="E10" s="37">
        <f t="shared" si="0"/>
        <v>666</v>
      </c>
      <c r="F10" s="37">
        <f t="shared" si="0"/>
        <v>102</v>
      </c>
      <c r="G10" s="37">
        <f t="shared" si="0"/>
        <v>2</v>
      </c>
      <c r="H10" s="37">
        <f t="shared" si="0"/>
        <v>597</v>
      </c>
      <c r="I10" s="37">
        <f t="shared" si="0"/>
        <v>48</v>
      </c>
      <c r="J10" s="37">
        <f t="shared" si="0"/>
        <v>26</v>
      </c>
      <c r="K10" s="37">
        <f t="shared" si="0"/>
        <v>0</v>
      </c>
      <c r="L10" s="37">
        <f t="shared" si="0"/>
        <v>0</v>
      </c>
      <c r="M10" s="37">
        <f t="shared" si="0"/>
        <v>22</v>
      </c>
      <c r="N10" s="42">
        <f aca="true" t="shared" si="1" ref="N10:X10">IF(SUM(N11:N22)=SUM(N23:N33),SUM(N11:N22),"ERROR")</f>
        <v>53059566</v>
      </c>
      <c r="O10" s="35">
        <f t="shared" si="1"/>
        <v>3414228</v>
      </c>
      <c r="P10" s="35">
        <f t="shared" si="1"/>
        <v>14611887</v>
      </c>
      <c r="Q10" s="37">
        <f t="shared" si="1"/>
        <v>5525381</v>
      </c>
      <c r="R10" s="37">
        <f t="shared" si="1"/>
        <v>69718</v>
      </c>
      <c r="S10" s="35">
        <f t="shared" si="1"/>
        <v>25313740</v>
      </c>
      <c r="T10" s="37">
        <f t="shared" si="1"/>
        <v>982068</v>
      </c>
      <c r="U10" s="37">
        <f t="shared" si="1"/>
        <v>1692404</v>
      </c>
      <c r="V10" s="37">
        <f t="shared" si="1"/>
        <v>0</v>
      </c>
      <c r="W10" s="37">
        <f t="shared" si="1"/>
        <v>0</v>
      </c>
      <c r="X10" s="37">
        <f t="shared" si="1"/>
        <v>1450140</v>
      </c>
    </row>
    <row r="11" spans="1:24" s="17" customFormat="1" ht="29.25" customHeight="1">
      <c r="A11" s="10"/>
      <c r="B11" s="32" t="s">
        <v>3</v>
      </c>
      <c r="C11" s="38">
        <f>SUM(D11:M11)</f>
        <v>119</v>
      </c>
      <c r="D11" s="38">
        <v>4</v>
      </c>
      <c r="E11" s="38">
        <v>57</v>
      </c>
      <c r="F11" s="38">
        <v>2</v>
      </c>
      <c r="G11" s="38">
        <v>0</v>
      </c>
      <c r="H11" s="38">
        <v>50</v>
      </c>
      <c r="I11" s="38">
        <v>0</v>
      </c>
      <c r="J11" s="38">
        <v>1</v>
      </c>
      <c r="K11" s="38">
        <v>0</v>
      </c>
      <c r="L11" s="38">
        <v>0</v>
      </c>
      <c r="M11" s="38">
        <v>5</v>
      </c>
      <c r="N11" s="38">
        <f>SUM(O11:X11)</f>
        <v>5042826</v>
      </c>
      <c r="O11" s="38">
        <v>303628</v>
      </c>
      <c r="P11" s="38">
        <v>1625173</v>
      </c>
      <c r="Q11" s="38">
        <v>106890</v>
      </c>
      <c r="R11" s="38">
        <v>0</v>
      </c>
      <c r="S11" s="38">
        <v>2278096</v>
      </c>
      <c r="T11" s="38">
        <v>0</v>
      </c>
      <c r="U11" s="38">
        <v>93439</v>
      </c>
      <c r="V11" s="38">
        <v>0</v>
      </c>
      <c r="W11" s="38">
        <v>0</v>
      </c>
      <c r="X11" s="38">
        <v>635600</v>
      </c>
    </row>
    <row r="12" spans="1:24" s="17" customFormat="1" ht="29.25" customHeight="1">
      <c r="A12" s="10"/>
      <c r="B12" s="33" t="s">
        <v>4</v>
      </c>
      <c r="C12" s="36">
        <f>SUM(D12:M12)</f>
        <v>104</v>
      </c>
      <c r="D12" s="36">
        <v>4</v>
      </c>
      <c r="E12" s="36">
        <v>44</v>
      </c>
      <c r="F12" s="36">
        <v>4</v>
      </c>
      <c r="G12" s="36">
        <v>0</v>
      </c>
      <c r="H12" s="36">
        <v>42</v>
      </c>
      <c r="I12" s="36">
        <v>2</v>
      </c>
      <c r="J12" s="36">
        <v>4</v>
      </c>
      <c r="K12" s="36">
        <v>0</v>
      </c>
      <c r="L12" s="36">
        <v>0</v>
      </c>
      <c r="M12" s="36">
        <v>4</v>
      </c>
      <c r="N12" s="36">
        <f>SUM(O12:X12)</f>
        <v>5241202</v>
      </c>
      <c r="O12" s="36">
        <v>227280</v>
      </c>
      <c r="P12" s="36">
        <v>1055825</v>
      </c>
      <c r="Q12" s="36">
        <v>547400</v>
      </c>
      <c r="R12" s="36">
        <v>0</v>
      </c>
      <c r="S12" s="36">
        <v>3069441</v>
      </c>
      <c r="T12" s="36">
        <v>37904</v>
      </c>
      <c r="U12" s="36">
        <v>242792</v>
      </c>
      <c r="V12" s="36">
        <v>0</v>
      </c>
      <c r="W12" s="36">
        <v>0</v>
      </c>
      <c r="X12" s="36">
        <v>60560</v>
      </c>
    </row>
    <row r="13" spans="1:24" s="17" customFormat="1" ht="29.25" customHeight="1">
      <c r="A13" s="10" t="s">
        <v>5</v>
      </c>
      <c r="B13" s="33" t="s">
        <v>6</v>
      </c>
      <c r="C13" s="36">
        <f aca="true" t="shared" si="2" ref="C13:C22">SUM(D13:M13)</f>
        <v>98</v>
      </c>
      <c r="D13" s="36">
        <v>5</v>
      </c>
      <c r="E13" s="36">
        <v>34</v>
      </c>
      <c r="F13" s="36">
        <v>3</v>
      </c>
      <c r="G13" s="36">
        <v>0</v>
      </c>
      <c r="H13" s="36">
        <v>53</v>
      </c>
      <c r="I13" s="36">
        <v>0</v>
      </c>
      <c r="J13" s="36">
        <v>2</v>
      </c>
      <c r="K13" s="36">
        <v>0</v>
      </c>
      <c r="L13" s="36">
        <v>0</v>
      </c>
      <c r="M13" s="36">
        <v>1</v>
      </c>
      <c r="N13" s="36">
        <f aca="true" t="shared" si="3" ref="N13:N22">SUM(O13:X13)</f>
        <v>4025954</v>
      </c>
      <c r="O13" s="36">
        <v>347280</v>
      </c>
      <c r="P13" s="36">
        <v>649137</v>
      </c>
      <c r="Q13" s="36">
        <v>64140</v>
      </c>
      <c r="R13" s="36">
        <v>0</v>
      </c>
      <c r="S13" s="36">
        <v>2819793</v>
      </c>
      <c r="T13" s="36">
        <v>0</v>
      </c>
      <c r="U13" s="36">
        <v>120404</v>
      </c>
      <c r="V13" s="36">
        <v>0</v>
      </c>
      <c r="W13" s="36">
        <v>0</v>
      </c>
      <c r="X13" s="36">
        <v>25200</v>
      </c>
    </row>
    <row r="14" spans="1:24" s="17" customFormat="1" ht="29.25" customHeight="1">
      <c r="A14" s="10"/>
      <c r="B14" s="33" t="s">
        <v>7</v>
      </c>
      <c r="C14" s="36">
        <f t="shared" si="2"/>
        <v>130</v>
      </c>
      <c r="D14" s="36">
        <v>11</v>
      </c>
      <c r="E14" s="36">
        <v>45</v>
      </c>
      <c r="F14" s="36">
        <v>7</v>
      </c>
      <c r="G14" s="36">
        <v>0</v>
      </c>
      <c r="H14" s="36">
        <v>63</v>
      </c>
      <c r="I14" s="36">
        <v>1</v>
      </c>
      <c r="J14" s="36">
        <v>2</v>
      </c>
      <c r="K14" s="36">
        <v>0</v>
      </c>
      <c r="L14" s="36">
        <v>0</v>
      </c>
      <c r="M14" s="36">
        <v>1</v>
      </c>
      <c r="N14" s="36">
        <f t="shared" si="3"/>
        <v>5203302</v>
      </c>
      <c r="O14" s="36">
        <v>1003800</v>
      </c>
      <c r="P14" s="36">
        <v>871206</v>
      </c>
      <c r="Q14" s="36">
        <v>423880</v>
      </c>
      <c r="R14" s="36">
        <v>0</v>
      </c>
      <c r="S14" s="36">
        <v>2714412</v>
      </c>
      <c r="T14" s="36">
        <v>10500</v>
      </c>
      <c r="U14" s="36">
        <v>120404</v>
      </c>
      <c r="V14" s="36">
        <v>0</v>
      </c>
      <c r="W14" s="36">
        <v>0</v>
      </c>
      <c r="X14" s="36">
        <v>59100</v>
      </c>
    </row>
    <row r="15" spans="1:24" s="17" customFormat="1" ht="29.25" customHeight="1">
      <c r="A15" s="10"/>
      <c r="B15" s="33" t="s">
        <v>8</v>
      </c>
      <c r="C15" s="36">
        <f t="shared" si="2"/>
        <v>133</v>
      </c>
      <c r="D15" s="36">
        <v>4</v>
      </c>
      <c r="E15" s="36">
        <v>48</v>
      </c>
      <c r="F15" s="36">
        <v>22</v>
      </c>
      <c r="G15" s="36">
        <v>0</v>
      </c>
      <c r="H15" s="36">
        <v>50</v>
      </c>
      <c r="I15" s="36">
        <v>4</v>
      </c>
      <c r="J15" s="36">
        <v>2</v>
      </c>
      <c r="K15" s="36">
        <v>0</v>
      </c>
      <c r="L15" s="36">
        <v>0</v>
      </c>
      <c r="M15" s="36">
        <v>3</v>
      </c>
      <c r="N15" s="36">
        <f t="shared" si="3"/>
        <v>4717754</v>
      </c>
      <c r="O15" s="36">
        <v>369600</v>
      </c>
      <c r="P15" s="36">
        <v>939632</v>
      </c>
      <c r="Q15" s="36">
        <v>1197213</v>
      </c>
      <c r="R15" s="36">
        <v>0</v>
      </c>
      <c r="S15" s="36">
        <v>1878731</v>
      </c>
      <c r="T15" s="36">
        <v>50976</v>
      </c>
      <c r="U15" s="36">
        <v>148502</v>
      </c>
      <c r="V15" s="36">
        <v>0</v>
      </c>
      <c r="W15" s="36">
        <v>0</v>
      </c>
      <c r="X15" s="36">
        <v>133100</v>
      </c>
    </row>
    <row r="16" spans="1:24" s="17" customFormat="1" ht="29.25" customHeight="1">
      <c r="A16" s="10"/>
      <c r="B16" s="33" t="s">
        <v>9</v>
      </c>
      <c r="C16" s="36">
        <f t="shared" si="2"/>
        <v>154</v>
      </c>
      <c r="D16" s="36">
        <v>4</v>
      </c>
      <c r="E16" s="36">
        <v>60</v>
      </c>
      <c r="F16" s="36">
        <v>33</v>
      </c>
      <c r="G16" s="36">
        <v>0</v>
      </c>
      <c r="H16" s="36">
        <v>49</v>
      </c>
      <c r="I16" s="36">
        <v>4</v>
      </c>
      <c r="J16" s="36">
        <v>3</v>
      </c>
      <c r="K16" s="36">
        <v>0</v>
      </c>
      <c r="L16" s="36">
        <v>0</v>
      </c>
      <c r="M16" s="36">
        <v>1</v>
      </c>
      <c r="N16" s="36">
        <f t="shared" si="3"/>
        <v>6796292</v>
      </c>
      <c r="O16" s="36">
        <v>145160</v>
      </c>
      <c r="P16" s="36">
        <v>981630</v>
      </c>
      <c r="Q16" s="36">
        <v>1913208</v>
      </c>
      <c r="R16" s="36">
        <v>0</v>
      </c>
      <c r="S16" s="36">
        <v>3462353</v>
      </c>
      <c r="T16" s="36">
        <v>39400</v>
      </c>
      <c r="U16" s="36">
        <v>241941</v>
      </c>
      <c r="V16" s="36">
        <v>0</v>
      </c>
      <c r="W16" s="36">
        <v>0</v>
      </c>
      <c r="X16" s="36">
        <v>12600</v>
      </c>
    </row>
    <row r="17" spans="1:24" s="17" customFormat="1" ht="29.25" customHeight="1">
      <c r="A17" s="10"/>
      <c r="B17" s="31" t="s">
        <v>10</v>
      </c>
      <c r="C17" s="36">
        <f t="shared" si="2"/>
        <v>167</v>
      </c>
      <c r="D17" s="36">
        <v>9</v>
      </c>
      <c r="E17" s="36">
        <v>86</v>
      </c>
      <c r="F17" s="36">
        <v>8</v>
      </c>
      <c r="G17" s="36">
        <v>0</v>
      </c>
      <c r="H17" s="36">
        <v>47</v>
      </c>
      <c r="I17" s="36">
        <v>12</v>
      </c>
      <c r="J17" s="36">
        <v>3</v>
      </c>
      <c r="K17" s="36">
        <v>0</v>
      </c>
      <c r="L17" s="36">
        <v>0</v>
      </c>
      <c r="M17" s="36">
        <v>2</v>
      </c>
      <c r="N17" s="36">
        <f t="shared" si="3"/>
        <v>4681650</v>
      </c>
      <c r="O17" s="36">
        <v>346080</v>
      </c>
      <c r="P17" s="36">
        <v>1343140</v>
      </c>
      <c r="Q17" s="36">
        <v>417580</v>
      </c>
      <c r="R17" s="36">
        <v>0</v>
      </c>
      <c r="S17" s="36">
        <v>1960406</v>
      </c>
      <c r="T17" s="36">
        <v>226458</v>
      </c>
      <c r="U17" s="36">
        <v>182706</v>
      </c>
      <c r="V17" s="36">
        <v>0</v>
      </c>
      <c r="W17" s="36">
        <v>0</v>
      </c>
      <c r="X17" s="36">
        <v>205280</v>
      </c>
    </row>
    <row r="18" spans="1:24" s="17" customFormat="1" ht="29.25" customHeight="1">
      <c r="A18" s="10"/>
      <c r="B18" s="31" t="s">
        <v>11</v>
      </c>
      <c r="C18" s="36">
        <f t="shared" si="2"/>
        <v>181</v>
      </c>
      <c r="D18" s="36">
        <v>16</v>
      </c>
      <c r="E18" s="36">
        <v>69</v>
      </c>
      <c r="F18" s="36">
        <v>16</v>
      </c>
      <c r="G18" s="36">
        <v>1</v>
      </c>
      <c r="H18" s="36">
        <v>60</v>
      </c>
      <c r="I18" s="36">
        <v>18</v>
      </c>
      <c r="J18" s="36">
        <v>1</v>
      </c>
      <c r="K18" s="36">
        <v>0</v>
      </c>
      <c r="L18" s="36">
        <v>0</v>
      </c>
      <c r="M18" s="36">
        <v>0</v>
      </c>
      <c r="N18" s="36">
        <f t="shared" si="3"/>
        <v>5308527</v>
      </c>
      <c r="O18" s="36">
        <v>478200</v>
      </c>
      <c r="P18" s="36">
        <v>1767862</v>
      </c>
      <c r="Q18" s="36">
        <v>627620</v>
      </c>
      <c r="R18" s="36">
        <v>40798</v>
      </c>
      <c r="S18" s="36">
        <v>1945965</v>
      </c>
      <c r="T18" s="36">
        <v>403790</v>
      </c>
      <c r="U18" s="36">
        <v>44292</v>
      </c>
      <c r="V18" s="36">
        <v>0</v>
      </c>
      <c r="W18" s="36">
        <v>0</v>
      </c>
      <c r="X18" s="36">
        <v>0</v>
      </c>
    </row>
    <row r="19" spans="1:24" s="17" customFormat="1" ht="29.25" customHeight="1">
      <c r="A19" s="10"/>
      <c r="B19" s="31" t="s">
        <v>12</v>
      </c>
      <c r="C19" s="36">
        <f t="shared" si="2"/>
        <v>123</v>
      </c>
      <c r="D19" s="36">
        <v>2</v>
      </c>
      <c r="E19" s="36">
        <v>52</v>
      </c>
      <c r="F19" s="36">
        <v>4</v>
      </c>
      <c r="G19" s="36">
        <v>0</v>
      </c>
      <c r="H19" s="36">
        <v>58</v>
      </c>
      <c r="I19" s="36">
        <v>3</v>
      </c>
      <c r="J19" s="36">
        <v>0</v>
      </c>
      <c r="K19" s="36">
        <v>0</v>
      </c>
      <c r="L19" s="36">
        <v>0</v>
      </c>
      <c r="M19" s="36">
        <v>4</v>
      </c>
      <c r="N19" s="36">
        <f t="shared" si="3"/>
        <v>2601269</v>
      </c>
      <c r="O19" s="36">
        <v>50400</v>
      </c>
      <c r="P19" s="36">
        <v>842249</v>
      </c>
      <c r="Q19" s="36">
        <v>129340</v>
      </c>
      <c r="R19" s="36">
        <v>0</v>
      </c>
      <c r="S19" s="36">
        <v>1427940</v>
      </c>
      <c r="T19" s="36">
        <v>32640</v>
      </c>
      <c r="U19" s="36">
        <v>0</v>
      </c>
      <c r="V19" s="36">
        <v>0</v>
      </c>
      <c r="W19" s="36">
        <v>0</v>
      </c>
      <c r="X19" s="36">
        <v>118700</v>
      </c>
    </row>
    <row r="20" spans="1:24" s="17" customFormat="1" ht="29.25" customHeight="1">
      <c r="A20" s="10" t="s">
        <v>13</v>
      </c>
      <c r="B20" s="31" t="s">
        <v>14</v>
      </c>
      <c r="C20" s="36">
        <f t="shared" si="2"/>
        <v>123</v>
      </c>
      <c r="D20" s="36">
        <v>0</v>
      </c>
      <c r="E20" s="36">
        <v>78</v>
      </c>
      <c r="F20" s="36">
        <v>2</v>
      </c>
      <c r="G20" s="36">
        <v>0</v>
      </c>
      <c r="H20" s="36">
        <v>40</v>
      </c>
      <c r="I20" s="36">
        <v>0</v>
      </c>
      <c r="J20" s="36">
        <v>3</v>
      </c>
      <c r="K20" s="36">
        <v>0</v>
      </c>
      <c r="L20" s="36">
        <v>0</v>
      </c>
      <c r="M20" s="36">
        <v>0</v>
      </c>
      <c r="N20" s="36">
        <f t="shared" si="3"/>
        <v>4105930</v>
      </c>
      <c r="O20" s="36">
        <v>0</v>
      </c>
      <c r="P20" s="36">
        <v>2507435</v>
      </c>
      <c r="Q20" s="36">
        <v>80510</v>
      </c>
      <c r="R20" s="36">
        <v>0</v>
      </c>
      <c r="S20" s="36">
        <v>1316641</v>
      </c>
      <c r="T20" s="36">
        <v>0</v>
      </c>
      <c r="U20" s="36">
        <v>201344</v>
      </c>
      <c r="V20" s="36">
        <v>0</v>
      </c>
      <c r="W20" s="36">
        <v>0</v>
      </c>
      <c r="X20" s="36">
        <v>0</v>
      </c>
    </row>
    <row r="21" spans="1:24" s="17" customFormat="1" ht="29.25" customHeight="1">
      <c r="A21" s="10"/>
      <c r="B21" s="31" t="s">
        <v>15</v>
      </c>
      <c r="C21" s="36">
        <f t="shared" si="2"/>
        <v>93</v>
      </c>
      <c r="D21" s="36">
        <v>0</v>
      </c>
      <c r="E21" s="36">
        <v>51</v>
      </c>
      <c r="F21" s="36">
        <v>0</v>
      </c>
      <c r="G21" s="36">
        <v>0</v>
      </c>
      <c r="H21" s="36">
        <v>39</v>
      </c>
      <c r="I21" s="36">
        <v>3</v>
      </c>
      <c r="J21" s="36">
        <v>0</v>
      </c>
      <c r="K21" s="36">
        <v>0</v>
      </c>
      <c r="L21" s="36">
        <v>0</v>
      </c>
      <c r="M21" s="36">
        <v>0</v>
      </c>
      <c r="N21" s="36">
        <f t="shared" si="3"/>
        <v>2139127</v>
      </c>
      <c r="O21" s="36">
        <v>0</v>
      </c>
      <c r="P21" s="36">
        <v>967575</v>
      </c>
      <c r="Q21" s="36">
        <v>0</v>
      </c>
      <c r="R21" s="36">
        <v>0</v>
      </c>
      <c r="S21" s="36">
        <v>1091152</v>
      </c>
      <c r="T21" s="36">
        <v>80400</v>
      </c>
      <c r="U21" s="36">
        <v>0</v>
      </c>
      <c r="V21" s="36">
        <v>0</v>
      </c>
      <c r="W21" s="36">
        <v>0</v>
      </c>
      <c r="X21" s="36">
        <v>0</v>
      </c>
    </row>
    <row r="22" spans="1:24" s="17" customFormat="1" ht="29.25" customHeight="1" thickBot="1">
      <c r="A22" s="12"/>
      <c r="B22" s="34" t="s">
        <v>16</v>
      </c>
      <c r="C22" s="36">
        <f t="shared" si="2"/>
        <v>99</v>
      </c>
      <c r="D22" s="39">
        <v>2</v>
      </c>
      <c r="E22" s="39">
        <v>42</v>
      </c>
      <c r="F22" s="39">
        <v>1</v>
      </c>
      <c r="G22" s="39">
        <v>1</v>
      </c>
      <c r="H22" s="39">
        <v>46</v>
      </c>
      <c r="I22" s="39">
        <v>1</v>
      </c>
      <c r="J22" s="39">
        <v>5</v>
      </c>
      <c r="K22" s="39">
        <v>0</v>
      </c>
      <c r="L22" s="39">
        <v>0</v>
      </c>
      <c r="M22" s="39">
        <v>1</v>
      </c>
      <c r="N22" s="36">
        <f t="shared" si="3"/>
        <v>3195733</v>
      </c>
      <c r="O22" s="39">
        <v>142800</v>
      </c>
      <c r="P22" s="39">
        <v>1061023</v>
      </c>
      <c r="Q22" s="39">
        <v>17600</v>
      </c>
      <c r="R22" s="39">
        <v>28920</v>
      </c>
      <c r="S22" s="39">
        <v>1348810</v>
      </c>
      <c r="T22" s="39">
        <v>100000</v>
      </c>
      <c r="U22" s="39">
        <v>296580</v>
      </c>
      <c r="V22" s="39">
        <v>0</v>
      </c>
      <c r="W22" s="39">
        <v>0</v>
      </c>
      <c r="X22" s="39">
        <v>200000</v>
      </c>
    </row>
    <row r="23" spans="1:24" s="17" customFormat="1" ht="29.25" customHeight="1" thickTop="1">
      <c r="A23" s="10"/>
      <c r="B23" s="13" t="s">
        <v>17</v>
      </c>
      <c r="C23" s="40">
        <f>SUM(D23:M23)</f>
        <v>332</v>
      </c>
      <c r="D23" s="40">
        <v>11</v>
      </c>
      <c r="E23" s="40">
        <v>139</v>
      </c>
      <c r="F23" s="40">
        <v>24</v>
      </c>
      <c r="G23" s="40">
        <v>0</v>
      </c>
      <c r="H23" s="40">
        <v>137</v>
      </c>
      <c r="I23" s="40">
        <v>19</v>
      </c>
      <c r="J23" s="40">
        <v>0</v>
      </c>
      <c r="K23" s="40">
        <v>0</v>
      </c>
      <c r="L23" s="40">
        <v>0</v>
      </c>
      <c r="M23" s="40">
        <v>2</v>
      </c>
      <c r="N23" s="40">
        <f>SUM(O23:X23)</f>
        <v>11798909</v>
      </c>
      <c r="O23" s="40">
        <v>864800</v>
      </c>
      <c r="P23" s="40">
        <v>3117745</v>
      </c>
      <c r="Q23" s="40">
        <v>1146290</v>
      </c>
      <c r="R23" s="40">
        <v>0</v>
      </c>
      <c r="S23" s="40">
        <v>6180030</v>
      </c>
      <c r="T23" s="40">
        <v>448384</v>
      </c>
      <c r="U23" s="40">
        <v>0</v>
      </c>
      <c r="V23" s="40">
        <v>0</v>
      </c>
      <c r="W23" s="40">
        <v>0</v>
      </c>
      <c r="X23" s="40">
        <v>41660</v>
      </c>
    </row>
    <row r="24" spans="1:24" s="17" customFormat="1" ht="29.25" customHeight="1">
      <c r="A24" s="10" t="s">
        <v>28</v>
      </c>
      <c r="B24" s="11" t="s">
        <v>18</v>
      </c>
      <c r="C24" s="36">
        <f aca="true" t="shared" si="4" ref="C24:C33">SUM(D24:M24)</f>
        <v>270</v>
      </c>
      <c r="D24" s="36">
        <v>4</v>
      </c>
      <c r="E24" s="36">
        <v>116</v>
      </c>
      <c r="F24" s="36">
        <v>19</v>
      </c>
      <c r="G24" s="36">
        <v>1</v>
      </c>
      <c r="H24" s="36">
        <v>124</v>
      </c>
      <c r="I24" s="36">
        <v>3</v>
      </c>
      <c r="J24" s="36">
        <v>1</v>
      </c>
      <c r="K24" s="36">
        <v>0</v>
      </c>
      <c r="L24" s="36">
        <v>0</v>
      </c>
      <c r="M24" s="36">
        <v>2</v>
      </c>
      <c r="N24" s="36">
        <f aca="true" t="shared" si="5" ref="N24:N33">SUM(O24:X24)</f>
        <v>8786823</v>
      </c>
      <c r="O24" s="36">
        <v>107100</v>
      </c>
      <c r="P24" s="36">
        <v>2515152</v>
      </c>
      <c r="Q24" s="36">
        <v>1120504</v>
      </c>
      <c r="R24" s="36">
        <v>40798</v>
      </c>
      <c r="S24" s="36">
        <v>4804370</v>
      </c>
      <c r="T24" s="36">
        <v>74260</v>
      </c>
      <c r="U24" s="36">
        <v>93439</v>
      </c>
      <c r="V24" s="36">
        <v>0</v>
      </c>
      <c r="W24" s="36">
        <v>0</v>
      </c>
      <c r="X24" s="36">
        <v>31200</v>
      </c>
    </row>
    <row r="25" spans="1:24" s="17" customFormat="1" ht="29.25" customHeight="1">
      <c r="A25" s="14" t="s">
        <v>29</v>
      </c>
      <c r="B25" s="11" t="s">
        <v>19</v>
      </c>
      <c r="C25" s="36">
        <f t="shared" si="4"/>
        <v>165</v>
      </c>
      <c r="D25" s="36">
        <v>8</v>
      </c>
      <c r="E25" s="36">
        <v>74</v>
      </c>
      <c r="F25" s="36">
        <v>5</v>
      </c>
      <c r="G25" s="36">
        <v>1</v>
      </c>
      <c r="H25" s="36">
        <v>65</v>
      </c>
      <c r="I25" s="36">
        <v>4</v>
      </c>
      <c r="J25" s="36">
        <v>6</v>
      </c>
      <c r="K25" s="36">
        <v>0</v>
      </c>
      <c r="L25" s="36">
        <v>0</v>
      </c>
      <c r="M25" s="36">
        <v>2</v>
      </c>
      <c r="N25" s="36">
        <f t="shared" si="5"/>
        <v>5871115</v>
      </c>
      <c r="O25" s="36">
        <v>496194</v>
      </c>
      <c r="P25" s="36">
        <v>1617886</v>
      </c>
      <c r="Q25" s="36">
        <v>178260</v>
      </c>
      <c r="R25" s="36">
        <v>28920</v>
      </c>
      <c r="S25" s="36">
        <v>3068395</v>
      </c>
      <c r="T25" s="36">
        <v>74880</v>
      </c>
      <c r="U25" s="36">
        <v>352500</v>
      </c>
      <c r="V25" s="36">
        <v>0</v>
      </c>
      <c r="W25" s="36">
        <v>0</v>
      </c>
      <c r="X25" s="36">
        <v>54080</v>
      </c>
    </row>
    <row r="26" spans="1:24" s="17" customFormat="1" ht="29.25" customHeight="1">
      <c r="A26" s="14" t="s">
        <v>30</v>
      </c>
      <c r="B26" s="11" t="s">
        <v>20</v>
      </c>
      <c r="C26" s="36">
        <f t="shared" si="4"/>
        <v>306</v>
      </c>
      <c r="D26" s="36">
        <v>14</v>
      </c>
      <c r="E26" s="36">
        <v>113</v>
      </c>
      <c r="F26" s="36">
        <v>33</v>
      </c>
      <c r="G26" s="36">
        <v>0</v>
      </c>
      <c r="H26" s="36">
        <v>114</v>
      </c>
      <c r="I26" s="36">
        <v>15</v>
      </c>
      <c r="J26" s="36">
        <v>7</v>
      </c>
      <c r="K26" s="36">
        <v>0</v>
      </c>
      <c r="L26" s="36">
        <v>0</v>
      </c>
      <c r="M26" s="36">
        <v>10</v>
      </c>
      <c r="N26" s="36">
        <f t="shared" si="5"/>
        <v>11769670</v>
      </c>
      <c r="O26" s="36">
        <v>610180</v>
      </c>
      <c r="P26" s="36">
        <v>2465088</v>
      </c>
      <c r="Q26" s="36">
        <v>1775004</v>
      </c>
      <c r="R26" s="36">
        <v>0</v>
      </c>
      <c r="S26" s="36">
        <v>5347468</v>
      </c>
      <c r="T26" s="36">
        <v>200584</v>
      </c>
      <c r="U26" s="36">
        <v>337646</v>
      </c>
      <c r="V26" s="36">
        <v>0</v>
      </c>
      <c r="W26" s="36">
        <v>0</v>
      </c>
      <c r="X26" s="36">
        <v>1033700</v>
      </c>
    </row>
    <row r="27" spans="1:24" s="17" customFormat="1" ht="29.25" customHeight="1">
      <c r="A27" s="14" t="s">
        <v>31</v>
      </c>
      <c r="B27" s="11" t="s">
        <v>21</v>
      </c>
      <c r="C27" s="36">
        <f t="shared" si="4"/>
        <v>66</v>
      </c>
      <c r="D27" s="36">
        <v>6</v>
      </c>
      <c r="E27" s="36">
        <v>21</v>
      </c>
      <c r="F27" s="36">
        <v>4</v>
      </c>
      <c r="G27" s="36">
        <v>0</v>
      </c>
      <c r="H27" s="36">
        <v>23</v>
      </c>
      <c r="I27" s="36">
        <v>1</v>
      </c>
      <c r="J27" s="36">
        <v>8</v>
      </c>
      <c r="K27" s="36">
        <v>0</v>
      </c>
      <c r="L27" s="36">
        <v>0</v>
      </c>
      <c r="M27" s="36">
        <v>3</v>
      </c>
      <c r="N27" s="36">
        <f t="shared" si="5"/>
        <v>2712106</v>
      </c>
      <c r="O27" s="36">
        <v>428700</v>
      </c>
      <c r="P27" s="36">
        <v>473481</v>
      </c>
      <c r="Q27" s="36">
        <v>265420</v>
      </c>
      <c r="R27" s="36">
        <v>0</v>
      </c>
      <c r="S27" s="36">
        <v>700371</v>
      </c>
      <c r="T27" s="36">
        <v>9400</v>
      </c>
      <c r="U27" s="36">
        <v>583034</v>
      </c>
      <c r="V27" s="36">
        <v>0</v>
      </c>
      <c r="W27" s="36">
        <v>0</v>
      </c>
      <c r="X27" s="36">
        <v>251700</v>
      </c>
    </row>
    <row r="28" spans="1:24" s="17" customFormat="1" ht="29.25" customHeight="1">
      <c r="A28" s="14" t="s">
        <v>32</v>
      </c>
      <c r="B28" s="11" t="s">
        <v>22</v>
      </c>
      <c r="C28" s="36">
        <f t="shared" si="4"/>
        <v>72</v>
      </c>
      <c r="D28" s="36">
        <v>3</v>
      </c>
      <c r="E28" s="36">
        <v>29</v>
      </c>
      <c r="F28" s="36">
        <v>2</v>
      </c>
      <c r="G28" s="36">
        <v>0</v>
      </c>
      <c r="H28" s="36">
        <v>34</v>
      </c>
      <c r="I28" s="36">
        <v>1</v>
      </c>
      <c r="J28" s="36">
        <v>3</v>
      </c>
      <c r="K28" s="36">
        <v>0</v>
      </c>
      <c r="L28" s="36">
        <v>0</v>
      </c>
      <c r="M28" s="36">
        <v>0</v>
      </c>
      <c r="N28" s="36">
        <f t="shared" si="5"/>
        <v>2388829</v>
      </c>
      <c r="O28" s="36">
        <v>210000</v>
      </c>
      <c r="P28" s="36">
        <v>668595</v>
      </c>
      <c r="Q28" s="36">
        <v>74300</v>
      </c>
      <c r="R28" s="36">
        <v>0</v>
      </c>
      <c r="S28" s="36">
        <v>1192668</v>
      </c>
      <c r="T28" s="36">
        <v>10920</v>
      </c>
      <c r="U28" s="36">
        <v>232346</v>
      </c>
      <c r="V28" s="36">
        <v>0</v>
      </c>
      <c r="W28" s="36">
        <v>0</v>
      </c>
      <c r="X28" s="36">
        <v>0</v>
      </c>
    </row>
    <row r="29" spans="1:24" s="17" customFormat="1" ht="29.25" customHeight="1">
      <c r="A29" s="14" t="s">
        <v>33</v>
      </c>
      <c r="B29" s="11" t="s">
        <v>23</v>
      </c>
      <c r="C29" s="36">
        <f t="shared" si="4"/>
        <v>76</v>
      </c>
      <c r="D29" s="36">
        <v>2</v>
      </c>
      <c r="E29" s="36">
        <v>50</v>
      </c>
      <c r="F29" s="36">
        <v>3</v>
      </c>
      <c r="G29" s="36">
        <v>0</v>
      </c>
      <c r="H29" s="36">
        <v>20</v>
      </c>
      <c r="I29" s="36">
        <v>1</v>
      </c>
      <c r="J29" s="36">
        <v>0</v>
      </c>
      <c r="K29" s="36">
        <v>0</v>
      </c>
      <c r="L29" s="36">
        <v>0</v>
      </c>
      <c r="M29" s="36">
        <v>0</v>
      </c>
      <c r="N29" s="36">
        <f t="shared" si="5"/>
        <v>1693653</v>
      </c>
      <c r="O29" s="36">
        <v>52974</v>
      </c>
      <c r="P29" s="36">
        <v>1060251</v>
      </c>
      <c r="Q29" s="36">
        <v>99163</v>
      </c>
      <c r="R29" s="36">
        <v>0</v>
      </c>
      <c r="S29" s="36">
        <v>470765</v>
      </c>
      <c r="T29" s="36">
        <v>10500</v>
      </c>
      <c r="U29" s="36">
        <v>0</v>
      </c>
      <c r="V29" s="36">
        <v>0</v>
      </c>
      <c r="W29" s="36">
        <v>0</v>
      </c>
      <c r="X29" s="36">
        <v>0</v>
      </c>
    </row>
    <row r="30" spans="1:24" s="17" customFormat="1" ht="29.25" customHeight="1">
      <c r="A30" s="14" t="s">
        <v>34</v>
      </c>
      <c r="B30" s="11" t="s">
        <v>24</v>
      </c>
      <c r="C30" s="36">
        <f t="shared" si="4"/>
        <v>84</v>
      </c>
      <c r="D30" s="36">
        <v>5</v>
      </c>
      <c r="E30" s="36">
        <v>43</v>
      </c>
      <c r="F30" s="36">
        <v>5</v>
      </c>
      <c r="G30" s="36">
        <v>0</v>
      </c>
      <c r="H30" s="36">
        <v>28</v>
      </c>
      <c r="I30" s="36">
        <v>0</v>
      </c>
      <c r="J30" s="36">
        <v>0</v>
      </c>
      <c r="K30" s="36">
        <v>0</v>
      </c>
      <c r="L30" s="36">
        <v>0</v>
      </c>
      <c r="M30" s="36">
        <v>3</v>
      </c>
      <c r="N30" s="36">
        <f t="shared" si="5"/>
        <v>3178326</v>
      </c>
      <c r="O30" s="36">
        <v>346500</v>
      </c>
      <c r="P30" s="36">
        <v>873003</v>
      </c>
      <c r="Q30" s="36">
        <v>473180</v>
      </c>
      <c r="R30" s="36">
        <v>0</v>
      </c>
      <c r="S30" s="36">
        <v>1447843</v>
      </c>
      <c r="T30" s="36">
        <v>0</v>
      </c>
      <c r="U30" s="36">
        <v>0</v>
      </c>
      <c r="V30" s="36">
        <v>0</v>
      </c>
      <c r="W30" s="36">
        <v>0</v>
      </c>
      <c r="X30" s="36">
        <v>37800</v>
      </c>
    </row>
    <row r="31" spans="1:24" s="17" customFormat="1" ht="29.25" customHeight="1">
      <c r="A31" s="14" t="s">
        <v>13</v>
      </c>
      <c r="B31" s="11" t="s">
        <v>25</v>
      </c>
      <c r="C31" s="36">
        <f t="shared" si="4"/>
        <v>46</v>
      </c>
      <c r="D31" s="36">
        <v>0</v>
      </c>
      <c r="E31" s="36">
        <v>23</v>
      </c>
      <c r="F31" s="36">
        <v>1</v>
      </c>
      <c r="G31" s="36">
        <v>0</v>
      </c>
      <c r="H31" s="36">
        <v>21</v>
      </c>
      <c r="I31" s="36">
        <v>1</v>
      </c>
      <c r="J31" s="36">
        <v>0</v>
      </c>
      <c r="K31" s="36">
        <v>0</v>
      </c>
      <c r="L31" s="36">
        <v>0</v>
      </c>
      <c r="M31" s="36">
        <v>0</v>
      </c>
      <c r="N31" s="36">
        <f t="shared" si="5"/>
        <v>1618981</v>
      </c>
      <c r="O31" s="36">
        <v>0</v>
      </c>
      <c r="P31" s="36">
        <v>567152</v>
      </c>
      <c r="Q31" s="36">
        <v>58600</v>
      </c>
      <c r="R31" s="36">
        <v>0</v>
      </c>
      <c r="S31" s="36">
        <v>987349</v>
      </c>
      <c r="T31" s="36">
        <v>5880</v>
      </c>
      <c r="U31" s="36">
        <v>0</v>
      </c>
      <c r="V31" s="36">
        <v>0</v>
      </c>
      <c r="W31" s="36">
        <v>0</v>
      </c>
      <c r="X31" s="36">
        <v>0</v>
      </c>
    </row>
    <row r="32" spans="1:24" s="17" customFormat="1" ht="29.25" customHeight="1">
      <c r="A32" s="14"/>
      <c r="B32" s="11" t="s">
        <v>26</v>
      </c>
      <c r="C32" s="36">
        <f t="shared" si="4"/>
        <v>56</v>
      </c>
      <c r="D32" s="36">
        <v>7</v>
      </c>
      <c r="E32" s="36">
        <v>27</v>
      </c>
      <c r="F32" s="36">
        <v>6</v>
      </c>
      <c r="G32" s="36">
        <v>0</v>
      </c>
      <c r="H32" s="36">
        <v>14</v>
      </c>
      <c r="I32" s="36">
        <v>2</v>
      </c>
      <c r="J32" s="36">
        <v>0</v>
      </c>
      <c r="K32" s="36">
        <v>0</v>
      </c>
      <c r="L32" s="36">
        <v>0</v>
      </c>
      <c r="M32" s="36">
        <v>0</v>
      </c>
      <c r="N32" s="36">
        <f t="shared" si="5"/>
        <v>1758724</v>
      </c>
      <c r="O32" s="36">
        <v>272580</v>
      </c>
      <c r="P32" s="36">
        <v>551231</v>
      </c>
      <c r="Q32" s="36">
        <v>334660</v>
      </c>
      <c r="R32" s="36">
        <v>0</v>
      </c>
      <c r="S32" s="36">
        <v>489453</v>
      </c>
      <c r="T32" s="36">
        <v>110800</v>
      </c>
      <c r="U32" s="36">
        <v>0</v>
      </c>
      <c r="V32" s="36">
        <v>0</v>
      </c>
      <c r="W32" s="36">
        <v>0</v>
      </c>
      <c r="X32" s="36">
        <v>0</v>
      </c>
    </row>
    <row r="33" spans="1:24" s="17" customFormat="1" ht="29.25" customHeight="1">
      <c r="A33" s="15"/>
      <c r="B33" s="16" t="s">
        <v>27</v>
      </c>
      <c r="C33" s="37">
        <f t="shared" si="4"/>
        <v>51</v>
      </c>
      <c r="D33" s="37">
        <v>1</v>
      </c>
      <c r="E33" s="37">
        <v>31</v>
      </c>
      <c r="F33" s="37">
        <v>0</v>
      </c>
      <c r="G33" s="37">
        <v>0</v>
      </c>
      <c r="H33" s="37">
        <v>17</v>
      </c>
      <c r="I33" s="37">
        <v>1</v>
      </c>
      <c r="J33" s="37">
        <v>1</v>
      </c>
      <c r="K33" s="37">
        <v>0</v>
      </c>
      <c r="L33" s="37">
        <v>0</v>
      </c>
      <c r="M33" s="37">
        <v>0</v>
      </c>
      <c r="N33" s="37">
        <f t="shared" si="5"/>
        <v>1482430</v>
      </c>
      <c r="O33" s="37">
        <v>25200</v>
      </c>
      <c r="P33" s="37">
        <v>702303</v>
      </c>
      <c r="Q33" s="37">
        <v>0</v>
      </c>
      <c r="R33" s="37">
        <v>0</v>
      </c>
      <c r="S33" s="37">
        <v>625028</v>
      </c>
      <c r="T33" s="37">
        <v>36460</v>
      </c>
      <c r="U33" s="37">
        <v>93439</v>
      </c>
      <c r="V33" s="37">
        <v>0</v>
      </c>
      <c r="W33" s="37">
        <v>0</v>
      </c>
      <c r="X33" s="37">
        <v>0</v>
      </c>
    </row>
    <row r="34" spans="1:14" ht="24.75" customHeight="1">
      <c r="A34" s="5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3:24" ht="13.5">
      <c r="C35" s="1">
        <f>SUM(C11:C22)</f>
        <v>1524</v>
      </c>
      <c r="D35" s="1">
        <f aca="true" t="shared" si="6" ref="D35:X35">SUM(D11:D22)</f>
        <v>61</v>
      </c>
      <c r="E35" s="1">
        <f t="shared" si="6"/>
        <v>666</v>
      </c>
      <c r="F35" s="1">
        <f t="shared" si="6"/>
        <v>102</v>
      </c>
      <c r="G35" s="1">
        <f t="shared" si="6"/>
        <v>2</v>
      </c>
      <c r="H35" s="1">
        <f t="shared" si="6"/>
        <v>597</v>
      </c>
      <c r="I35" s="1">
        <f t="shared" si="6"/>
        <v>48</v>
      </c>
      <c r="J35" s="1">
        <f t="shared" si="6"/>
        <v>26</v>
      </c>
      <c r="K35" s="1">
        <f t="shared" si="6"/>
        <v>0</v>
      </c>
      <c r="L35" s="1">
        <f t="shared" si="6"/>
        <v>0</v>
      </c>
      <c r="M35" s="1">
        <f t="shared" si="6"/>
        <v>22</v>
      </c>
      <c r="N35" s="1">
        <f t="shared" si="6"/>
        <v>53059566</v>
      </c>
      <c r="O35" s="1">
        <f t="shared" si="6"/>
        <v>3414228</v>
      </c>
      <c r="P35" s="1">
        <f t="shared" si="6"/>
        <v>14611887</v>
      </c>
      <c r="Q35" s="1">
        <f t="shared" si="6"/>
        <v>5525381</v>
      </c>
      <c r="R35" s="1">
        <f t="shared" si="6"/>
        <v>69718</v>
      </c>
      <c r="S35" s="1">
        <f t="shared" si="6"/>
        <v>25313740</v>
      </c>
      <c r="T35" s="1">
        <f t="shared" si="6"/>
        <v>982068</v>
      </c>
      <c r="U35" s="1">
        <f t="shared" si="6"/>
        <v>1692404</v>
      </c>
      <c r="V35" s="1">
        <f t="shared" si="6"/>
        <v>0</v>
      </c>
      <c r="W35" s="1">
        <f t="shared" si="6"/>
        <v>0</v>
      </c>
      <c r="X35" s="1">
        <f t="shared" si="6"/>
        <v>1450140</v>
      </c>
    </row>
    <row r="36" spans="3:24" ht="13.5">
      <c r="C36" s="1">
        <f>SUM(C23:C33)</f>
        <v>1524</v>
      </c>
      <c r="D36" s="1">
        <f aca="true" t="shared" si="7" ref="D36:X36">SUM(D23:D33)</f>
        <v>61</v>
      </c>
      <c r="E36" s="1">
        <f t="shared" si="7"/>
        <v>666</v>
      </c>
      <c r="F36" s="1">
        <f t="shared" si="7"/>
        <v>102</v>
      </c>
      <c r="G36" s="1">
        <f t="shared" si="7"/>
        <v>2</v>
      </c>
      <c r="H36" s="1">
        <f t="shared" si="7"/>
        <v>597</v>
      </c>
      <c r="I36" s="1">
        <f t="shared" si="7"/>
        <v>48</v>
      </c>
      <c r="J36" s="1">
        <f t="shared" si="7"/>
        <v>26</v>
      </c>
      <c r="K36" s="1">
        <f t="shared" si="7"/>
        <v>0</v>
      </c>
      <c r="L36" s="1">
        <f t="shared" si="7"/>
        <v>0</v>
      </c>
      <c r="M36" s="1">
        <f t="shared" si="7"/>
        <v>22</v>
      </c>
      <c r="N36" s="1">
        <f t="shared" si="7"/>
        <v>53059566</v>
      </c>
      <c r="O36" s="1">
        <f t="shared" si="7"/>
        <v>3414228</v>
      </c>
      <c r="P36" s="1">
        <f t="shared" si="7"/>
        <v>14611887</v>
      </c>
      <c r="Q36" s="1">
        <f t="shared" si="7"/>
        <v>5525381</v>
      </c>
      <c r="R36" s="1">
        <f t="shared" si="7"/>
        <v>69718</v>
      </c>
      <c r="S36" s="1">
        <f t="shared" si="7"/>
        <v>25313740</v>
      </c>
      <c r="T36" s="1">
        <f t="shared" si="7"/>
        <v>982068</v>
      </c>
      <c r="U36" s="1">
        <f t="shared" si="7"/>
        <v>1692404</v>
      </c>
      <c r="V36" s="1">
        <f t="shared" si="7"/>
        <v>0</v>
      </c>
      <c r="W36" s="1">
        <f t="shared" si="7"/>
        <v>0</v>
      </c>
      <c r="X36" s="1">
        <f t="shared" si="7"/>
        <v>1450140</v>
      </c>
    </row>
    <row r="37" spans="3:13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3.5">
      <c r="A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22">
    <mergeCell ref="P5:P8"/>
    <mergeCell ref="R5:R8"/>
    <mergeCell ref="D5:D8"/>
    <mergeCell ref="G5:G8"/>
    <mergeCell ref="Q5:Q8"/>
    <mergeCell ref="M5:M8"/>
    <mergeCell ref="H5:H8"/>
    <mergeCell ref="I5:I8"/>
    <mergeCell ref="J5:J8"/>
    <mergeCell ref="L5:L8"/>
    <mergeCell ref="X5:X8"/>
    <mergeCell ref="S5:S8"/>
    <mergeCell ref="T5:T8"/>
    <mergeCell ref="U5:U8"/>
    <mergeCell ref="W5:W8"/>
    <mergeCell ref="V5:V8"/>
    <mergeCell ref="K5:K8"/>
    <mergeCell ref="O5:O8"/>
    <mergeCell ref="A10:B10"/>
    <mergeCell ref="E5:E8"/>
    <mergeCell ref="F5:F8"/>
    <mergeCell ref="A9:B9"/>
  </mergeCells>
  <printOptions/>
  <pageMargins left="0.59" right="0" top="0.5905511811023623" bottom="0.1968503937007874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view="pageBreakPreview" zoomScale="65" zoomScaleNormal="85" zoomScaleSheetLayoutView="65" zoomScalePageLayoutView="0" workbookViewId="0" topLeftCell="A1">
      <selection activeCell="AB1" sqref="AB1"/>
    </sheetView>
  </sheetViews>
  <sheetFormatPr defaultColWidth="10.25390625" defaultRowHeight="12.75"/>
  <cols>
    <col min="1" max="1" width="4.00390625" style="3" customWidth="1"/>
    <col min="2" max="2" width="11.375" style="3" customWidth="1"/>
    <col min="3" max="13" width="8.25390625" style="3" customWidth="1"/>
    <col min="14" max="14" width="14.25390625" style="3" customWidth="1"/>
    <col min="15" max="18" width="13.25390625" style="3" customWidth="1"/>
    <col min="19" max="19" width="14.375" style="3" customWidth="1"/>
    <col min="20" max="24" width="13.25390625" style="3" customWidth="1"/>
    <col min="25" max="16384" width="10.25390625" style="3" customWidth="1"/>
  </cols>
  <sheetData>
    <row r="1" ht="15.75" customHeight="1">
      <c r="A1" s="2"/>
    </row>
    <row r="2" ht="15.75" customHeight="1">
      <c r="A2" s="29" t="s">
        <v>67</v>
      </c>
    </row>
    <row r="3" spans="1:24" s="17" customFormat="1" ht="18.75" customHeight="1">
      <c r="A3" s="18"/>
      <c r="B3" s="19" t="s">
        <v>0</v>
      </c>
      <c r="C3" s="23" t="s">
        <v>37</v>
      </c>
      <c r="D3" s="24"/>
      <c r="E3" s="24"/>
      <c r="F3" s="24"/>
      <c r="G3" s="24"/>
      <c r="H3" s="24"/>
      <c r="I3" s="24"/>
      <c r="J3" s="26"/>
      <c r="K3" s="24"/>
      <c r="L3" s="24"/>
      <c r="M3" s="24"/>
      <c r="N3" s="23" t="s">
        <v>49</v>
      </c>
      <c r="O3" s="24"/>
      <c r="P3" s="24"/>
      <c r="Q3" s="24"/>
      <c r="R3" s="24"/>
      <c r="S3" s="24"/>
      <c r="T3" s="24"/>
      <c r="U3" s="26"/>
      <c r="V3" s="24"/>
      <c r="W3" s="24"/>
      <c r="X3" s="26"/>
    </row>
    <row r="4" spans="1:24" s="17" customFormat="1" ht="15.75" customHeight="1">
      <c r="A4" s="20"/>
      <c r="B4" s="21"/>
      <c r="C4" s="22"/>
      <c r="D4" s="24"/>
      <c r="E4" s="6"/>
      <c r="F4" s="6"/>
      <c r="G4" s="24"/>
      <c r="H4" s="6"/>
      <c r="I4" s="7"/>
      <c r="J4" s="6"/>
      <c r="K4" s="6"/>
      <c r="L4" s="6"/>
      <c r="M4" s="8"/>
      <c r="N4" s="22"/>
      <c r="O4" s="24"/>
      <c r="P4" s="6"/>
      <c r="Q4" s="6"/>
      <c r="R4" s="24"/>
      <c r="S4" s="6"/>
      <c r="T4" s="7"/>
      <c r="U4" s="6"/>
      <c r="V4" s="6"/>
      <c r="W4" s="6"/>
      <c r="X4" s="8"/>
    </row>
    <row r="5" spans="1:24" s="17" customFormat="1" ht="15.75" customHeight="1">
      <c r="A5" s="20"/>
      <c r="B5" s="27"/>
      <c r="C5" s="28"/>
      <c r="D5" s="49" t="s">
        <v>42</v>
      </c>
      <c r="E5" s="46" t="s">
        <v>51</v>
      </c>
      <c r="F5" s="46" t="s">
        <v>52</v>
      </c>
      <c r="G5" s="49" t="s">
        <v>40</v>
      </c>
      <c r="H5" s="46" t="s">
        <v>44</v>
      </c>
      <c r="I5" s="59" t="s">
        <v>53</v>
      </c>
      <c r="J5" s="46" t="s">
        <v>54</v>
      </c>
      <c r="K5" s="46" t="s">
        <v>55</v>
      </c>
      <c r="L5" s="46" t="s">
        <v>47</v>
      </c>
      <c r="M5" s="46" t="s">
        <v>48</v>
      </c>
      <c r="N5" s="28"/>
      <c r="O5" s="49" t="s">
        <v>42</v>
      </c>
      <c r="P5" s="46" t="s">
        <v>43</v>
      </c>
      <c r="Q5" s="46" t="s">
        <v>56</v>
      </c>
      <c r="R5" s="49" t="s">
        <v>40</v>
      </c>
      <c r="S5" s="46" t="s">
        <v>44</v>
      </c>
      <c r="T5" s="59" t="s">
        <v>45</v>
      </c>
      <c r="U5" s="46" t="s">
        <v>58</v>
      </c>
      <c r="V5" s="46" t="s">
        <v>57</v>
      </c>
      <c r="W5" s="46" t="s">
        <v>59</v>
      </c>
      <c r="X5" s="46" t="s">
        <v>60</v>
      </c>
    </row>
    <row r="6" spans="1:24" s="17" customFormat="1" ht="15.75" customHeight="1">
      <c r="A6" s="20"/>
      <c r="B6" s="27"/>
      <c r="C6" s="28" t="s">
        <v>41</v>
      </c>
      <c r="D6" s="50"/>
      <c r="E6" s="55"/>
      <c r="F6" s="55"/>
      <c r="G6" s="50"/>
      <c r="H6" s="55"/>
      <c r="I6" s="55"/>
      <c r="J6" s="55"/>
      <c r="K6" s="47"/>
      <c r="L6" s="55"/>
      <c r="M6" s="55"/>
      <c r="N6" s="28" t="s">
        <v>41</v>
      </c>
      <c r="O6" s="50"/>
      <c r="P6" s="55"/>
      <c r="Q6" s="55"/>
      <c r="R6" s="50"/>
      <c r="S6" s="55"/>
      <c r="T6" s="55"/>
      <c r="U6" s="55"/>
      <c r="V6" s="47"/>
      <c r="W6" s="55"/>
      <c r="X6" s="55"/>
    </row>
    <row r="7" spans="1:24" s="17" customFormat="1" ht="15.75" customHeight="1">
      <c r="A7" s="20" t="s">
        <v>1</v>
      </c>
      <c r="B7" s="27"/>
      <c r="C7" s="28"/>
      <c r="D7" s="51"/>
      <c r="E7" s="55"/>
      <c r="F7" s="55"/>
      <c r="G7" s="51"/>
      <c r="H7" s="55"/>
      <c r="I7" s="55"/>
      <c r="J7" s="55"/>
      <c r="K7" s="47"/>
      <c r="L7" s="55"/>
      <c r="M7" s="55"/>
      <c r="N7" s="28"/>
      <c r="O7" s="51"/>
      <c r="P7" s="55"/>
      <c r="Q7" s="55"/>
      <c r="R7" s="51"/>
      <c r="S7" s="55"/>
      <c r="T7" s="55"/>
      <c r="U7" s="55"/>
      <c r="V7" s="47"/>
      <c r="W7" s="55"/>
      <c r="X7" s="55"/>
    </row>
    <row r="8" spans="1:24" s="17" customFormat="1" ht="15.75" customHeight="1">
      <c r="A8" s="20" t="s">
        <v>2</v>
      </c>
      <c r="B8" s="27"/>
      <c r="C8" s="28"/>
      <c r="D8" s="52"/>
      <c r="E8" s="56"/>
      <c r="F8" s="56"/>
      <c r="G8" s="52"/>
      <c r="H8" s="56"/>
      <c r="I8" s="56"/>
      <c r="J8" s="56"/>
      <c r="K8" s="48"/>
      <c r="L8" s="56"/>
      <c r="M8" s="56"/>
      <c r="N8" s="28"/>
      <c r="O8" s="52"/>
      <c r="P8" s="56"/>
      <c r="Q8" s="56"/>
      <c r="R8" s="52"/>
      <c r="S8" s="56"/>
      <c r="T8" s="56"/>
      <c r="U8" s="56"/>
      <c r="V8" s="48"/>
      <c r="W8" s="56"/>
      <c r="X8" s="56"/>
    </row>
    <row r="9" spans="1:24" s="17" customFormat="1" ht="30" customHeight="1">
      <c r="A9" s="57" t="s">
        <v>69</v>
      </c>
      <c r="B9" s="58"/>
      <c r="C9" s="41">
        <v>638</v>
      </c>
      <c r="D9" s="41">
        <v>58</v>
      </c>
      <c r="E9" s="41">
        <v>39</v>
      </c>
      <c r="F9" s="41">
        <v>44</v>
      </c>
      <c r="G9" s="41">
        <v>1</v>
      </c>
      <c r="H9" s="41">
        <v>414</v>
      </c>
      <c r="I9" s="41">
        <v>32</v>
      </c>
      <c r="J9" s="41">
        <v>44</v>
      </c>
      <c r="K9" s="41">
        <v>0</v>
      </c>
      <c r="L9" s="41">
        <v>0</v>
      </c>
      <c r="M9" s="41">
        <v>6</v>
      </c>
      <c r="N9" s="41">
        <v>45776353</v>
      </c>
      <c r="O9" s="41">
        <v>4025820</v>
      </c>
      <c r="P9" s="41">
        <v>1072260</v>
      </c>
      <c r="Q9" s="41">
        <v>2792910</v>
      </c>
      <c r="R9" s="41">
        <v>40000</v>
      </c>
      <c r="S9" s="41">
        <v>30199922</v>
      </c>
      <c r="T9" s="41">
        <v>2644797</v>
      </c>
      <c r="U9" s="41">
        <v>4572384</v>
      </c>
      <c r="V9" s="41">
        <v>0</v>
      </c>
      <c r="W9" s="41">
        <v>0</v>
      </c>
      <c r="X9" s="41">
        <v>428260</v>
      </c>
    </row>
    <row r="10" spans="1:24" s="17" customFormat="1" ht="30" customHeight="1">
      <c r="A10" s="53" t="s">
        <v>70</v>
      </c>
      <c r="B10" s="54"/>
      <c r="C10" s="37">
        <f aca="true" t="shared" si="0" ref="C10:X10">IF(SUM(C11:C22)=SUM(C23:C33),SUM(C11:C22),"ERROR")</f>
        <v>678</v>
      </c>
      <c r="D10" s="37">
        <f t="shared" si="0"/>
        <v>52</v>
      </c>
      <c r="E10" s="37">
        <f t="shared" si="0"/>
        <v>37</v>
      </c>
      <c r="F10" s="37">
        <f t="shared" si="0"/>
        <v>56</v>
      </c>
      <c r="G10" s="37">
        <f t="shared" si="0"/>
        <v>1</v>
      </c>
      <c r="H10" s="37">
        <f t="shared" si="0"/>
        <v>481</v>
      </c>
      <c r="I10" s="37">
        <f t="shared" si="0"/>
        <v>18</v>
      </c>
      <c r="J10" s="37">
        <f t="shared" si="0"/>
        <v>26</v>
      </c>
      <c r="K10" s="37">
        <f t="shared" si="0"/>
        <v>0</v>
      </c>
      <c r="L10" s="37">
        <f t="shared" si="0"/>
        <v>0</v>
      </c>
      <c r="M10" s="37">
        <f t="shared" si="0"/>
        <v>7</v>
      </c>
      <c r="N10" s="37">
        <f t="shared" si="0"/>
        <v>33271964</v>
      </c>
      <c r="O10" s="37">
        <f t="shared" si="0"/>
        <v>3113000</v>
      </c>
      <c r="P10" s="37">
        <f t="shared" si="0"/>
        <v>852040</v>
      </c>
      <c r="Q10" s="37">
        <f t="shared" si="0"/>
        <v>3035017</v>
      </c>
      <c r="R10" s="37">
        <f t="shared" si="0"/>
        <v>28920</v>
      </c>
      <c r="S10" s="37">
        <f t="shared" si="0"/>
        <v>23222733</v>
      </c>
      <c r="T10" s="37">
        <f t="shared" si="0"/>
        <v>573670</v>
      </c>
      <c r="U10" s="37">
        <f t="shared" si="0"/>
        <v>1692404</v>
      </c>
      <c r="V10" s="37">
        <f t="shared" si="0"/>
        <v>0</v>
      </c>
      <c r="W10" s="37">
        <f t="shared" si="0"/>
        <v>0</v>
      </c>
      <c r="X10" s="37">
        <f t="shared" si="0"/>
        <v>754180</v>
      </c>
    </row>
    <row r="11" spans="1:24" s="17" customFormat="1" ht="30" customHeight="1">
      <c r="A11" s="10"/>
      <c r="B11" s="32" t="s">
        <v>3</v>
      </c>
      <c r="C11" s="36">
        <f>SUM(D11:M11)</f>
        <v>43</v>
      </c>
      <c r="D11" s="38">
        <v>1</v>
      </c>
      <c r="E11" s="38">
        <v>1</v>
      </c>
      <c r="F11" s="38">
        <v>1</v>
      </c>
      <c r="G11" s="38">
        <v>0</v>
      </c>
      <c r="H11" s="38">
        <v>37</v>
      </c>
      <c r="I11" s="38">
        <v>0</v>
      </c>
      <c r="J11" s="38">
        <v>1</v>
      </c>
      <c r="K11" s="38">
        <v>0</v>
      </c>
      <c r="L11" s="38">
        <v>0</v>
      </c>
      <c r="M11" s="38">
        <v>2</v>
      </c>
      <c r="N11" s="38">
        <f>SUM(O11:X11)</f>
        <v>2817519</v>
      </c>
      <c r="O11" s="38">
        <v>196000</v>
      </c>
      <c r="P11" s="38">
        <v>63000</v>
      </c>
      <c r="Q11" s="38">
        <v>49980</v>
      </c>
      <c r="R11" s="38">
        <v>0</v>
      </c>
      <c r="S11" s="38">
        <v>2015100</v>
      </c>
      <c r="T11" s="38">
        <v>0</v>
      </c>
      <c r="U11" s="38">
        <v>93439</v>
      </c>
      <c r="V11" s="38">
        <v>0</v>
      </c>
      <c r="W11" s="38">
        <v>0</v>
      </c>
      <c r="X11" s="38">
        <v>400000</v>
      </c>
    </row>
    <row r="12" spans="1:24" s="17" customFormat="1" ht="30" customHeight="1">
      <c r="A12" s="10"/>
      <c r="B12" s="33" t="s">
        <v>4</v>
      </c>
      <c r="C12" s="36">
        <f>SUM(D12:M12)</f>
        <v>40</v>
      </c>
      <c r="D12" s="36">
        <v>3</v>
      </c>
      <c r="E12" s="36">
        <v>0</v>
      </c>
      <c r="F12" s="36">
        <v>1</v>
      </c>
      <c r="G12" s="36">
        <v>0</v>
      </c>
      <c r="H12" s="36">
        <v>32</v>
      </c>
      <c r="I12" s="36">
        <v>0</v>
      </c>
      <c r="J12" s="36">
        <v>4</v>
      </c>
      <c r="K12" s="36">
        <v>0</v>
      </c>
      <c r="L12" s="36">
        <v>0</v>
      </c>
      <c r="M12" s="36">
        <v>0</v>
      </c>
      <c r="N12" s="36">
        <f>SUM(O12:X12)</f>
        <v>3452953</v>
      </c>
      <c r="O12" s="36">
        <v>175200</v>
      </c>
      <c r="P12" s="36">
        <v>0</v>
      </c>
      <c r="Q12" s="36">
        <v>152000</v>
      </c>
      <c r="R12" s="36">
        <v>0</v>
      </c>
      <c r="S12" s="36">
        <v>2882961</v>
      </c>
      <c r="T12" s="36">
        <v>0</v>
      </c>
      <c r="U12" s="36">
        <v>242792</v>
      </c>
      <c r="V12" s="36">
        <v>0</v>
      </c>
      <c r="W12" s="36">
        <v>0</v>
      </c>
      <c r="X12" s="36">
        <v>0</v>
      </c>
    </row>
    <row r="13" spans="1:24" s="17" customFormat="1" ht="30" customHeight="1">
      <c r="A13" s="10" t="s">
        <v>5</v>
      </c>
      <c r="B13" s="33" t="s">
        <v>6</v>
      </c>
      <c r="C13" s="36">
        <f aca="true" t="shared" si="1" ref="C13:C22">SUM(D13:M13)</f>
        <v>48</v>
      </c>
      <c r="D13" s="36">
        <v>3</v>
      </c>
      <c r="E13" s="36">
        <v>0</v>
      </c>
      <c r="F13" s="36">
        <v>1</v>
      </c>
      <c r="G13" s="36">
        <v>0</v>
      </c>
      <c r="H13" s="36">
        <v>42</v>
      </c>
      <c r="I13" s="36">
        <v>0</v>
      </c>
      <c r="J13" s="36">
        <v>2</v>
      </c>
      <c r="K13" s="36">
        <v>0</v>
      </c>
      <c r="L13" s="36">
        <v>0</v>
      </c>
      <c r="M13" s="36">
        <v>0</v>
      </c>
      <c r="N13" s="36">
        <f aca="true" t="shared" si="2" ref="N13:N22">SUM(O13:X13)</f>
        <v>2883141</v>
      </c>
      <c r="O13" s="36">
        <v>287500</v>
      </c>
      <c r="P13" s="36">
        <v>0</v>
      </c>
      <c r="Q13" s="36">
        <v>16660</v>
      </c>
      <c r="R13" s="36">
        <v>0</v>
      </c>
      <c r="S13" s="36">
        <v>2458577</v>
      </c>
      <c r="T13" s="36">
        <v>0</v>
      </c>
      <c r="U13" s="36">
        <v>120404</v>
      </c>
      <c r="V13" s="36">
        <v>0</v>
      </c>
      <c r="W13" s="36">
        <v>0</v>
      </c>
      <c r="X13" s="36">
        <v>0</v>
      </c>
    </row>
    <row r="14" spans="1:24" s="17" customFormat="1" ht="30" customHeight="1">
      <c r="A14" s="10"/>
      <c r="B14" s="33" t="s">
        <v>7</v>
      </c>
      <c r="C14" s="36">
        <f t="shared" si="1"/>
        <v>73</v>
      </c>
      <c r="D14" s="36">
        <v>11</v>
      </c>
      <c r="E14" s="36">
        <v>0</v>
      </c>
      <c r="F14" s="36">
        <v>5</v>
      </c>
      <c r="G14" s="36">
        <v>0</v>
      </c>
      <c r="H14" s="36">
        <v>55</v>
      </c>
      <c r="I14" s="36">
        <v>0</v>
      </c>
      <c r="J14" s="36">
        <v>2</v>
      </c>
      <c r="K14" s="36">
        <v>0</v>
      </c>
      <c r="L14" s="36">
        <v>0</v>
      </c>
      <c r="M14" s="36">
        <v>0</v>
      </c>
      <c r="N14" s="36">
        <f t="shared" si="2"/>
        <v>4055971</v>
      </c>
      <c r="O14" s="36">
        <v>1003800</v>
      </c>
      <c r="P14" s="36">
        <v>0</v>
      </c>
      <c r="Q14" s="36">
        <v>311320</v>
      </c>
      <c r="R14" s="36">
        <v>0</v>
      </c>
      <c r="S14" s="36">
        <v>2620447</v>
      </c>
      <c r="T14" s="36">
        <v>0</v>
      </c>
      <c r="U14" s="36">
        <v>120404</v>
      </c>
      <c r="V14" s="36">
        <v>0</v>
      </c>
      <c r="W14" s="36">
        <v>0</v>
      </c>
      <c r="X14" s="36">
        <v>0</v>
      </c>
    </row>
    <row r="15" spans="1:24" s="17" customFormat="1" ht="30" customHeight="1">
      <c r="A15" s="10"/>
      <c r="B15" s="33" t="s">
        <v>8</v>
      </c>
      <c r="C15" s="36">
        <f t="shared" si="1"/>
        <v>59</v>
      </c>
      <c r="D15" s="36">
        <v>4</v>
      </c>
      <c r="E15" s="36">
        <v>0</v>
      </c>
      <c r="F15" s="36">
        <v>11</v>
      </c>
      <c r="G15" s="36">
        <v>0</v>
      </c>
      <c r="H15" s="36">
        <v>42</v>
      </c>
      <c r="I15" s="36">
        <v>0</v>
      </c>
      <c r="J15" s="36">
        <v>2</v>
      </c>
      <c r="K15" s="36">
        <v>0</v>
      </c>
      <c r="L15" s="36">
        <v>0</v>
      </c>
      <c r="M15" s="36">
        <v>0</v>
      </c>
      <c r="N15" s="36">
        <f t="shared" si="2"/>
        <v>2836256</v>
      </c>
      <c r="O15" s="36">
        <v>369600</v>
      </c>
      <c r="P15" s="36">
        <v>0</v>
      </c>
      <c r="Q15" s="36">
        <v>557573</v>
      </c>
      <c r="R15" s="36">
        <v>0</v>
      </c>
      <c r="S15" s="36">
        <v>1760581</v>
      </c>
      <c r="T15" s="36">
        <v>0</v>
      </c>
      <c r="U15" s="36">
        <v>148502</v>
      </c>
      <c r="V15" s="36">
        <v>0</v>
      </c>
      <c r="W15" s="36">
        <v>0</v>
      </c>
      <c r="X15" s="36">
        <v>0</v>
      </c>
    </row>
    <row r="16" spans="1:24" s="17" customFormat="1" ht="30" customHeight="1">
      <c r="A16" s="10"/>
      <c r="B16" s="33" t="s">
        <v>9</v>
      </c>
      <c r="C16" s="36">
        <f t="shared" si="1"/>
        <v>67</v>
      </c>
      <c r="D16" s="36">
        <v>3</v>
      </c>
      <c r="E16" s="36">
        <v>0</v>
      </c>
      <c r="F16" s="36">
        <v>19</v>
      </c>
      <c r="G16" s="36">
        <v>0</v>
      </c>
      <c r="H16" s="36">
        <v>42</v>
      </c>
      <c r="I16" s="36">
        <v>0</v>
      </c>
      <c r="J16" s="36">
        <v>3</v>
      </c>
      <c r="K16" s="36">
        <v>0</v>
      </c>
      <c r="L16" s="36">
        <v>0</v>
      </c>
      <c r="M16" s="36">
        <v>0</v>
      </c>
      <c r="N16" s="36">
        <f t="shared" si="2"/>
        <v>4702548</v>
      </c>
      <c r="O16" s="36">
        <v>130200</v>
      </c>
      <c r="P16" s="36">
        <v>0</v>
      </c>
      <c r="Q16" s="36">
        <v>1121104</v>
      </c>
      <c r="R16" s="36">
        <v>0</v>
      </c>
      <c r="S16" s="36">
        <v>3209303</v>
      </c>
      <c r="T16" s="36">
        <v>0</v>
      </c>
      <c r="U16" s="36">
        <v>241941</v>
      </c>
      <c r="V16" s="36">
        <v>0</v>
      </c>
      <c r="W16" s="36">
        <v>0</v>
      </c>
      <c r="X16" s="36">
        <v>0</v>
      </c>
    </row>
    <row r="17" spans="1:24" s="17" customFormat="1" ht="30" customHeight="1">
      <c r="A17" s="10"/>
      <c r="B17" s="31" t="s">
        <v>10</v>
      </c>
      <c r="C17" s="36">
        <f t="shared" si="1"/>
        <v>71</v>
      </c>
      <c r="D17" s="36">
        <v>7</v>
      </c>
      <c r="E17" s="36">
        <v>15</v>
      </c>
      <c r="F17" s="36">
        <v>6</v>
      </c>
      <c r="G17" s="36">
        <v>0</v>
      </c>
      <c r="H17" s="36">
        <v>33</v>
      </c>
      <c r="I17" s="36">
        <v>6</v>
      </c>
      <c r="J17" s="36">
        <v>3</v>
      </c>
      <c r="K17" s="36">
        <v>0</v>
      </c>
      <c r="L17" s="36">
        <v>0</v>
      </c>
      <c r="M17" s="36">
        <v>1</v>
      </c>
      <c r="N17" s="36">
        <f t="shared" si="2"/>
        <v>2925106</v>
      </c>
      <c r="O17" s="36">
        <v>279300</v>
      </c>
      <c r="P17" s="36">
        <v>210000</v>
      </c>
      <c r="Q17" s="36">
        <v>345380</v>
      </c>
      <c r="R17" s="36">
        <v>0</v>
      </c>
      <c r="S17" s="36">
        <v>1706720</v>
      </c>
      <c r="T17" s="36">
        <v>159520</v>
      </c>
      <c r="U17" s="36">
        <v>182706</v>
      </c>
      <c r="V17" s="36">
        <v>0</v>
      </c>
      <c r="W17" s="36">
        <v>0</v>
      </c>
      <c r="X17" s="36">
        <v>41480</v>
      </c>
    </row>
    <row r="18" spans="1:24" s="17" customFormat="1" ht="30" customHeight="1">
      <c r="A18" s="10"/>
      <c r="B18" s="31" t="s">
        <v>11</v>
      </c>
      <c r="C18" s="36">
        <f t="shared" si="1"/>
        <v>86</v>
      </c>
      <c r="D18" s="36">
        <v>16</v>
      </c>
      <c r="E18" s="36">
        <v>3</v>
      </c>
      <c r="F18" s="36">
        <v>11</v>
      </c>
      <c r="G18" s="36">
        <v>0</v>
      </c>
      <c r="H18" s="36">
        <v>44</v>
      </c>
      <c r="I18" s="36">
        <v>11</v>
      </c>
      <c r="J18" s="36">
        <v>1</v>
      </c>
      <c r="K18" s="36">
        <v>0</v>
      </c>
      <c r="L18" s="36">
        <v>0</v>
      </c>
      <c r="M18" s="36">
        <v>0</v>
      </c>
      <c r="N18" s="36">
        <f t="shared" si="2"/>
        <v>3129841</v>
      </c>
      <c r="O18" s="36">
        <v>478200</v>
      </c>
      <c r="P18" s="36">
        <v>89740</v>
      </c>
      <c r="Q18" s="36">
        <v>460900</v>
      </c>
      <c r="R18" s="36">
        <v>0</v>
      </c>
      <c r="S18" s="36">
        <v>1742559</v>
      </c>
      <c r="T18" s="36">
        <v>314150</v>
      </c>
      <c r="U18" s="36">
        <v>44292</v>
      </c>
      <c r="V18" s="36">
        <v>0</v>
      </c>
      <c r="W18" s="36">
        <v>0</v>
      </c>
      <c r="X18" s="36">
        <v>0</v>
      </c>
    </row>
    <row r="19" spans="1:24" s="17" customFormat="1" ht="30" customHeight="1">
      <c r="A19" s="10"/>
      <c r="B19" s="31" t="s">
        <v>12</v>
      </c>
      <c r="C19" s="36">
        <f t="shared" si="1"/>
        <v>64</v>
      </c>
      <c r="D19" s="36">
        <v>2</v>
      </c>
      <c r="E19" s="36">
        <v>13</v>
      </c>
      <c r="F19" s="36">
        <v>1</v>
      </c>
      <c r="G19" s="36">
        <v>0</v>
      </c>
      <c r="H19" s="36">
        <v>45</v>
      </c>
      <c r="I19" s="36">
        <v>0</v>
      </c>
      <c r="J19" s="36">
        <v>0</v>
      </c>
      <c r="K19" s="36">
        <v>0</v>
      </c>
      <c r="L19" s="36">
        <v>0</v>
      </c>
      <c r="M19" s="36">
        <v>3</v>
      </c>
      <c r="N19" s="36">
        <f t="shared" si="2"/>
        <v>1622354</v>
      </c>
      <c r="O19" s="36">
        <v>50400</v>
      </c>
      <c r="P19" s="36">
        <v>180800</v>
      </c>
      <c r="Q19" s="36">
        <v>20100</v>
      </c>
      <c r="R19" s="36">
        <v>0</v>
      </c>
      <c r="S19" s="36">
        <v>1258354</v>
      </c>
      <c r="T19" s="36">
        <v>0</v>
      </c>
      <c r="U19" s="36">
        <v>0</v>
      </c>
      <c r="V19" s="36">
        <v>0</v>
      </c>
      <c r="W19" s="36">
        <v>0</v>
      </c>
      <c r="X19" s="36">
        <v>112700</v>
      </c>
    </row>
    <row r="20" spans="1:24" s="17" customFormat="1" ht="30" customHeight="1">
      <c r="A20" s="10" t="s">
        <v>13</v>
      </c>
      <c r="B20" s="31" t="s">
        <v>14</v>
      </c>
      <c r="C20" s="36">
        <f t="shared" si="1"/>
        <v>41</v>
      </c>
      <c r="D20" s="36">
        <v>0</v>
      </c>
      <c r="E20" s="36">
        <v>2</v>
      </c>
      <c r="F20" s="36">
        <v>0</v>
      </c>
      <c r="G20" s="36">
        <v>0</v>
      </c>
      <c r="H20" s="36">
        <v>36</v>
      </c>
      <c r="I20" s="36">
        <v>0</v>
      </c>
      <c r="J20" s="36">
        <v>3</v>
      </c>
      <c r="K20" s="36">
        <v>0</v>
      </c>
      <c r="L20" s="36">
        <v>0</v>
      </c>
      <c r="M20" s="36">
        <v>0</v>
      </c>
      <c r="N20" s="36">
        <f t="shared" si="2"/>
        <v>1522035</v>
      </c>
      <c r="O20" s="36">
        <v>0</v>
      </c>
      <c r="P20" s="36">
        <v>45500</v>
      </c>
      <c r="Q20" s="36">
        <v>0</v>
      </c>
      <c r="R20" s="36">
        <v>0</v>
      </c>
      <c r="S20" s="36">
        <v>1275191</v>
      </c>
      <c r="T20" s="36">
        <v>0</v>
      </c>
      <c r="U20" s="36">
        <v>201344</v>
      </c>
      <c r="V20" s="36">
        <v>0</v>
      </c>
      <c r="W20" s="36">
        <v>0</v>
      </c>
      <c r="X20" s="36">
        <v>0</v>
      </c>
    </row>
    <row r="21" spans="1:24" s="17" customFormat="1" ht="30" customHeight="1">
      <c r="A21" s="10"/>
      <c r="B21" s="31" t="s">
        <v>15</v>
      </c>
      <c r="C21" s="36">
        <f t="shared" si="1"/>
        <v>34</v>
      </c>
      <c r="D21" s="36">
        <v>0</v>
      </c>
      <c r="E21" s="36">
        <v>0</v>
      </c>
      <c r="F21" s="36">
        <v>0</v>
      </c>
      <c r="G21" s="36">
        <v>0</v>
      </c>
      <c r="H21" s="36">
        <v>34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f t="shared" si="2"/>
        <v>1038262</v>
      </c>
      <c r="O21" s="36">
        <v>0</v>
      </c>
      <c r="P21" s="36">
        <v>0</v>
      </c>
      <c r="Q21" s="36">
        <v>0</v>
      </c>
      <c r="R21" s="36">
        <v>0</v>
      </c>
      <c r="S21" s="36">
        <v>1038262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</row>
    <row r="22" spans="1:24" s="17" customFormat="1" ht="30" customHeight="1" thickBot="1">
      <c r="A22" s="12"/>
      <c r="B22" s="34" t="s">
        <v>16</v>
      </c>
      <c r="C22" s="36">
        <f t="shared" si="1"/>
        <v>52</v>
      </c>
      <c r="D22" s="39">
        <v>2</v>
      </c>
      <c r="E22" s="39">
        <v>3</v>
      </c>
      <c r="F22" s="39">
        <v>0</v>
      </c>
      <c r="G22" s="39">
        <v>1</v>
      </c>
      <c r="H22" s="39">
        <v>39</v>
      </c>
      <c r="I22" s="39">
        <v>1</v>
      </c>
      <c r="J22" s="39">
        <v>5</v>
      </c>
      <c r="K22" s="39">
        <v>0</v>
      </c>
      <c r="L22" s="39">
        <v>0</v>
      </c>
      <c r="M22" s="39">
        <v>1</v>
      </c>
      <c r="N22" s="36">
        <f t="shared" si="2"/>
        <v>2285978</v>
      </c>
      <c r="O22" s="39">
        <v>142800</v>
      </c>
      <c r="P22" s="39">
        <v>263000</v>
      </c>
      <c r="Q22" s="39">
        <v>0</v>
      </c>
      <c r="R22" s="39">
        <v>28920</v>
      </c>
      <c r="S22" s="39">
        <v>1254678</v>
      </c>
      <c r="T22" s="39">
        <v>100000</v>
      </c>
      <c r="U22" s="39">
        <v>296580</v>
      </c>
      <c r="V22" s="39">
        <v>0</v>
      </c>
      <c r="W22" s="39">
        <v>0</v>
      </c>
      <c r="X22" s="39">
        <v>200000</v>
      </c>
    </row>
    <row r="23" spans="1:24" s="17" customFormat="1" ht="30" customHeight="1" thickTop="1">
      <c r="A23" s="10"/>
      <c r="B23" s="13" t="s">
        <v>17</v>
      </c>
      <c r="C23" s="40">
        <f>SUM(D23:M23)</f>
        <v>177</v>
      </c>
      <c r="D23" s="40">
        <v>11</v>
      </c>
      <c r="E23" s="40">
        <v>20</v>
      </c>
      <c r="F23" s="40">
        <v>17</v>
      </c>
      <c r="G23" s="40">
        <v>0</v>
      </c>
      <c r="H23" s="40">
        <v>115</v>
      </c>
      <c r="I23" s="40">
        <v>13</v>
      </c>
      <c r="J23" s="40">
        <v>0</v>
      </c>
      <c r="K23" s="40">
        <v>0</v>
      </c>
      <c r="L23" s="40">
        <v>0</v>
      </c>
      <c r="M23" s="40">
        <v>1</v>
      </c>
      <c r="N23" s="40">
        <f>SUM(O23:X23)</f>
        <v>8258670</v>
      </c>
      <c r="O23" s="40">
        <v>864800</v>
      </c>
      <c r="P23" s="40">
        <v>412540</v>
      </c>
      <c r="Q23" s="40">
        <v>887700</v>
      </c>
      <c r="R23" s="40">
        <v>0</v>
      </c>
      <c r="S23" s="40">
        <v>5728380</v>
      </c>
      <c r="T23" s="40">
        <v>333750</v>
      </c>
      <c r="U23" s="40">
        <v>0</v>
      </c>
      <c r="V23" s="40">
        <v>0</v>
      </c>
      <c r="W23" s="40">
        <v>0</v>
      </c>
      <c r="X23" s="40">
        <v>31500</v>
      </c>
    </row>
    <row r="24" spans="1:24" s="17" customFormat="1" ht="30" customHeight="1">
      <c r="A24" s="10" t="s">
        <v>28</v>
      </c>
      <c r="B24" s="11" t="s">
        <v>18</v>
      </c>
      <c r="C24" s="36">
        <f aca="true" t="shared" si="3" ref="C24:C33">SUM(D24:M24)</f>
        <v>114</v>
      </c>
      <c r="D24" s="36">
        <v>4</v>
      </c>
      <c r="E24" s="36">
        <v>0</v>
      </c>
      <c r="F24" s="36">
        <v>9</v>
      </c>
      <c r="G24" s="36">
        <v>0</v>
      </c>
      <c r="H24" s="36">
        <v>99</v>
      </c>
      <c r="I24" s="36">
        <v>1</v>
      </c>
      <c r="J24" s="36">
        <v>1</v>
      </c>
      <c r="K24" s="36">
        <v>0</v>
      </c>
      <c r="L24" s="36">
        <v>0</v>
      </c>
      <c r="M24" s="36">
        <v>0</v>
      </c>
      <c r="N24" s="36">
        <f aca="true" t="shared" si="4" ref="N24:N33">SUM(O24:X24)</f>
        <v>5212214</v>
      </c>
      <c r="O24" s="36">
        <v>107100</v>
      </c>
      <c r="P24" s="36">
        <v>0</v>
      </c>
      <c r="Q24" s="36">
        <v>514460</v>
      </c>
      <c r="R24" s="36">
        <v>0</v>
      </c>
      <c r="S24" s="36">
        <v>4460755</v>
      </c>
      <c r="T24" s="36">
        <v>36460</v>
      </c>
      <c r="U24" s="36">
        <v>93439</v>
      </c>
      <c r="V24" s="36">
        <v>0</v>
      </c>
      <c r="W24" s="36">
        <v>0</v>
      </c>
      <c r="X24" s="36">
        <v>0</v>
      </c>
    </row>
    <row r="25" spans="1:24" s="17" customFormat="1" ht="30" customHeight="1">
      <c r="A25" s="14" t="s">
        <v>29</v>
      </c>
      <c r="B25" s="11" t="s">
        <v>19</v>
      </c>
      <c r="C25" s="36">
        <f t="shared" si="3"/>
        <v>71</v>
      </c>
      <c r="D25" s="36">
        <v>4</v>
      </c>
      <c r="E25" s="36">
        <v>0</v>
      </c>
      <c r="F25" s="36">
        <v>2</v>
      </c>
      <c r="G25" s="36">
        <v>1</v>
      </c>
      <c r="H25" s="36">
        <v>56</v>
      </c>
      <c r="I25" s="36">
        <v>1</v>
      </c>
      <c r="J25" s="36">
        <v>6</v>
      </c>
      <c r="K25" s="36">
        <v>0</v>
      </c>
      <c r="L25" s="36">
        <v>0</v>
      </c>
      <c r="M25" s="36">
        <v>1</v>
      </c>
      <c r="N25" s="36">
        <f t="shared" si="4"/>
        <v>3853725</v>
      </c>
      <c r="O25" s="36">
        <v>349300</v>
      </c>
      <c r="P25" s="36">
        <v>0</v>
      </c>
      <c r="Q25" s="36">
        <v>90100</v>
      </c>
      <c r="R25" s="36">
        <v>28920</v>
      </c>
      <c r="S25" s="36">
        <v>2956945</v>
      </c>
      <c r="T25" s="36">
        <v>34480</v>
      </c>
      <c r="U25" s="36">
        <v>352500</v>
      </c>
      <c r="V25" s="36">
        <v>0</v>
      </c>
      <c r="W25" s="36">
        <v>0</v>
      </c>
      <c r="X25" s="36">
        <v>41480</v>
      </c>
    </row>
    <row r="26" spans="1:24" s="17" customFormat="1" ht="30" customHeight="1">
      <c r="A26" s="14" t="s">
        <v>30</v>
      </c>
      <c r="B26" s="11" t="s">
        <v>20</v>
      </c>
      <c r="C26" s="36">
        <f t="shared" si="3"/>
        <v>147</v>
      </c>
      <c r="D26" s="36">
        <v>11</v>
      </c>
      <c r="E26" s="36">
        <v>14</v>
      </c>
      <c r="F26" s="36">
        <v>16</v>
      </c>
      <c r="G26" s="36">
        <v>0</v>
      </c>
      <c r="H26" s="36">
        <v>93</v>
      </c>
      <c r="I26" s="36">
        <v>1</v>
      </c>
      <c r="J26" s="36">
        <v>7</v>
      </c>
      <c r="K26" s="36">
        <v>0</v>
      </c>
      <c r="L26" s="36">
        <v>0</v>
      </c>
      <c r="M26" s="36">
        <v>5</v>
      </c>
      <c r="N26" s="36">
        <f t="shared" si="4"/>
        <v>7784740</v>
      </c>
      <c r="O26" s="36">
        <v>535700</v>
      </c>
      <c r="P26" s="36">
        <v>331000</v>
      </c>
      <c r="Q26" s="36">
        <v>879704</v>
      </c>
      <c r="R26" s="36">
        <v>0</v>
      </c>
      <c r="S26" s="36">
        <v>4986970</v>
      </c>
      <c r="T26" s="36">
        <v>32520</v>
      </c>
      <c r="U26" s="36">
        <v>337646</v>
      </c>
      <c r="V26" s="36">
        <v>0</v>
      </c>
      <c r="W26" s="36">
        <v>0</v>
      </c>
      <c r="X26" s="36">
        <v>681200</v>
      </c>
    </row>
    <row r="27" spans="1:24" s="17" customFormat="1" ht="30" customHeight="1">
      <c r="A27" s="14" t="s">
        <v>31</v>
      </c>
      <c r="B27" s="11" t="s">
        <v>21</v>
      </c>
      <c r="C27" s="36">
        <f t="shared" si="3"/>
        <v>31</v>
      </c>
      <c r="D27" s="36">
        <v>6</v>
      </c>
      <c r="E27" s="36">
        <v>0</v>
      </c>
      <c r="F27" s="36">
        <v>2</v>
      </c>
      <c r="G27" s="36">
        <v>0</v>
      </c>
      <c r="H27" s="36">
        <v>15</v>
      </c>
      <c r="I27" s="36">
        <v>0</v>
      </c>
      <c r="J27" s="36">
        <v>8</v>
      </c>
      <c r="K27" s="36">
        <v>0</v>
      </c>
      <c r="L27" s="36">
        <v>0</v>
      </c>
      <c r="M27" s="36">
        <v>0</v>
      </c>
      <c r="N27" s="36">
        <f t="shared" si="4"/>
        <v>1708893</v>
      </c>
      <c r="O27" s="36">
        <v>428700</v>
      </c>
      <c r="P27" s="36">
        <v>0</v>
      </c>
      <c r="Q27" s="36">
        <v>123420</v>
      </c>
      <c r="R27" s="36">
        <v>0</v>
      </c>
      <c r="S27" s="36">
        <v>573739</v>
      </c>
      <c r="T27" s="36">
        <v>0</v>
      </c>
      <c r="U27" s="36">
        <v>583034</v>
      </c>
      <c r="V27" s="36">
        <v>0</v>
      </c>
      <c r="W27" s="36">
        <v>0</v>
      </c>
      <c r="X27" s="36">
        <v>0</v>
      </c>
    </row>
    <row r="28" spans="1:24" s="17" customFormat="1" ht="30" customHeight="1">
      <c r="A28" s="14" t="s">
        <v>32</v>
      </c>
      <c r="B28" s="11" t="s">
        <v>22</v>
      </c>
      <c r="C28" s="36">
        <f t="shared" si="3"/>
        <v>34</v>
      </c>
      <c r="D28" s="36">
        <v>3</v>
      </c>
      <c r="E28" s="36">
        <v>0</v>
      </c>
      <c r="F28" s="36">
        <v>2</v>
      </c>
      <c r="G28" s="36">
        <v>0</v>
      </c>
      <c r="H28" s="36">
        <v>26</v>
      </c>
      <c r="I28" s="36">
        <v>0</v>
      </c>
      <c r="J28" s="36">
        <v>3</v>
      </c>
      <c r="K28" s="36">
        <v>0</v>
      </c>
      <c r="L28" s="36">
        <v>0</v>
      </c>
      <c r="M28" s="36">
        <v>0</v>
      </c>
      <c r="N28" s="36">
        <f t="shared" si="4"/>
        <v>1551434</v>
      </c>
      <c r="O28" s="36">
        <v>210000</v>
      </c>
      <c r="P28" s="36">
        <v>0</v>
      </c>
      <c r="Q28" s="36">
        <v>74300</v>
      </c>
      <c r="R28" s="36">
        <v>0</v>
      </c>
      <c r="S28" s="36">
        <v>1034788</v>
      </c>
      <c r="T28" s="36">
        <v>0</v>
      </c>
      <c r="U28" s="36">
        <v>232346</v>
      </c>
      <c r="V28" s="36">
        <v>0</v>
      </c>
      <c r="W28" s="36">
        <v>0</v>
      </c>
      <c r="X28" s="36">
        <v>0</v>
      </c>
    </row>
    <row r="29" spans="1:24" s="17" customFormat="1" ht="30" customHeight="1">
      <c r="A29" s="14" t="s">
        <v>33</v>
      </c>
      <c r="B29" s="11" t="s">
        <v>23</v>
      </c>
      <c r="C29" s="36">
        <f t="shared" si="3"/>
        <v>18</v>
      </c>
      <c r="D29" s="36">
        <v>1</v>
      </c>
      <c r="E29" s="36">
        <v>1</v>
      </c>
      <c r="F29" s="36">
        <v>1</v>
      </c>
      <c r="G29" s="36">
        <v>0</v>
      </c>
      <c r="H29" s="36">
        <v>15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f t="shared" si="4"/>
        <v>503368</v>
      </c>
      <c r="O29" s="36">
        <v>25200</v>
      </c>
      <c r="P29" s="36">
        <v>63000</v>
      </c>
      <c r="Q29" s="36">
        <v>28653</v>
      </c>
      <c r="R29" s="36">
        <v>0</v>
      </c>
      <c r="S29" s="36">
        <v>386515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</row>
    <row r="30" spans="1:24" s="17" customFormat="1" ht="30" customHeight="1">
      <c r="A30" s="14" t="s">
        <v>34</v>
      </c>
      <c r="B30" s="11" t="s">
        <v>24</v>
      </c>
      <c r="C30" s="36">
        <f t="shared" si="3"/>
        <v>33</v>
      </c>
      <c r="D30" s="36">
        <v>5</v>
      </c>
      <c r="E30" s="36">
        <v>2</v>
      </c>
      <c r="F30" s="36">
        <v>4</v>
      </c>
      <c r="G30" s="36">
        <v>0</v>
      </c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f t="shared" si="4"/>
        <v>1881403</v>
      </c>
      <c r="O30" s="36">
        <v>346500</v>
      </c>
      <c r="P30" s="36">
        <v>45500</v>
      </c>
      <c r="Q30" s="36">
        <v>298380</v>
      </c>
      <c r="R30" s="36">
        <v>0</v>
      </c>
      <c r="S30" s="36">
        <v>1191023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</row>
    <row r="31" spans="1:24" s="17" customFormat="1" ht="30" customHeight="1">
      <c r="A31" s="14" t="s">
        <v>13</v>
      </c>
      <c r="B31" s="11" t="s">
        <v>25</v>
      </c>
      <c r="C31" s="36">
        <f t="shared" si="3"/>
        <v>16</v>
      </c>
      <c r="D31" s="36">
        <v>0</v>
      </c>
      <c r="E31" s="36">
        <v>0</v>
      </c>
      <c r="F31" s="36">
        <v>0</v>
      </c>
      <c r="G31" s="36">
        <v>0</v>
      </c>
      <c r="H31" s="36">
        <v>16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f t="shared" si="4"/>
        <v>915053</v>
      </c>
      <c r="O31" s="36">
        <v>0</v>
      </c>
      <c r="P31" s="36">
        <v>0</v>
      </c>
      <c r="Q31" s="36">
        <v>0</v>
      </c>
      <c r="R31" s="36">
        <v>0</v>
      </c>
      <c r="S31" s="36">
        <v>915053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</row>
    <row r="32" spans="1:24" s="17" customFormat="1" ht="30" customHeight="1">
      <c r="A32" s="14"/>
      <c r="B32" s="11" t="s">
        <v>26</v>
      </c>
      <c r="C32" s="36">
        <f t="shared" si="3"/>
        <v>20</v>
      </c>
      <c r="D32" s="36">
        <v>6</v>
      </c>
      <c r="E32" s="36">
        <v>0</v>
      </c>
      <c r="F32" s="36">
        <v>3</v>
      </c>
      <c r="G32" s="36">
        <v>0</v>
      </c>
      <c r="H32" s="36">
        <v>10</v>
      </c>
      <c r="I32" s="36">
        <v>1</v>
      </c>
      <c r="J32" s="36">
        <v>0</v>
      </c>
      <c r="K32" s="36">
        <v>0</v>
      </c>
      <c r="L32" s="36">
        <v>0</v>
      </c>
      <c r="M32" s="36">
        <v>0</v>
      </c>
      <c r="N32" s="36">
        <f t="shared" si="4"/>
        <v>893737</v>
      </c>
      <c r="O32" s="36">
        <v>220500</v>
      </c>
      <c r="P32" s="36">
        <v>0</v>
      </c>
      <c r="Q32" s="36">
        <v>138300</v>
      </c>
      <c r="R32" s="36">
        <v>0</v>
      </c>
      <c r="S32" s="36">
        <v>434937</v>
      </c>
      <c r="T32" s="36">
        <v>100000</v>
      </c>
      <c r="U32" s="36">
        <v>0</v>
      </c>
      <c r="V32" s="36">
        <v>0</v>
      </c>
      <c r="W32" s="36">
        <v>0</v>
      </c>
      <c r="X32" s="36">
        <v>0</v>
      </c>
    </row>
    <row r="33" spans="1:24" s="17" customFormat="1" ht="30" customHeight="1">
      <c r="A33" s="15"/>
      <c r="B33" s="16" t="s">
        <v>27</v>
      </c>
      <c r="C33" s="37">
        <f t="shared" si="3"/>
        <v>17</v>
      </c>
      <c r="D33" s="37">
        <v>1</v>
      </c>
      <c r="E33" s="37">
        <v>0</v>
      </c>
      <c r="F33" s="37">
        <v>0</v>
      </c>
      <c r="G33" s="37">
        <v>0</v>
      </c>
      <c r="H33" s="37">
        <v>14</v>
      </c>
      <c r="I33" s="37">
        <v>1</v>
      </c>
      <c r="J33" s="37">
        <v>1</v>
      </c>
      <c r="K33" s="37">
        <v>0</v>
      </c>
      <c r="L33" s="37">
        <v>0</v>
      </c>
      <c r="M33" s="37">
        <v>0</v>
      </c>
      <c r="N33" s="37">
        <f t="shared" si="4"/>
        <v>708727</v>
      </c>
      <c r="O33" s="37">
        <v>25200</v>
      </c>
      <c r="P33" s="37">
        <v>0</v>
      </c>
      <c r="Q33" s="37">
        <v>0</v>
      </c>
      <c r="R33" s="37">
        <v>0</v>
      </c>
      <c r="S33" s="37">
        <v>553628</v>
      </c>
      <c r="T33" s="37">
        <v>36460</v>
      </c>
      <c r="U33" s="37">
        <v>93439</v>
      </c>
      <c r="V33" s="37">
        <v>0</v>
      </c>
      <c r="W33" s="37">
        <v>0</v>
      </c>
      <c r="X33" s="37">
        <v>0</v>
      </c>
    </row>
    <row r="34" spans="1:13" ht="13.5">
      <c r="A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24" ht="13.5">
      <c r="C35" s="1">
        <f>SUM(C23:C33)</f>
        <v>678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SUM(N23:N33)</f>
        <v>33271964</v>
      </c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3:13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3.5">
      <c r="A102" s="4" t="s">
        <v>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>
      <c r="A103" s="3" t="s">
        <v>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22">
    <mergeCell ref="L5:L8"/>
    <mergeCell ref="K5:K8"/>
    <mergeCell ref="R5:R8"/>
    <mergeCell ref="P5:P8"/>
    <mergeCell ref="Q5:Q8"/>
    <mergeCell ref="M5:M8"/>
    <mergeCell ref="X5:X8"/>
    <mergeCell ref="S5:S8"/>
    <mergeCell ref="T5:T8"/>
    <mergeCell ref="U5:U8"/>
    <mergeCell ref="W5:W8"/>
    <mergeCell ref="V5:V8"/>
    <mergeCell ref="A10:B10"/>
    <mergeCell ref="D5:D8"/>
    <mergeCell ref="G5:G8"/>
    <mergeCell ref="O5:O8"/>
    <mergeCell ref="A9:B9"/>
    <mergeCell ref="E5:E8"/>
    <mergeCell ref="F5:F8"/>
    <mergeCell ref="H5:H8"/>
    <mergeCell ref="I5:I8"/>
    <mergeCell ref="J5:J8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view="pageBreakPreview" zoomScale="65" zoomScaleNormal="160" zoomScaleSheetLayoutView="65" zoomScalePageLayoutView="0" workbookViewId="0" topLeftCell="A1">
      <selection activeCell="AA1" sqref="AA1"/>
    </sheetView>
  </sheetViews>
  <sheetFormatPr defaultColWidth="10.25390625" defaultRowHeight="12.75"/>
  <cols>
    <col min="1" max="1" width="4.00390625" style="3" customWidth="1"/>
    <col min="2" max="2" width="11.375" style="3" customWidth="1"/>
    <col min="3" max="13" width="8.25390625" style="3" customWidth="1"/>
    <col min="14" max="14" width="14.625" style="3" customWidth="1"/>
    <col min="15" max="15" width="13.875" style="3" customWidth="1"/>
    <col min="16" max="16" width="14.625" style="3" customWidth="1"/>
    <col min="17" max="18" width="13.875" style="3" customWidth="1"/>
    <col min="19" max="19" width="14.625" style="3" customWidth="1"/>
    <col min="20" max="24" width="13.875" style="3" customWidth="1"/>
    <col min="25" max="16384" width="10.25390625" style="3" customWidth="1"/>
  </cols>
  <sheetData>
    <row r="1" ht="18" customHeight="1">
      <c r="A1" s="2"/>
    </row>
    <row r="2" ht="18" customHeight="1">
      <c r="A2" s="29" t="s">
        <v>68</v>
      </c>
    </row>
    <row r="3" spans="1:24" s="17" customFormat="1" ht="18" customHeight="1">
      <c r="A3" s="18"/>
      <c r="B3" s="19" t="s">
        <v>0</v>
      </c>
      <c r="C3" s="23" t="s">
        <v>37</v>
      </c>
      <c r="D3" s="24"/>
      <c r="E3" s="24"/>
      <c r="F3" s="24"/>
      <c r="G3" s="24"/>
      <c r="H3" s="24"/>
      <c r="I3" s="24"/>
      <c r="J3" s="26"/>
      <c r="K3" s="24"/>
      <c r="L3" s="24"/>
      <c r="M3" s="24"/>
      <c r="N3" s="23" t="s">
        <v>49</v>
      </c>
      <c r="O3" s="24"/>
      <c r="P3" s="24"/>
      <c r="Q3" s="24"/>
      <c r="R3" s="24"/>
      <c r="S3" s="24"/>
      <c r="T3" s="24"/>
      <c r="U3" s="26"/>
      <c r="V3" s="24"/>
      <c r="W3" s="24"/>
      <c r="X3" s="26"/>
    </row>
    <row r="4" spans="1:24" s="17" customFormat="1" ht="18" customHeight="1">
      <c r="A4" s="20"/>
      <c r="B4" s="21"/>
      <c r="C4" s="22"/>
      <c r="D4" s="24"/>
      <c r="E4" s="6"/>
      <c r="F4" s="6"/>
      <c r="G4" s="24"/>
      <c r="H4" s="6"/>
      <c r="I4" s="7"/>
      <c r="J4" s="6"/>
      <c r="K4" s="6"/>
      <c r="L4" s="6"/>
      <c r="M4" s="8"/>
      <c r="N4" s="22"/>
      <c r="O4" s="24"/>
      <c r="P4" s="6"/>
      <c r="Q4" s="6"/>
      <c r="R4" s="24"/>
      <c r="S4" s="6"/>
      <c r="T4" s="7"/>
      <c r="U4" s="6"/>
      <c r="V4" s="6"/>
      <c r="W4" s="6"/>
      <c r="X4" s="8"/>
    </row>
    <row r="5" spans="1:24" s="17" customFormat="1" ht="18" customHeight="1">
      <c r="A5" s="20"/>
      <c r="B5" s="27"/>
      <c r="C5" s="28"/>
      <c r="D5" s="49" t="s">
        <v>42</v>
      </c>
      <c r="E5" s="46" t="s">
        <v>51</v>
      </c>
      <c r="F5" s="46" t="s">
        <v>52</v>
      </c>
      <c r="G5" s="49" t="s">
        <v>40</v>
      </c>
      <c r="H5" s="46" t="s">
        <v>44</v>
      </c>
      <c r="I5" s="59" t="s">
        <v>53</v>
      </c>
      <c r="J5" s="46" t="s">
        <v>54</v>
      </c>
      <c r="K5" s="46" t="s">
        <v>55</v>
      </c>
      <c r="L5" s="46" t="s">
        <v>47</v>
      </c>
      <c r="M5" s="46" t="s">
        <v>48</v>
      </c>
      <c r="N5" s="28"/>
      <c r="O5" s="49" t="s">
        <v>42</v>
      </c>
      <c r="P5" s="46" t="s">
        <v>43</v>
      </c>
      <c r="Q5" s="46" t="s">
        <v>56</v>
      </c>
      <c r="R5" s="49" t="s">
        <v>40</v>
      </c>
      <c r="S5" s="46" t="s">
        <v>44</v>
      </c>
      <c r="T5" s="59" t="s">
        <v>45</v>
      </c>
      <c r="U5" s="46" t="s">
        <v>46</v>
      </c>
      <c r="V5" s="46" t="s">
        <v>57</v>
      </c>
      <c r="W5" s="46" t="s">
        <v>61</v>
      </c>
      <c r="X5" s="46" t="s">
        <v>62</v>
      </c>
    </row>
    <row r="6" spans="1:24" s="17" customFormat="1" ht="18" customHeight="1">
      <c r="A6" s="20"/>
      <c r="B6" s="27"/>
      <c r="C6" s="28" t="s">
        <v>41</v>
      </c>
      <c r="D6" s="50"/>
      <c r="E6" s="55"/>
      <c r="F6" s="55"/>
      <c r="G6" s="50"/>
      <c r="H6" s="55"/>
      <c r="I6" s="55"/>
      <c r="J6" s="55"/>
      <c r="K6" s="47"/>
      <c r="L6" s="55"/>
      <c r="M6" s="55"/>
      <c r="N6" s="28" t="s">
        <v>41</v>
      </c>
      <c r="O6" s="50"/>
      <c r="P6" s="55"/>
      <c r="Q6" s="55"/>
      <c r="R6" s="50"/>
      <c r="S6" s="55"/>
      <c r="T6" s="55"/>
      <c r="U6" s="55"/>
      <c r="V6" s="47"/>
      <c r="W6" s="55"/>
      <c r="X6" s="55"/>
    </row>
    <row r="7" spans="1:24" s="17" customFormat="1" ht="18" customHeight="1">
      <c r="A7" s="20" t="s">
        <v>1</v>
      </c>
      <c r="B7" s="27"/>
      <c r="C7" s="28"/>
      <c r="D7" s="51"/>
      <c r="E7" s="55"/>
      <c r="F7" s="55"/>
      <c r="G7" s="51"/>
      <c r="H7" s="55"/>
      <c r="I7" s="55"/>
      <c r="J7" s="55"/>
      <c r="K7" s="47"/>
      <c r="L7" s="55"/>
      <c r="M7" s="55"/>
      <c r="N7" s="28"/>
      <c r="O7" s="51"/>
      <c r="P7" s="55"/>
      <c r="Q7" s="55"/>
      <c r="R7" s="51"/>
      <c r="S7" s="55"/>
      <c r="T7" s="55"/>
      <c r="U7" s="55"/>
      <c r="V7" s="47"/>
      <c r="W7" s="55"/>
      <c r="X7" s="55"/>
    </row>
    <row r="8" spans="1:24" s="17" customFormat="1" ht="18" customHeight="1">
      <c r="A8" s="20" t="s">
        <v>2</v>
      </c>
      <c r="B8" s="27"/>
      <c r="C8" s="28"/>
      <c r="D8" s="52"/>
      <c r="E8" s="56"/>
      <c r="F8" s="56"/>
      <c r="G8" s="52"/>
      <c r="H8" s="56"/>
      <c r="I8" s="56"/>
      <c r="J8" s="56"/>
      <c r="K8" s="48"/>
      <c r="L8" s="56"/>
      <c r="M8" s="56"/>
      <c r="N8" s="28"/>
      <c r="O8" s="52"/>
      <c r="P8" s="56"/>
      <c r="Q8" s="56"/>
      <c r="R8" s="52"/>
      <c r="S8" s="56"/>
      <c r="T8" s="56"/>
      <c r="U8" s="56"/>
      <c r="V8" s="48"/>
      <c r="W8" s="56"/>
      <c r="X8" s="56"/>
    </row>
    <row r="9" spans="1:26" s="17" customFormat="1" ht="28.5" customHeight="1">
      <c r="A9" s="57" t="s">
        <v>71</v>
      </c>
      <c r="B9" s="58"/>
      <c r="C9" s="41">
        <v>992</v>
      </c>
      <c r="D9" s="41">
        <v>21</v>
      </c>
      <c r="E9" s="41">
        <v>741</v>
      </c>
      <c r="F9" s="41">
        <v>31</v>
      </c>
      <c r="G9" s="41">
        <v>0</v>
      </c>
      <c r="H9" s="41">
        <v>137</v>
      </c>
      <c r="I9" s="41">
        <v>31</v>
      </c>
      <c r="J9" s="41">
        <v>0</v>
      </c>
      <c r="K9" s="41">
        <v>0</v>
      </c>
      <c r="L9" s="41">
        <v>3</v>
      </c>
      <c r="M9" s="41">
        <v>28</v>
      </c>
      <c r="N9" s="41">
        <v>33020962</v>
      </c>
      <c r="O9" s="41">
        <v>1035026</v>
      </c>
      <c r="P9" s="41">
        <v>24096066</v>
      </c>
      <c r="Q9" s="41">
        <v>2199464</v>
      </c>
      <c r="R9" s="41">
        <v>0</v>
      </c>
      <c r="S9" s="41">
        <v>4081526</v>
      </c>
      <c r="T9" s="41">
        <v>726168</v>
      </c>
      <c r="U9" s="41">
        <v>0</v>
      </c>
      <c r="V9" s="41">
        <v>0</v>
      </c>
      <c r="W9" s="41">
        <v>49000</v>
      </c>
      <c r="X9" s="41">
        <v>833712</v>
      </c>
      <c r="Y9" s="17">
        <v>0</v>
      </c>
      <c r="Z9" s="45">
        <v>695960</v>
      </c>
    </row>
    <row r="10" spans="1:26" s="17" customFormat="1" ht="28.5" customHeight="1">
      <c r="A10" s="53" t="s">
        <v>70</v>
      </c>
      <c r="B10" s="54"/>
      <c r="C10" s="37">
        <f aca="true" t="shared" si="0" ref="C10:X10">IF(SUM(C11:C22)=SUM(C23:C33),SUM(C11:C22),"ERROR")</f>
        <v>846</v>
      </c>
      <c r="D10" s="37">
        <f t="shared" si="0"/>
        <v>9</v>
      </c>
      <c r="E10" s="37">
        <f t="shared" si="0"/>
        <v>629</v>
      </c>
      <c r="F10" s="37">
        <f t="shared" si="0"/>
        <v>46</v>
      </c>
      <c r="G10" s="37">
        <f t="shared" si="0"/>
        <v>1</v>
      </c>
      <c r="H10" s="37">
        <f t="shared" si="0"/>
        <v>116</v>
      </c>
      <c r="I10" s="37">
        <f t="shared" si="0"/>
        <v>30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15</v>
      </c>
      <c r="N10" s="37">
        <f t="shared" si="0"/>
        <v>19787602</v>
      </c>
      <c r="O10" s="37">
        <f t="shared" si="0"/>
        <v>301228</v>
      </c>
      <c r="P10" s="37">
        <f t="shared" si="0"/>
        <v>13759847</v>
      </c>
      <c r="Q10" s="37">
        <f t="shared" si="0"/>
        <v>2490364</v>
      </c>
      <c r="R10" s="37">
        <f t="shared" si="0"/>
        <v>40798</v>
      </c>
      <c r="S10" s="37">
        <f t="shared" si="0"/>
        <v>2091007</v>
      </c>
      <c r="T10" s="37">
        <f t="shared" si="0"/>
        <v>408398</v>
      </c>
      <c r="U10" s="37">
        <f t="shared" si="0"/>
        <v>0</v>
      </c>
      <c r="V10" s="37">
        <f t="shared" si="0"/>
        <v>0</v>
      </c>
      <c r="W10" s="37">
        <f t="shared" si="0"/>
        <v>0</v>
      </c>
      <c r="X10" s="37">
        <f t="shared" si="0"/>
        <v>695960</v>
      </c>
      <c r="Y10" s="44">
        <f>SUM(W11:W22)</f>
        <v>0</v>
      </c>
      <c r="Z10" s="44">
        <f>SUM(X11:X22)</f>
        <v>695960</v>
      </c>
    </row>
    <row r="11" spans="1:24" s="17" customFormat="1" ht="28.5" customHeight="1">
      <c r="A11" s="10"/>
      <c r="B11" s="32" t="s">
        <v>3</v>
      </c>
      <c r="C11" s="38">
        <f>SUM(D11:M11)</f>
        <v>76</v>
      </c>
      <c r="D11" s="38">
        <v>3</v>
      </c>
      <c r="E11" s="38">
        <v>56</v>
      </c>
      <c r="F11" s="38">
        <v>1</v>
      </c>
      <c r="G11" s="38">
        <v>0</v>
      </c>
      <c r="H11" s="38">
        <v>13</v>
      </c>
      <c r="I11" s="38">
        <v>0</v>
      </c>
      <c r="J11" s="38">
        <v>0</v>
      </c>
      <c r="K11" s="38">
        <v>0</v>
      </c>
      <c r="L11" s="38">
        <v>0</v>
      </c>
      <c r="M11" s="38">
        <v>3</v>
      </c>
      <c r="N11" s="38">
        <f>SUM(O11:X11)</f>
        <v>2225307</v>
      </c>
      <c r="O11" s="38">
        <v>107628</v>
      </c>
      <c r="P11" s="38">
        <v>1562173</v>
      </c>
      <c r="Q11" s="38">
        <v>56910</v>
      </c>
      <c r="R11" s="38">
        <v>0</v>
      </c>
      <c r="S11" s="38">
        <v>262996</v>
      </c>
      <c r="T11" s="38">
        <v>0</v>
      </c>
      <c r="U11" s="38">
        <v>0</v>
      </c>
      <c r="V11" s="38">
        <v>0</v>
      </c>
      <c r="W11" s="38">
        <v>0</v>
      </c>
      <c r="X11" s="38">
        <v>235600</v>
      </c>
    </row>
    <row r="12" spans="1:24" s="17" customFormat="1" ht="28.5" customHeight="1">
      <c r="A12" s="10"/>
      <c r="B12" s="33" t="s">
        <v>4</v>
      </c>
      <c r="C12" s="36">
        <f>SUM(D12:M12)</f>
        <v>64</v>
      </c>
      <c r="D12" s="36">
        <v>1</v>
      </c>
      <c r="E12" s="36">
        <v>44</v>
      </c>
      <c r="F12" s="36">
        <v>3</v>
      </c>
      <c r="G12" s="36">
        <v>0</v>
      </c>
      <c r="H12" s="36">
        <v>10</v>
      </c>
      <c r="I12" s="36">
        <v>2</v>
      </c>
      <c r="J12" s="36">
        <v>0</v>
      </c>
      <c r="K12" s="36">
        <v>0</v>
      </c>
      <c r="L12" s="36">
        <v>0</v>
      </c>
      <c r="M12" s="36">
        <v>4</v>
      </c>
      <c r="N12" s="36">
        <f>SUM(O12:X12)</f>
        <v>1788249</v>
      </c>
      <c r="O12" s="36">
        <v>52080</v>
      </c>
      <c r="P12" s="36">
        <v>1055825</v>
      </c>
      <c r="Q12" s="36">
        <v>395400</v>
      </c>
      <c r="R12" s="36">
        <v>0</v>
      </c>
      <c r="S12" s="36">
        <v>186480</v>
      </c>
      <c r="T12" s="36">
        <v>37904</v>
      </c>
      <c r="U12" s="36">
        <v>0</v>
      </c>
      <c r="V12" s="36">
        <v>0</v>
      </c>
      <c r="W12" s="36">
        <v>0</v>
      </c>
      <c r="X12" s="36">
        <v>60560</v>
      </c>
    </row>
    <row r="13" spans="1:24" s="17" customFormat="1" ht="28.5" customHeight="1">
      <c r="A13" s="10" t="s">
        <v>5</v>
      </c>
      <c r="B13" s="33" t="s">
        <v>6</v>
      </c>
      <c r="C13" s="36">
        <f aca="true" t="shared" si="1" ref="C13:C22">SUM(D13:M13)</f>
        <v>50</v>
      </c>
      <c r="D13" s="36">
        <v>2</v>
      </c>
      <c r="E13" s="36">
        <v>34</v>
      </c>
      <c r="F13" s="36">
        <v>2</v>
      </c>
      <c r="G13" s="36">
        <v>0</v>
      </c>
      <c r="H13" s="36">
        <v>11</v>
      </c>
      <c r="I13" s="36">
        <v>0</v>
      </c>
      <c r="J13" s="36">
        <v>0</v>
      </c>
      <c r="K13" s="36">
        <v>0</v>
      </c>
      <c r="L13" s="36">
        <v>0</v>
      </c>
      <c r="M13" s="36">
        <v>1</v>
      </c>
      <c r="N13" s="36">
        <f aca="true" t="shared" si="2" ref="N13:N22">SUM(O13:X13)</f>
        <v>1142813</v>
      </c>
      <c r="O13" s="36">
        <v>59780</v>
      </c>
      <c r="P13" s="36">
        <v>649137</v>
      </c>
      <c r="Q13" s="36">
        <v>47480</v>
      </c>
      <c r="R13" s="36">
        <v>0</v>
      </c>
      <c r="S13" s="36">
        <v>361216</v>
      </c>
      <c r="T13" s="36">
        <v>0</v>
      </c>
      <c r="U13" s="36">
        <v>0</v>
      </c>
      <c r="V13" s="36">
        <v>0</v>
      </c>
      <c r="W13" s="36">
        <v>0</v>
      </c>
      <c r="X13" s="36">
        <v>25200</v>
      </c>
    </row>
    <row r="14" spans="1:24" s="17" customFormat="1" ht="28.5" customHeight="1">
      <c r="A14" s="10"/>
      <c r="B14" s="33" t="s">
        <v>7</v>
      </c>
      <c r="C14" s="36">
        <f t="shared" si="1"/>
        <v>57</v>
      </c>
      <c r="D14" s="36">
        <v>0</v>
      </c>
      <c r="E14" s="36">
        <v>45</v>
      </c>
      <c r="F14" s="36">
        <v>2</v>
      </c>
      <c r="G14" s="36">
        <v>0</v>
      </c>
      <c r="H14" s="36">
        <v>8</v>
      </c>
      <c r="I14" s="36">
        <v>1</v>
      </c>
      <c r="J14" s="36">
        <v>0</v>
      </c>
      <c r="K14" s="36">
        <v>0</v>
      </c>
      <c r="L14" s="36">
        <v>0</v>
      </c>
      <c r="M14" s="36">
        <v>1</v>
      </c>
      <c r="N14" s="36">
        <f t="shared" si="2"/>
        <v>1147331</v>
      </c>
      <c r="O14" s="36">
        <v>0</v>
      </c>
      <c r="P14" s="36">
        <v>871206</v>
      </c>
      <c r="Q14" s="36">
        <v>112560</v>
      </c>
      <c r="R14" s="36">
        <v>0</v>
      </c>
      <c r="S14" s="36">
        <v>93965</v>
      </c>
      <c r="T14" s="36">
        <v>10500</v>
      </c>
      <c r="U14" s="36">
        <v>0</v>
      </c>
      <c r="V14" s="36">
        <v>0</v>
      </c>
      <c r="W14" s="36">
        <v>0</v>
      </c>
      <c r="X14" s="36">
        <v>59100</v>
      </c>
    </row>
    <row r="15" spans="1:24" s="17" customFormat="1" ht="28.5" customHeight="1">
      <c r="A15" s="10"/>
      <c r="B15" s="33" t="s">
        <v>8</v>
      </c>
      <c r="C15" s="36">
        <f t="shared" si="1"/>
        <v>74</v>
      </c>
      <c r="D15" s="36">
        <v>0</v>
      </c>
      <c r="E15" s="36">
        <v>48</v>
      </c>
      <c r="F15" s="36">
        <v>11</v>
      </c>
      <c r="G15" s="36">
        <v>0</v>
      </c>
      <c r="H15" s="36">
        <v>8</v>
      </c>
      <c r="I15" s="36">
        <v>4</v>
      </c>
      <c r="J15" s="36">
        <v>0</v>
      </c>
      <c r="K15" s="36">
        <v>0</v>
      </c>
      <c r="L15" s="36">
        <v>0</v>
      </c>
      <c r="M15" s="36">
        <v>3</v>
      </c>
      <c r="N15" s="36">
        <f t="shared" si="2"/>
        <v>1881498</v>
      </c>
      <c r="O15" s="36">
        <v>0</v>
      </c>
      <c r="P15" s="36">
        <v>939632</v>
      </c>
      <c r="Q15" s="36">
        <v>639640</v>
      </c>
      <c r="R15" s="36">
        <v>0</v>
      </c>
      <c r="S15" s="36">
        <v>118150</v>
      </c>
      <c r="T15" s="36">
        <v>50976</v>
      </c>
      <c r="U15" s="36">
        <v>0</v>
      </c>
      <c r="V15" s="36">
        <v>0</v>
      </c>
      <c r="W15" s="36">
        <v>0</v>
      </c>
      <c r="X15" s="36">
        <v>133100</v>
      </c>
    </row>
    <row r="16" spans="1:24" s="17" customFormat="1" ht="28.5" customHeight="1">
      <c r="A16" s="10"/>
      <c r="B16" s="33" t="s">
        <v>9</v>
      </c>
      <c r="C16" s="36">
        <f t="shared" si="1"/>
        <v>87</v>
      </c>
      <c r="D16" s="36">
        <v>1</v>
      </c>
      <c r="E16" s="36">
        <v>60</v>
      </c>
      <c r="F16" s="36">
        <v>14</v>
      </c>
      <c r="G16" s="36">
        <v>0</v>
      </c>
      <c r="H16" s="36">
        <v>7</v>
      </c>
      <c r="I16" s="36">
        <v>4</v>
      </c>
      <c r="J16" s="36">
        <v>0</v>
      </c>
      <c r="K16" s="36">
        <v>0</v>
      </c>
      <c r="L16" s="36">
        <v>0</v>
      </c>
      <c r="M16" s="36">
        <v>1</v>
      </c>
      <c r="N16" s="36">
        <f t="shared" si="2"/>
        <v>2093744</v>
      </c>
      <c r="O16" s="36">
        <v>14960</v>
      </c>
      <c r="P16" s="36">
        <v>981630</v>
      </c>
      <c r="Q16" s="36">
        <v>792104</v>
      </c>
      <c r="R16" s="36">
        <v>0</v>
      </c>
      <c r="S16" s="36">
        <v>253050</v>
      </c>
      <c r="T16" s="36">
        <v>39400</v>
      </c>
      <c r="U16" s="36">
        <v>0</v>
      </c>
      <c r="V16" s="36">
        <v>0</v>
      </c>
      <c r="W16" s="36">
        <v>0</v>
      </c>
      <c r="X16" s="36">
        <v>12600</v>
      </c>
    </row>
    <row r="17" spans="1:24" s="17" customFormat="1" ht="28.5" customHeight="1">
      <c r="A17" s="10"/>
      <c r="B17" s="31" t="s">
        <v>10</v>
      </c>
      <c r="C17" s="36">
        <f t="shared" si="1"/>
        <v>96</v>
      </c>
      <c r="D17" s="36">
        <v>2</v>
      </c>
      <c r="E17" s="36">
        <v>71</v>
      </c>
      <c r="F17" s="36">
        <v>2</v>
      </c>
      <c r="G17" s="36">
        <v>0</v>
      </c>
      <c r="H17" s="36">
        <v>14</v>
      </c>
      <c r="I17" s="36">
        <v>6</v>
      </c>
      <c r="J17" s="36">
        <v>0</v>
      </c>
      <c r="K17" s="36">
        <v>0</v>
      </c>
      <c r="L17" s="36">
        <v>0</v>
      </c>
      <c r="M17" s="36">
        <v>1</v>
      </c>
      <c r="N17" s="36">
        <f t="shared" si="2"/>
        <v>1756544</v>
      </c>
      <c r="O17" s="36">
        <v>66780</v>
      </c>
      <c r="P17" s="36">
        <v>1133140</v>
      </c>
      <c r="Q17" s="36">
        <v>72200</v>
      </c>
      <c r="R17" s="36">
        <v>0</v>
      </c>
      <c r="S17" s="36">
        <v>253686</v>
      </c>
      <c r="T17" s="36">
        <v>66938</v>
      </c>
      <c r="U17" s="36">
        <v>0</v>
      </c>
      <c r="V17" s="36">
        <v>0</v>
      </c>
      <c r="W17" s="36">
        <v>0</v>
      </c>
      <c r="X17" s="36">
        <v>163800</v>
      </c>
    </row>
    <row r="18" spans="1:24" s="17" customFormat="1" ht="28.5" customHeight="1">
      <c r="A18" s="10"/>
      <c r="B18" s="31" t="s">
        <v>11</v>
      </c>
      <c r="C18" s="36">
        <f t="shared" si="1"/>
        <v>95</v>
      </c>
      <c r="D18" s="36">
        <v>0</v>
      </c>
      <c r="E18" s="36">
        <v>66</v>
      </c>
      <c r="F18" s="36">
        <v>5</v>
      </c>
      <c r="G18" s="36">
        <v>1</v>
      </c>
      <c r="H18" s="36">
        <v>16</v>
      </c>
      <c r="I18" s="36">
        <v>7</v>
      </c>
      <c r="J18" s="36">
        <v>0</v>
      </c>
      <c r="K18" s="36">
        <v>0</v>
      </c>
      <c r="L18" s="36">
        <v>0</v>
      </c>
      <c r="M18" s="36">
        <v>0</v>
      </c>
      <c r="N18" s="36">
        <f t="shared" si="2"/>
        <v>2178686</v>
      </c>
      <c r="O18" s="36">
        <v>0</v>
      </c>
      <c r="P18" s="36">
        <v>1678122</v>
      </c>
      <c r="Q18" s="36">
        <v>166720</v>
      </c>
      <c r="R18" s="36">
        <v>40798</v>
      </c>
      <c r="S18" s="36">
        <v>203406</v>
      </c>
      <c r="T18" s="36">
        <v>89640</v>
      </c>
      <c r="U18" s="36">
        <v>0</v>
      </c>
      <c r="V18" s="36">
        <v>0</v>
      </c>
      <c r="W18" s="36">
        <v>0</v>
      </c>
      <c r="X18" s="36">
        <v>0</v>
      </c>
    </row>
    <row r="19" spans="1:24" s="17" customFormat="1" ht="28.5" customHeight="1">
      <c r="A19" s="10"/>
      <c r="B19" s="31" t="s">
        <v>12</v>
      </c>
      <c r="C19" s="36">
        <f t="shared" si="1"/>
        <v>59</v>
      </c>
      <c r="D19" s="36">
        <v>0</v>
      </c>
      <c r="E19" s="36">
        <v>39</v>
      </c>
      <c r="F19" s="36">
        <v>3</v>
      </c>
      <c r="G19" s="36">
        <v>0</v>
      </c>
      <c r="H19" s="36">
        <v>13</v>
      </c>
      <c r="I19" s="36">
        <v>3</v>
      </c>
      <c r="J19" s="36">
        <v>0</v>
      </c>
      <c r="K19" s="36">
        <v>0</v>
      </c>
      <c r="L19" s="36">
        <v>0</v>
      </c>
      <c r="M19" s="36">
        <v>1</v>
      </c>
      <c r="N19" s="36">
        <f t="shared" si="2"/>
        <v>978915</v>
      </c>
      <c r="O19" s="36">
        <v>0</v>
      </c>
      <c r="P19" s="36">
        <v>661449</v>
      </c>
      <c r="Q19" s="36">
        <v>109240</v>
      </c>
      <c r="R19" s="36">
        <v>0</v>
      </c>
      <c r="S19" s="36">
        <v>169586</v>
      </c>
      <c r="T19" s="36">
        <v>32640</v>
      </c>
      <c r="U19" s="36">
        <v>0</v>
      </c>
      <c r="V19" s="36">
        <v>0</v>
      </c>
      <c r="W19" s="36">
        <v>0</v>
      </c>
      <c r="X19" s="36">
        <v>6000</v>
      </c>
    </row>
    <row r="20" spans="1:24" s="17" customFormat="1" ht="28.5" customHeight="1">
      <c r="A20" s="10" t="s">
        <v>13</v>
      </c>
      <c r="B20" s="31" t="s">
        <v>14</v>
      </c>
      <c r="C20" s="36">
        <f t="shared" si="1"/>
        <v>82</v>
      </c>
      <c r="D20" s="36">
        <v>0</v>
      </c>
      <c r="E20" s="36">
        <v>76</v>
      </c>
      <c r="F20" s="36">
        <v>2</v>
      </c>
      <c r="G20" s="36">
        <v>0</v>
      </c>
      <c r="H20" s="36">
        <v>4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f t="shared" si="2"/>
        <v>2583895</v>
      </c>
      <c r="O20" s="36">
        <v>0</v>
      </c>
      <c r="P20" s="36">
        <v>2461935</v>
      </c>
      <c r="Q20" s="36">
        <v>80510</v>
      </c>
      <c r="R20" s="36">
        <v>0</v>
      </c>
      <c r="S20" s="36">
        <v>41450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</row>
    <row r="21" spans="1:24" s="17" customFormat="1" ht="28.5" customHeight="1">
      <c r="A21" s="10"/>
      <c r="B21" s="31" t="s">
        <v>15</v>
      </c>
      <c r="C21" s="36">
        <f t="shared" si="1"/>
        <v>59</v>
      </c>
      <c r="D21" s="36">
        <v>0</v>
      </c>
      <c r="E21" s="36">
        <v>51</v>
      </c>
      <c r="F21" s="36">
        <v>0</v>
      </c>
      <c r="G21" s="36">
        <v>0</v>
      </c>
      <c r="H21" s="36">
        <v>5</v>
      </c>
      <c r="I21" s="36">
        <v>3</v>
      </c>
      <c r="J21" s="36">
        <v>0</v>
      </c>
      <c r="K21" s="36">
        <v>0</v>
      </c>
      <c r="L21" s="36">
        <v>0</v>
      </c>
      <c r="M21" s="36">
        <v>0</v>
      </c>
      <c r="N21" s="36">
        <f t="shared" si="2"/>
        <v>1100865</v>
      </c>
      <c r="O21" s="36">
        <v>0</v>
      </c>
      <c r="P21" s="36">
        <v>967575</v>
      </c>
      <c r="Q21" s="36">
        <v>0</v>
      </c>
      <c r="R21" s="36">
        <v>0</v>
      </c>
      <c r="S21" s="36">
        <v>52890</v>
      </c>
      <c r="T21" s="36">
        <v>80400</v>
      </c>
      <c r="U21" s="36">
        <v>0</v>
      </c>
      <c r="V21" s="36">
        <v>0</v>
      </c>
      <c r="W21" s="36">
        <v>0</v>
      </c>
      <c r="X21" s="36">
        <v>0</v>
      </c>
    </row>
    <row r="22" spans="1:24" s="17" customFormat="1" ht="28.5" customHeight="1" thickBot="1">
      <c r="A22" s="12"/>
      <c r="B22" s="34" t="s">
        <v>16</v>
      </c>
      <c r="C22" s="36">
        <f t="shared" si="1"/>
        <v>47</v>
      </c>
      <c r="D22" s="39">
        <v>0</v>
      </c>
      <c r="E22" s="39">
        <v>39</v>
      </c>
      <c r="F22" s="39">
        <v>1</v>
      </c>
      <c r="G22" s="39">
        <v>0</v>
      </c>
      <c r="H22" s="39">
        <v>7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6">
        <f t="shared" si="2"/>
        <v>909755</v>
      </c>
      <c r="O22" s="39">
        <v>0</v>
      </c>
      <c r="P22" s="39">
        <v>798023</v>
      </c>
      <c r="Q22" s="39">
        <v>17600</v>
      </c>
      <c r="R22" s="39">
        <v>0</v>
      </c>
      <c r="S22" s="39">
        <v>94132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6" s="17" customFormat="1" ht="28.5" customHeight="1" thickTop="1">
      <c r="A23" s="10"/>
      <c r="B23" s="13" t="s">
        <v>17</v>
      </c>
      <c r="C23" s="40">
        <f>SUM(D23:M23)</f>
        <v>155</v>
      </c>
      <c r="D23" s="40">
        <v>0</v>
      </c>
      <c r="E23" s="40">
        <v>119</v>
      </c>
      <c r="F23" s="40">
        <v>7</v>
      </c>
      <c r="G23" s="40">
        <v>0</v>
      </c>
      <c r="H23" s="40">
        <v>22</v>
      </c>
      <c r="I23" s="40">
        <v>6</v>
      </c>
      <c r="J23" s="40">
        <v>0</v>
      </c>
      <c r="K23" s="40">
        <v>0</v>
      </c>
      <c r="L23" s="40">
        <v>0</v>
      </c>
      <c r="M23" s="40">
        <v>1</v>
      </c>
      <c r="N23" s="40">
        <f>SUM(O23:X23)</f>
        <v>3540239</v>
      </c>
      <c r="O23" s="40">
        <v>0</v>
      </c>
      <c r="P23" s="40">
        <v>2705205</v>
      </c>
      <c r="Q23" s="40">
        <v>258590</v>
      </c>
      <c r="R23" s="40">
        <v>0</v>
      </c>
      <c r="S23" s="40">
        <v>451650</v>
      </c>
      <c r="T23" s="40">
        <v>114634</v>
      </c>
      <c r="U23" s="40">
        <v>0</v>
      </c>
      <c r="V23" s="40">
        <v>0</v>
      </c>
      <c r="W23" s="40">
        <v>0</v>
      </c>
      <c r="X23" s="40">
        <v>10160</v>
      </c>
      <c r="Z23" s="44">
        <f>SUM(X23:X33)</f>
        <v>695960</v>
      </c>
    </row>
    <row r="24" spans="1:24" s="17" customFormat="1" ht="28.5" customHeight="1">
      <c r="A24" s="10" t="s">
        <v>28</v>
      </c>
      <c r="B24" s="11" t="s">
        <v>18</v>
      </c>
      <c r="C24" s="36">
        <f aca="true" t="shared" si="3" ref="C24:C33">SUM(D24:M24)</f>
        <v>156</v>
      </c>
      <c r="D24" s="36">
        <v>0</v>
      </c>
      <c r="E24" s="36">
        <v>116</v>
      </c>
      <c r="F24" s="36">
        <v>10</v>
      </c>
      <c r="G24" s="36">
        <v>1</v>
      </c>
      <c r="H24" s="36">
        <v>25</v>
      </c>
      <c r="I24" s="36">
        <v>2</v>
      </c>
      <c r="J24" s="36">
        <v>0</v>
      </c>
      <c r="K24" s="36">
        <v>0</v>
      </c>
      <c r="L24" s="36">
        <v>0</v>
      </c>
      <c r="M24" s="36">
        <v>2</v>
      </c>
      <c r="N24" s="36">
        <f aca="true" t="shared" si="4" ref="N24:N33">SUM(O24:X24)</f>
        <v>3574609</v>
      </c>
      <c r="O24" s="36">
        <v>0</v>
      </c>
      <c r="P24" s="36">
        <v>2515152</v>
      </c>
      <c r="Q24" s="36">
        <v>606044</v>
      </c>
      <c r="R24" s="36">
        <v>40798</v>
      </c>
      <c r="S24" s="36">
        <v>343615</v>
      </c>
      <c r="T24" s="36">
        <v>37800</v>
      </c>
      <c r="U24" s="36">
        <v>0</v>
      </c>
      <c r="V24" s="36">
        <v>0</v>
      </c>
      <c r="W24" s="36">
        <v>0</v>
      </c>
      <c r="X24" s="36">
        <v>31200</v>
      </c>
    </row>
    <row r="25" spans="1:24" s="17" customFormat="1" ht="28.5" customHeight="1">
      <c r="A25" s="14" t="s">
        <v>29</v>
      </c>
      <c r="B25" s="11" t="s">
        <v>19</v>
      </c>
      <c r="C25" s="36">
        <f t="shared" si="3"/>
        <v>94</v>
      </c>
      <c r="D25" s="36">
        <v>4</v>
      </c>
      <c r="E25" s="36">
        <v>74</v>
      </c>
      <c r="F25" s="36">
        <v>3</v>
      </c>
      <c r="G25" s="36">
        <v>0</v>
      </c>
      <c r="H25" s="36">
        <v>9</v>
      </c>
      <c r="I25" s="36">
        <v>3</v>
      </c>
      <c r="J25" s="36">
        <v>0</v>
      </c>
      <c r="K25" s="36">
        <v>0</v>
      </c>
      <c r="L25" s="36">
        <v>0</v>
      </c>
      <c r="M25" s="36">
        <v>1</v>
      </c>
      <c r="N25" s="36">
        <f t="shared" si="4"/>
        <v>2017390</v>
      </c>
      <c r="O25" s="36">
        <v>146894</v>
      </c>
      <c r="P25" s="36">
        <v>1617886</v>
      </c>
      <c r="Q25" s="36">
        <v>88160</v>
      </c>
      <c r="R25" s="36">
        <v>0</v>
      </c>
      <c r="S25" s="36">
        <v>111450</v>
      </c>
      <c r="T25" s="36">
        <v>40400</v>
      </c>
      <c r="U25" s="36">
        <v>0</v>
      </c>
      <c r="V25" s="36">
        <v>0</v>
      </c>
      <c r="W25" s="36">
        <v>0</v>
      </c>
      <c r="X25" s="36">
        <v>12600</v>
      </c>
    </row>
    <row r="26" spans="1:24" s="17" customFormat="1" ht="28.5" customHeight="1">
      <c r="A26" s="14" t="s">
        <v>30</v>
      </c>
      <c r="B26" s="11" t="s">
        <v>20</v>
      </c>
      <c r="C26" s="36">
        <f t="shared" si="3"/>
        <v>159</v>
      </c>
      <c r="D26" s="36">
        <v>3</v>
      </c>
      <c r="E26" s="36">
        <v>99</v>
      </c>
      <c r="F26" s="36">
        <v>17</v>
      </c>
      <c r="G26" s="36">
        <v>0</v>
      </c>
      <c r="H26" s="36">
        <v>21</v>
      </c>
      <c r="I26" s="36">
        <v>14</v>
      </c>
      <c r="J26" s="36">
        <v>0</v>
      </c>
      <c r="K26" s="36">
        <v>0</v>
      </c>
      <c r="L26" s="36">
        <v>0</v>
      </c>
      <c r="M26" s="36">
        <v>5</v>
      </c>
      <c r="N26" s="36">
        <f t="shared" si="4"/>
        <v>3984930</v>
      </c>
      <c r="O26" s="36">
        <v>74480</v>
      </c>
      <c r="P26" s="36">
        <v>2134088</v>
      </c>
      <c r="Q26" s="36">
        <v>895300</v>
      </c>
      <c r="R26" s="36">
        <v>0</v>
      </c>
      <c r="S26" s="36">
        <v>360498</v>
      </c>
      <c r="T26" s="36">
        <v>168064</v>
      </c>
      <c r="U26" s="36">
        <v>0</v>
      </c>
      <c r="V26" s="36">
        <v>0</v>
      </c>
      <c r="W26" s="36">
        <v>0</v>
      </c>
      <c r="X26" s="36">
        <v>352500</v>
      </c>
    </row>
    <row r="27" spans="1:24" s="17" customFormat="1" ht="28.5" customHeight="1">
      <c r="A27" s="14" t="s">
        <v>31</v>
      </c>
      <c r="B27" s="11" t="s">
        <v>21</v>
      </c>
      <c r="C27" s="36">
        <f t="shared" si="3"/>
        <v>35</v>
      </c>
      <c r="D27" s="36">
        <v>0</v>
      </c>
      <c r="E27" s="36">
        <v>21</v>
      </c>
      <c r="F27" s="36">
        <v>2</v>
      </c>
      <c r="G27" s="36">
        <v>0</v>
      </c>
      <c r="H27" s="36">
        <v>8</v>
      </c>
      <c r="I27" s="36">
        <v>1</v>
      </c>
      <c r="J27" s="36">
        <v>0</v>
      </c>
      <c r="K27" s="36">
        <v>0</v>
      </c>
      <c r="L27" s="36">
        <v>0</v>
      </c>
      <c r="M27" s="36">
        <v>3</v>
      </c>
      <c r="N27" s="36">
        <f t="shared" si="4"/>
        <v>1003213</v>
      </c>
      <c r="O27" s="36">
        <v>0</v>
      </c>
      <c r="P27" s="36">
        <v>473481</v>
      </c>
      <c r="Q27" s="36">
        <v>142000</v>
      </c>
      <c r="R27" s="36">
        <v>0</v>
      </c>
      <c r="S27" s="36">
        <v>126632</v>
      </c>
      <c r="T27" s="36">
        <v>9400</v>
      </c>
      <c r="U27" s="36">
        <v>0</v>
      </c>
      <c r="V27" s="36">
        <v>0</v>
      </c>
      <c r="W27" s="36">
        <v>0</v>
      </c>
      <c r="X27" s="36">
        <v>251700</v>
      </c>
    </row>
    <row r="28" spans="1:24" s="17" customFormat="1" ht="28.5" customHeight="1">
      <c r="A28" s="14" t="s">
        <v>32</v>
      </c>
      <c r="B28" s="11" t="s">
        <v>22</v>
      </c>
      <c r="C28" s="36">
        <f t="shared" si="3"/>
        <v>38</v>
      </c>
      <c r="D28" s="36">
        <v>0</v>
      </c>
      <c r="E28" s="36">
        <v>29</v>
      </c>
      <c r="F28" s="36">
        <v>0</v>
      </c>
      <c r="G28" s="36">
        <v>0</v>
      </c>
      <c r="H28" s="36">
        <v>8</v>
      </c>
      <c r="I28" s="36">
        <v>1</v>
      </c>
      <c r="J28" s="36">
        <v>0</v>
      </c>
      <c r="K28" s="36">
        <v>0</v>
      </c>
      <c r="L28" s="36">
        <v>0</v>
      </c>
      <c r="M28" s="36">
        <v>0</v>
      </c>
      <c r="N28" s="36">
        <f t="shared" si="4"/>
        <v>837395</v>
      </c>
      <c r="O28" s="36">
        <v>0</v>
      </c>
      <c r="P28" s="36">
        <v>668595</v>
      </c>
      <c r="Q28" s="36">
        <v>0</v>
      </c>
      <c r="R28" s="36">
        <v>0</v>
      </c>
      <c r="S28" s="36">
        <v>157880</v>
      </c>
      <c r="T28" s="36">
        <v>10920</v>
      </c>
      <c r="U28" s="36">
        <v>0</v>
      </c>
      <c r="V28" s="36">
        <v>0</v>
      </c>
      <c r="W28" s="36">
        <v>0</v>
      </c>
      <c r="X28" s="36">
        <v>0</v>
      </c>
    </row>
    <row r="29" spans="1:24" s="17" customFormat="1" ht="28.5" customHeight="1">
      <c r="A29" s="14" t="s">
        <v>33</v>
      </c>
      <c r="B29" s="11" t="s">
        <v>23</v>
      </c>
      <c r="C29" s="36">
        <f t="shared" si="3"/>
        <v>58</v>
      </c>
      <c r="D29" s="36">
        <v>1</v>
      </c>
      <c r="E29" s="36">
        <v>49</v>
      </c>
      <c r="F29" s="36">
        <v>2</v>
      </c>
      <c r="G29" s="36">
        <v>0</v>
      </c>
      <c r="H29" s="36">
        <v>5</v>
      </c>
      <c r="I29" s="36">
        <v>1</v>
      </c>
      <c r="J29" s="36">
        <v>0</v>
      </c>
      <c r="K29" s="36">
        <v>0</v>
      </c>
      <c r="L29" s="36">
        <v>0</v>
      </c>
      <c r="M29" s="36">
        <v>0</v>
      </c>
      <c r="N29" s="36">
        <f t="shared" si="4"/>
        <v>1190285</v>
      </c>
      <c r="O29" s="36">
        <v>27774</v>
      </c>
      <c r="P29" s="36">
        <v>997251</v>
      </c>
      <c r="Q29" s="36">
        <v>70510</v>
      </c>
      <c r="R29" s="36">
        <v>0</v>
      </c>
      <c r="S29" s="36">
        <v>84250</v>
      </c>
      <c r="T29" s="36">
        <v>10500</v>
      </c>
      <c r="U29" s="36">
        <v>0</v>
      </c>
      <c r="V29" s="36">
        <v>0</v>
      </c>
      <c r="W29" s="36">
        <v>0</v>
      </c>
      <c r="X29" s="36">
        <v>0</v>
      </c>
    </row>
    <row r="30" spans="1:24" s="17" customFormat="1" ht="28.5" customHeight="1">
      <c r="A30" s="14" t="s">
        <v>34</v>
      </c>
      <c r="B30" s="11" t="s">
        <v>24</v>
      </c>
      <c r="C30" s="36">
        <f t="shared" si="3"/>
        <v>51</v>
      </c>
      <c r="D30" s="36">
        <v>0</v>
      </c>
      <c r="E30" s="36">
        <v>41</v>
      </c>
      <c r="F30" s="36">
        <v>1</v>
      </c>
      <c r="G30" s="36">
        <v>0</v>
      </c>
      <c r="H30" s="36">
        <v>6</v>
      </c>
      <c r="I30" s="36">
        <v>0</v>
      </c>
      <c r="J30" s="36">
        <v>0</v>
      </c>
      <c r="K30" s="36">
        <v>0</v>
      </c>
      <c r="L30" s="36">
        <v>0</v>
      </c>
      <c r="M30" s="36">
        <v>3</v>
      </c>
      <c r="N30" s="36">
        <f t="shared" si="4"/>
        <v>1296923</v>
      </c>
      <c r="O30" s="36">
        <v>0</v>
      </c>
      <c r="P30" s="36">
        <v>827503</v>
      </c>
      <c r="Q30" s="36">
        <v>174800</v>
      </c>
      <c r="R30" s="36">
        <v>0</v>
      </c>
      <c r="S30" s="36">
        <v>256820</v>
      </c>
      <c r="T30" s="36">
        <v>0</v>
      </c>
      <c r="U30" s="36">
        <v>0</v>
      </c>
      <c r="V30" s="36">
        <v>0</v>
      </c>
      <c r="W30" s="36">
        <v>0</v>
      </c>
      <c r="X30" s="36">
        <v>37800</v>
      </c>
    </row>
    <row r="31" spans="1:24" s="17" customFormat="1" ht="28.5" customHeight="1">
      <c r="A31" s="14" t="s">
        <v>13</v>
      </c>
      <c r="B31" s="11" t="s">
        <v>25</v>
      </c>
      <c r="C31" s="36">
        <f t="shared" si="3"/>
        <v>30</v>
      </c>
      <c r="D31" s="36">
        <v>0</v>
      </c>
      <c r="E31" s="36">
        <v>23</v>
      </c>
      <c r="F31" s="36">
        <v>1</v>
      </c>
      <c r="G31" s="36">
        <v>0</v>
      </c>
      <c r="H31" s="36">
        <v>5</v>
      </c>
      <c r="I31" s="36">
        <v>1</v>
      </c>
      <c r="J31" s="36">
        <v>0</v>
      </c>
      <c r="K31" s="36">
        <v>0</v>
      </c>
      <c r="L31" s="36">
        <v>0</v>
      </c>
      <c r="M31" s="36">
        <v>0</v>
      </c>
      <c r="N31" s="36">
        <f t="shared" si="4"/>
        <v>703928</v>
      </c>
      <c r="O31" s="36">
        <v>0</v>
      </c>
      <c r="P31" s="36">
        <v>567152</v>
      </c>
      <c r="Q31" s="36">
        <v>58600</v>
      </c>
      <c r="R31" s="36">
        <v>0</v>
      </c>
      <c r="S31" s="36">
        <v>72296</v>
      </c>
      <c r="T31" s="36">
        <v>5880</v>
      </c>
      <c r="U31" s="36">
        <v>0</v>
      </c>
      <c r="V31" s="36">
        <v>0</v>
      </c>
      <c r="W31" s="36">
        <v>0</v>
      </c>
      <c r="X31" s="36">
        <v>0</v>
      </c>
    </row>
    <row r="32" spans="1:24" s="17" customFormat="1" ht="28.5" customHeight="1">
      <c r="A32" s="14"/>
      <c r="B32" s="11" t="s">
        <v>26</v>
      </c>
      <c r="C32" s="36">
        <f t="shared" si="3"/>
        <v>36</v>
      </c>
      <c r="D32" s="36">
        <v>1</v>
      </c>
      <c r="E32" s="36">
        <v>27</v>
      </c>
      <c r="F32" s="36">
        <v>3</v>
      </c>
      <c r="G32" s="36">
        <v>0</v>
      </c>
      <c r="H32" s="36">
        <v>4</v>
      </c>
      <c r="I32" s="36">
        <v>1</v>
      </c>
      <c r="J32" s="36">
        <v>0</v>
      </c>
      <c r="K32" s="36">
        <v>0</v>
      </c>
      <c r="L32" s="36">
        <v>0</v>
      </c>
      <c r="M32" s="36">
        <v>0</v>
      </c>
      <c r="N32" s="36">
        <f t="shared" si="4"/>
        <v>864987</v>
      </c>
      <c r="O32" s="36">
        <v>52080</v>
      </c>
      <c r="P32" s="36">
        <v>551231</v>
      </c>
      <c r="Q32" s="36">
        <v>196360</v>
      </c>
      <c r="R32" s="36">
        <v>0</v>
      </c>
      <c r="S32" s="36">
        <v>54516</v>
      </c>
      <c r="T32" s="36">
        <v>10800</v>
      </c>
      <c r="U32" s="36">
        <v>0</v>
      </c>
      <c r="V32" s="36">
        <v>0</v>
      </c>
      <c r="W32" s="36">
        <v>0</v>
      </c>
      <c r="X32" s="36">
        <v>0</v>
      </c>
    </row>
    <row r="33" spans="1:24" s="17" customFormat="1" ht="28.5" customHeight="1">
      <c r="A33" s="15"/>
      <c r="B33" s="16" t="s">
        <v>27</v>
      </c>
      <c r="C33" s="37">
        <f t="shared" si="3"/>
        <v>34</v>
      </c>
      <c r="D33" s="37">
        <v>0</v>
      </c>
      <c r="E33" s="37">
        <v>31</v>
      </c>
      <c r="F33" s="37">
        <v>0</v>
      </c>
      <c r="G33" s="37">
        <v>0</v>
      </c>
      <c r="H33" s="37">
        <v>3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f t="shared" si="4"/>
        <v>773703</v>
      </c>
      <c r="O33" s="37">
        <v>0</v>
      </c>
      <c r="P33" s="37">
        <v>702303</v>
      </c>
      <c r="Q33" s="37">
        <v>0</v>
      </c>
      <c r="R33" s="37">
        <v>0</v>
      </c>
      <c r="S33" s="37">
        <v>71400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</row>
    <row r="34" spans="1:13" ht="13.5">
      <c r="A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4" ht="13.5">
      <c r="C35" s="1">
        <f>SUM(C23:C33)</f>
        <v>846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SUM(N23:N33)</f>
        <v>19787602</v>
      </c>
    </row>
    <row r="36" spans="3:13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3.5">
      <c r="A102" s="4" t="s">
        <v>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>
      <c r="A103" s="3" t="s">
        <v>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22">
    <mergeCell ref="R5:R8"/>
    <mergeCell ref="X5:X8"/>
    <mergeCell ref="S5:S8"/>
    <mergeCell ref="T5:T8"/>
    <mergeCell ref="U5:U8"/>
    <mergeCell ref="W5:W8"/>
    <mergeCell ref="V5:V8"/>
    <mergeCell ref="P5:P8"/>
    <mergeCell ref="Q5:Q8"/>
    <mergeCell ref="M5:M8"/>
    <mergeCell ref="H5:H8"/>
    <mergeCell ref="I5:I8"/>
    <mergeCell ref="J5:J8"/>
    <mergeCell ref="L5:L8"/>
    <mergeCell ref="K5:K8"/>
    <mergeCell ref="A10:B10"/>
    <mergeCell ref="O5:O8"/>
    <mergeCell ref="D5:D8"/>
    <mergeCell ref="G5:G8"/>
    <mergeCell ref="A9:B9"/>
    <mergeCell ref="E5:E8"/>
    <mergeCell ref="F5:F8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2009-12-10T08:44:04Z</cp:lastPrinted>
  <dcterms:created xsi:type="dcterms:W3CDTF">1998-09-21T01:19:50Z</dcterms:created>
  <dcterms:modified xsi:type="dcterms:W3CDTF">2009-12-21T07:29:09Z</dcterms:modified>
  <cp:category/>
  <cp:version/>
  <cp:contentType/>
  <cp:contentStatus/>
</cp:coreProperties>
</file>